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/Dropbox/myPAPERS/ZF_IBUKUN &amp; KYRIACOS/version_2022/ScienbceReRevised_2023/Final revisions/"/>
    </mc:Choice>
  </mc:AlternateContent>
  <xr:revisionPtr revIDLastSave="0" documentId="13_ncr:1_{8223F8F9-3C39-2F47-BD82-DCF14850DA6E}" xr6:coauthVersionLast="47" xr6:coauthVersionMax="47" xr10:uidLastSave="{00000000-0000-0000-0000-000000000000}"/>
  <bookViews>
    <workbookView xWindow="0" yWindow="500" windowWidth="28800" windowHeight="11280" activeTab="2" xr2:uid="{00000000-000D-0000-FFFF-FFFF00000000}"/>
  </bookViews>
  <sheets>
    <sheet name="Document Roadmap" sheetId="27" r:id="rId1"/>
    <sheet name="S1. Experiment 1" sheetId="28" r:id="rId2"/>
    <sheet name="S2. Experiment 2" sheetId="21" r:id="rId3"/>
    <sheet name="S3. Experiment 3" sheetId="22" r:id="rId4"/>
    <sheet name="S4. Experiment 4 - Attention" sheetId="23" r:id="rId5"/>
    <sheet name="S5. Experiment 4 - Kinematics" sheetId="24" r:id="rId6"/>
    <sheet name="S6. Experiment 4 - Contagion" sheetId="25" r:id="rId7"/>
    <sheet name="S7. Experiment 4- Recognition" sheetId="2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260" i="24" l="1"/>
  <c r="AO260" i="24"/>
  <c r="AR259" i="24"/>
  <c r="AO259" i="24"/>
  <c r="AR258" i="24"/>
  <c r="AO258" i="24"/>
  <c r="AR257" i="24"/>
  <c r="AO257" i="24"/>
  <c r="AR256" i="24"/>
  <c r="AO256" i="24"/>
  <c r="AR255" i="24"/>
  <c r="AO255" i="24"/>
  <c r="AR254" i="24"/>
  <c r="AO254" i="24"/>
  <c r="AR253" i="24"/>
  <c r="AO253" i="24"/>
  <c r="AR252" i="24"/>
  <c r="AO252" i="24"/>
  <c r="AR251" i="24"/>
  <c r="AO251" i="24"/>
  <c r="AR250" i="24"/>
  <c r="AO250" i="24"/>
  <c r="AR249" i="24"/>
  <c r="AO249" i="24"/>
  <c r="AR248" i="24"/>
  <c r="AO248" i="24"/>
  <c r="AR247" i="24"/>
  <c r="AO247" i="24"/>
  <c r="AR246" i="24"/>
  <c r="AO246" i="24"/>
  <c r="AR245" i="24"/>
  <c r="AO245" i="24"/>
  <c r="AR244" i="24"/>
  <c r="AO244" i="24"/>
  <c r="AR243" i="24"/>
  <c r="AO243" i="24"/>
  <c r="AR242" i="24"/>
  <c r="AO242" i="24"/>
  <c r="AR241" i="24"/>
  <c r="AO241" i="24"/>
  <c r="AR240" i="24"/>
  <c r="AO240" i="24"/>
  <c r="AR239" i="24"/>
  <c r="AO239" i="24"/>
  <c r="AR238" i="24"/>
  <c r="AO238" i="24"/>
  <c r="AR237" i="24"/>
  <c r="AO237" i="24"/>
  <c r="AR236" i="24"/>
  <c r="AO236" i="24"/>
  <c r="AR235" i="24"/>
  <c r="AO235" i="24"/>
  <c r="AR234" i="24"/>
  <c r="AO234" i="24"/>
  <c r="AR233" i="24"/>
  <c r="AO233" i="24"/>
  <c r="AR232" i="24"/>
  <c r="AO232" i="24"/>
  <c r="AR231" i="24"/>
  <c r="AO231" i="24"/>
  <c r="AR230" i="24"/>
  <c r="AO230" i="24"/>
  <c r="AR229" i="24"/>
  <c r="AO229" i="24"/>
  <c r="AR228" i="24"/>
  <c r="AO228" i="24"/>
  <c r="AR227" i="24"/>
  <c r="AO227" i="24"/>
  <c r="AR226" i="24"/>
  <c r="AO226" i="24"/>
  <c r="AR225" i="24"/>
  <c r="AO225" i="24"/>
  <c r="AR224" i="24"/>
  <c r="AO224" i="24"/>
  <c r="AR223" i="24"/>
  <c r="AO223" i="24"/>
  <c r="AR222" i="24"/>
  <c r="AO222" i="24"/>
  <c r="AR221" i="24"/>
  <c r="AO221" i="24"/>
  <c r="AR220" i="24"/>
  <c r="AO220" i="24"/>
  <c r="AR219" i="24"/>
  <c r="AO219" i="24"/>
  <c r="AR218" i="24"/>
  <c r="AO218" i="24"/>
  <c r="AR217" i="24"/>
  <c r="AO217" i="24"/>
  <c r="AR216" i="24"/>
  <c r="AO216" i="24"/>
  <c r="AR215" i="24"/>
  <c r="AO215" i="24"/>
  <c r="AR214" i="24"/>
  <c r="AO214" i="24"/>
  <c r="AR213" i="24"/>
  <c r="AO213" i="24"/>
  <c r="AR212" i="24"/>
  <c r="AO212" i="24"/>
  <c r="AR211" i="24"/>
  <c r="AO211" i="24"/>
  <c r="AR210" i="24"/>
  <c r="AO210" i="24"/>
  <c r="AR209" i="24"/>
  <c r="AO209" i="24"/>
  <c r="AR208" i="24"/>
  <c r="AO208" i="24"/>
  <c r="AR207" i="24"/>
  <c r="AO207" i="24"/>
  <c r="AR206" i="24"/>
  <c r="AO206" i="24"/>
  <c r="AR205" i="24"/>
  <c r="AO205" i="24"/>
  <c r="AR204" i="24"/>
  <c r="AO204" i="24"/>
  <c r="AR203" i="24"/>
  <c r="AO203" i="24"/>
  <c r="AR202" i="24"/>
  <c r="AO202" i="24"/>
  <c r="AR201" i="24"/>
  <c r="AO201" i="24"/>
  <c r="AR200" i="24"/>
  <c r="AO200" i="24"/>
  <c r="AR199" i="24"/>
  <c r="AO199" i="24"/>
  <c r="AR198" i="24"/>
  <c r="AO198" i="24"/>
  <c r="AR197" i="24"/>
  <c r="AO197" i="24"/>
  <c r="AR196" i="24"/>
  <c r="AO196" i="24"/>
  <c r="AR195" i="24"/>
  <c r="AO195" i="24"/>
  <c r="AR194" i="24"/>
  <c r="AO194" i="24"/>
  <c r="AR193" i="24"/>
  <c r="AO193" i="24"/>
  <c r="AR192" i="24"/>
  <c r="AO192" i="24"/>
  <c r="AR191" i="24"/>
  <c r="AO191" i="24"/>
  <c r="AR190" i="24"/>
  <c r="AO190" i="24"/>
  <c r="AR189" i="24"/>
  <c r="AO189" i="24"/>
  <c r="AR188" i="24"/>
  <c r="AO188" i="24"/>
  <c r="AR187" i="24"/>
  <c r="AO187" i="24"/>
  <c r="AR186" i="24"/>
  <c r="AO186" i="24"/>
  <c r="AR185" i="24"/>
  <c r="AO185" i="24"/>
  <c r="AR184" i="24"/>
  <c r="AO184" i="24"/>
  <c r="AR183" i="24"/>
  <c r="AO183" i="24"/>
  <c r="AR182" i="24"/>
  <c r="AO182" i="24"/>
  <c r="AR181" i="24"/>
  <c r="AO181" i="24"/>
  <c r="AR180" i="24"/>
  <c r="AO180" i="24"/>
  <c r="AR179" i="24"/>
  <c r="AO179" i="24"/>
  <c r="AR178" i="24"/>
  <c r="AO178" i="24"/>
  <c r="AR177" i="24"/>
  <c r="AO177" i="24"/>
  <c r="AR176" i="24"/>
  <c r="AO176" i="24"/>
  <c r="AR175" i="24"/>
  <c r="AO175" i="24"/>
  <c r="AR174" i="24"/>
  <c r="AO174" i="24"/>
  <c r="AR173" i="24"/>
  <c r="AO173" i="24"/>
  <c r="AR172" i="24"/>
  <c r="AO172" i="24"/>
  <c r="AR171" i="24"/>
  <c r="AO171" i="24"/>
  <c r="AR170" i="24"/>
  <c r="AO170" i="24"/>
  <c r="AR169" i="24"/>
  <c r="AO169" i="24"/>
  <c r="AR168" i="24"/>
  <c r="AO168" i="24"/>
  <c r="AR167" i="24"/>
  <c r="AO167" i="24"/>
  <c r="AR166" i="24"/>
  <c r="AO166" i="24"/>
  <c r="AR165" i="24"/>
  <c r="AO165" i="24"/>
  <c r="AR164" i="24"/>
  <c r="AO164" i="24"/>
  <c r="AR163" i="24"/>
  <c r="AO163" i="24"/>
  <c r="AR162" i="24"/>
  <c r="AO162" i="24"/>
  <c r="AR161" i="24"/>
  <c r="AO161" i="24"/>
  <c r="AR160" i="24"/>
  <c r="AO160" i="24"/>
  <c r="AR159" i="24"/>
  <c r="AO159" i="24"/>
  <c r="AR158" i="24"/>
  <c r="AO158" i="24"/>
  <c r="AR157" i="24"/>
  <c r="AO157" i="24"/>
  <c r="AR156" i="24"/>
  <c r="AO156" i="24"/>
  <c r="AR155" i="24"/>
  <c r="AO155" i="24"/>
  <c r="AR154" i="24"/>
  <c r="AO154" i="24"/>
  <c r="AR153" i="24"/>
  <c r="AO153" i="24"/>
  <c r="AR152" i="24"/>
  <c r="AO152" i="24"/>
  <c r="AR151" i="24"/>
  <c r="AO151" i="24"/>
  <c r="AR150" i="24"/>
  <c r="AO150" i="24"/>
  <c r="AR149" i="24"/>
  <c r="AO149" i="24"/>
  <c r="AR148" i="24"/>
  <c r="AO148" i="24"/>
  <c r="AR147" i="24"/>
  <c r="AO147" i="24"/>
  <c r="AR146" i="24"/>
  <c r="AO146" i="24"/>
  <c r="AR145" i="24"/>
  <c r="AO145" i="24"/>
  <c r="AR144" i="24"/>
  <c r="AO144" i="24"/>
  <c r="AR143" i="24"/>
  <c r="AO143" i="24"/>
  <c r="AR142" i="24"/>
  <c r="AO142" i="24"/>
  <c r="AR141" i="24"/>
  <c r="AO141" i="24"/>
  <c r="AR140" i="24"/>
  <c r="AO140" i="24"/>
  <c r="AR139" i="24"/>
  <c r="AO139" i="24"/>
  <c r="AR138" i="24"/>
  <c r="AO138" i="24"/>
  <c r="AR137" i="24"/>
  <c r="AO137" i="24"/>
  <c r="AR136" i="24"/>
  <c r="AO136" i="24"/>
  <c r="AR135" i="24"/>
  <c r="AO135" i="24"/>
  <c r="AR134" i="24"/>
  <c r="AO134" i="24"/>
  <c r="AR133" i="24"/>
  <c r="AO133" i="24"/>
  <c r="AR132" i="24"/>
  <c r="AO132" i="24"/>
  <c r="AR131" i="24"/>
  <c r="AO131" i="24"/>
  <c r="AR130" i="24"/>
  <c r="AO130" i="24"/>
  <c r="AR129" i="24"/>
  <c r="AO129" i="24"/>
  <c r="AR128" i="24"/>
  <c r="AO128" i="24"/>
  <c r="AR127" i="24"/>
  <c r="AO127" i="24"/>
  <c r="AR126" i="24"/>
  <c r="AO126" i="24"/>
  <c r="AR125" i="24"/>
  <c r="AO125" i="24"/>
  <c r="AR124" i="24"/>
  <c r="AO124" i="24"/>
  <c r="AR123" i="24"/>
  <c r="AO123" i="24"/>
  <c r="AR122" i="24"/>
  <c r="AO122" i="24"/>
  <c r="AR121" i="24"/>
  <c r="AO121" i="24"/>
  <c r="AR120" i="24"/>
  <c r="AO120" i="24"/>
  <c r="AR119" i="24"/>
  <c r="AO119" i="24"/>
  <c r="AR118" i="24"/>
  <c r="AO118" i="24"/>
  <c r="AR117" i="24"/>
  <c r="AO117" i="24"/>
  <c r="AR116" i="24"/>
  <c r="AO116" i="24"/>
  <c r="AR115" i="24"/>
  <c r="AO115" i="24"/>
  <c r="AR114" i="24"/>
  <c r="AO114" i="24"/>
  <c r="AR113" i="24"/>
  <c r="AO113" i="24"/>
  <c r="AR112" i="24"/>
  <c r="AO112" i="24"/>
  <c r="AR111" i="24"/>
  <c r="AO111" i="24"/>
  <c r="AR110" i="24"/>
  <c r="AO110" i="24"/>
  <c r="AR109" i="24"/>
  <c r="AO109" i="24"/>
  <c r="AR108" i="24"/>
  <c r="AO108" i="24"/>
  <c r="AR107" i="24"/>
  <c r="AO107" i="24"/>
  <c r="AR106" i="24"/>
  <c r="AO106" i="24"/>
  <c r="AR105" i="24"/>
  <c r="AO105" i="24"/>
  <c r="AR104" i="24"/>
  <c r="AO104" i="24"/>
  <c r="AR103" i="24"/>
  <c r="AO103" i="24"/>
  <c r="AR102" i="24"/>
  <c r="AO102" i="24"/>
  <c r="AR101" i="24"/>
  <c r="AO101" i="24"/>
  <c r="AR100" i="24"/>
  <c r="AO100" i="24"/>
  <c r="AR99" i="24"/>
  <c r="AO99" i="24"/>
  <c r="AR98" i="24"/>
  <c r="AO98" i="24"/>
  <c r="AR97" i="24"/>
  <c r="AO97" i="24"/>
  <c r="AR96" i="24"/>
  <c r="AO96" i="24"/>
  <c r="AR95" i="24"/>
  <c r="AO95" i="24"/>
  <c r="AR94" i="24"/>
  <c r="AO94" i="24"/>
  <c r="AR93" i="24"/>
  <c r="AO93" i="24"/>
  <c r="AR92" i="24"/>
  <c r="AO92" i="24"/>
  <c r="AR91" i="24"/>
  <c r="AO91" i="24"/>
  <c r="AR90" i="24"/>
  <c r="AO90" i="24"/>
  <c r="AR89" i="24"/>
  <c r="AO89" i="24"/>
  <c r="AR88" i="24"/>
  <c r="AO88" i="24"/>
  <c r="AR87" i="24"/>
  <c r="AO87" i="24"/>
  <c r="AR86" i="24"/>
  <c r="AO86" i="24"/>
  <c r="AR85" i="24"/>
  <c r="AO85" i="24"/>
  <c r="AR84" i="24"/>
  <c r="AO84" i="24"/>
  <c r="AR83" i="24"/>
  <c r="AO83" i="24"/>
  <c r="AR82" i="24"/>
  <c r="AO82" i="24"/>
  <c r="AR81" i="24"/>
  <c r="AO81" i="24"/>
  <c r="AR80" i="24"/>
  <c r="AO80" i="24"/>
  <c r="AR79" i="24"/>
  <c r="AO79" i="24"/>
  <c r="AR78" i="24"/>
  <c r="AO78" i="24"/>
  <c r="AR77" i="24"/>
  <c r="AO77" i="24"/>
  <c r="AR76" i="24"/>
  <c r="AO76" i="24"/>
  <c r="AR75" i="24"/>
  <c r="AO75" i="24"/>
  <c r="AR74" i="24"/>
  <c r="AO74" i="24"/>
  <c r="AR73" i="24"/>
  <c r="AO73" i="24"/>
  <c r="AR72" i="24"/>
  <c r="AO72" i="24"/>
  <c r="AR71" i="24"/>
  <c r="AO71" i="24"/>
  <c r="AR70" i="24"/>
  <c r="AO70" i="24"/>
  <c r="AR69" i="24"/>
  <c r="AO69" i="24"/>
  <c r="AR68" i="24"/>
  <c r="AO68" i="24"/>
  <c r="AR67" i="24"/>
  <c r="AO67" i="24"/>
  <c r="AR66" i="24"/>
  <c r="AO66" i="24"/>
  <c r="AR65" i="24"/>
  <c r="AO65" i="24"/>
  <c r="AR64" i="24"/>
  <c r="AO64" i="24"/>
  <c r="AR63" i="24"/>
  <c r="AO63" i="24"/>
  <c r="AR62" i="24"/>
  <c r="AO62" i="24"/>
  <c r="AR61" i="24"/>
  <c r="AO61" i="24"/>
  <c r="AR60" i="24"/>
  <c r="AO60" i="24"/>
  <c r="AR59" i="24"/>
  <c r="AO59" i="24"/>
  <c r="AR58" i="24"/>
  <c r="AO58" i="24"/>
  <c r="AR57" i="24"/>
  <c r="AO57" i="24"/>
  <c r="AR56" i="24"/>
  <c r="AO56" i="24"/>
  <c r="AR55" i="24"/>
  <c r="AO55" i="24"/>
  <c r="AR54" i="24"/>
  <c r="AO54" i="24"/>
  <c r="AR53" i="24"/>
  <c r="AO53" i="24"/>
  <c r="AR52" i="24"/>
  <c r="AO52" i="24"/>
  <c r="AR51" i="24"/>
  <c r="AO51" i="24"/>
  <c r="AR50" i="24"/>
  <c r="AO50" i="24"/>
  <c r="AR49" i="24"/>
  <c r="AO49" i="24"/>
  <c r="AR48" i="24"/>
  <c r="AO48" i="24"/>
  <c r="AR47" i="24"/>
  <c r="AO47" i="24"/>
  <c r="AR46" i="24"/>
  <c r="AO46" i="24"/>
  <c r="AR45" i="24"/>
  <c r="AO45" i="24"/>
  <c r="AR44" i="24"/>
  <c r="AO44" i="24"/>
  <c r="AR43" i="24"/>
  <c r="AO43" i="24"/>
  <c r="AR42" i="24"/>
  <c r="AO42" i="24"/>
  <c r="AR41" i="24"/>
  <c r="AO41" i="24"/>
  <c r="AR40" i="24"/>
  <c r="AO40" i="24"/>
  <c r="AR39" i="24"/>
  <c r="AO39" i="24"/>
  <c r="AR38" i="24"/>
  <c r="AO38" i="24"/>
  <c r="AR37" i="24"/>
  <c r="AO37" i="24"/>
  <c r="AR36" i="24"/>
  <c r="AO36" i="24"/>
  <c r="AR35" i="24"/>
  <c r="AO35" i="24"/>
  <c r="AR34" i="24"/>
  <c r="AO34" i="24"/>
  <c r="AR33" i="24"/>
  <c r="AO33" i="24"/>
  <c r="AR32" i="24"/>
  <c r="AO32" i="24"/>
  <c r="AR31" i="24"/>
  <c r="AO31" i="24"/>
  <c r="AR30" i="24"/>
  <c r="AO30" i="24"/>
  <c r="AR29" i="24"/>
  <c r="AO29" i="24"/>
  <c r="AR28" i="24"/>
  <c r="AO28" i="24"/>
  <c r="AR27" i="24"/>
  <c r="AO27" i="24"/>
  <c r="AR26" i="24"/>
  <c r="AO26" i="24"/>
  <c r="AR25" i="24"/>
  <c r="AO25" i="24"/>
  <c r="AR24" i="24"/>
  <c r="AO24" i="24"/>
  <c r="AR23" i="24"/>
  <c r="AO23" i="24"/>
  <c r="AR22" i="24"/>
  <c r="AO22" i="24"/>
  <c r="AR21" i="24"/>
  <c r="AO21" i="24"/>
  <c r="AR20" i="24"/>
  <c r="AO20" i="24"/>
  <c r="AR19" i="24"/>
  <c r="AO19" i="24"/>
  <c r="AR18" i="24"/>
  <c r="AO18" i="24"/>
  <c r="AR17" i="24"/>
  <c r="AO17" i="24"/>
  <c r="AR16" i="24"/>
  <c r="AO16" i="24"/>
  <c r="AR15" i="24"/>
  <c r="AO15" i="24"/>
  <c r="AR14" i="24"/>
  <c r="AO14" i="24"/>
  <c r="AR13" i="24"/>
  <c r="AO13" i="24"/>
  <c r="AR12" i="24"/>
  <c r="AO12" i="24"/>
  <c r="AR11" i="24"/>
  <c r="AO11" i="24"/>
  <c r="AR10" i="24"/>
  <c r="AO10" i="24"/>
  <c r="AR9" i="24"/>
  <c r="AO9" i="24"/>
  <c r="AR8" i="24"/>
  <c r="AO8" i="24"/>
  <c r="AR7" i="24"/>
  <c r="AO7" i="24"/>
  <c r="AR6" i="24"/>
  <c r="AO6" i="24"/>
  <c r="AR5" i="24"/>
  <c r="AO5" i="24"/>
  <c r="S603" i="25"/>
  <c r="S602" i="25"/>
  <c r="S601" i="25"/>
  <c r="S600" i="25"/>
  <c r="S599" i="25"/>
  <c r="S598" i="25"/>
  <c r="S597" i="25"/>
  <c r="S596" i="25"/>
  <c r="S595" i="25"/>
  <c r="S594" i="25"/>
  <c r="S593" i="25"/>
  <c r="S592" i="25"/>
  <c r="S591" i="25"/>
  <c r="S590" i="25"/>
  <c r="S589" i="25"/>
  <c r="S588" i="25"/>
  <c r="S587" i="25"/>
  <c r="S586" i="25"/>
  <c r="S585" i="25"/>
  <c r="S584" i="25"/>
  <c r="S583" i="25"/>
  <c r="S582" i="25"/>
  <c r="S581" i="25"/>
  <c r="S580" i="25"/>
  <c r="S579" i="25"/>
  <c r="S578" i="25"/>
  <c r="S577" i="25"/>
  <c r="S576" i="25"/>
  <c r="S575" i="25"/>
  <c r="S574" i="25"/>
  <c r="S573" i="25"/>
  <c r="S572" i="25"/>
  <c r="S571" i="25"/>
  <c r="S570" i="25"/>
  <c r="S569" i="25"/>
  <c r="S568" i="25"/>
  <c r="S567" i="25"/>
  <c r="S566" i="25"/>
  <c r="S565" i="25"/>
  <c r="S564" i="25"/>
  <c r="S563" i="25"/>
  <c r="S562" i="25"/>
  <c r="S561" i="25"/>
  <c r="S560" i="25"/>
  <c r="S559" i="25"/>
  <c r="S558" i="25"/>
  <c r="S557" i="25"/>
  <c r="S556" i="25"/>
  <c r="S555" i="25"/>
  <c r="S554" i="25"/>
  <c r="S553" i="25"/>
  <c r="S552" i="25"/>
  <c r="S551" i="25"/>
  <c r="S550" i="25"/>
  <c r="S549" i="25"/>
  <c r="S548" i="25"/>
  <c r="S547" i="25"/>
  <c r="S546" i="25"/>
  <c r="S545" i="25"/>
  <c r="S544" i="25"/>
  <c r="S543" i="25"/>
  <c r="S542" i="25"/>
  <c r="S541" i="25"/>
  <c r="S540" i="25"/>
  <c r="S539" i="25"/>
  <c r="S538" i="25"/>
  <c r="S537" i="25"/>
  <c r="S536" i="25"/>
  <c r="S535" i="25"/>
  <c r="S534" i="25"/>
  <c r="S533" i="25"/>
  <c r="S532" i="25"/>
  <c r="S519" i="25"/>
  <c r="S518" i="25"/>
  <c r="S517" i="25"/>
  <c r="S516" i="25"/>
  <c r="S515" i="25"/>
  <c r="S514" i="25"/>
  <c r="S513" i="25"/>
  <c r="S512" i="25"/>
  <c r="S511" i="25"/>
  <c r="S510" i="25"/>
  <c r="S509" i="25"/>
  <c r="S508" i="25"/>
  <c r="S507" i="25"/>
  <c r="S506" i="25"/>
  <c r="S505" i="25"/>
  <c r="S504" i="25"/>
  <c r="S503" i="25"/>
  <c r="S502" i="25"/>
  <c r="S501" i="25"/>
  <c r="S500" i="25"/>
  <c r="S499" i="25"/>
  <c r="S498" i="25"/>
  <c r="S497" i="25"/>
  <c r="S496" i="25"/>
  <c r="S495" i="25"/>
  <c r="S494" i="25"/>
  <c r="S493" i="25"/>
  <c r="S492" i="25"/>
  <c r="S491" i="25"/>
  <c r="S490" i="25"/>
  <c r="S489" i="25"/>
  <c r="S488" i="25"/>
  <c r="S487" i="25"/>
  <c r="S486" i="25"/>
  <c r="S485" i="25"/>
  <c r="S484" i="25"/>
  <c r="S483" i="25"/>
  <c r="S482" i="25"/>
  <c r="S481" i="25"/>
  <c r="S480" i="25"/>
  <c r="S479" i="25"/>
  <c r="S478" i="25"/>
  <c r="S477" i="25"/>
  <c r="S476" i="25"/>
  <c r="S475" i="25"/>
  <c r="S474" i="25"/>
  <c r="S473" i="25"/>
  <c r="S472" i="25"/>
  <c r="S471" i="25"/>
  <c r="S470" i="25"/>
  <c r="S469" i="25"/>
  <c r="S468" i="25"/>
  <c r="S467" i="25"/>
  <c r="S466" i="25"/>
  <c r="S465" i="25"/>
  <c r="S464" i="25"/>
  <c r="S463" i="25"/>
  <c r="S462" i="25"/>
  <c r="S461" i="25"/>
  <c r="S460" i="25"/>
  <c r="S459" i="25"/>
  <c r="S458" i="25"/>
  <c r="S457" i="25"/>
  <c r="S456" i="25"/>
  <c r="S455" i="25"/>
  <c r="S454" i="25"/>
  <c r="S453" i="25"/>
  <c r="S452" i="25"/>
  <c r="S451" i="25"/>
  <c r="S450" i="25"/>
  <c r="S449" i="25"/>
  <c r="S448" i="25"/>
  <c r="S447" i="25"/>
  <c r="S446" i="25"/>
  <c r="S445" i="25"/>
  <c r="S444" i="25"/>
  <c r="S443" i="25"/>
  <c r="S442" i="25"/>
  <c r="S441" i="25"/>
  <c r="S440" i="25"/>
  <c r="S439" i="25"/>
  <c r="S438" i="25"/>
  <c r="S437" i="25"/>
  <c r="S436" i="25"/>
  <c r="S435" i="25"/>
  <c r="S434" i="25"/>
  <c r="S433" i="25"/>
  <c r="S432" i="25"/>
  <c r="S431" i="25"/>
  <c r="S430" i="25"/>
  <c r="S429" i="25"/>
  <c r="S428" i="25"/>
  <c r="S427" i="25"/>
  <c r="S426" i="25"/>
  <c r="S425" i="25"/>
  <c r="S424" i="25"/>
  <c r="S423" i="25"/>
  <c r="S422" i="25"/>
  <c r="S421" i="25"/>
  <c r="S420" i="25"/>
  <c r="S419" i="25"/>
  <c r="S418" i="25"/>
  <c r="S417" i="25"/>
  <c r="S416" i="25"/>
  <c r="S415" i="25"/>
  <c r="S414" i="25"/>
  <c r="S413" i="25"/>
  <c r="S412" i="25"/>
  <c r="S411" i="25"/>
  <c r="S410" i="25"/>
  <c r="S409" i="25"/>
  <c r="S408" i="25"/>
  <c r="S407" i="25"/>
  <c r="S406" i="25"/>
  <c r="S405" i="25"/>
  <c r="S404" i="25"/>
  <c r="S403" i="25"/>
  <c r="S402" i="25"/>
  <c r="S401" i="25"/>
  <c r="S400" i="25"/>
  <c r="S399" i="25"/>
  <c r="S398" i="25"/>
  <c r="S397" i="25"/>
  <c r="S396" i="25"/>
  <c r="S395" i="25"/>
  <c r="S394" i="25"/>
  <c r="S393" i="25"/>
  <c r="S392" i="25"/>
  <c r="S391" i="25"/>
  <c r="S390" i="25"/>
  <c r="S389" i="25"/>
  <c r="S388" i="25"/>
  <c r="S387" i="25"/>
  <c r="S386" i="25"/>
  <c r="S385" i="25"/>
  <c r="S384" i="25"/>
  <c r="S383" i="25"/>
  <c r="S382" i="25"/>
  <c r="S381" i="25"/>
  <c r="S380" i="25"/>
  <c r="S379" i="25"/>
  <c r="S378" i="25"/>
  <c r="S377" i="25"/>
  <c r="S376" i="25"/>
  <c r="S375" i="25"/>
  <c r="S374" i="25"/>
  <c r="S373" i="25"/>
  <c r="S372" i="25"/>
  <c r="S371" i="25"/>
  <c r="S370" i="25"/>
  <c r="S369" i="25"/>
  <c r="S368" i="25"/>
  <c r="S367" i="25"/>
  <c r="S366" i="25"/>
  <c r="S365" i="25"/>
  <c r="S364" i="25"/>
  <c r="S363" i="25"/>
  <c r="S362" i="25"/>
  <c r="S361" i="25"/>
  <c r="S360" i="25"/>
  <c r="S359" i="25"/>
  <c r="S358" i="25"/>
  <c r="S357" i="25"/>
  <c r="S356" i="25"/>
  <c r="S355" i="25"/>
  <c r="S354" i="25"/>
  <c r="S353" i="25"/>
  <c r="S352" i="25"/>
  <c r="S351" i="25"/>
  <c r="S350" i="25"/>
  <c r="S349" i="25"/>
  <c r="S348" i="25"/>
  <c r="S347" i="25"/>
  <c r="S346" i="25"/>
  <c r="S345" i="25"/>
  <c r="S344" i="25"/>
  <c r="S343" i="25"/>
  <c r="S342" i="25"/>
  <c r="S341" i="25"/>
  <c r="S340" i="25"/>
  <c r="S339" i="25"/>
  <c r="S338" i="25"/>
  <c r="S337" i="25"/>
  <c r="S336" i="25"/>
  <c r="S335" i="25"/>
  <c r="S334" i="25"/>
  <c r="S333" i="25"/>
  <c r="S332" i="25"/>
  <c r="S331" i="25"/>
  <c r="S330" i="25"/>
  <c r="S329" i="25"/>
  <c r="S328" i="25"/>
  <c r="S327" i="25"/>
  <c r="S326" i="25"/>
  <c r="S325" i="25"/>
  <c r="S324" i="25"/>
  <c r="S323" i="25"/>
  <c r="S322" i="25"/>
  <c r="S321" i="25"/>
  <c r="S320" i="25"/>
  <c r="S319" i="25"/>
  <c r="S318" i="25"/>
  <c r="S317" i="25"/>
  <c r="S316" i="25"/>
  <c r="S315" i="25"/>
  <c r="S314" i="25"/>
  <c r="S313" i="25"/>
  <c r="S312" i="25"/>
  <c r="S311" i="25"/>
  <c r="S310" i="25"/>
  <c r="S309" i="25"/>
  <c r="S308" i="25"/>
  <c r="S307" i="25"/>
  <c r="S306" i="25"/>
  <c r="S305" i="25"/>
  <c r="S304" i="25"/>
  <c r="S303" i="25"/>
  <c r="S302" i="25"/>
  <c r="S301" i="25"/>
  <c r="S300" i="25"/>
  <c r="S299" i="25"/>
  <c r="S298" i="25"/>
  <c r="S297" i="25"/>
  <c r="S296" i="25"/>
  <c r="S295" i="25"/>
  <c r="S294" i="25"/>
  <c r="S293" i="25"/>
  <c r="S292" i="25"/>
  <c r="S291" i="25"/>
  <c r="S290" i="25"/>
  <c r="S289" i="25"/>
  <c r="S288" i="25"/>
  <c r="S287" i="25"/>
  <c r="S286" i="25"/>
  <c r="S285" i="25"/>
  <c r="S284" i="25"/>
  <c r="S283" i="25"/>
  <c r="S282" i="25"/>
  <c r="S281" i="25"/>
  <c r="S280" i="25"/>
  <c r="S279" i="25"/>
  <c r="S278" i="25"/>
  <c r="S277" i="25"/>
  <c r="S276" i="25"/>
  <c r="S275" i="25"/>
  <c r="S274" i="25"/>
  <c r="S273" i="25"/>
  <c r="S272" i="25"/>
  <c r="S271" i="25"/>
  <c r="S270" i="25"/>
  <c r="S269" i="25"/>
  <c r="S268" i="25"/>
  <c r="S267" i="25"/>
  <c r="S266" i="25"/>
  <c r="S265" i="25"/>
  <c r="S264" i="25"/>
  <c r="S263" i="25"/>
  <c r="S262" i="25"/>
  <c r="S261" i="25"/>
  <c r="S260" i="25"/>
  <c r="S259" i="25"/>
  <c r="S258" i="25"/>
  <c r="S257" i="25"/>
  <c r="S256" i="25"/>
  <c r="S255" i="25"/>
  <c r="S254" i="25"/>
  <c r="S253" i="25"/>
  <c r="S252" i="25"/>
  <c r="S251" i="25"/>
  <c r="S250" i="25"/>
  <c r="S249" i="25"/>
  <c r="S248" i="25"/>
  <c r="S247" i="25"/>
  <c r="S246" i="25"/>
  <c r="S245" i="25"/>
  <c r="S244" i="25"/>
  <c r="S243" i="25"/>
  <c r="S242" i="25"/>
  <c r="S241" i="25"/>
  <c r="S240" i="25"/>
  <c r="S239" i="25"/>
  <c r="S238" i="25"/>
  <c r="S237" i="25"/>
  <c r="S236" i="25"/>
  <c r="S235" i="25"/>
  <c r="S234" i="25"/>
  <c r="S233" i="25"/>
  <c r="S232" i="25"/>
  <c r="S231" i="25"/>
  <c r="S230" i="25"/>
  <c r="S229" i="25"/>
  <c r="S228" i="25"/>
  <c r="S227" i="25"/>
  <c r="S226" i="25"/>
  <c r="S225" i="25"/>
  <c r="S224" i="25"/>
  <c r="S223" i="25"/>
  <c r="S222" i="25"/>
  <c r="S221" i="25"/>
  <c r="S220" i="25"/>
  <c r="S219" i="25"/>
  <c r="S218" i="25"/>
  <c r="S217" i="25"/>
  <c r="S216" i="25"/>
  <c r="S215" i="25"/>
  <c r="S214" i="25"/>
  <c r="S213" i="25"/>
  <c r="S212" i="25"/>
  <c r="S211" i="25"/>
  <c r="S210" i="25"/>
  <c r="S209" i="25"/>
  <c r="S208" i="25"/>
  <c r="S207" i="25"/>
  <c r="S206" i="25"/>
  <c r="S205" i="25"/>
  <c r="S204" i="25"/>
  <c r="S203" i="25"/>
  <c r="S202" i="25"/>
  <c r="S201" i="25"/>
  <c r="S200" i="25"/>
  <c r="S199" i="25"/>
  <c r="S198" i="25"/>
  <c r="S197" i="25"/>
  <c r="S196" i="25"/>
  <c r="S195" i="25"/>
  <c r="S194" i="25"/>
  <c r="S193" i="25"/>
  <c r="S192" i="25"/>
  <c r="S191" i="25"/>
  <c r="S190" i="25"/>
  <c r="S189" i="25"/>
  <c r="S188" i="25"/>
  <c r="S187" i="25"/>
  <c r="S186" i="25"/>
  <c r="S185" i="25"/>
  <c r="S184" i="25"/>
  <c r="S183" i="25"/>
  <c r="S182" i="25"/>
  <c r="S181" i="25"/>
  <c r="S180" i="25"/>
  <c r="S179" i="25"/>
  <c r="S178" i="25"/>
  <c r="S177" i="25"/>
  <c r="S176" i="25"/>
  <c r="S175" i="25"/>
  <c r="S174" i="25"/>
  <c r="S173" i="25"/>
  <c r="S172" i="25"/>
  <c r="S171" i="25"/>
  <c r="S170" i="25"/>
  <c r="S169" i="25"/>
  <c r="S168" i="25"/>
  <c r="S167" i="25"/>
  <c r="S166" i="25"/>
  <c r="S165" i="25"/>
  <c r="S164" i="25"/>
  <c r="S163" i="25"/>
  <c r="S162" i="25"/>
  <c r="S161" i="25"/>
  <c r="S160" i="25"/>
  <c r="S159" i="25"/>
  <c r="S158" i="25"/>
  <c r="S157" i="25"/>
  <c r="S156" i="25"/>
  <c r="S155" i="25"/>
  <c r="S154" i="25"/>
  <c r="S153" i="25"/>
  <c r="S152" i="25"/>
  <c r="S151" i="25"/>
  <c r="S150" i="25"/>
  <c r="S149" i="25"/>
  <c r="S148" i="25"/>
  <c r="S147" i="25"/>
  <c r="S146" i="25"/>
  <c r="S145" i="25"/>
  <c r="S144" i="25"/>
  <c r="S143" i="25"/>
  <c r="S142" i="25"/>
  <c r="S141" i="25"/>
  <c r="S140" i="25"/>
  <c r="S139" i="25"/>
  <c r="S138" i="25"/>
  <c r="S137" i="25"/>
  <c r="S136" i="25"/>
  <c r="S135" i="25"/>
  <c r="S134" i="25"/>
  <c r="S133" i="25"/>
  <c r="S132" i="25"/>
  <c r="S131" i="25"/>
  <c r="S130" i="25"/>
  <c r="S129" i="25"/>
  <c r="S128" i="25"/>
  <c r="S127" i="25"/>
  <c r="S126" i="25"/>
  <c r="S125" i="25"/>
  <c r="S124" i="25"/>
  <c r="S123" i="25"/>
  <c r="S122" i="25"/>
  <c r="S121" i="25"/>
  <c r="S120" i="25"/>
  <c r="S119" i="25"/>
  <c r="S118" i="25"/>
  <c r="S117" i="25"/>
  <c r="S116" i="25"/>
  <c r="S115" i="25"/>
  <c r="S114" i="25"/>
  <c r="S113" i="25"/>
  <c r="S112" i="25"/>
  <c r="S111" i="25"/>
  <c r="S110" i="25"/>
  <c r="S109" i="25"/>
  <c r="S108" i="25"/>
  <c r="S107" i="25"/>
  <c r="S106" i="25"/>
  <c r="S105" i="25"/>
  <c r="S104" i="25"/>
  <c r="S103" i="25"/>
  <c r="S102" i="25"/>
  <c r="S101" i="25"/>
  <c r="S100" i="25"/>
  <c r="S99" i="25"/>
  <c r="S98" i="25"/>
  <c r="S97" i="25"/>
  <c r="S96" i="25"/>
  <c r="S95" i="25"/>
  <c r="S94" i="25"/>
  <c r="S93" i="25"/>
  <c r="S92" i="25"/>
  <c r="S91" i="25"/>
  <c r="S90" i="25"/>
  <c r="S89" i="25"/>
  <c r="S88" i="25"/>
  <c r="S87" i="25"/>
  <c r="S86" i="25"/>
  <c r="S85" i="25"/>
  <c r="S84" i="25"/>
  <c r="S83" i="25"/>
  <c r="S82" i="25"/>
  <c r="S81" i="25"/>
  <c r="S80" i="25"/>
  <c r="S79" i="25"/>
  <c r="S78" i="25"/>
  <c r="S77" i="25"/>
  <c r="S76" i="25"/>
  <c r="S75" i="25"/>
  <c r="S74" i="25"/>
  <c r="S73" i="25"/>
  <c r="S72" i="25"/>
  <c r="S71" i="25"/>
  <c r="S70" i="25"/>
  <c r="S69" i="25"/>
  <c r="S68" i="25"/>
  <c r="S67" i="25"/>
  <c r="S66" i="25"/>
  <c r="S65" i="25"/>
  <c r="S64" i="25"/>
  <c r="S63" i="25"/>
  <c r="S62" i="25"/>
  <c r="S61" i="25"/>
  <c r="S60" i="25"/>
  <c r="S59" i="25"/>
  <c r="S58" i="25"/>
  <c r="S57" i="25"/>
  <c r="S56" i="25"/>
  <c r="S55" i="25"/>
  <c r="S54" i="25"/>
  <c r="S53" i="25"/>
  <c r="S52" i="25"/>
  <c r="S51" i="25"/>
  <c r="S50" i="25"/>
  <c r="S49" i="25"/>
  <c r="S48" i="25"/>
  <c r="S47" i="25"/>
  <c r="S46" i="25"/>
  <c r="S45" i="25"/>
  <c r="S44" i="25"/>
  <c r="S43" i="25"/>
  <c r="S42" i="25"/>
  <c r="S41" i="25"/>
  <c r="S40" i="25"/>
  <c r="S39" i="25"/>
  <c r="S38" i="25"/>
  <c r="S37" i="25"/>
  <c r="S36" i="25"/>
  <c r="S35" i="25"/>
  <c r="S34" i="25"/>
  <c r="S33" i="25"/>
  <c r="S32" i="25"/>
  <c r="S31" i="25"/>
  <c r="S30" i="25"/>
  <c r="S29" i="25"/>
  <c r="S28" i="25"/>
  <c r="S27" i="25"/>
  <c r="S26" i="25"/>
  <c r="S25" i="25"/>
  <c r="S24" i="25"/>
  <c r="S23" i="25"/>
  <c r="S22" i="25"/>
  <c r="S21" i="25"/>
  <c r="S20" i="25"/>
  <c r="S19" i="25"/>
  <c r="S18" i="25"/>
  <c r="S17" i="25"/>
  <c r="S16" i="25"/>
  <c r="S15" i="25"/>
  <c r="S14" i="25"/>
  <c r="S13" i="25"/>
  <c r="S12" i="25"/>
  <c r="S11" i="25"/>
  <c r="S10" i="25"/>
  <c r="S9" i="25"/>
  <c r="S8" i="25"/>
  <c r="S7" i="25"/>
  <c r="S6" i="25"/>
  <c r="S5" i="25"/>
  <c r="S4" i="25"/>
  <c r="G156" i="26"/>
  <c r="G155" i="26"/>
  <c r="G154" i="26"/>
  <c r="G153" i="26"/>
  <c r="G152" i="26"/>
  <c r="G151" i="26"/>
  <c r="G150" i="26"/>
  <c r="G149" i="26"/>
  <c r="G148" i="26"/>
  <c r="G147" i="26"/>
  <c r="G146" i="26"/>
  <c r="G145" i="26"/>
  <c r="G144" i="26"/>
  <c r="G143" i="26"/>
  <c r="G142" i="26"/>
  <c r="G141" i="26"/>
  <c r="G140" i="26"/>
  <c r="G139" i="26"/>
  <c r="G138" i="26"/>
  <c r="G137" i="26"/>
  <c r="G136" i="26"/>
  <c r="G135" i="26"/>
  <c r="G134" i="26"/>
  <c r="G133" i="26"/>
  <c r="G132" i="26"/>
  <c r="G131" i="26"/>
  <c r="G130" i="26"/>
  <c r="G129" i="26"/>
  <c r="G128" i="26"/>
  <c r="G127" i="26"/>
  <c r="G126" i="26"/>
  <c r="G125" i="26"/>
  <c r="G124" i="26"/>
  <c r="G123" i="26"/>
  <c r="G122" i="26"/>
  <c r="G121" i="26"/>
  <c r="G120" i="26"/>
  <c r="G119" i="26"/>
  <c r="G118" i="26"/>
  <c r="G117" i="26"/>
  <c r="G116" i="26"/>
  <c r="G115" i="26"/>
  <c r="G114" i="26"/>
  <c r="G113" i="26"/>
  <c r="G112" i="26"/>
  <c r="G111" i="26"/>
  <c r="G110" i="26"/>
  <c r="G109" i="26"/>
  <c r="G108" i="26"/>
  <c r="G107" i="26"/>
  <c r="G106" i="26"/>
  <c r="G105" i="26"/>
  <c r="G104" i="26"/>
  <c r="G103" i="26"/>
  <c r="G102" i="26"/>
  <c r="G101" i="26"/>
  <c r="G100" i="26"/>
  <c r="G99" i="26"/>
  <c r="G98" i="26"/>
  <c r="G97" i="26"/>
  <c r="G96" i="26"/>
  <c r="G95" i="26"/>
  <c r="G94" i="26"/>
  <c r="G93" i="26"/>
  <c r="G92" i="26"/>
  <c r="G91" i="26"/>
  <c r="G90" i="26"/>
  <c r="G89" i="26"/>
  <c r="G88" i="26"/>
  <c r="G87" i="26"/>
  <c r="G86" i="26"/>
  <c r="G85" i="26"/>
  <c r="G84" i="26"/>
  <c r="G83" i="26"/>
  <c r="G82" i="26"/>
  <c r="G81" i="26"/>
  <c r="G80" i="26"/>
  <c r="G79" i="26"/>
  <c r="G78" i="26"/>
  <c r="G77" i="26"/>
  <c r="G76" i="26"/>
  <c r="G75" i="26"/>
  <c r="G74" i="26"/>
  <c r="G73" i="26"/>
  <c r="G72" i="26"/>
  <c r="G71" i="26"/>
  <c r="G70" i="26"/>
  <c r="G69" i="26"/>
  <c r="Q68" i="26"/>
  <c r="G68" i="26"/>
  <c r="Q67" i="26"/>
  <c r="G67" i="26"/>
  <c r="Q66" i="26"/>
  <c r="G66" i="26"/>
  <c r="Q65" i="26"/>
  <c r="G65" i="26"/>
  <c r="Q64" i="26"/>
  <c r="G64" i="26"/>
  <c r="Q63" i="26"/>
  <c r="G63" i="26"/>
  <c r="Q62" i="26"/>
  <c r="G62" i="26"/>
  <c r="Q61" i="26"/>
  <c r="G61" i="26"/>
  <c r="Q60" i="26"/>
  <c r="G60" i="26"/>
  <c r="Q59" i="26"/>
  <c r="G59" i="26"/>
  <c r="Q58" i="26"/>
  <c r="G58" i="26"/>
  <c r="Q57" i="26"/>
  <c r="G57" i="26"/>
  <c r="Q56" i="26"/>
  <c r="G56" i="26"/>
  <c r="Q55" i="26"/>
  <c r="G55" i="26"/>
  <c r="Q54" i="26"/>
  <c r="G54" i="26"/>
  <c r="Q53" i="26"/>
  <c r="G53" i="26"/>
  <c r="Q52" i="26"/>
  <c r="G52" i="26"/>
  <c r="Q51" i="26"/>
  <c r="G51" i="26"/>
  <c r="Q50" i="26"/>
  <c r="G50" i="26"/>
  <c r="Q49" i="26"/>
  <c r="G49" i="26"/>
  <c r="Q48" i="26"/>
  <c r="G48" i="26"/>
  <c r="Q47" i="26"/>
  <c r="G47" i="26"/>
  <c r="Q46" i="26"/>
  <c r="G46" i="26"/>
  <c r="Q45" i="26"/>
  <c r="G45" i="26"/>
  <c r="Q44" i="26"/>
  <c r="G44" i="26"/>
  <c r="Q43" i="26"/>
  <c r="G43" i="26"/>
  <c r="Q42" i="26"/>
  <c r="G42" i="26"/>
  <c r="Q41" i="26"/>
  <c r="G41" i="26"/>
  <c r="Q40" i="26"/>
  <c r="G40" i="26"/>
  <c r="Q39" i="26"/>
  <c r="G39" i="26"/>
  <c r="Q38" i="26"/>
  <c r="G38" i="26"/>
  <c r="Q37" i="26"/>
  <c r="G37" i="26"/>
  <c r="Q36" i="26"/>
  <c r="G36" i="26"/>
  <c r="Q35" i="26"/>
  <c r="G35" i="26"/>
  <c r="Q34" i="26"/>
  <c r="G34" i="26"/>
  <c r="Q33" i="26"/>
  <c r="G33" i="26"/>
  <c r="Q32" i="26"/>
  <c r="G32" i="26"/>
  <c r="Q31" i="26"/>
  <c r="G31" i="26"/>
  <c r="Q30" i="26"/>
  <c r="G30" i="26"/>
  <c r="Q29" i="26"/>
  <c r="G29" i="26"/>
  <c r="Q28" i="26"/>
  <c r="G28" i="26"/>
  <c r="Q27" i="26"/>
  <c r="G27" i="26"/>
  <c r="Q26" i="26"/>
  <c r="G26" i="26"/>
  <c r="Q25" i="26"/>
  <c r="G25" i="26"/>
  <c r="Q24" i="26"/>
  <c r="G24" i="26"/>
  <c r="Q23" i="26"/>
  <c r="G23" i="26"/>
  <c r="Q22" i="26"/>
  <c r="G22" i="26"/>
  <c r="Q21" i="26"/>
  <c r="G21" i="26"/>
  <c r="Q20" i="26"/>
  <c r="G20" i="26"/>
  <c r="Q19" i="26"/>
  <c r="G19" i="26"/>
  <c r="Q18" i="26"/>
  <c r="G18" i="26"/>
  <c r="Q17" i="26"/>
  <c r="G17" i="26"/>
  <c r="Q16" i="26"/>
  <c r="G16" i="26"/>
  <c r="Q15" i="26"/>
  <c r="G15" i="26"/>
  <c r="Q14" i="26"/>
  <c r="G14" i="26"/>
  <c r="Q13" i="26"/>
  <c r="G13" i="26"/>
  <c r="Q12" i="26"/>
  <c r="G12" i="26"/>
  <c r="Q11" i="26"/>
  <c r="G11" i="26"/>
  <c r="Q10" i="26"/>
  <c r="G10" i="26"/>
  <c r="Q9" i="26"/>
  <c r="G9" i="26"/>
  <c r="Q8" i="26"/>
  <c r="G8" i="26"/>
  <c r="Q7" i="26"/>
  <c r="G7" i="26"/>
  <c r="Q6" i="26"/>
  <c r="G6" i="26"/>
</calcChain>
</file>

<file path=xl/sharedStrings.xml><?xml version="1.0" encoding="utf-8"?>
<sst xmlns="http://schemas.openxmlformats.org/spreadsheetml/2006/main" count="19988" uniqueCount="305">
  <si>
    <t>AS</t>
  </si>
  <si>
    <t>OXTR+/+</t>
  </si>
  <si>
    <t>OXTR-/-</t>
  </si>
  <si>
    <t>C</t>
  </si>
  <si>
    <t>BEHAVIOURAL EXPERIMENT  RESULT</t>
  </si>
  <si>
    <t>GENOTYPE</t>
  </si>
  <si>
    <t>TREATMENT</t>
  </si>
  <si>
    <t>ANIMAL NUMBER</t>
  </si>
  <si>
    <t>FREEZING</t>
  </si>
  <si>
    <t>ERRATIC MOVEMENT</t>
  </si>
  <si>
    <t>FISH 1</t>
  </si>
  <si>
    <t>FISH 2</t>
  </si>
  <si>
    <t>FISH 3</t>
  </si>
  <si>
    <t>FISH 4</t>
  </si>
  <si>
    <t>FISH 5</t>
  </si>
  <si>
    <t>FISH 6</t>
  </si>
  <si>
    <t>FISH 7</t>
  </si>
  <si>
    <t>FISH 8</t>
  </si>
  <si>
    <t>FISH 9</t>
  </si>
  <si>
    <t>FISH 10</t>
  </si>
  <si>
    <t>FISH 11</t>
  </si>
  <si>
    <t>FISH 12</t>
  </si>
  <si>
    <t>FISH 13</t>
  </si>
  <si>
    <t>FISH 14</t>
  </si>
  <si>
    <t>FISH 15</t>
  </si>
  <si>
    <t>FISH 16</t>
  </si>
  <si>
    <t>FISH 17</t>
  </si>
  <si>
    <t>FISH 18</t>
  </si>
  <si>
    <t>FISH 19</t>
  </si>
  <si>
    <t>FISH 20</t>
  </si>
  <si>
    <t>Fish 9</t>
  </si>
  <si>
    <t>Fish 7</t>
  </si>
  <si>
    <t>Fish 19</t>
  </si>
  <si>
    <t>Fish 12</t>
  </si>
  <si>
    <t>Fish 8</t>
  </si>
  <si>
    <t>Fish 3</t>
  </si>
  <si>
    <t>Fish 6</t>
  </si>
  <si>
    <t>Fish 13</t>
  </si>
  <si>
    <t>Fish 11</t>
  </si>
  <si>
    <t>Fish 18</t>
  </si>
  <si>
    <t>Fish 20</t>
  </si>
  <si>
    <t>Fish 14</t>
  </si>
  <si>
    <t>Fish 1</t>
  </si>
  <si>
    <t>Fish 15</t>
  </si>
  <si>
    <t>Fish 10</t>
  </si>
  <si>
    <t>Fish 5</t>
  </si>
  <si>
    <t>OB</t>
  </si>
  <si>
    <t>D</t>
  </si>
  <si>
    <t>VV</t>
  </si>
  <si>
    <t>VC</t>
  </si>
  <si>
    <t>VD</t>
  </si>
  <si>
    <t>VS</t>
  </si>
  <si>
    <t>VP</t>
  </si>
  <si>
    <t>DM</t>
  </si>
  <si>
    <t>DL</t>
  </si>
  <si>
    <t>DP</t>
  </si>
  <si>
    <t>PPAM</t>
  </si>
  <si>
    <t>PPAL</t>
  </si>
  <si>
    <t>PM</t>
  </si>
  <si>
    <t>PPP</t>
  </si>
  <si>
    <t>HAD</t>
  </si>
  <si>
    <t>HAV</t>
  </si>
  <si>
    <t>HV</t>
  </si>
  <si>
    <t>ATN</t>
  </si>
  <si>
    <t>LH</t>
  </si>
  <si>
    <t>OXTR+/+ C</t>
  </si>
  <si>
    <t>Brain expression</t>
  </si>
  <si>
    <t>behaviour</t>
  </si>
  <si>
    <t>Behaviour data</t>
  </si>
  <si>
    <t>OXTR+/+ AS</t>
  </si>
  <si>
    <t>OXTR-/- C</t>
  </si>
  <si>
    <t>OXTR-/- AS</t>
  </si>
  <si>
    <t>S1</t>
  </si>
  <si>
    <t>S2</t>
  </si>
  <si>
    <t>S3</t>
  </si>
  <si>
    <t>S4</t>
  </si>
  <si>
    <t>S5</t>
  </si>
  <si>
    <t>S6</t>
  </si>
  <si>
    <t>S7</t>
  </si>
  <si>
    <t>Sheet ID.</t>
  </si>
  <si>
    <t>Experiment 1</t>
  </si>
  <si>
    <t>Experiment 2</t>
  </si>
  <si>
    <t>Experiment 3</t>
  </si>
  <si>
    <t>Experiment 4</t>
  </si>
  <si>
    <t>Contents pertain to</t>
  </si>
  <si>
    <t>Experiment description</t>
  </si>
  <si>
    <t>Contagion phenotype in oxytocin mutant lines and wild-type controls</t>
  </si>
  <si>
    <t>pS6 expression in all brain areas between control and contagion conditions (AS) in oxytocin receptor mutants and wild-type controls</t>
  </si>
  <si>
    <t>Co-localisation of ps6 expression and GABA (inhibitory) or glutamate (excitatory) sites in double fluorescent reporter transgenic fish</t>
  </si>
  <si>
    <t>Video-playback experiment for the quantififcation of attention and contagion, followed by tests of state recognition</t>
  </si>
  <si>
    <t>Contents</t>
  </si>
  <si>
    <t>Cummulative proportion times exhibiting erratic or freezing behaviour</t>
  </si>
  <si>
    <t>Number of pS6 positive cells per area, together with experimental animal behaviour</t>
  </si>
  <si>
    <t>Preference for distress stimulus during observation: Comparisons between genotypes and phenotypic rescue by oxytocin injection</t>
  </si>
  <si>
    <r>
      <rPr>
        <i/>
        <sz val="11"/>
        <color theme="1"/>
        <rFont val="Calibri"/>
        <family val="2"/>
        <scheme val="minor"/>
      </rPr>
      <t xml:space="preserve">oxt </t>
    </r>
    <r>
      <rPr>
        <sz val="11"/>
        <color theme="1"/>
        <rFont val="Calibri"/>
        <family val="2"/>
        <scheme val="minor"/>
      </rPr>
      <t>gene with oxytocin injection vs vehicle control</t>
    </r>
  </si>
  <si>
    <t>ID</t>
  </si>
  <si>
    <t>Line</t>
  </si>
  <si>
    <t>Type</t>
  </si>
  <si>
    <t>Total Distance travelled (cm)</t>
  </si>
  <si>
    <t>First Approach Latency to ROI (s)</t>
  </si>
  <si>
    <r>
      <t>Preference Score              [(t</t>
    </r>
    <r>
      <rPr>
        <vertAlign val="subscript"/>
        <sz val="9"/>
        <color theme="1"/>
        <rFont val="Calibri"/>
        <family val="2"/>
        <scheme val="minor"/>
      </rPr>
      <t>CS</t>
    </r>
    <r>
      <rPr>
        <sz val="11"/>
        <color theme="1"/>
        <rFont val="Calibri"/>
        <family val="2"/>
        <scheme val="minor"/>
      </rPr>
      <t>-t</t>
    </r>
    <r>
      <rPr>
        <vertAlign val="subscript"/>
        <sz val="11"/>
        <color theme="1"/>
        <rFont val="Calibri"/>
        <family val="2"/>
        <scheme val="minor"/>
      </rPr>
      <t>control</t>
    </r>
    <r>
      <rPr>
        <sz val="11"/>
        <color theme="1"/>
        <rFont val="Calibri"/>
        <family val="2"/>
        <scheme val="minor"/>
      </rPr>
      <t>)/(t</t>
    </r>
    <r>
      <rPr>
        <vertAlign val="subscript"/>
        <sz val="11"/>
        <color theme="1"/>
        <rFont val="Calibri"/>
        <family val="2"/>
        <scheme val="minor"/>
      </rPr>
      <t>CS</t>
    </r>
    <r>
      <rPr>
        <sz val="11"/>
        <color theme="1"/>
        <rFont val="Calibri"/>
        <family val="2"/>
        <scheme val="minor"/>
      </rPr>
      <t>-t</t>
    </r>
    <r>
      <rPr>
        <vertAlign val="subscript"/>
        <sz val="11"/>
        <color theme="1"/>
        <rFont val="Calibri"/>
        <family val="2"/>
        <scheme val="minor"/>
      </rPr>
      <t>contro</t>
    </r>
    <r>
      <rPr>
        <sz val="11"/>
        <color theme="1"/>
        <rFont val="Calibri"/>
        <family val="2"/>
        <scheme val="minor"/>
      </rPr>
      <t>l)]</t>
    </r>
  </si>
  <si>
    <t xml:space="preserve">CS  </t>
  </si>
  <si>
    <t xml:space="preserve">Control </t>
  </si>
  <si>
    <t xml:space="preserve">Δ </t>
  </si>
  <si>
    <t>IP Treatment</t>
  </si>
  <si>
    <t>OXTR</t>
  </si>
  <si>
    <t>WT</t>
  </si>
  <si>
    <t>KO</t>
  </si>
  <si>
    <t>OXT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</si>
  <si>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</si>
  <si>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</si>
  <si>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</si>
  <si>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</si>
  <si>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</si>
  <si>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</si>
  <si>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</si>
  <si>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</si>
  <si>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</si>
  <si>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</si>
  <si>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</si>
  <si>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</si>
  <si>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</si>
  <si>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</si>
  <si>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</si>
  <si>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</si>
  <si>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</si>
  <si>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</si>
  <si>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</si>
  <si>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</si>
  <si>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</si>
  <si>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</si>
  <si>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</si>
  <si>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</si>
  <si>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</si>
  <si>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</si>
  <si>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</si>
  <si>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</si>
  <si>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</si>
  <si>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</si>
  <si>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</si>
  <si>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</si>
  <si>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</si>
  <si>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</si>
  <si>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</si>
  <si>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</si>
  <si>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</si>
  <si>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</si>
  <si>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</si>
  <si>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</si>
  <si>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</si>
  <si>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</si>
  <si>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</si>
  <si>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</si>
  <si>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</si>
  <si>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</si>
  <si>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</si>
  <si>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</si>
  <si>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</si>
  <si>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</si>
  <si>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OXTRL</t>
  </si>
  <si>
    <t>170</t>
  </si>
  <si>
    <t>171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</si>
  <si>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</si>
  <si>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</si>
  <si>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</si>
  <si>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</si>
  <si>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</si>
  <si>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</si>
  <si>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</si>
  <si>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</si>
  <si>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</si>
  <si>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</si>
  <si>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</si>
  <si>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Behavioural measures of distress in observers during contagion: Comparisons between oxytocin genotypes and recovery in mutantys by oxytocin injection</t>
  </si>
  <si>
    <r>
      <rPr>
        <i/>
        <sz val="11"/>
        <color theme="1"/>
        <rFont val="Calibri"/>
        <family val="2"/>
        <scheme val="minor"/>
      </rPr>
      <t>oxt</t>
    </r>
    <r>
      <rPr>
        <sz val="11"/>
        <color theme="1"/>
        <rFont val="Calibri"/>
        <family val="2"/>
        <scheme val="minor"/>
      </rPr>
      <t xml:space="preserve"> gene</t>
    </r>
  </si>
  <si>
    <r>
      <rPr>
        <i/>
        <sz val="11"/>
        <color theme="1"/>
        <rFont val="Calibri"/>
        <family val="2"/>
        <scheme val="minor"/>
      </rPr>
      <t>oxtr</t>
    </r>
    <r>
      <rPr>
        <sz val="11"/>
        <color theme="1"/>
        <rFont val="Calibri"/>
        <family val="2"/>
        <scheme val="minor"/>
      </rPr>
      <t xml:space="preserve"> gene</t>
    </r>
  </si>
  <si>
    <r>
      <rPr>
        <i/>
        <sz val="11"/>
        <color theme="1"/>
        <rFont val="Calibri"/>
        <family val="2"/>
        <scheme val="minor"/>
      </rPr>
      <t xml:space="preserve">oxtrl </t>
    </r>
    <r>
      <rPr>
        <sz val="11"/>
        <color theme="1"/>
        <rFont val="Calibri"/>
        <family val="2"/>
        <scheme val="minor"/>
      </rPr>
      <t>gene</t>
    </r>
  </si>
  <si>
    <r>
      <rPr>
        <i/>
        <sz val="11"/>
        <color theme="1"/>
        <rFont val="Calibri"/>
        <family val="2"/>
        <scheme val="minor"/>
      </rPr>
      <t>oxt</t>
    </r>
    <r>
      <rPr>
        <sz val="11"/>
        <color theme="1"/>
        <rFont val="Calibri"/>
        <family val="2"/>
        <scheme val="minor"/>
      </rPr>
      <t xml:space="preserve"> gene with oxytocin injection vs vehicle control</t>
    </r>
  </si>
  <si>
    <t>Time</t>
  </si>
  <si>
    <t>% Erratic</t>
  </si>
  <si>
    <t xml:space="preserve">% Freezing </t>
  </si>
  <si>
    <t>IP Injection</t>
  </si>
  <si>
    <t>127</t>
  </si>
  <si>
    <t>oxytocin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</si>
  <si>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</si>
  <si>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</si>
  <si>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</si>
  <si>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</si>
  <si>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</si>
  <si>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</si>
  <si>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</si>
  <si>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</si>
  <si>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</si>
  <si>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</si>
  <si>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</si>
  <si>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</si>
  <si>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</si>
  <si>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</si>
  <si>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</si>
  <si>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</si>
  <si>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</si>
  <si>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</si>
  <si>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</si>
  <si>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</si>
  <si>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</si>
  <si>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</si>
  <si>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</si>
  <si>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</si>
  <si>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102</t>
  </si>
  <si>
    <t>103</t>
  </si>
  <si>
    <t>104</t>
  </si>
  <si>
    <t>105</t>
  </si>
  <si>
    <t>106</t>
  </si>
  <si>
    <t>107</t>
  </si>
  <si>
    <t>108</t>
  </si>
  <si>
    <t>109</t>
  </si>
  <si>
    <t>Vehicle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</si>
  <si>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</si>
  <si>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</si>
  <si>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</si>
  <si>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</si>
  <si>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</si>
  <si>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</si>
  <si>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</si>
  <si>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</si>
  <si>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</si>
  <si>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</si>
  <si>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</si>
  <si>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</si>
  <si>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</si>
  <si>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</si>
  <si>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</si>
  <si>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</si>
  <si>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</si>
  <si>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 xml:space="preserve">Main genotypic differences in speed and angular velocity changes from control to social distress stimulus : Time-series and cummulative effects using area under the curve (AUC) </t>
  </si>
  <si>
    <t xml:space="preserve">Recovery with ocytocin injection of speed and angular velocity changes from control to social distress stimulus in oxt mutants: Time-series and cummulative effects using area under the curve (AUC) </t>
  </si>
  <si>
    <t>AUC Speed (cm)</t>
  </si>
  <si>
    <t>AUC Ang. Veloc. (deg.)</t>
  </si>
  <si>
    <t>Sum Δ AUC</t>
  </si>
  <si>
    <t>Time (s)</t>
  </si>
  <si>
    <t>Treatment</t>
  </si>
  <si>
    <t>Speed (cm/s)</t>
  </si>
  <si>
    <t>Angular Velocity (deg./s)</t>
  </si>
  <si>
    <t>Stimulus</t>
  </si>
  <si>
    <t>Control</t>
  </si>
  <si>
    <t>Δ</t>
  </si>
  <si>
    <t>Speed (cm)</t>
  </si>
  <si>
    <t>Ang.Veloc. (deg.)</t>
  </si>
  <si>
    <t>Heading towards distress stimulus during observation: Comparisons between genotypes and phenotypic rescue by oxytocin injection</t>
  </si>
  <si>
    <t>Absolute Heading (deg.)</t>
  </si>
  <si>
    <t>Attention: Mean heading towrds distress stimulus</t>
  </si>
  <si>
    <t>Contagion: Kinematic analyses of angular velocity and speed measures during observation</t>
  </si>
  <si>
    <t>Contagion: Cummulative proportion times exhibiting erratic or freezing behaviour during observation</t>
  </si>
  <si>
    <t>Recognition: Approach latencies, cummulative local preferences and calculated scores during test phase</t>
  </si>
  <si>
    <t>ID sample</t>
  </si>
  <si>
    <t>Brain slide</t>
  </si>
  <si>
    <t>Brain slice</t>
  </si>
  <si>
    <t>Right / Left</t>
  </si>
  <si>
    <t>412-21</t>
  </si>
  <si>
    <t>R</t>
  </si>
  <si>
    <t>L</t>
  </si>
  <si>
    <t>287-21</t>
  </si>
  <si>
    <t>291-21</t>
  </si>
  <si>
    <t>292-21</t>
  </si>
  <si>
    <t>293-21</t>
  </si>
  <si>
    <t>294-21</t>
  </si>
  <si>
    <t>354-21</t>
  </si>
  <si>
    <t>355-21</t>
  </si>
  <si>
    <t>413-21</t>
  </si>
  <si>
    <t>476-21</t>
  </si>
  <si>
    <t>477-21</t>
  </si>
  <si>
    <t>478-21</t>
  </si>
  <si>
    <t>479-21</t>
  </si>
  <si>
    <t>616-21</t>
  </si>
  <si>
    <r>
      <rPr>
        <b/>
        <u/>
        <sz val="11"/>
        <color theme="1"/>
        <rFont val="Calibri"/>
        <family val="2"/>
        <scheme val="minor"/>
      </rPr>
      <t xml:space="preserve">Quantification of cell numbers expressing the GABA precursor </t>
    </r>
    <r>
      <rPr>
        <b/>
        <i/>
        <u/>
        <sz val="11"/>
        <color theme="1"/>
        <rFont val="Calibri"/>
        <family val="2"/>
        <scheme val="minor"/>
      </rPr>
      <t>gad1b</t>
    </r>
    <r>
      <rPr>
        <b/>
        <u/>
        <sz val="11"/>
        <color theme="1"/>
        <rFont val="Calibri"/>
        <family val="2"/>
        <scheme val="minor"/>
      </rPr>
      <t xml:space="preserve"> (in GFP), the glutamate precursor </t>
    </r>
    <r>
      <rPr>
        <b/>
        <i/>
        <u/>
        <sz val="11"/>
        <color theme="1"/>
        <rFont val="Calibri"/>
        <family val="2"/>
        <scheme val="minor"/>
      </rPr>
      <t>vglut2a</t>
    </r>
    <r>
      <rPr>
        <b/>
        <u/>
        <sz val="11"/>
        <color theme="1"/>
        <rFont val="Calibri"/>
        <family val="2"/>
        <scheme val="minor"/>
      </rPr>
      <t xml:space="preserve"> (in dsRed) and the activity marker pS6, as well co-localisations between markers in the central nucleus of the Ventral telencephalon (Vc)</t>
    </r>
  </si>
  <si>
    <t>Quantification of cell numbers expressing the GABA precursor gad1b (in GFP), the glutamate precursor vglut2a (in dsRed) and the activity marker pS6, as well co-localisations between markers in the ventral nucleus of the Ventral telencephalon (Vv)</t>
  </si>
  <si>
    <t>pS6</t>
  </si>
  <si>
    <t>dsRed</t>
  </si>
  <si>
    <t>GFP</t>
  </si>
  <si>
    <t>pS6 + GPF</t>
  </si>
  <si>
    <t>pS6 + dsRed</t>
  </si>
  <si>
    <t>dsRed + GFP</t>
  </si>
  <si>
    <t>pS6 + GFP + dsRed</t>
  </si>
  <si>
    <t xml:space="preserve">R </t>
  </si>
  <si>
    <t>T</t>
  </si>
  <si>
    <t>pS6_1</t>
  </si>
  <si>
    <t>pS6 + GPF_1</t>
  </si>
  <si>
    <t>pS6 + dsRed_1</t>
  </si>
  <si>
    <t xml:space="preserve">Treatment </t>
  </si>
  <si>
    <t>Total numbers</t>
  </si>
  <si>
    <t>OXYTOCIN</t>
  </si>
  <si>
    <t>OXT-/-</t>
  </si>
  <si>
    <t>OXT+/+</t>
  </si>
  <si>
    <t>VEHICLE</t>
  </si>
  <si>
    <t>INJECTION</t>
  </si>
  <si>
    <t>% FREEZING</t>
  </si>
  <si>
    <t>% ERRATIC MOVEMENT</t>
  </si>
  <si>
    <t>TEMPORAL DYNAMICS BEFORE AND AFTER VEHICLE AND AS ADMINISTRATION (I MIN TIME BIN)</t>
  </si>
  <si>
    <t xml:space="preserve"> FREEZING</t>
  </si>
  <si>
    <t xml:space="preserve"> ERRATIC MOVEMENT</t>
  </si>
  <si>
    <t>% AFTER VEHICLE AND AS ADMINISTRATION</t>
  </si>
  <si>
    <t>OXTRL-/-</t>
  </si>
  <si>
    <t>FISH 21</t>
  </si>
  <si>
    <t>OXTRL+/+</t>
  </si>
  <si>
    <t>Behavioral data for the different mutant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</si>
</sst>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rgb="FF000000"/>
      <name val="Arial Unicode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8"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1" applyFont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/>
    <xf numFmtId="0" fontId="0" fillId="0" borderId="6" xfId="0" applyBorder="1" applyAlignment="1">
      <alignment horizontal="center" vertical="center" wrapText="1"/>
    </xf>
    <xf numFmtId="0" fontId="5" fillId="0" borderId="7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5" fillId="0" borderId="1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6" xfId="0" applyBorder="1"/>
    <xf numFmtId="0" fontId="0" fillId="0" borderId="1" xfId="0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16" xfId="0" applyFont="1" applyBorder="1"/>
    <xf numFmtId="0" fontId="5" fillId="0" borderId="0" xfId="0" applyFont="1"/>
    <xf numFmtId="0" fontId="5" fillId="0" borderId="5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0" fontId="5" fillId="0" borderId="11" xfId="0" applyFont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21" xfId="0" applyBorder="1"/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7" xfId="0" applyBorder="1"/>
    <xf numFmtId="0" fontId="5" fillId="0" borderId="6" xfId="0" applyFont="1" applyBorder="1"/>
    <xf numFmtId="0" fontId="5" fillId="0" borderId="8" xfId="0" applyFont="1" applyBorder="1"/>
    <xf numFmtId="0" fontId="5" fillId="0" borderId="22" xfId="0" applyFont="1" applyBorder="1"/>
    <xf numFmtId="0" fontId="0" fillId="0" borderId="22" xfId="0" applyBorder="1"/>
    <xf numFmtId="0" fontId="5" fillId="0" borderId="9" xfId="0" applyFont="1" applyBorder="1"/>
    <xf numFmtId="0" fontId="0" fillId="0" borderId="23" xfId="0" applyBorder="1"/>
    <xf numFmtId="0" fontId="5" fillId="0" borderId="23" xfId="0" applyFont="1" applyBorder="1"/>
    <xf numFmtId="0" fontId="0" fillId="0" borderId="24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7" xfId="0" applyFont="1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/>
    <xf numFmtId="0" fontId="11" fillId="0" borderId="25" xfId="0" applyFont="1" applyBorder="1" applyAlignment="1">
      <alignment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164" fontId="5" fillId="0" borderId="1" xfId="0" applyNumberFormat="1" applyFont="1" applyBorder="1"/>
    <xf numFmtId="0" fontId="1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11" fillId="0" borderId="28" xfId="0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3" fillId="0" borderId="0" xfId="2" applyFo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2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Normal" xfId="0" builtinId="0"/>
    <cellStyle name="Normal_Sheet3" xfId="1" xr:uid="{00000000-0005-0000-0000-000001000000}"/>
    <cellStyle name="Normal_Sheet3 2" xfId="2" xr:uid="{13CC73B6-6958-3E4D-B269-EC76D98FE8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workbookViewId="0">
      <selection activeCell="M5" sqref="M5"/>
    </sheetView>
  </sheetViews>
  <sheetFormatPr baseColWidth="10" defaultColWidth="8.83203125" defaultRowHeight="15" x14ac:dyDescent="0.2"/>
  <cols>
    <col min="3" max="3" width="18.5" bestFit="1" customWidth="1"/>
    <col min="4" max="4" width="22.1640625" bestFit="1" customWidth="1"/>
    <col min="5" max="5" width="29.1640625" customWidth="1"/>
  </cols>
  <sheetData>
    <row r="2" spans="2:5" x14ac:dyDescent="0.2">
      <c r="B2" s="50" t="s">
        <v>79</v>
      </c>
      <c r="C2" s="50" t="s">
        <v>84</v>
      </c>
      <c r="D2" s="50" t="s">
        <v>85</v>
      </c>
      <c r="E2" s="50" t="s">
        <v>90</v>
      </c>
    </row>
    <row r="3" spans="2:5" ht="48" x14ac:dyDescent="0.2">
      <c r="B3" s="63" t="s">
        <v>72</v>
      </c>
      <c r="C3" s="9" t="s">
        <v>80</v>
      </c>
      <c r="D3" s="48" t="s">
        <v>86</v>
      </c>
      <c r="E3" s="62" t="s">
        <v>304</v>
      </c>
    </row>
    <row r="4" spans="2:5" ht="43.5" customHeight="1" x14ac:dyDescent="0.2">
      <c r="B4" s="49" t="s">
        <v>73</v>
      </c>
      <c r="C4" s="9" t="s">
        <v>81</v>
      </c>
      <c r="D4" s="48" t="s">
        <v>86</v>
      </c>
      <c r="E4" s="48" t="s">
        <v>91</v>
      </c>
    </row>
    <row r="5" spans="2:5" ht="103.5" customHeight="1" x14ac:dyDescent="0.2">
      <c r="B5" s="49" t="s">
        <v>73</v>
      </c>
      <c r="C5" s="9" t="s">
        <v>81</v>
      </c>
      <c r="D5" s="48" t="s">
        <v>87</v>
      </c>
      <c r="E5" s="48" t="s">
        <v>92</v>
      </c>
    </row>
    <row r="6" spans="2:5" ht="111" customHeight="1" x14ac:dyDescent="0.2">
      <c r="B6" s="49" t="s">
        <v>74</v>
      </c>
      <c r="C6" s="9" t="s">
        <v>82</v>
      </c>
      <c r="D6" s="48" t="s">
        <v>88</v>
      </c>
      <c r="E6" s="48"/>
    </row>
    <row r="7" spans="2:5" ht="31.5" customHeight="1" x14ac:dyDescent="0.2">
      <c r="B7" s="49" t="s">
        <v>75</v>
      </c>
      <c r="C7" s="65" t="s">
        <v>83</v>
      </c>
      <c r="D7" s="64" t="s">
        <v>89</v>
      </c>
      <c r="E7" s="48" t="s">
        <v>250</v>
      </c>
    </row>
    <row r="8" spans="2:5" ht="48" x14ac:dyDescent="0.2">
      <c r="B8" s="49" t="s">
        <v>76</v>
      </c>
      <c r="C8" s="65"/>
      <c r="D8" s="64"/>
      <c r="E8" s="48" t="s">
        <v>251</v>
      </c>
    </row>
    <row r="9" spans="2:5" ht="58.5" customHeight="1" x14ac:dyDescent="0.2">
      <c r="B9" s="49" t="s">
        <v>77</v>
      </c>
      <c r="C9" s="65"/>
      <c r="D9" s="64"/>
      <c r="E9" s="48" t="s">
        <v>252</v>
      </c>
    </row>
    <row r="10" spans="2:5" ht="58.5" customHeight="1" x14ac:dyDescent="0.2">
      <c r="B10" s="49" t="s">
        <v>78</v>
      </c>
      <c r="C10" s="65"/>
      <c r="D10" s="64"/>
      <c r="E10" s="48" t="s">
        <v>253</v>
      </c>
    </row>
    <row r="11" spans="2:5" x14ac:dyDescent="0.2">
      <c r="C11" s="6"/>
    </row>
  </sheetData>
  <mergeCells count="2">
    <mergeCell ref="D7:D10"/>
    <mergeCell ref="C7:C1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390B-34CF-4845-BD21-FEE2C3A11361}">
  <dimension ref="A1:AI777"/>
  <sheetViews>
    <sheetView topLeftCell="A156" workbookViewId="0">
      <selection sqref="A1:B1"/>
    </sheetView>
  </sheetViews>
  <sheetFormatPr baseColWidth="10" defaultColWidth="8.83203125" defaultRowHeight="15" x14ac:dyDescent="0.2"/>
  <cols>
    <col min="1" max="1" width="24" customWidth="1"/>
    <col min="2" max="2" width="15.33203125" bestFit="1" customWidth="1"/>
    <col min="3" max="3" width="15.33203125" customWidth="1"/>
    <col min="4" max="4" width="17.5" customWidth="1"/>
    <col min="20" max="20" width="11.6640625" bestFit="1" customWidth="1"/>
  </cols>
  <sheetData>
    <row r="1" spans="1:20" x14ac:dyDescent="0.2">
      <c r="A1" s="66" t="s">
        <v>4</v>
      </c>
      <c r="B1" s="66"/>
      <c r="C1" s="5"/>
      <c r="D1" s="5"/>
    </row>
    <row r="2" spans="1:20" x14ac:dyDescent="0.2">
      <c r="D2" t="s">
        <v>300</v>
      </c>
      <c r="F2" s="5"/>
      <c r="G2" s="5"/>
    </row>
    <row r="3" spans="1:20" x14ac:dyDescent="0.2">
      <c r="A3" t="s">
        <v>5</v>
      </c>
      <c r="B3" t="s">
        <v>6</v>
      </c>
      <c r="C3" t="s">
        <v>7</v>
      </c>
      <c r="D3" t="s">
        <v>9</v>
      </c>
      <c r="E3" t="s">
        <v>8</v>
      </c>
    </row>
    <row r="4" spans="1:20" ht="16" x14ac:dyDescent="0.2">
      <c r="A4" s="61" t="s">
        <v>1</v>
      </c>
      <c r="B4" s="61" t="s">
        <v>3</v>
      </c>
      <c r="C4" s="61" t="s">
        <v>10</v>
      </c>
      <c r="D4">
        <v>27.380000000000003</v>
      </c>
      <c r="E4">
        <v>0</v>
      </c>
      <c r="P4" s="4"/>
      <c r="T4" s="4"/>
    </row>
    <row r="5" spans="1:20" ht="16" x14ac:dyDescent="0.2">
      <c r="A5" s="61" t="s">
        <v>1</v>
      </c>
      <c r="B5" s="61" t="s">
        <v>3</v>
      </c>
      <c r="C5" s="61" t="s">
        <v>11</v>
      </c>
      <c r="D5">
        <v>15.538333333333334</v>
      </c>
      <c r="E5">
        <v>5.6099999999999994</v>
      </c>
      <c r="P5" s="4"/>
    </row>
    <row r="6" spans="1:20" ht="16" x14ac:dyDescent="0.2">
      <c r="A6" s="61" t="s">
        <v>1</v>
      </c>
      <c r="B6" s="61" t="s">
        <v>3</v>
      </c>
      <c r="C6" s="61" t="s">
        <v>12</v>
      </c>
      <c r="D6">
        <v>11.74</v>
      </c>
      <c r="E6">
        <v>0.61166666666666669</v>
      </c>
      <c r="P6" s="4"/>
    </row>
    <row r="7" spans="1:20" ht="16" x14ac:dyDescent="0.2">
      <c r="A7" s="61" t="s">
        <v>1</v>
      </c>
      <c r="B7" s="61" t="s">
        <v>3</v>
      </c>
      <c r="C7" s="61" t="s">
        <v>13</v>
      </c>
      <c r="D7">
        <v>4.92</v>
      </c>
      <c r="E7">
        <v>1.8433333333333333</v>
      </c>
      <c r="P7" s="4"/>
    </row>
    <row r="8" spans="1:20" ht="16" x14ac:dyDescent="0.2">
      <c r="A8" s="61" t="s">
        <v>1</v>
      </c>
      <c r="B8" s="61" t="s">
        <v>3</v>
      </c>
      <c r="C8" s="61" t="s">
        <v>14</v>
      </c>
      <c r="D8">
        <v>4.34</v>
      </c>
      <c r="E8">
        <v>0</v>
      </c>
      <c r="P8" s="4"/>
    </row>
    <row r="9" spans="1:20" x14ac:dyDescent="0.2">
      <c r="A9" s="61" t="s">
        <v>1</v>
      </c>
      <c r="B9" s="61" t="s">
        <v>3</v>
      </c>
      <c r="C9" s="61" t="s">
        <v>15</v>
      </c>
      <c r="D9">
        <v>0</v>
      </c>
      <c r="E9">
        <v>17.844999999999999</v>
      </c>
    </row>
    <row r="10" spans="1:20" x14ac:dyDescent="0.2">
      <c r="A10" s="61" t="s">
        <v>1</v>
      </c>
      <c r="B10" s="61" t="s">
        <v>3</v>
      </c>
      <c r="C10" s="61" t="s">
        <v>16</v>
      </c>
      <c r="D10">
        <v>3.621666666666667</v>
      </c>
      <c r="E10">
        <v>4.085</v>
      </c>
    </row>
    <row r="11" spans="1:20" x14ac:dyDescent="0.2">
      <c r="A11" s="61" t="s">
        <v>1</v>
      </c>
      <c r="B11" s="61" t="s">
        <v>3</v>
      </c>
      <c r="C11" s="61" t="s">
        <v>17</v>
      </c>
      <c r="D11">
        <v>0</v>
      </c>
      <c r="E11">
        <v>0</v>
      </c>
    </row>
    <row r="12" spans="1:20" x14ac:dyDescent="0.2">
      <c r="A12" s="61" t="s">
        <v>1</v>
      </c>
      <c r="B12" s="61" t="s">
        <v>3</v>
      </c>
      <c r="C12" s="61" t="s">
        <v>18</v>
      </c>
      <c r="D12">
        <v>0.29333333333333333</v>
      </c>
      <c r="E12">
        <v>0</v>
      </c>
    </row>
    <row r="13" spans="1:20" x14ac:dyDescent="0.2">
      <c r="A13" s="61" t="s">
        <v>1</v>
      </c>
      <c r="B13" s="61" t="s">
        <v>3</v>
      </c>
      <c r="C13" s="61" t="s">
        <v>19</v>
      </c>
      <c r="D13">
        <v>0</v>
      </c>
      <c r="E13">
        <v>14.853333333333333</v>
      </c>
    </row>
    <row r="14" spans="1:20" x14ac:dyDescent="0.2">
      <c r="A14" s="61" t="s">
        <v>1</v>
      </c>
      <c r="B14" s="61" t="s">
        <v>3</v>
      </c>
      <c r="C14" s="61" t="s">
        <v>20</v>
      </c>
      <c r="D14">
        <v>0.48</v>
      </c>
      <c r="E14">
        <v>0</v>
      </c>
    </row>
    <row r="15" spans="1:20" x14ac:dyDescent="0.2">
      <c r="A15" s="61" t="s">
        <v>1</v>
      </c>
      <c r="B15" s="61" t="s">
        <v>3</v>
      </c>
      <c r="C15" s="61" t="s">
        <v>21</v>
      </c>
      <c r="D15">
        <v>0.48</v>
      </c>
      <c r="E15">
        <v>0</v>
      </c>
    </row>
    <row r="16" spans="1:20" x14ac:dyDescent="0.2">
      <c r="A16" s="61" t="s">
        <v>1</v>
      </c>
      <c r="B16" s="61" t="s">
        <v>3</v>
      </c>
      <c r="C16" s="61" t="s">
        <v>22</v>
      </c>
      <c r="D16">
        <v>0</v>
      </c>
      <c r="E16">
        <v>0</v>
      </c>
    </row>
    <row r="17" spans="1:5" x14ac:dyDescent="0.2">
      <c r="A17" s="61" t="s">
        <v>1</v>
      </c>
      <c r="B17" s="61" t="s">
        <v>3</v>
      </c>
      <c r="C17" s="61" t="s">
        <v>23</v>
      </c>
      <c r="D17">
        <v>0</v>
      </c>
      <c r="E17">
        <v>0</v>
      </c>
    </row>
    <row r="18" spans="1:5" x14ac:dyDescent="0.2">
      <c r="A18" s="61" t="s">
        <v>1</v>
      </c>
      <c r="B18" s="61" t="s">
        <v>3</v>
      </c>
      <c r="C18" s="61" t="s">
        <v>24</v>
      </c>
      <c r="D18">
        <v>5.7033333333333331</v>
      </c>
      <c r="E18">
        <v>41.273333333333326</v>
      </c>
    </row>
    <row r="19" spans="1:5" x14ac:dyDescent="0.2">
      <c r="A19" s="61" t="s">
        <v>1</v>
      </c>
      <c r="B19" s="61" t="s">
        <v>3</v>
      </c>
      <c r="C19" s="61" t="s">
        <v>25</v>
      </c>
      <c r="D19">
        <v>0.80666666666666664</v>
      </c>
      <c r="E19">
        <v>27.39</v>
      </c>
    </row>
    <row r="20" spans="1:5" x14ac:dyDescent="0.2">
      <c r="A20" s="61" t="s">
        <v>1</v>
      </c>
      <c r="B20" s="61" t="s">
        <v>3</v>
      </c>
      <c r="C20" s="61" t="s">
        <v>26</v>
      </c>
      <c r="D20">
        <v>0.5</v>
      </c>
      <c r="E20">
        <v>11.428333333333333</v>
      </c>
    </row>
    <row r="21" spans="1:5" x14ac:dyDescent="0.2">
      <c r="A21" s="61" t="s">
        <v>1</v>
      </c>
      <c r="B21" s="61" t="s">
        <v>3</v>
      </c>
      <c r="C21" s="61" t="s">
        <v>27</v>
      </c>
      <c r="D21">
        <v>2.4683333333333333</v>
      </c>
      <c r="E21">
        <v>1.4066666666666667</v>
      </c>
    </row>
    <row r="22" spans="1:5" x14ac:dyDescent="0.2">
      <c r="A22" s="61" t="s">
        <v>1</v>
      </c>
      <c r="B22" s="61" t="s">
        <v>3</v>
      </c>
      <c r="C22" s="61" t="s">
        <v>28</v>
      </c>
      <c r="D22">
        <v>0</v>
      </c>
      <c r="E22">
        <v>2.6833333333333336</v>
      </c>
    </row>
    <row r="23" spans="1:5" x14ac:dyDescent="0.2">
      <c r="A23" s="61" t="s">
        <v>1</v>
      </c>
      <c r="B23" s="61" t="s">
        <v>3</v>
      </c>
      <c r="C23" s="61" t="s">
        <v>29</v>
      </c>
      <c r="D23">
        <v>0</v>
      </c>
      <c r="E23">
        <v>66.10499999999999</v>
      </c>
    </row>
    <row r="24" spans="1:5" x14ac:dyDescent="0.2">
      <c r="A24" s="61" t="s">
        <v>1</v>
      </c>
      <c r="B24" s="61" t="s">
        <v>0</v>
      </c>
      <c r="C24" s="61" t="s">
        <v>10</v>
      </c>
      <c r="D24">
        <v>9.5566666666666666</v>
      </c>
      <c r="E24">
        <v>86.381666666666661</v>
      </c>
    </row>
    <row r="25" spans="1:5" x14ac:dyDescent="0.2">
      <c r="A25" s="61" t="s">
        <v>1</v>
      </c>
      <c r="B25" s="61" t="s">
        <v>0</v>
      </c>
      <c r="C25" s="61" t="s">
        <v>11</v>
      </c>
      <c r="D25">
        <v>14.603333333333332</v>
      </c>
      <c r="E25">
        <v>0</v>
      </c>
    </row>
    <row r="26" spans="1:5" x14ac:dyDescent="0.2">
      <c r="A26" s="61" t="s">
        <v>1</v>
      </c>
      <c r="B26" s="61" t="s">
        <v>0</v>
      </c>
      <c r="C26" s="61" t="s">
        <v>12</v>
      </c>
      <c r="D26">
        <v>20.541666666666668</v>
      </c>
      <c r="E26">
        <v>7.9833333333333325</v>
      </c>
    </row>
    <row r="27" spans="1:5" x14ac:dyDescent="0.2">
      <c r="A27" s="61" t="s">
        <v>1</v>
      </c>
      <c r="B27" s="61" t="s">
        <v>0</v>
      </c>
      <c r="C27" s="61" t="s">
        <v>13</v>
      </c>
      <c r="D27">
        <v>12.888333333333334</v>
      </c>
      <c r="E27">
        <v>16.433333333333334</v>
      </c>
    </row>
    <row r="28" spans="1:5" x14ac:dyDescent="0.2">
      <c r="A28" s="61" t="s">
        <v>1</v>
      </c>
      <c r="B28" s="61" t="s">
        <v>0</v>
      </c>
      <c r="C28" s="61" t="s">
        <v>14</v>
      </c>
      <c r="D28">
        <v>0</v>
      </c>
      <c r="E28">
        <v>3.36</v>
      </c>
    </row>
    <row r="29" spans="1:5" x14ac:dyDescent="0.2">
      <c r="A29" s="61" t="s">
        <v>1</v>
      </c>
      <c r="B29" s="61" t="s">
        <v>0</v>
      </c>
      <c r="C29" s="61" t="s">
        <v>15</v>
      </c>
      <c r="D29">
        <v>0</v>
      </c>
      <c r="E29">
        <v>37.293333333333337</v>
      </c>
    </row>
    <row r="30" spans="1:5" x14ac:dyDescent="0.2">
      <c r="A30" s="61" t="s">
        <v>1</v>
      </c>
      <c r="B30" s="61" t="s">
        <v>0</v>
      </c>
      <c r="C30" s="61" t="s">
        <v>16</v>
      </c>
      <c r="D30">
        <v>9.3666666666666654</v>
      </c>
      <c r="E30">
        <v>47.52</v>
      </c>
    </row>
    <row r="31" spans="1:5" x14ac:dyDescent="0.2">
      <c r="A31" s="61" t="s">
        <v>1</v>
      </c>
      <c r="B31" s="61" t="s">
        <v>0</v>
      </c>
      <c r="C31" s="61" t="s">
        <v>17</v>
      </c>
      <c r="D31">
        <v>1.6233333333333335</v>
      </c>
      <c r="E31">
        <v>72.626666666666679</v>
      </c>
    </row>
    <row r="32" spans="1:5" x14ac:dyDescent="0.2">
      <c r="A32" s="61" t="s">
        <v>1</v>
      </c>
      <c r="B32" s="61" t="s">
        <v>0</v>
      </c>
      <c r="C32" s="61" t="s">
        <v>18</v>
      </c>
      <c r="D32">
        <v>7.1866666666666656</v>
      </c>
      <c r="E32">
        <v>0</v>
      </c>
    </row>
    <row r="33" spans="1:5" x14ac:dyDescent="0.2">
      <c r="A33" s="61" t="s">
        <v>1</v>
      </c>
      <c r="B33" s="61" t="s">
        <v>0</v>
      </c>
      <c r="C33" s="61" t="s">
        <v>19</v>
      </c>
      <c r="D33">
        <v>17.531666666666666</v>
      </c>
      <c r="E33">
        <v>36.875</v>
      </c>
    </row>
    <row r="34" spans="1:5" x14ac:dyDescent="0.2">
      <c r="A34" s="61" t="s">
        <v>1</v>
      </c>
      <c r="B34" s="61" t="s">
        <v>0</v>
      </c>
      <c r="C34" s="61" t="s">
        <v>20</v>
      </c>
      <c r="D34">
        <v>0.22333333333333333</v>
      </c>
      <c r="E34">
        <v>47.373333333333335</v>
      </c>
    </row>
    <row r="35" spans="1:5" x14ac:dyDescent="0.2">
      <c r="A35" s="61" t="s">
        <v>1</v>
      </c>
      <c r="B35" s="61" t="s">
        <v>0</v>
      </c>
      <c r="C35" s="61" t="s">
        <v>21</v>
      </c>
      <c r="D35">
        <v>0</v>
      </c>
      <c r="E35">
        <v>0</v>
      </c>
    </row>
    <row r="36" spans="1:5" x14ac:dyDescent="0.2">
      <c r="A36" s="61" t="s">
        <v>1</v>
      </c>
      <c r="B36" s="61" t="s">
        <v>0</v>
      </c>
      <c r="C36" s="61" t="s">
        <v>22</v>
      </c>
      <c r="D36">
        <v>0</v>
      </c>
      <c r="E36">
        <v>4.3533333333333335</v>
      </c>
    </row>
    <row r="37" spans="1:5" x14ac:dyDescent="0.2">
      <c r="A37" s="61" t="s">
        <v>1</v>
      </c>
      <c r="B37" s="61" t="s">
        <v>0</v>
      </c>
      <c r="C37" s="61" t="s">
        <v>23</v>
      </c>
      <c r="D37">
        <v>11.393333333333333</v>
      </c>
      <c r="E37">
        <v>17.976666666666667</v>
      </c>
    </row>
    <row r="38" spans="1:5" x14ac:dyDescent="0.2">
      <c r="A38" s="61" t="s">
        <v>1</v>
      </c>
      <c r="B38" s="61" t="s">
        <v>0</v>
      </c>
      <c r="C38" s="61" t="s">
        <v>24</v>
      </c>
      <c r="D38">
        <v>5.1349999999999998</v>
      </c>
      <c r="E38">
        <v>68.203333333333333</v>
      </c>
    </row>
    <row r="39" spans="1:5" x14ac:dyDescent="0.2">
      <c r="A39" s="61" t="s">
        <v>1</v>
      </c>
      <c r="B39" s="61" t="s">
        <v>0</v>
      </c>
      <c r="C39" s="61" t="s">
        <v>25</v>
      </c>
      <c r="D39">
        <v>0</v>
      </c>
      <c r="E39">
        <v>7.06</v>
      </c>
    </row>
    <row r="40" spans="1:5" x14ac:dyDescent="0.2">
      <c r="A40" s="61" t="s">
        <v>1</v>
      </c>
      <c r="B40" s="61" t="s">
        <v>0</v>
      </c>
      <c r="C40" s="61" t="s">
        <v>26</v>
      </c>
      <c r="D40">
        <v>0</v>
      </c>
      <c r="E40">
        <v>0</v>
      </c>
    </row>
    <row r="41" spans="1:5" x14ac:dyDescent="0.2">
      <c r="A41" s="61" t="s">
        <v>1</v>
      </c>
      <c r="B41" s="61" t="s">
        <v>0</v>
      </c>
      <c r="C41" s="61" t="s">
        <v>27</v>
      </c>
      <c r="D41">
        <v>15.21</v>
      </c>
      <c r="E41">
        <v>78.876666666666665</v>
      </c>
    </row>
    <row r="42" spans="1:5" x14ac:dyDescent="0.2">
      <c r="A42" s="61" t="s">
        <v>1</v>
      </c>
      <c r="B42" s="61" t="s">
        <v>0</v>
      </c>
      <c r="C42" s="61" t="s">
        <v>28</v>
      </c>
      <c r="D42">
        <v>42.86666666666666</v>
      </c>
      <c r="E42">
        <v>0</v>
      </c>
    </row>
    <row r="43" spans="1:5" x14ac:dyDescent="0.2">
      <c r="A43" s="61" t="s">
        <v>1</v>
      </c>
      <c r="B43" s="61" t="s">
        <v>0</v>
      </c>
      <c r="C43" s="61" t="s">
        <v>29</v>
      </c>
      <c r="D43">
        <v>0</v>
      </c>
      <c r="E43">
        <v>72.009999999999991</v>
      </c>
    </row>
    <row r="44" spans="1:5" x14ac:dyDescent="0.2">
      <c r="A44" s="61" t="s">
        <v>2</v>
      </c>
      <c r="B44" s="61" t="s">
        <v>3</v>
      </c>
      <c r="C44" s="61" t="s">
        <v>10</v>
      </c>
      <c r="D44">
        <v>16.878333333333334</v>
      </c>
      <c r="E44">
        <v>0</v>
      </c>
    </row>
    <row r="45" spans="1:5" x14ac:dyDescent="0.2">
      <c r="A45" s="61" t="s">
        <v>2</v>
      </c>
      <c r="B45" s="61" t="s">
        <v>3</v>
      </c>
      <c r="C45" s="61" t="s">
        <v>11</v>
      </c>
      <c r="D45">
        <v>0</v>
      </c>
      <c r="E45">
        <v>2.7883333333333336</v>
      </c>
    </row>
    <row r="46" spans="1:5" x14ac:dyDescent="0.2">
      <c r="A46" s="61" t="s">
        <v>2</v>
      </c>
      <c r="B46" s="61" t="s">
        <v>3</v>
      </c>
      <c r="C46" s="61" t="s">
        <v>12</v>
      </c>
      <c r="D46">
        <v>5.0816666666666661</v>
      </c>
      <c r="E46">
        <v>0</v>
      </c>
    </row>
    <row r="47" spans="1:5" x14ac:dyDescent="0.2">
      <c r="A47" s="61" t="s">
        <v>2</v>
      </c>
      <c r="B47" s="61" t="s">
        <v>3</v>
      </c>
      <c r="C47" s="61" t="s">
        <v>13</v>
      </c>
      <c r="D47">
        <v>1.9216666666666666</v>
      </c>
      <c r="E47">
        <v>70.093333333333334</v>
      </c>
    </row>
    <row r="48" spans="1:5" x14ac:dyDescent="0.2">
      <c r="A48" s="61" t="s">
        <v>2</v>
      </c>
      <c r="B48" s="61" t="s">
        <v>3</v>
      </c>
      <c r="C48" s="61" t="s">
        <v>14</v>
      </c>
      <c r="D48">
        <v>0.31000000000000005</v>
      </c>
      <c r="E48">
        <v>0</v>
      </c>
    </row>
    <row r="49" spans="1:5" x14ac:dyDescent="0.2">
      <c r="A49" s="61" t="s">
        <v>2</v>
      </c>
      <c r="B49" s="61" t="s">
        <v>3</v>
      </c>
      <c r="C49" s="61" t="s">
        <v>15</v>
      </c>
      <c r="D49">
        <v>3.6433333333333331</v>
      </c>
      <c r="E49">
        <v>27.455000000000002</v>
      </c>
    </row>
    <row r="50" spans="1:5" x14ac:dyDescent="0.2">
      <c r="A50" s="61" t="s">
        <v>2</v>
      </c>
      <c r="B50" s="61" t="s">
        <v>3</v>
      </c>
      <c r="C50" s="61" t="s">
        <v>16</v>
      </c>
      <c r="D50">
        <v>0</v>
      </c>
      <c r="E50">
        <v>0</v>
      </c>
    </row>
    <row r="51" spans="1:5" x14ac:dyDescent="0.2">
      <c r="A51" s="61" t="s">
        <v>2</v>
      </c>
      <c r="B51" s="61" t="s">
        <v>3</v>
      </c>
      <c r="C51" s="61" t="s">
        <v>17</v>
      </c>
      <c r="D51">
        <v>0</v>
      </c>
      <c r="E51">
        <v>5.0733333333333341</v>
      </c>
    </row>
    <row r="52" spans="1:5" x14ac:dyDescent="0.2">
      <c r="A52" s="61" t="s">
        <v>2</v>
      </c>
      <c r="B52" s="61" t="s">
        <v>3</v>
      </c>
      <c r="C52" s="61" t="s">
        <v>18</v>
      </c>
      <c r="D52">
        <v>7.9499999999999993</v>
      </c>
      <c r="E52">
        <v>0</v>
      </c>
    </row>
    <row r="53" spans="1:5" x14ac:dyDescent="0.2">
      <c r="A53" s="61" t="s">
        <v>2</v>
      </c>
      <c r="B53" s="61" t="s">
        <v>3</v>
      </c>
      <c r="C53" s="61" t="s">
        <v>19</v>
      </c>
      <c r="D53">
        <v>11.233333333333334</v>
      </c>
      <c r="E53">
        <v>15.559999999999999</v>
      </c>
    </row>
    <row r="54" spans="1:5" x14ac:dyDescent="0.2">
      <c r="A54" s="61" t="s">
        <v>2</v>
      </c>
      <c r="B54" s="61" t="s">
        <v>3</v>
      </c>
      <c r="C54" s="61" t="s">
        <v>20</v>
      </c>
      <c r="D54">
        <v>10.511666666666667</v>
      </c>
      <c r="E54">
        <v>6.9766666666666675</v>
      </c>
    </row>
    <row r="55" spans="1:5" x14ac:dyDescent="0.2">
      <c r="A55" s="61" t="s">
        <v>2</v>
      </c>
      <c r="B55" s="61" t="s">
        <v>3</v>
      </c>
      <c r="C55" s="61" t="s">
        <v>21</v>
      </c>
      <c r="D55">
        <v>10.038333333333334</v>
      </c>
      <c r="E55">
        <v>0</v>
      </c>
    </row>
    <row r="56" spans="1:5" x14ac:dyDescent="0.2">
      <c r="A56" s="61" t="s">
        <v>2</v>
      </c>
      <c r="B56" s="61" t="s">
        <v>3</v>
      </c>
      <c r="C56" s="61" t="s">
        <v>22</v>
      </c>
      <c r="D56">
        <v>4.8916666666666666</v>
      </c>
      <c r="E56">
        <v>14.361666666666665</v>
      </c>
    </row>
    <row r="57" spans="1:5" x14ac:dyDescent="0.2">
      <c r="A57" s="61" t="s">
        <v>2</v>
      </c>
      <c r="B57" s="61" t="s">
        <v>3</v>
      </c>
      <c r="C57" s="61" t="s">
        <v>23</v>
      </c>
      <c r="D57">
        <v>0</v>
      </c>
      <c r="E57">
        <v>0</v>
      </c>
    </row>
    <row r="58" spans="1:5" x14ac:dyDescent="0.2">
      <c r="A58" s="61" t="s">
        <v>2</v>
      </c>
      <c r="B58" s="61" t="s">
        <v>3</v>
      </c>
      <c r="C58" s="61" t="s">
        <v>24</v>
      </c>
      <c r="D58">
        <v>8.961666666666666</v>
      </c>
      <c r="E58">
        <v>4.3216666666666663</v>
      </c>
    </row>
    <row r="59" spans="1:5" x14ac:dyDescent="0.2">
      <c r="A59" s="61" t="s">
        <v>2</v>
      </c>
      <c r="B59" s="61" t="s">
        <v>3</v>
      </c>
      <c r="C59" s="61" t="s">
        <v>25</v>
      </c>
      <c r="D59">
        <v>0.58499999999999996</v>
      </c>
      <c r="E59">
        <v>0</v>
      </c>
    </row>
    <row r="60" spans="1:5" x14ac:dyDescent="0.2">
      <c r="A60" s="61" t="s">
        <v>2</v>
      </c>
      <c r="B60" s="61" t="s">
        <v>3</v>
      </c>
      <c r="C60" s="61" t="s">
        <v>26</v>
      </c>
      <c r="D60">
        <v>1.9833333333333334</v>
      </c>
      <c r="E60">
        <v>0</v>
      </c>
    </row>
    <row r="61" spans="1:5" x14ac:dyDescent="0.2">
      <c r="A61" s="61" t="s">
        <v>2</v>
      </c>
      <c r="B61" s="61" t="s">
        <v>3</v>
      </c>
      <c r="C61" s="61" t="s">
        <v>27</v>
      </c>
      <c r="D61">
        <v>0</v>
      </c>
      <c r="E61">
        <v>0</v>
      </c>
    </row>
    <row r="62" spans="1:5" x14ac:dyDescent="0.2">
      <c r="A62" s="61" t="s">
        <v>2</v>
      </c>
      <c r="B62" s="61" t="s">
        <v>3</v>
      </c>
      <c r="C62" s="61" t="s">
        <v>28</v>
      </c>
      <c r="D62">
        <v>0.66</v>
      </c>
      <c r="E62">
        <v>0</v>
      </c>
    </row>
    <row r="63" spans="1:5" x14ac:dyDescent="0.2">
      <c r="A63" s="61" t="s">
        <v>2</v>
      </c>
      <c r="B63" s="61" t="s">
        <v>3</v>
      </c>
      <c r="C63" s="61" t="s">
        <v>29</v>
      </c>
      <c r="D63">
        <v>2.2750000000000004</v>
      </c>
      <c r="E63">
        <v>0</v>
      </c>
    </row>
    <row r="64" spans="1:5" x14ac:dyDescent="0.2">
      <c r="A64" s="61" t="s">
        <v>2</v>
      </c>
      <c r="B64" s="61" t="s">
        <v>0</v>
      </c>
      <c r="C64" s="61" t="s">
        <v>10</v>
      </c>
      <c r="D64">
        <v>11.093333333333334</v>
      </c>
      <c r="E64">
        <v>0</v>
      </c>
    </row>
    <row r="65" spans="1:5" x14ac:dyDescent="0.2">
      <c r="A65" s="61" t="s">
        <v>2</v>
      </c>
      <c r="B65" s="61" t="s">
        <v>0</v>
      </c>
      <c r="C65" s="61" t="s">
        <v>11</v>
      </c>
      <c r="D65">
        <v>0.52</v>
      </c>
      <c r="E65">
        <v>0</v>
      </c>
    </row>
    <row r="66" spans="1:5" x14ac:dyDescent="0.2">
      <c r="A66" s="61" t="s">
        <v>2</v>
      </c>
      <c r="B66" s="61" t="s">
        <v>0</v>
      </c>
      <c r="C66" s="61" t="s">
        <v>12</v>
      </c>
      <c r="D66">
        <v>12.951666666666668</v>
      </c>
      <c r="E66">
        <v>17.771666666666665</v>
      </c>
    </row>
    <row r="67" spans="1:5" x14ac:dyDescent="0.2">
      <c r="A67" s="61" t="s">
        <v>2</v>
      </c>
      <c r="B67" s="61" t="s">
        <v>0</v>
      </c>
      <c r="C67" s="61" t="s">
        <v>13</v>
      </c>
      <c r="D67">
        <v>28.435000000000002</v>
      </c>
      <c r="E67">
        <v>24.521666666666668</v>
      </c>
    </row>
    <row r="68" spans="1:5" x14ac:dyDescent="0.2">
      <c r="A68" s="61" t="s">
        <v>2</v>
      </c>
      <c r="B68" s="61" t="s">
        <v>0</v>
      </c>
      <c r="C68" s="61" t="s">
        <v>14</v>
      </c>
      <c r="D68">
        <v>21.47</v>
      </c>
      <c r="E68">
        <v>0</v>
      </c>
    </row>
    <row r="69" spans="1:5" x14ac:dyDescent="0.2">
      <c r="A69" s="61" t="s">
        <v>2</v>
      </c>
      <c r="B69" s="61" t="s">
        <v>0</v>
      </c>
      <c r="C69" s="61" t="s">
        <v>15</v>
      </c>
      <c r="D69">
        <v>12.646666666666667</v>
      </c>
      <c r="E69">
        <v>16.443333333333332</v>
      </c>
    </row>
    <row r="70" spans="1:5" x14ac:dyDescent="0.2">
      <c r="A70" s="61" t="s">
        <v>2</v>
      </c>
      <c r="B70" s="61" t="s">
        <v>0</v>
      </c>
      <c r="C70" s="61" t="s">
        <v>16</v>
      </c>
      <c r="D70">
        <v>31.771666666666665</v>
      </c>
      <c r="E70">
        <v>0</v>
      </c>
    </row>
    <row r="71" spans="1:5" x14ac:dyDescent="0.2">
      <c r="A71" s="61" t="s">
        <v>2</v>
      </c>
      <c r="B71" s="61" t="s">
        <v>0</v>
      </c>
      <c r="C71" s="61" t="s">
        <v>17</v>
      </c>
      <c r="D71">
        <v>6</v>
      </c>
      <c r="E71">
        <v>64.81</v>
      </c>
    </row>
    <row r="72" spans="1:5" x14ac:dyDescent="0.2">
      <c r="A72" s="61" t="s">
        <v>2</v>
      </c>
      <c r="B72" s="61" t="s">
        <v>0</v>
      </c>
      <c r="C72" s="61" t="s">
        <v>18</v>
      </c>
      <c r="D72">
        <v>6.3666666666666671</v>
      </c>
      <c r="E72">
        <v>0</v>
      </c>
    </row>
    <row r="73" spans="1:5" x14ac:dyDescent="0.2">
      <c r="A73" s="61" t="s">
        <v>2</v>
      </c>
      <c r="B73" s="61" t="s">
        <v>0</v>
      </c>
      <c r="C73" s="61" t="s">
        <v>19</v>
      </c>
      <c r="D73">
        <v>42.188333333333333</v>
      </c>
      <c r="E73">
        <v>38.133333333333333</v>
      </c>
    </row>
    <row r="74" spans="1:5" x14ac:dyDescent="0.2">
      <c r="A74" s="61" t="s">
        <v>2</v>
      </c>
      <c r="B74" s="61" t="s">
        <v>0</v>
      </c>
      <c r="C74" s="61" t="s">
        <v>20</v>
      </c>
      <c r="D74">
        <v>15.664999999999999</v>
      </c>
      <c r="E74">
        <v>0</v>
      </c>
    </row>
    <row r="75" spans="1:5" x14ac:dyDescent="0.2">
      <c r="A75" s="61" t="s">
        <v>2</v>
      </c>
      <c r="B75" s="61" t="s">
        <v>0</v>
      </c>
      <c r="C75" s="61" t="s">
        <v>21</v>
      </c>
      <c r="D75">
        <v>0.89000000000000012</v>
      </c>
      <c r="E75">
        <v>39.664999999999992</v>
      </c>
    </row>
    <row r="76" spans="1:5" x14ac:dyDescent="0.2">
      <c r="A76" s="61" t="s">
        <v>2</v>
      </c>
      <c r="B76" s="61" t="s">
        <v>0</v>
      </c>
      <c r="C76" s="61" t="s">
        <v>22</v>
      </c>
      <c r="D76">
        <v>5.4950000000000001</v>
      </c>
      <c r="E76">
        <v>0</v>
      </c>
    </row>
    <row r="77" spans="1:5" x14ac:dyDescent="0.2">
      <c r="A77" s="61" t="s">
        <v>2</v>
      </c>
      <c r="B77" s="61" t="s">
        <v>0</v>
      </c>
      <c r="C77" s="61" t="s">
        <v>23</v>
      </c>
      <c r="D77">
        <v>0</v>
      </c>
      <c r="E77">
        <v>20.273333333333333</v>
      </c>
    </row>
    <row r="78" spans="1:5" x14ac:dyDescent="0.2">
      <c r="A78" s="61" t="s">
        <v>2</v>
      </c>
      <c r="B78" s="61" t="s">
        <v>0</v>
      </c>
      <c r="C78" s="61" t="s">
        <v>24</v>
      </c>
      <c r="D78">
        <v>0.11333333333333334</v>
      </c>
      <c r="E78">
        <v>0</v>
      </c>
    </row>
    <row r="79" spans="1:5" x14ac:dyDescent="0.2">
      <c r="A79" s="61" t="s">
        <v>2</v>
      </c>
      <c r="B79" s="61" t="s">
        <v>0</v>
      </c>
      <c r="C79" s="61" t="s">
        <v>25</v>
      </c>
      <c r="D79">
        <v>4.9566666666666661</v>
      </c>
      <c r="E79">
        <v>35.814999999999998</v>
      </c>
    </row>
    <row r="80" spans="1:5" x14ac:dyDescent="0.2">
      <c r="A80" s="61" t="s">
        <v>2</v>
      </c>
      <c r="B80" s="61" t="s">
        <v>0</v>
      </c>
      <c r="C80" s="61" t="s">
        <v>26</v>
      </c>
      <c r="D80">
        <v>0</v>
      </c>
      <c r="E80">
        <v>0</v>
      </c>
    </row>
    <row r="81" spans="1:34" x14ac:dyDescent="0.2">
      <c r="A81" s="61" t="s">
        <v>2</v>
      </c>
      <c r="B81" s="61" t="s">
        <v>0</v>
      </c>
      <c r="C81" s="61" t="s">
        <v>27</v>
      </c>
      <c r="D81">
        <v>0</v>
      </c>
      <c r="E81">
        <v>0</v>
      </c>
    </row>
    <row r="82" spans="1:34" x14ac:dyDescent="0.2">
      <c r="A82" s="61" t="s">
        <v>2</v>
      </c>
      <c r="B82" s="61" t="s">
        <v>0</v>
      </c>
      <c r="C82" s="61" t="s">
        <v>28</v>
      </c>
      <c r="D82">
        <v>0</v>
      </c>
      <c r="E82">
        <v>0</v>
      </c>
    </row>
    <row r="83" spans="1:34" x14ac:dyDescent="0.2">
      <c r="A83" s="61" t="s">
        <v>2</v>
      </c>
      <c r="B83" s="61" t="s">
        <v>0</v>
      </c>
      <c r="C83" s="61" t="s">
        <v>29</v>
      </c>
      <c r="D83">
        <v>0</v>
      </c>
      <c r="E83">
        <v>0</v>
      </c>
    </row>
    <row r="85" spans="1:34" x14ac:dyDescent="0.2">
      <c r="C85" s="61" t="s">
        <v>297</v>
      </c>
      <c r="D85" s="61"/>
      <c r="E85" s="61"/>
      <c r="F85" s="61"/>
      <c r="G85" s="61"/>
    </row>
    <row r="86" spans="1:34" x14ac:dyDescent="0.2">
      <c r="D86" t="s">
        <v>296</v>
      </c>
      <c r="T86" t="s">
        <v>295</v>
      </c>
    </row>
    <row r="87" spans="1:34" x14ac:dyDescent="0.2">
      <c r="A87" t="s">
        <v>5</v>
      </c>
      <c r="B87" t="s">
        <v>6</v>
      </c>
      <c r="C87" t="s">
        <v>7</v>
      </c>
      <c r="D87">
        <v>1</v>
      </c>
      <c r="E87">
        <v>2</v>
      </c>
      <c r="F87">
        <v>3</v>
      </c>
      <c r="G87">
        <v>4</v>
      </c>
      <c r="H87">
        <v>5</v>
      </c>
      <c r="I87">
        <v>6</v>
      </c>
      <c r="J87">
        <v>7</v>
      </c>
      <c r="K87">
        <v>8</v>
      </c>
      <c r="L87">
        <v>9</v>
      </c>
      <c r="M87">
        <v>10</v>
      </c>
      <c r="N87">
        <v>11</v>
      </c>
      <c r="O87">
        <v>12</v>
      </c>
      <c r="P87">
        <v>13</v>
      </c>
      <c r="Q87">
        <v>14</v>
      </c>
      <c r="R87">
        <v>15</v>
      </c>
      <c r="T87">
        <v>1</v>
      </c>
      <c r="U87">
        <v>2</v>
      </c>
      <c r="V87">
        <v>3</v>
      </c>
      <c r="W87">
        <v>4</v>
      </c>
      <c r="X87">
        <v>5</v>
      </c>
      <c r="Y87">
        <v>6</v>
      </c>
      <c r="Z87">
        <v>7</v>
      </c>
      <c r="AA87">
        <v>8</v>
      </c>
      <c r="AB87">
        <v>9</v>
      </c>
      <c r="AC87">
        <v>10</v>
      </c>
      <c r="AD87">
        <v>11</v>
      </c>
      <c r="AE87">
        <v>12</v>
      </c>
      <c r="AF87">
        <v>13</v>
      </c>
      <c r="AG87">
        <v>14</v>
      </c>
      <c r="AH87">
        <v>15</v>
      </c>
    </row>
    <row r="88" spans="1:34" x14ac:dyDescent="0.2">
      <c r="A88" s="61" t="s">
        <v>1</v>
      </c>
      <c r="B88" s="61" t="s">
        <v>3</v>
      </c>
      <c r="C88" s="61" t="s">
        <v>10</v>
      </c>
      <c r="D88">
        <v>39.983333333333334</v>
      </c>
      <c r="E88">
        <v>62.916666666666664</v>
      </c>
      <c r="F88">
        <v>29.766666666666662</v>
      </c>
      <c r="G88">
        <v>63.683333333333337</v>
      </c>
      <c r="H88">
        <v>47.416666666666671</v>
      </c>
      <c r="I88">
        <v>35.216666666666661</v>
      </c>
      <c r="J88">
        <v>31.55</v>
      </c>
      <c r="K88">
        <v>83.933333333333337</v>
      </c>
      <c r="L88">
        <v>15.8</v>
      </c>
      <c r="M88">
        <v>9.5</v>
      </c>
      <c r="N88">
        <v>20.816666666666666</v>
      </c>
      <c r="O88">
        <v>0.56666666666666665</v>
      </c>
      <c r="P88">
        <v>43.56666666666667</v>
      </c>
      <c r="Q88">
        <v>17.149999999999999</v>
      </c>
      <c r="R88">
        <v>8.4666666666666668</v>
      </c>
      <c r="T88">
        <v>0.21666666666666665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">
      <c r="A89" s="61" t="s">
        <v>1</v>
      </c>
      <c r="B89" s="61" t="s">
        <v>3</v>
      </c>
      <c r="C89" s="61" t="s">
        <v>11</v>
      </c>
      <c r="D89">
        <v>17.333333333333336</v>
      </c>
      <c r="E89">
        <v>9.0000000000000018</v>
      </c>
      <c r="F89">
        <v>0</v>
      </c>
      <c r="G89">
        <v>12.55</v>
      </c>
      <c r="H89">
        <v>0</v>
      </c>
      <c r="I89">
        <v>10.666666666666668</v>
      </c>
      <c r="J89">
        <v>0</v>
      </c>
      <c r="K89">
        <v>13.333333333333334</v>
      </c>
      <c r="L89">
        <v>24.333333333333332</v>
      </c>
      <c r="M89">
        <v>6.6666666666666666E-2</v>
      </c>
      <c r="N89">
        <v>29.349999999999998</v>
      </c>
      <c r="O89">
        <v>0</v>
      </c>
      <c r="P89">
        <v>13.883333333333333</v>
      </c>
      <c r="Q89">
        <v>51.516666666666666</v>
      </c>
      <c r="R89">
        <v>12.233333333333334</v>
      </c>
      <c r="T89">
        <v>0.93333333333333346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2.2166666666666668</v>
      </c>
      <c r="AC89">
        <v>0</v>
      </c>
      <c r="AD89">
        <v>0</v>
      </c>
      <c r="AE89">
        <v>21.9</v>
      </c>
      <c r="AF89">
        <v>22.15</v>
      </c>
      <c r="AG89">
        <v>4.833333333333333</v>
      </c>
      <c r="AH89">
        <v>5</v>
      </c>
    </row>
    <row r="90" spans="1:34" x14ac:dyDescent="0.2">
      <c r="A90" s="61" t="s">
        <v>1</v>
      </c>
      <c r="B90" s="61" t="s">
        <v>3</v>
      </c>
      <c r="C90" s="61" t="s">
        <v>12</v>
      </c>
      <c r="D90">
        <v>21.616666666666667</v>
      </c>
      <c r="E90">
        <v>3.6666666666666665</v>
      </c>
      <c r="F90">
        <v>5.1833333333333327</v>
      </c>
      <c r="G90">
        <v>8.3333333333333321</v>
      </c>
      <c r="H90">
        <v>0</v>
      </c>
      <c r="I90">
        <v>12.833333333333332</v>
      </c>
      <c r="J90">
        <v>9.8833333333333329</v>
      </c>
      <c r="K90">
        <v>11.116666666666667</v>
      </c>
      <c r="L90">
        <v>13.383333333333333</v>
      </c>
      <c r="M90">
        <v>54.7</v>
      </c>
      <c r="N90">
        <v>0.58333333333333326</v>
      </c>
      <c r="O90">
        <v>2.833333333333333</v>
      </c>
      <c r="P90">
        <v>11.783333333333333</v>
      </c>
      <c r="Q90">
        <v>0</v>
      </c>
      <c r="R90">
        <v>0.28333333333333333</v>
      </c>
      <c r="T90">
        <v>0.11666666666666668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6.1166666666666671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s="61" t="s">
        <v>1</v>
      </c>
      <c r="B91" s="61" t="s">
        <v>3</v>
      </c>
      <c r="C91" s="61" t="s">
        <v>13</v>
      </c>
      <c r="D91">
        <v>6.05</v>
      </c>
      <c r="E91">
        <v>15</v>
      </c>
      <c r="F91">
        <v>19.400000000000002</v>
      </c>
      <c r="G91">
        <v>0</v>
      </c>
      <c r="H91">
        <v>13.899999999999999</v>
      </c>
      <c r="I91">
        <v>0.51666666666666661</v>
      </c>
      <c r="J91">
        <v>0</v>
      </c>
      <c r="K91">
        <v>8.8833333333333329</v>
      </c>
      <c r="L91">
        <v>5.1166666666666663</v>
      </c>
      <c r="M91">
        <v>15.6</v>
      </c>
      <c r="N91">
        <v>8.6833333333333336</v>
      </c>
      <c r="O91">
        <v>10.4</v>
      </c>
      <c r="P91">
        <v>0</v>
      </c>
      <c r="Q91">
        <v>0</v>
      </c>
      <c r="R91">
        <v>0</v>
      </c>
      <c r="T91">
        <v>2.2166666666666668</v>
      </c>
      <c r="U91">
        <v>26.716666666666665</v>
      </c>
      <c r="V91">
        <v>6.8999999999999995</v>
      </c>
      <c r="W91">
        <v>93.716666666666654</v>
      </c>
      <c r="X91">
        <v>51.6</v>
      </c>
      <c r="Y91">
        <v>0</v>
      </c>
      <c r="Z91">
        <v>0</v>
      </c>
      <c r="AA91">
        <v>5.7166666666666668</v>
      </c>
      <c r="AB91">
        <v>0</v>
      </c>
      <c r="AC91">
        <v>0</v>
      </c>
      <c r="AD91">
        <v>0</v>
      </c>
      <c r="AE91">
        <v>0</v>
      </c>
      <c r="AF91">
        <v>12.716666666666669</v>
      </c>
      <c r="AG91">
        <v>0</v>
      </c>
      <c r="AH91">
        <v>0</v>
      </c>
    </row>
    <row r="92" spans="1:34" x14ac:dyDescent="0.2">
      <c r="A92" s="61" t="s">
        <v>1</v>
      </c>
      <c r="B92" s="61" t="s">
        <v>3</v>
      </c>
      <c r="C92" s="61" t="s">
        <v>14</v>
      </c>
      <c r="D92">
        <v>0</v>
      </c>
      <c r="E92">
        <v>0</v>
      </c>
      <c r="F92">
        <v>2.75</v>
      </c>
      <c r="G92">
        <v>0</v>
      </c>
      <c r="H92">
        <v>15.116666666666667</v>
      </c>
      <c r="I92">
        <v>22.05</v>
      </c>
      <c r="J92">
        <v>1.05</v>
      </c>
      <c r="K92">
        <v>8.8333333333333339</v>
      </c>
      <c r="L92">
        <v>0.26666666666666666</v>
      </c>
      <c r="M92">
        <v>0</v>
      </c>
      <c r="N92">
        <v>0</v>
      </c>
      <c r="O92">
        <v>0</v>
      </c>
      <c r="P92">
        <v>5.2333333333333334</v>
      </c>
      <c r="Q92">
        <v>3.1833333333333331</v>
      </c>
      <c r="R92">
        <v>0</v>
      </c>
      <c r="T92">
        <v>3.5000000000000004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">
      <c r="A93" s="61" t="s">
        <v>1</v>
      </c>
      <c r="B93" s="61" t="s">
        <v>3</v>
      </c>
      <c r="C93" s="61" t="s">
        <v>15</v>
      </c>
      <c r="D93">
        <v>0</v>
      </c>
      <c r="E93">
        <v>0</v>
      </c>
      <c r="F93">
        <v>0</v>
      </c>
      <c r="G93">
        <v>0</v>
      </c>
      <c r="H93">
        <v>1.8000000000000003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62.783333333333339</v>
      </c>
      <c r="Z93">
        <v>100</v>
      </c>
      <c r="AA93">
        <v>15.666666666666668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 x14ac:dyDescent="0.2">
      <c r="A94" s="61" t="s">
        <v>1</v>
      </c>
      <c r="B94" s="61" t="s">
        <v>3</v>
      </c>
      <c r="C94" s="61" t="s">
        <v>16</v>
      </c>
      <c r="D94">
        <v>0</v>
      </c>
      <c r="E94">
        <v>3.3333333333333335</v>
      </c>
      <c r="F94">
        <v>6.8833333333333329</v>
      </c>
      <c r="G94">
        <v>19.883333333333333</v>
      </c>
      <c r="H94">
        <v>32.68333333333333</v>
      </c>
      <c r="I94">
        <v>3.8833333333333337</v>
      </c>
      <c r="J94">
        <v>0</v>
      </c>
      <c r="K94">
        <v>3.0000000000000004</v>
      </c>
      <c r="L94">
        <v>14.166666666666666</v>
      </c>
      <c r="M94">
        <v>13.383333333333333</v>
      </c>
      <c r="N94">
        <v>0.78333333333333333</v>
      </c>
      <c r="O94">
        <v>0</v>
      </c>
      <c r="P94">
        <v>0</v>
      </c>
      <c r="Q94">
        <v>0</v>
      </c>
      <c r="R94">
        <v>1</v>
      </c>
      <c r="T94">
        <v>3.5000000000000004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23.450000000000003</v>
      </c>
      <c r="AC94">
        <v>0</v>
      </c>
      <c r="AD94">
        <v>13.899999999999999</v>
      </c>
      <c r="AE94">
        <v>0</v>
      </c>
      <c r="AF94">
        <v>0</v>
      </c>
      <c r="AG94">
        <v>0</v>
      </c>
      <c r="AH94">
        <v>3.5000000000000004</v>
      </c>
    </row>
    <row r="95" spans="1:34" x14ac:dyDescent="0.2">
      <c r="A95" s="61" t="s">
        <v>1</v>
      </c>
      <c r="B95" s="61" t="s">
        <v>3</v>
      </c>
      <c r="C95" s="61" t="s">
        <v>17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v>3.5000000000000004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">
      <c r="A96" s="61" t="s">
        <v>1</v>
      </c>
      <c r="B96" s="61" t="s">
        <v>3</v>
      </c>
      <c r="C96" s="61" t="s">
        <v>18</v>
      </c>
      <c r="D96">
        <v>11.283333333333333</v>
      </c>
      <c r="E96">
        <v>0</v>
      </c>
      <c r="F96">
        <v>4.3666666666666663</v>
      </c>
      <c r="G96">
        <v>0</v>
      </c>
      <c r="H96">
        <v>0</v>
      </c>
      <c r="I96">
        <v>0</v>
      </c>
      <c r="J96">
        <v>0.11666666666666668</v>
      </c>
      <c r="K96">
        <v>0</v>
      </c>
      <c r="L96">
        <v>0</v>
      </c>
      <c r="M96">
        <v>0</v>
      </c>
      <c r="N96">
        <v>0</v>
      </c>
      <c r="O96">
        <v>1.2666666666666666</v>
      </c>
      <c r="P96">
        <v>0.86666666666666659</v>
      </c>
      <c r="Q96">
        <v>0</v>
      </c>
      <c r="R96">
        <v>0.68333333333333324</v>
      </c>
      <c r="T96">
        <v>3.5000000000000004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">
      <c r="A97" s="61" t="s">
        <v>1</v>
      </c>
      <c r="B97" s="61" t="s">
        <v>3</v>
      </c>
      <c r="C97" s="61" t="s">
        <v>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>
        <v>0.13333333333333333</v>
      </c>
      <c r="U97">
        <v>0</v>
      </c>
      <c r="V97">
        <v>0</v>
      </c>
      <c r="W97">
        <v>12.733333333333333</v>
      </c>
      <c r="X97">
        <v>0</v>
      </c>
      <c r="Y97">
        <v>0</v>
      </c>
      <c r="Z97">
        <v>0</v>
      </c>
      <c r="AA97">
        <v>81.600000000000009</v>
      </c>
      <c r="AB97">
        <v>25.666666666666664</v>
      </c>
      <c r="AC97">
        <v>0</v>
      </c>
      <c r="AD97">
        <v>0</v>
      </c>
      <c r="AE97">
        <v>26.799999999999997</v>
      </c>
      <c r="AF97">
        <v>5.8000000000000007</v>
      </c>
      <c r="AG97">
        <v>4.2</v>
      </c>
      <c r="AH97">
        <v>4.4666666666666668</v>
      </c>
    </row>
    <row r="98" spans="1:34" x14ac:dyDescent="0.2">
      <c r="A98" s="61" t="s">
        <v>1</v>
      </c>
      <c r="B98" s="61" t="s">
        <v>3</v>
      </c>
      <c r="C98" s="61" t="s">
        <v>20</v>
      </c>
      <c r="D98">
        <v>1.1333333333333333</v>
      </c>
      <c r="E98">
        <v>0</v>
      </c>
      <c r="F98">
        <v>0</v>
      </c>
      <c r="G98">
        <v>0</v>
      </c>
      <c r="H98">
        <v>0</v>
      </c>
      <c r="I98">
        <v>2.2666666666666666</v>
      </c>
      <c r="J98">
        <v>2.5333333333333332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">
      <c r="A99" s="61" t="s">
        <v>1</v>
      </c>
      <c r="B99" s="61" t="s">
        <v>3</v>
      </c>
      <c r="C99" s="61" t="s">
        <v>21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">
      <c r="A100" s="61" t="s">
        <v>1</v>
      </c>
      <c r="B100" s="61" t="s">
        <v>3</v>
      </c>
      <c r="C100" s="61" t="s">
        <v>22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T100">
        <v>4.2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">
      <c r="A101" s="61" t="s">
        <v>1</v>
      </c>
      <c r="B101" s="61" t="s">
        <v>3</v>
      </c>
      <c r="C101" s="61" t="s">
        <v>23</v>
      </c>
      <c r="D101">
        <v>0</v>
      </c>
      <c r="E101">
        <v>0</v>
      </c>
      <c r="F101">
        <v>4</v>
      </c>
      <c r="G101">
        <v>0</v>
      </c>
      <c r="H101">
        <v>0</v>
      </c>
      <c r="I101">
        <v>0.78333333333333333</v>
      </c>
      <c r="J101">
        <v>0</v>
      </c>
      <c r="K101">
        <v>0</v>
      </c>
      <c r="L101">
        <v>0</v>
      </c>
      <c r="M101">
        <v>7.8</v>
      </c>
      <c r="N101">
        <v>40.866666666666667</v>
      </c>
      <c r="O101">
        <v>0.18333333333333332</v>
      </c>
      <c r="P101">
        <v>4.8500000000000005</v>
      </c>
      <c r="Q101">
        <v>2.5500000000000003</v>
      </c>
      <c r="R101">
        <v>0</v>
      </c>
      <c r="T101">
        <v>3.5000000000000004</v>
      </c>
      <c r="U101">
        <v>0</v>
      </c>
      <c r="V101">
        <v>0</v>
      </c>
      <c r="W101">
        <v>0</v>
      </c>
      <c r="X101">
        <v>12.000000000000002</v>
      </c>
      <c r="Y101">
        <v>66.783333333333346</v>
      </c>
      <c r="Z101">
        <v>85.716666666666669</v>
      </c>
      <c r="AA101">
        <v>41.61666666666666</v>
      </c>
      <c r="AB101">
        <v>15.016666666666667</v>
      </c>
      <c r="AC101">
        <v>69.766666666666666</v>
      </c>
      <c r="AD101">
        <v>34.116666666666667</v>
      </c>
      <c r="AE101">
        <v>90.433333333333337</v>
      </c>
      <c r="AF101">
        <v>0</v>
      </c>
      <c r="AG101">
        <v>9.2833333333333332</v>
      </c>
      <c r="AH101">
        <v>0</v>
      </c>
    </row>
    <row r="102" spans="1:34" x14ac:dyDescent="0.2">
      <c r="A102" s="61" t="s">
        <v>1</v>
      </c>
      <c r="B102" s="61" t="s">
        <v>3</v>
      </c>
      <c r="C102" s="61" t="s">
        <v>24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8.0666666666666664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3.5000000000000004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3.2833333333333332</v>
      </c>
      <c r="AC102">
        <v>0</v>
      </c>
      <c r="AD102">
        <v>0</v>
      </c>
      <c r="AE102">
        <v>0</v>
      </c>
      <c r="AF102">
        <v>74.63333333333334</v>
      </c>
      <c r="AG102">
        <v>100</v>
      </c>
      <c r="AH102">
        <v>95.983333333333348</v>
      </c>
    </row>
    <row r="103" spans="1:34" x14ac:dyDescent="0.2">
      <c r="A103" s="61" t="s">
        <v>1</v>
      </c>
      <c r="B103" s="61" t="s">
        <v>3</v>
      </c>
      <c r="C103" s="61" t="s">
        <v>25</v>
      </c>
      <c r="D103">
        <v>0</v>
      </c>
      <c r="E103">
        <v>0.16666666666666669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5.05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>
        <v>3.5000000000000004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48.85</v>
      </c>
      <c r="AA103">
        <v>54.599999999999994</v>
      </c>
      <c r="AB103">
        <v>0</v>
      </c>
      <c r="AC103">
        <v>10.833333333333334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2">
      <c r="A104" s="61" t="s">
        <v>1</v>
      </c>
      <c r="B104" s="61" t="s">
        <v>3</v>
      </c>
      <c r="C104" s="61" t="s">
        <v>26</v>
      </c>
      <c r="D104">
        <v>0</v>
      </c>
      <c r="E104">
        <v>0</v>
      </c>
      <c r="F104">
        <v>9.2333333333333343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15.616666666666665</v>
      </c>
      <c r="M104">
        <v>0</v>
      </c>
      <c r="N104">
        <v>0</v>
      </c>
      <c r="O104">
        <v>0</v>
      </c>
      <c r="P104">
        <v>0</v>
      </c>
      <c r="Q104">
        <v>9.0666666666666664</v>
      </c>
      <c r="R104">
        <v>0</v>
      </c>
      <c r="T104">
        <v>3.5000000000000004</v>
      </c>
      <c r="U104">
        <v>0</v>
      </c>
      <c r="V104">
        <v>0</v>
      </c>
      <c r="W104">
        <v>0</v>
      </c>
      <c r="X104">
        <v>0</v>
      </c>
      <c r="Y104">
        <v>14.066666666666666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</row>
    <row r="105" spans="1:34" x14ac:dyDescent="0.2">
      <c r="A105" s="61" t="s">
        <v>1</v>
      </c>
      <c r="B105" s="61" t="s">
        <v>3</v>
      </c>
      <c r="C105" s="61" t="s">
        <v>27</v>
      </c>
      <c r="D105">
        <v>0</v>
      </c>
      <c r="E105">
        <v>0</v>
      </c>
      <c r="F105">
        <v>0</v>
      </c>
      <c r="G105">
        <v>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76.55</v>
      </c>
      <c r="U105">
        <v>21.283333333333331</v>
      </c>
      <c r="V105">
        <v>32</v>
      </c>
      <c r="W105">
        <v>28.000000000000004</v>
      </c>
      <c r="X105">
        <v>64.55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11.833333333333334</v>
      </c>
      <c r="AE105">
        <v>2</v>
      </c>
      <c r="AF105">
        <v>0</v>
      </c>
      <c r="AG105">
        <v>13</v>
      </c>
      <c r="AH105">
        <v>0</v>
      </c>
    </row>
    <row r="106" spans="1:34" x14ac:dyDescent="0.2">
      <c r="A106" s="61" t="s">
        <v>1</v>
      </c>
      <c r="B106" s="61" t="s">
        <v>3</v>
      </c>
      <c r="C106" s="61" t="s">
        <v>28</v>
      </c>
      <c r="D106">
        <v>0</v>
      </c>
      <c r="E106">
        <v>0</v>
      </c>
      <c r="F106">
        <v>0</v>
      </c>
      <c r="G106">
        <v>5.9499999999999993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50.283333333333339</v>
      </c>
      <c r="Z106">
        <v>100</v>
      </c>
      <c r="AA106">
        <v>80.266666666666666</v>
      </c>
      <c r="AB106">
        <v>100</v>
      </c>
      <c r="AC106">
        <v>89.5</v>
      </c>
      <c r="AD106">
        <v>68.5</v>
      </c>
      <c r="AE106">
        <v>82.883333333333326</v>
      </c>
      <c r="AF106">
        <v>5.6666666666666661</v>
      </c>
      <c r="AG106">
        <v>5.6333333333333329</v>
      </c>
      <c r="AH106">
        <v>78.316666666666663</v>
      </c>
    </row>
    <row r="107" spans="1:34" x14ac:dyDescent="0.2">
      <c r="A107" s="61" t="s">
        <v>1</v>
      </c>
      <c r="B107" s="61" t="s">
        <v>3</v>
      </c>
      <c r="C107" s="61" t="s">
        <v>29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0.33333333333333337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">
      <c r="A108" s="61" t="s">
        <v>1</v>
      </c>
      <c r="B108" s="61" t="s">
        <v>0</v>
      </c>
      <c r="C108" s="61" t="s">
        <v>10</v>
      </c>
      <c r="D108">
        <v>0</v>
      </c>
      <c r="E108">
        <v>0</v>
      </c>
      <c r="F108">
        <v>1.7166666666666668</v>
      </c>
      <c r="G108">
        <v>3.8</v>
      </c>
      <c r="H108">
        <v>3.4333333333333336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11.283333333333333</v>
      </c>
      <c r="O108">
        <v>0</v>
      </c>
      <c r="P108">
        <v>0</v>
      </c>
      <c r="Q108">
        <v>0</v>
      </c>
      <c r="R108">
        <v>84.283333333333331</v>
      </c>
      <c r="T108">
        <v>21.15</v>
      </c>
      <c r="U108">
        <v>64.11666666666666</v>
      </c>
      <c r="V108">
        <v>17.433333333333334</v>
      </c>
      <c r="W108">
        <v>0</v>
      </c>
      <c r="X108">
        <v>61.116666666666674</v>
      </c>
      <c r="Y108">
        <v>100</v>
      </c>
      <c r="Z108">
        <v>100</v>
      </c>
      <c r="AA108">
        <v>100</v>
      </c>
      <c r="AB108">
        <v>100</v>
      </c>
      <c r="AC108">
        <v>100</v>
      </c>
      <c r="AD108">
        <v>68.733333333333334</v>
      </c>
      <c r="AE108">
        <v>100</v>
      </c>
      <c r="AF108">
        <v>93.716666666666654</v>
      </c>
      <c r="AG108">
        <v>100</v>
      </c>
      <c r="AH108">
        <v>1.3666666666666665</v>
      </c>
    </row>
    <row r="109" spans="1:34" x14ac:dyDescent="0.2">
      <c r="A109" s="61" t="s">
        <v>1</v>
      </c>
      <c r="B109" s="61" t="s">
        <v>0</v>
      </c>
      <c r="C109" s="61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91.616666666666674</v>
      </c>
      <c r="J109">
        <v>0</v>
      </c>
      <c r="K109">
        <v>0</v>
      </c>
      <c r="L109">
        <v>6.1333333333333337</v>
      </c>
      <c r="M109">
        <v>6.9666666666666668</v>
      </c>
      <c r="N109">
        <v>40.299999999999997</v>
      </c>
      <c r="O109">
        <v>0.6166666666666667</v>
      </c>
      <c r="P109">
        <v>0</v>
      </c>
      <c r="Q109">
        <v>0</v>
      </c>
      <c r="R109">
        <v>0.4</v>
      </c>
      <c r="T109">
        <v>3.5000000000000004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</row>
    <row r="110" spans="1:34" x14ac:dyDescent="0.2">
      <c r="A110" s="61" t="s">
        <v>1</v>
      </c>
      <c r="B110" s="61" t="s">
        <v>0</v>
      </c>
      <c r="C110" s="61" t="s">
        <v>12</v>
      </c>
      <c r="D110">
        <v>0</v>
      </c>
      <c r="E110">
        <v>0</v>
      </c>
      <c r="F110">
        <v>0</v>
      </c>
      <c r="G110">
        <v>6.4166666666666661</v>
      </c>
      <c r="H110">
        <v>1.4333333333333333</v>
      </c>
      <c r="I110">
        <v>23.816666666666666</v>
      </c>
      <c r="J110">
        <v>74.11666666666666</v>
      </c>
      <c r="K110">
        <v>13.433333333333334</v>
      </c>
      <c r="L110">
        <v>13.816666666666666</v>
      </c>
      <c r="M110">
        <v>0</v>
      </c>
      <c r="N110">
        <v>21.15</v>
      </c>
      <c r="O110">
        <v>33.5</v>
      </c>
      <c r="P110">
        <v>22.683333333333334</v>
      </c>
      <c r="Q110">
        <v>0</v>
      </c>
      <c r="R110">
        <v>2.9000000000000004</v>
      </c>
      <c r="T110">
        <v>3.5000000000000004</v>
      </c>
      <c r="U110">
        <v>0</v>
      </c>
      <c r="V110">
        <v>0</v>
      </c>
      <c r="W110">
        <v>0</v>
      </c>
      <c r="X110">
        <v>0</v>
      </c>
      <c r="Y110">
        <v>42</v>
      </c>
      <c r="Z110">
        <v>0</v>
      </c>
      <c r="AA110">
        <v>37.833333333333329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2">
      <c r="A111" s="61" t="s">
        <v>1</v>
      </c>
      <c r="B111" s="61" t="s">
        <v>0</v>
      </c>
      <c r="C111" s="61" t="s">
        <v>13</v>
      </c>
      <c r="D111">
        <v>7.3833333333333337</v>
      </c>
      <c r="E111">
        <v>3.7833333333333337</v>
      </c>
      <c r="F111">
        <v>28.616666666666667</v>
      </c>
      <c r="G111">
        <v>12.6</v>
      </c>
      <c r="H111">
        <v>4.2666666666666666</v>
      </c>
      <c r="I111">
        <v>30.833333333333336</v>
      </c>
      <c r="J111">
        <v>5.7666666666666666</v>
      </c>
      <c r="K111">
        <v>6.6166666666666663</v>
      </c>
      <c r="L111">
        <v>2.2833333333333332</v>
      </c>
      <c r="M111">
        <v>8.6666666666666679</v>
      </c>
      <c r="N111">
        <v>24.283333333333335</v>
      </c>
      <c r="O111">
        <v>11.383333333333333</v>
      </c>
      <c r="P111">
        <v>8.1166666666666671</v>
      </c>
      <c r="Q111">
        <v>18.933333333333334</v>
      </c>
      <c r="R111">
        <v>12.000000000000002</v>
      </c>
      <c r="T111">
        <v>2.5</v>
      </c>
      <c r="U111">
        <v>0</v>
      </c>
      <c r="V111">
        <v>0</v>
      </c>
      <c r="W111">
        <v>0</v>
      </c>
      <c r="X111">
        <v>0</v>
      </c>
      <c r="Y111">
        <v>54.716666666666669</v>
      </c>
      <c r="Z111">
        <v>75.233333333333334</v>
      </c>
      <c r="AA111">
        <v>23.666666666666668</v>
      </c>
      <c r="AB111">
        <v>9.3833333333333346</v>
      </c>
      <c r="AC111">
        <v>0</v>
      </c>
      <c r="AD111">
        <v>1.3333333333333335</v>
      </c>
      <c r="AE111">
        <v>0</v>
      </c>
      <c r="AF111">
        <v>0</v>
      </c>
      <c r="AG111">
        <v>0</v>
      </c>
      <c r="AH111">
        <v>0</v>
      </c>
    </row>
    <row r="112" spans="1:34" x14ac:dyDescent="0.2">
      <c r="A112" s="61" t="s">
        <v>1</v>
      </c>
      <c r="B112" s="61" t="s">
        <v>0</v>
      </c>
      <c r="C112" s="61" t="s">
        <v>14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T112">
        <v>4.2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23.200000000000003</v>
      </c>
      <c r="AA112">
        <v>0</v>
      </c>
      <c r="AB112">
        <v>0</v>
      </c>
      <c r="AC112">
        <v>0</v>
      </c>
      <c r="AD112">
        <v>10.4</v>
      </c>
      <c r="AE112">
        <v>0</v>
      </c>
      <c r="AF112">
        <v>0</v>
      </c>
      <c r="AG112">
        <v>0</v>
      </c>
      <c r="AH112">
        <v>0</v>
      </c>
    </row>
    <row r="113" spans="1:34" x14ac:dyDescent="0.2">
      <c r="A113" s="61" t="s">
        <v>1</v>
      </c>
      <c r="B113" s="61" t="s">
        <v>0</v>
      </c>
      <c r="C113" s="61" t="s">
        <v>15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4.2</v>
      </c>
      <c r="U113">
        <v>0</v>
      </c>
      <c r="V113">
        <v>0</v>
      </c>
      <c r="W113">
        <v>0</v>
      </c>
      <c r="X113">
        <v>0</v>
      </c>
      <c r="Y113">
        <v>66.533333333333331</v>
      </c>
      <c r="Z113">
        <v>100</v>
      </c>
      <c r="AA113">
        <v>100</v>
      </c>
      <c r="AB113">
        <v>93.466666666666669</v>
      </c>
      <c r="AC113">
        <v>5.6000000000000005</v>
      </c>
      <c r="AD113">
        <v>0</v>
      </c>
      <c r="AE113">
        <v>7.333333333333333</v>
      </c>
      <c r="AF113">
        <v>0</v>
      </c>
      <c r="AG113">
        <v>0</v>
      </c>
      <c r="AH113">
        <v>0</v>
      </c>
    </row>
    <row r="114" spans="1:34" x14ac:dyDescent="0.2">
      <c r="A114" s="61" t="s">
        <v>1</v>
      </c>
      <c r="B114" s="61" t="s">
        <v>0</v>
      </c>
      <c r="C114" s="61" t="s">
        <v>16</v>
      </c>
      <c r="D114">
        <v>0</v>
      </c>
      <c r="E114">
        <v>0</v>
      </c>
      <c r="F114">
        <v>37.4</v>
      </c>
      <c r="G114">
        <v>19.266666666666669</v>
      </c>
      <c r="H114">
        <v>9.2166666666666668</v>
      </c>
      <c r="I114">
        <v>56.499999999999993</v>
      </c>
      <c r="J114">
        <v>0</v>
      </c>
      <c r="K114">
        <v>0</v>
      </c>
      <c r="L114">
        <v>25.666666666666664</v>
      </c>
      <c r="M114">
        <v>4.2666666666666666</v>
      </c>
      <c r="N114">
        <v>0</v>
      </c>
      <c r="O114">
        <v>0</v>
      </c>
      <c r="P114">
        <v>0</v>
      </c>
      <c r="Q114">
        <v>6.8999999999999995</v>
      </c>
      <c r="R114">
        <v>0.33333333333333337</v>
      </c>
      <c r="T114">
        <v>3.5000000000000004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96.5</v>
      </c>
      <c r="AA114">
        <v>54.716666666666669</v>
      </c>
      <c r="AB114">
        <v>0</v>
      </c>
      <c r="AC114">
        <v>53.166666666666664</v>
      </c>
      <c r="AD114">
        <v>20.266666666666666</v>
      </c>
      <c r="AE114">
        <v>62.716666666666676</v>
      </c>
      <c r="AF114">
        <v>86.433333333333323</v>
      </c>
      <c r="AG114">
        <v>55.633333333333333</v>
      </c>
      <c r="AH114">
        <v>45.766666666666666</v>
      </c>
    </row>
    <row r="115" spans="1:34" x14ac:dyDescent="0.2">
      <c r="A115" s="61" t="s">
        <v>1</v>
      </c>
      <c r="B115" s="61" t="s">
        <v>0</v>
      </c>
      <c r="C115" s="61" t="s">
        <v>17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8.8833333333333329</v>
      </c>
      <c r="N115">
        <v>0</v>
      </c>
      <c r="O115">
        <v>0</v>
      </c>
      <c r="P115">
        <v>0</v>
      </c>
      <c r="Q115">
        <v>0</v>
      </c>
      <c r="R115">
        <v>7.35</v>
      </c>
      <c r="T115">
        <v>62.9</v>
      </c>
      <c r="U115">
        <v>7.3833333333333337</v>
      </c>
      <c r="V115">
        <v>19.016666666666669</v>
      </c>
      <c r="W115">
        <v>0</v>
      </c>
      <c r="X115">
        <v>82.1</v>
      </c>
      <c r="Y115">
        <v>87.333333333333329</v>
      </c>
      <c r="Z115">
        <v>100</v>
      </c>
      <c r="AA115">
        <v>98.11666666666666</v>
      </c>
      <c r="AB115">
        <v>85.816666666666677</v>
      </c>
      <c r="AC115">
        <v>85.350000000000009</v>
      </c>
      <c r="AD115">
        <v>74.55</v>
      </c>
      <c r="AE115">
        <v>31.183333333333334</v>
      </c>
      <c r="AF115">
        <v>95</v>
      </c>
      <c r="AG115">
        <v>63.2</v>
      </c>
      <c r="AH115">
        <v>5.7166666666666668</v>
      </c>
    </row>
    <row r="116" spans="1:34" x14ac:dyDescent="0.2">
      <c r="A116" s="61" t="s">
        <v>1</v>
      </c>
      <c r="B116" s="61" t="s">
        <v>0</v>
      </c>
      <c r="C116" s="61" t="s">
        <v>18</v>
      </c>
      <c r="D116">
        <v>0.83333333333333337</v>
      </c>
      <c r="E116">
        <v>14.499999999999998</v>
      </c>
      <c r="F116">
        <v>6.8833333333333329</v>
      </c>
      <c r="G116">
        <v>14.35</v>
      </c>
      <c r="H116">
        <v>31.116666666666671</v>
      </c>
      <c r="I116">
        <v>59.933333333333337</v>
      </c>
      <c r="J116">
        <v>1.8166666666666669</v>
      </c>
      <c r="K116">
        <v>0</v>
      </c>
      <c r="L116">
        <v>2.7333333333333329</v>
      </c>
      <c r="M116">
        <v>0</v>
      </c>
      <c r="N116">
        <v>1.8833333333333331</v>
      </c>
      <c r="O116">
        <v>0</v>
      </c>
      <c r="P116">
        <v>1.1666666666666665</v>
      </c>
      <c r="Q116">
        <v>0</v>
      </c>
      <c r="R116">
        <v>4.3333333333333339</v>
      </c>
      <c r="T116">
        <v>3.5000000000000004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 x14ac:dyDescent="0.2">
      <c r="A117" s="61" t="s">
        <v>1</v>
      </c>
      <c r="B117" s="61" t="s">
        <v>0</v>
      </c>
      <c r="C117" s="61" t="s">
        <v>19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85.783333333333331</v>
      </c>
      <c r="J117">
        <v>37.216666666666661</v>
      </c>
      <c r="K117">
        <v>23.9</v>
      </c>
      <c r="L117">
        <v>2.2333333333333334</v>
      </c>
      <c r="M117">
        <v>0</v>
      </c>
      <c r="N117">
        <v>25.95</v>
      </c>
      <c r="O117">
        <v>0</v>
      </c>
      <c r="P117">
        <v>0</v>
      </c>
      <c r="Q117">
        <v>0</v>
      </c>
      <c r="R117">
        <v>0.23333333333333336</v>
      </c>
      <c r="T117">
        <v>3.5000000000000004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36.56666666666667</v>
      </c>
      <c r="AB117">
        <v>31.883333333333329</v>
      </c>
      <c r="AC117">
        <v>12.183333333333332</v>
      </c>
      <c r="AD117">
        <v>25.783333333333335</v>
      </c>
      <c r="AE117">
        <v>100</v>
      </c>
      <c r="AF117">
        <v>84.266666666666666</v>
      </c>
      <c r="AG117">
        <v>38.25</v>
      </c>
      <c r="AH117">
        <v>39.81666666666667</v>
      </c>
    </row>
    <row r="118" spans="1:34" x14ac:dyDescent="0.2">
      <c r="A118" s="61" t="s">
        <v>1</v>
      </c>
      <c r="B118" s="61" t="s">
        <v>0</v>
      </c>
      <c r="C118" s="61" t="s">
        <v>20</v>
      </c>
      <c r="D118">
        <v>24.066666666666666</v>
      </c>
      <c r="E118">
        <v>2.2833333333333332</v>
      </c>
      <c r="F118">
        <v>0</v>
      </c>
      <c r="G118">
        <v>14.35</v>
      </c>
      <c r="H118">
        <v>22.45</v>
      </c>
      <c r="I118">
        <v>2.2333333333333334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0.11666666666666668</v>
      </c>
      <c r="U118">
        <v>83.55</v>
      </c>
      <c r="V118">
        <v>33.616666666666667</v>
      </c>
      <c r="W118">
        <v>4.05</v>
      </c>
      <c r="X118">
        <v>0</v>
      </c>
      <c r="Y118">
        <v>0</v>
      </c>
      <c r="Z118">
        <v>3.0500000000000003</v>
      </c>
      <c r="AA118">
        <v>26.450000000000003</v>
      </c>
      <c r="AB118">
        <v>23.966666666666665</v>
      </c>
      <c r="AC118">
        <v>0.05</v>
      </c>
      <c r="AD118">
        <v>43.9</v>
      </c>
      <c r="AE118">
        <v>92.45</v>
      </c>
      <c r="AF118">
        <v>87.833333333333343</v>
      </c>
      <c r="AG118">
        <v>100</v>
      </c>
      <c r="AH118">
        <v>96.033333333333331</v>
      </c>
    </row>
    <row r="119" spans="1:34" x14ac:dyDescent="0.2">
      <c r="A119" s="61" t="s">
        <v>1</v>
      </c>
      <c r="B119" s="61" t="s">
        <v>0</v>
      </c>
      <c r="C119" s="61" t="s">
        <v>21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0.66666666666666674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4.2</v>
      </c>
      <c r="U119">
        <v>0</v>
      </c>
      <c r="V119">
        <v>0</v>
      </c>
      <c r="W119">
        <v>0</v>
      </c>
      <c r="X119">
        <v>3.3333333333333335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2">
      <c r="A120" s="61" t="s">
        <v>1</v>
      </c>
      <c r="B120" s="61" t="s">
        <v>0</v>
      </c>
      <c r="C120" s="61" t="s">
        <v>22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T120">
        <v>4.2</v>
      </c>
      <c r="U120">
        <v>0</v>
      </c>
      <c r="V120">
        <v>0</v>
      </c>
      <c r="W120">
        <v>0</v>
      </c>
      <c r="X120">
        <v>3.3333333333333335</v>
      </c>
      <c r="Y120">
        <v>4.2</v>
      </c>
      <c r="Z120">
        <v>39.333333333333336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</row>
    <row r="121" spans="1:34" x14ac:dyDescent="0.2">
      <c r="A121" s="61" t="s">
        <v>1</v>
      </c>
      <c r="B121" s="61" t="s">
        <v>0</v>
      </c>
      <c r="C121" s="61" t="s">
        <v>23</v>
      </c>
      <c r="D121">
        <v>4.1500000000000004</v>
      </c>
      <c r="E121">
        <v>1.9</v>
      </c>
      <c r="F121">
        <v>5.05</v>
      </c>
      <c r="G121">
        <v>29.900000000000006</v>
      </c>
      <c r="H121">
        <v>42</v>
      </c>
      <c r="I121">
        <v>33.75</v>
      </c>
      <c r="J121">
        <v>0</v>
      </c>
      <c r="K121">
        <v>0</v>
      </c>
      <c r="L121">
        <v>52.333333333333329</v>
      </c>
      <c r="M121">
        <v>4.6833333333333327</v>
      </c>
      <c r="N121">
        <v>14.266666666666666</v>
      </c>
      <c r="O121">
        <v>8.9</v>
      </c>
      <c r="P121">
        <v>0</v>
      </c>
      <c r="Q121">
        <v>0</v>
      </c>
      <c r="R121">
        <v>0</v>
      </c>
      <c r="T121">
        <v>0.88333333333333341</v>
      </c>
      <c r="U121">
        <v>0</v>
      </c>
      <c r="V121">
        <v>0</v>
      </c>
      <c r="W121">
        <v>0</v>
      </c>
      <c r="X121">
        <v>0</v>
      </c>
      <c r="Y121">
        <v>10.566666666666666</v>
      </c>
      <c r="Z121">
        <v>87.05</v>
      </c>
      <c r="AA121">
        <v>20.216666666666669</v>
      </c>
      <c r="AB121">
        <v>3.1166666666666667</v>
      </c>
      <c r="AC121">
        <v>58.816666666666663</v>
      </c>
      <c r="AD121">
        <v>0</v>
      </c>
      <c r="AE121">
        <v>0</v>
      </c>
      <c r="AF121">
        <v>0</v>
      </c>
      <c r="AG121">
        <v>0</v>
      </c>
      <c r="AH121">
        <v>0</v>
      </c>
    </row>
    <row r="122" spans="1:34" x14ac:dyDescent="0.2">
      <c r="A122" s="61" t="s">
        <v>1</v>
      </c>
      <c r="B122" s="61" t="s">
        <v>0</v>
      </c>
      <c r="C122" s="61" t="s">
        <v>24</v>
      </c>
      <c r="D122">
        <v>0</v>
      </c>
      <c r="E122">
        <v>14.800000000000002</v>
      </c>
      <c r="F122">
        <v>7.8833333333333337</v>
      </c>
      <c r="G122">
        <v>0</v>
      </c>
      <c r="H122">
        <v>9.8333333333333339</v>
      </c>
      <c r="I122">
        <v>1.5000000000000002</v>
      </c>
      <c r="J122">
        <v>0</v>
      </c>
      <c r="K122">
        <v>0</v>
      </c>
      <c r="L122">
        <v>0</v>
      </c>
      <c r="M122">
        <v>15.45</v>
      </c>
      <c r="N122">
        <v>1.6666666666666667</v>
      </c>
      <c r="O122">
        <v>0</v>
      </c>
      <c r="P122">
        <v>0</v>
      </c>
      <c r="Q122">
        <v>32.733333333333334</v>
      </c>
      <c r="R122">
        <v>0</v>
      </c>
      <c r="T122">
        <v>2.5</v>
      </c>
      <c r="U122">
        <v>0</v>
      </c>
      <c r="V122">
        <v>0</v>
      </c>
      <c r="W122">
        <v>0</v>
      </c>
      <c r="X122">
        <v>0</v>
      </c>
      <c r="Y122">
        <v>82.333333333333343</v>
      </c>
      <c r="Z122">
        <v>100</v>
      </c>
      <c r="AA122">
        <v>100</v>
      </c>
      <c r="AB122">
        <v>100</v>
      </c>
      <c r="AC122">
        <v>78.649999999999991</v>
      </c>
      <c r="AD122">
        <v>0</v>
      </c>
      <c r="AE122">
        <v>4.8500000000000005</v>
      </c>
      <c r="AF122">
        <v>72.533333333333331</v>
      </c>
      <c r="AG122">
        <v>47.633333333333333</v>
      </c>
      <c r="AH122">
        <v>96.033333333333331</v>
      </c>
    </row>
    <row r="123" spans="1:34" x14ac:dyDescent="0.2">
      <c r="A123" s="61" t="s">
        <v>1</v>
      </c>
      <c r="B123" s="61" t="s">
        <v>0</v>
      </c>
      <c r="C123" s="61" t="s">
        <v>25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0.53333333333333333</v>
      </c>
      <c r="U123">
        <v>0</v>
      </c>
      <c r="V123">
        <v>0</v>
      </c>
      <c r="W123">
        <v>0</v>
      </c>
      <c r="X123">
        <v>0</v>
      </c>
      <c r="Y123">
        <v>69.599999999999994</v>
      </c>
      <c r="Z123">
        <v>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</row>
    <row r="124" spans="1:34" x14ac:dyDescent="0.2">
      <c r="A124" s="61" t="s">
        <v>1</v>
      </c>
      <c r="B124" s="61" t="s">
        <v>0</v>
      </c>
      <c r="C124" s="61" t="s">
        <v>26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2">
      <c r="A125" s="61" t="s">
        <v>1</v>
      </c>
      <c r="B125" s="61" t="s">
        <v>0</v>
      </c>
      <c r="C125" s="61" t="s">
        <v>27</v>
      </c>
      <c r="D125">
        <v>0</v>
      </c>
      <c r="E125">
        <v>0</v>
      </c>
      <c r="F125">
        <v>0</v>
      </c>
      <c r="G125">
        <v>0</v>
      </c>
      <c r="H125">
        <v>10.549999999999999</v>
      </c>
      <c r="I125">
        <v>82.666666666666671</v>
      </c>
      <c r="J125">
        <v>64.266666666666666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5.166666666666667</v>
      </c>
      <c r="R125">
        <v>0</v>
      </c>
      <c r="T125">
        <v>1.4000000000000001</v>
      </c>
      <c r="U125">
        <v>0</v>
      </c>
      <c r="V125">
        <v>0</v>
      </c>
      <c r="W125">
        <v>0</v>
      </c>
      <c r="X125">
        <v>6.5</v>
      </c>
      <c r="Y125">
        <v>8.1</v>
      </c>
      <c r="Z125">
        <v>25.283333333333335</v>
      </c>
      <c r="AA125">
        <v>100</v>
      </c>
      <c r="AB125">
        <v>100</v>
      </c>
      <c r="AC125">
        <v>100</v>
      </c>
      <c r="AD125">
        <v>100</v>
      </c>
      <c r="AE125">
        <v>100</v>
      </c>
      <c r="AF125">
        <v>92.216666666666669</v>
      </c>
      <c r="AG125">
        <v>75.900000000000006</v>
      </c>
      <c r="AH125">
        <v>87.266666666666666</v>
      </c>
    </row>
    <row r="126" spans="1:34" x14ac:dyDescent="0.2">
      <c r="A126" s="61" t="s">
        <v>1</v>
      </c>
      <c r="B126" s="61" t="s">
        <v>0</v>
      </c>
      <c r="C126" s="61" t="s">
        <v>28</v>
      </c>
      <c r="D126">
        <v>5.35</v>
      </c>
      <c r="E126">
        <v>0</v>
      </c>
      <c r="F126">
        <v>0</v>
      </c>
      <c r="G126">
        <v>0</v>
      </c>
      <c r="H126">
        <v>65</v>
      </c>
      <c r="I126">
        <v>96.233333333333334</v>
      </c>
      <c r="J126">
        <v>73.633333333333326</v>
      </c>
      <c r="K126">
        <v>85.6</v>
      </c>
      <c r="L126">
        <v>73.316666666666677</v>
      </c>
      <c r="M126">
        <v>39.916666666666664</v>
      </c>
      <c r="N126">
        <v>49.266666666666666</v>
      </c>
      <c r="O126">
        <v>3.2833333333333332</v>
      </c>
      <c r="P126">
        <v>0</v>
      </c>
      <c r="Q126">
        <v>7.416666666666667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">
      <c r="A127" s="61" t="s">
        <v>1</v>
      </c>
      <c r="B127" s="61" t="s">
        <v>0</v>
      </c>
      <c r="C127" s="61" t="s">
        <v>29</v>
      </c>
      <c r="D127">
        <v>3.833333333333333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0.16666666666666669</v>
      </c>
      <c r="U127">
        <v>80.5</v>
      </c>
      <c r="V127">
        <v>100</v>
      </c>
      <c r="W127">
        <v>97.166666666666657</v>
      </c>
      <c r="X127">
        <v>82.216666666666654</v>
      </c>
      <c r="Y127">
        <v>36.366666666666667</v>
      </c>
      <c r="Z127">
        <v>9.5500000000000007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">
      <c r="A128" s="61" t="s">
        <v>2</v>
      </c>
      <c r="B128" s="61" t="s">
        <v>3</v>
      </c>
      <c r="C128" s="61" t="s">
        <v>10</v>
      </c>
      <c r="D128">
        <v>0</v>
      </c>
      <c r="E128">
        <v>0</v>
      </c>
      <c r="F128">
        <v>6.0000000000000009</v>
      </c>
      <c r="G128">
        <v>0</v>
      </c>
      <c r="H128">
        <v>0</v>
      </c>
      <c r="I128">
        <v>4.6333333333333329</v>
      </c>
      <c r="J128">
        <v>0</v>
      </c>
      <c r="K128">
        <v>17.899999999999999</v>
      </c>
      <c r="L128">
        <v>23.866666666666667</v>
      </c>
      <c r="M128">
        <v>13.333333333333334</v>
      </c>
      <c r="N128">
        <v>13.200000000000001</v>
      </c>
      <c r="O128">
        <v>32.1</v>
      </c>
      <c r="P128">
        <v>10.683333333333334</v>
      </c>
      <c r="Q128">
        <v>32.950000000000003</v>
      </c>
      <c r="R128">
        <v>20.116666666666667</v>
      </c>
      <c r="T128">
        <v>3.5000000000000004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">
      <c r="A129" s="61" t="s">
        <v>2</v>
      </c>
      <c r="B129" s="61" t="s">
        <v>3</v>
      </c>
      <c r="C129" s="61" t="s">
        <v>11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28.516666666666669</v>
      </c>
      <c r="U129">
        <v>11.116666666666667</v>
      </c>
      <c r="V129">
        <v>15.783333333333335</v>
      </c>
      <c r="W129">
        <v>62.6</v>
      </c>
      <c r="X129">
        <v>0</v>
      </c>
      <c r="Y129">
        <v>0.11666666666666668</v>
      </c>
      <c r="Z129">
        <v>21.833333333333332</v>
      </c>
      <c r="AA129">
        <v>3.4333333333333336</v>
      </c>
      <c r="AB129">
        <v>0</v>
      </c>
      <c r="AC129">
        <v>0.16666666666666669</v>
      </c>
      <c r="AD129">
        <v>0</v>
      </c>
      <c r="AE129">
        <v>2.333333333333333</v>
      </c>
      <c r="AF129">
        <v>0</v>
      </c>
      <c r="AG129">
        <v>0</v>
      </c>
      <c r="AH129">
        <v>0</v>
      </c>
    </row>
    <row r="130" spans="1:34" x14ac:dyDescent="0.2">
      <c r="A130" s="61" t="s">
        <v>2</v>
      </c>
      <c r="B130" s="61" t="s">
        <v>3</v>
      </c>
      <c r="C130" s="61" t="s">
        <v>12</v>
      </c>
      <c r="D130">
        <v>13</v>
      </c>
      <c r="E130">
        <v>11.316666666666666</v>
      </c>
      <c r="F130">
        <v>10.383333333333335</v>
      </c>
      <c r="G130">
        <v>1.1666666666666665</v>
      </c>
      <c r="H130">
        <v>1.7666666666666668</v>
      </c>
      <c r="I130">
        <v>10.600000000000001</v>
      </c>
      <c r="J130">
        <v>9.9</v>
      </c>
      <c r="K130">
        <v>20.883333333333333</v>
      </c>
      <c r="L130">
        <v>4.3333333333333339</v>
      </c>
      <c r="M130">
        <v>5.1000000000000005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2">
      <c r="A131" s="61" t="s">
        <v>2</v>
      </c>
      <c r="B131" s="61" t="s">
        <v>3</v>
      </c>
      <c r="C131" s="61" t="s">
        <v>13</v>
      </c>
      <c r="D131">
        <v>0</v>
      </c>
      <c r="E131">
        <v>0</v>
      </c>
      <c r="F131">
        <v>0</v>
      </c>
      <c r="G131">
        <v>0</v>
      </c>
      <c r="H131">
        <v>29.81666666666667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19.216666666666665</v>
      </c>
      <c r="O131">
        <v>0</v>
      </c>
      <c r="P131">
        <v>0</v>
      </c>
      <c r="Q131">
        <v>0</v>
      </c>
      <c r="R131">
        <v>0</v>
      </c>
      <c r="T131">
        <v>6.666666666666667</v>
      </c>
      <c r="U131">
        <v>0</v>
      </c>
      <c r="V131">
        <v>0</v>
      </c>
      <c r="W131">
        <v>0</v>
      </c>
      <c r="X131">
        <v>8.6000000000000014</v>
      </c>
      <c r="Y131">
        <v>90.05</v>
      </c>
      <c r="Z131">
        <v>100</v>
      </c>
      <c r="AA131">
        <v>100</v>
      </c>
      <c r="AB131">
        <v>100</v>
      </c>
      <c r="AC131">
        <v>95.783333333333331</v>
      </c>
      <c r="AD131">
        <v>53.31666666666667</v>
      </c>
      <c r="AE131">
        <v>99.85</v>
      </c>
      <c r="AF131">
        <v>60.5</v>
      </c>
      <c r="AG131">
        <v>1.4333333333333333</v>
      </c>
      <c r="AH131">
        <v>0</v>
      </c>
    </row>
    <row r="132" spans="1:34" x14ac:dyDescent="0.2">
      <c r="A132" s="61" t="s">
        <v>2</v>
      </c>
      <c r="B132" s="61" t="s">
        <v>3</v>
      </c>
      <c r="C132" s="61" t="s">
        <v>14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3.1000000000000005</v>
      </c>
      <c r="Q132">
        <v>0</v>
      </c>
      <c r="R132">
        <v>0</v>
      </c>
      <c r="T132">
        <v>3.5000000000000004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 x14ac:dyDescent="0.2">
      <c r="A133" s="61" t="s">
        <v>2</v>
      </c>
      <c r="B133" s="61" t="s">
        <v>3</v>
      </c>
      <c r="C133" s="61" t="s">
        <v>15</v>
      </c>
      <c r="D133">
        <v>10.116666666666667</v>
      </c>
      <c r="E133">
        <v>0</v>
      </c>
      <c r="F133">
        <v>0</v>
      </c>
      <c r="G133">
        <v>11.5</v>
      </c>
      <c r="H133">
        <v>8.6166666666666671</v>
      </c>
      <c r="I133">
        <v>0</v>
      </c>
      <c r="J133">
        <v>33.699999999999996</v>
      </c>
      <c r="K133">
        <v>0</v>
      </c>
      <c r="L133">
        <v>0</v>
      </c>
      <c r="M133">
        <v>2.7333333333333329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3.5000000000000004</v>
      </c>
      <c r="U133">
        <v>0</v>
      </c>
      <c r="V133">
        <v>0</v>
      </c>
      <c r="W133">
        <v>68.616666666666674</v>
      </c>
      <c r="X133">
        <v>65.55</v>
      </c>
      <c r="Y133">
        <v>60.100000000000009</v>
      </c>
      <c r="Z133">
        <v>32</v>
      </c>
      <c r="AA133">
        <v>100</v>
      </c>
      <c r="AB133">
        <v>81.383333333333326</v>
      </c>
      <c r="AC133">
        <v>0</v>
      </c>
      <c r="AD133">
        <v>1.0666666666666667</v>
      </c>
      <c r="AE133">
        <v>0</v>
      </c>
      <c r="AF133">
        <v>0</v>
      </c>
      <c r="AG133">
        <v>0</v>
      </c>
      <c r="AH133">
        <v>0</v>
      </c>
    </row>
    <row r="134" spans="1:34" x14ac:dyDescent="0.2">
      <c r="A134" s="61" t="s">
        <v>2</v>
      </c>
      <c r="B134" s="61" t="s">
        <v>3</v>
      </c>
      <c r="C134" s="61" t="s">
        <v>16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T134">
        <v>0.2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2">
      <c r="A135" s="61" t="s">
        <v>2</v>
      </c>
      <c r="B135" s="61" t="s">
        <v>3</v>
      </c>
      <c r="C135" s="61" t="s">
        <v>17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v>3.8</v>
      </c>
      <c r="U135">
        <v>0.2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50.733333333333327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</row>
    <row r="136" spans="1:34" x14ac:dyDescent="0.2">
      <c r="A136" s="61" t="s">
        <v>2</v>
      </c>
      <c r="B136" s="61" t="s">
        <v>3</v>
      </c>
      <c r="C136" s="61" t="s">
        <v>18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15.266666666666667</v>
      </c>
      <c r="L136">
        <v>8.3666666666666654</v>
      </c>
      <c r="M136">
        <v>47.93333333333333</v>
      </c>
      <c r="N136">
        <v>7.9333333333333327</v>
      </c>
      <c r="O136">
        <v>0</v>
      </c>
      <c r="P136">
        <v>0</v>
      </c>
      <c r="Q136">
        <v>0</v>
      </c>
      <c r="R136">
        <v>0</v>
      </c>
      <c r="T136">
        <v>3.5000000000000004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2">
      <c r="A137" s="61" t="s">
        <v>2</v>
      </c>
      <c r="B137" s="61" t="s">
        <v>3</v>
      </c>
      <c r="C137" s="61" t="s">
        <v>19</v>
      </c>
      <c r="D137">
        <v>0</v>
      </c>
      <c r="E137">
        <v>0</v>
      </c>
      <c r="F137">
        <v>0</v>
      </c>
      <c r="G137">
        <v>0</v>
      </c>
      <c r="H137">
        <v>1.4000000000000001</v>
      </c>
      <c r="I137">
        <v>0</v>
      </c>
      <c r="J137">
        <v>0</v>
      </c>
      <c r="K137">
        <v>22.766666666666666</v>
      </c>
      <c r="L137">
        <v>15.183333333333332</v>
      </c>
      <c r="M137">
        <v>15.333333333333332</v>
      </c>
      <c r="N137">
        <v>21.883333333333336</v>
      </c>
      <c r="O137">
        <v>24.583333333333332</v>
      </c>
      <c r="P137">
        <v>12.583333333333332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55.1</v>
      </c>
      <c r="Z137">
        <v>100</v>
      </c>
      <c r="AA137">
        <v>0.5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2">
      <c r="A138" s="61" t="s">
        <v>2</v>
      </c>
      <c r="B138" s="61" t="s">
        <v>3</v>
      </c>
      <c r="C138" s="61" t="s">
        <v>20</v>
      </c>
      <c r="D138">
        <v>0</v>
      </c>
      <c r="E138">
        <v>0</v>
      </c>
      <c r="F138">
        <v>0.38333333333333336</v>
      </c>
      <c r="G138">
        <v>0</v>
      </c>
      <c r="H138">
        <v>2.4333333333333331</v>
      </c>
      <c r="I138">
        <v>16.116666666666664</v>
      </c>
      <c r="J138">
        <v>13.666666666666666</v>
      </c>
      <c r="K138">
        <v>8.0500000000000007</v>
      </c>
      <c r="L138">
        <v>0</v>
      </c>
      <c r="M138">
        <v>12.133333333333333</v>
      </c>
      <c r="N138">
        <v>26.033333333333331</v>
      </c>
      <c r="O138">
        <v>1.5500000000000003</v>
      </c>
      <c r="P138">
        <v>13.583333333333334</v>
      </c>
      <c r="Q138">
        <v>13.983333333333334</v>
      </c>
      <c r="R138">
        <v>0</v>
      </c>
      <c r="T138">
        <v>84.783333333333331</v>
      </c>
      <c r="U138">
        <v>16.5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38.833333333333336</v>
      </c>
      <c r="AB138">
        <v>30.93333333333333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</row>
    <row r="139" spans="1:34" x14ac:dyDescent="0.2">
      <c r="A139" s="61" t="s">
        <v>2</v>
      </c>
      <c r="B139" s="61" t="s">
        <v>3</v>
      </c>
      <c r="C139" s="61" t="s">
        <v>21</v>
      </c>
      <c r="D139">
        <v>0</v>
      </c>
      <c r="E139">
        <v>0</v>
      </c>
      <c r="F139">
        <v>0</v>
      </c>
      <c r="G139">
        <v>0</v>
      </c>
      <c r="H139">
        <v>5.45</v>
      </c>
      <c r="I139">
        <v>3.6000000000000005</v>
      </c>
      <c r="J139">
        <v>8.1166666666666671</v>
      </c>
      <c r="K139">
        <v>6.5333333333333323</v>
      </c>
      <c r="L139">
        <v>8.3166666666666664</v>
      </c>
      <c r="M139">
        <v>8.1333333333333329</v>
      </c>
      <c r="N139">
        <v>6.5</v>
      </c>
      <c r="O139">
        <v>0.45000000000000007</v>
      </c>
      <c r="P139">
        <v>10</v>
      </c>
      <c r="Q139">
        <v>3.1666666666666661</v>
      </c>
      <c r="R139">
        <v>45.233333333333334</v>
      </c>
      <c r="T139">
        <v>2.0500000000000003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2">
      <c r="A140" s="61" t="s">
        <v>2</v>
      </c>
      <c r="B140" s="61" t="s">
        <v>3</v>
      </c>
      <c r="C140" s="61" t="s">
        <v>22</v>
      </c>
      <c r="D140">
        <v>16.216666666666669</v>
      </c>
      <c r="E140">
        <v>17.549999999999997</v>
      </c>
      <c r="F140">
        <v>1.1666666666666665</v>
      </c>
      <c r="G140">
        <v>27.066666666666666</v>
      </c>
      <c r="H140">
        <v>0.38333333333333336</v>
      </c>
      <c r="I140">
        <v>7.6166666666666671</v>
      </c>
      <c r="J140">
        <v>0.33333333333333337</v>
      </c>
      <c r="K140">
        <v>0</v>
      </c>
      <c r="L140">
        <v>0</v>
      </c>
      <c r="M140">
        <v>0</v>
      </c>
      <c r="N140">
        <v>6.6833333333333327</v>
      </c>
      <c r="O140">
        <v>0</v>
      </c>
      <c r="P140">
        <v>1.0666666666666667</v>
      </c>
      <c r="Q140">
        <v>28.033333333333331</v>
      </c>
      <c r="R140">
        <v>0</v>
      </c>
      <c r="T140">
        <v>3.5000000000000004</v>
      </c>
      <c r="U140">
        <v>0</v>
      </c>
      <c r="V140">
        <v>4.6166666666666671</v>
      </c>
      <c r="W140">
        <v>11.5</v>
      </c>
      <c r="X140">
        <v>42.483333333333327</v>
      </c>
      <c r="Y140">
        <v>0</v>
      </c>
      <c r="Z140">
        <v>0</v>
      </c>
      <c r="AA140">
        <v>16.333333333333336</v>
      </c>
      <c r="AB140">
        <v>45.4</v>
      </c>
      <c r="AC140">
        <v>22.1</v>
      </c>
      <c r="AD140">
        <v>4.45</v>
      </c>
      <c r="AE140">
        <v>35.883333333333333</v>
      </c>
      <c r="AF140">
        <v>16.45</v>
      </c>
      <c r="AG140">
        <v>0</v>
      </c>
      <c r="AH140">
        <v>3.0000000000000004</v>
      </c>
    </row>
    <row r="141" spans="1:34" x14ac:dyDescent="0.2">
      <c r="A141" s="61" t="s">
        <v>2</v>
      </c>
      <c r="B141" s="61" t="s">
        <v>3</v>
      </c>
      <c r="C141" s="61" t="s">
        <v>23</v>
      </c>
      <c r="D141">
        <v>0</v>
      </c>
      <c r="E141">
        <v>0</v>
      </c>
      <c r="F141">
        <v>0</v>
      </c>
      <c r="G141">
        <v>0.05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2">
      <c r="A142" s="61" t="s">
        <v>2</v>
      </c>
      <c r="B142" s="61" t="s">
        <v>3</v>
      </c>
      <c r="C142" s="61" t="s">
        <v>24</v>
      </c>
      <c r="D142">
        <v>27.700000000000003</v>
      </c>
      <c r="E142">
        <v>13.55</v>
      </c>
      <c r="F142">
        <v>22.983333333333331</v>
      </c>
      <c r="G142">
        <v>6.083333333333333</v>
      </c>
      <c r="H142">
        <v>7.7</v>
      </c>
      <c r="I142">
        <v>0</v>
      </c>
      <c r="J142">
        <v>0</v>
      </c>
      <c r="K142">
        <v>6.083333333333333</v>
      </c>
      <c r="L142">
        <v>0</v>
      </c>
      <c r="M142">
        <v>0</v>
      </c>
      <c r="N142">
        <v>16.766666666666669</v>
      </c>
      <c r="O142">
        <v>9.15</v>
      </c>
      <c r="P142">
        <v>16.633333333333333</v>
      </c>
      <c r="Q142">
        <v>22.116666666666664</v>
      </c>
      <c r="R142">
        <v>18.866666666666667</v>
      </c>
      <c r="T142">
        <v>0.66666666666666674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3.1666666666666661</v>
      </c>
      <c r="AB142">
        <v>40.050000000000004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</row>
    <row r="143" spans="1:34" x14ac:dyDescent="0.2">
      <c r="A143" s="61" t="s">
        <v>2</v>
      </c>
      <c r="B143" s="61" t="s">
        <v>3</v>
      </c>
      <c r="C143" s="61" t="s">
        <v>25</v>
      </c>
      <c r="D143">
        <v>1.1166666666666667</v>
      </c>
      <c r="E143">
        <v>0</v>
      </c>
      <c r="F143">
        <v>0</v>
      </c>
      <c r="G143">
        <v>0</v>
      </c>
      <c r="H143">
        <v>0</v>
      </c>
      <c r="I143">
        <v>2.5666666666666669</v>
      </c>
      <c r="J143">
        <v>0</v>
      </c>
      <c r="K143">
        <v>0</v>
      </c>
      <c r="L143">
        <v>0</v>
      </c>
      <c r="M143">
        <v>0</v>
      </c>
      <c r="N143">
        <v>3.2833333333333332</v>
      </c>
      <c r="O143">
        <v>0</v>
      </c>
      <c r="P143">
        <v>0</v>
      </c>
      <c r="Q143">
        <v>0</v>
      </c>
      <c r="R143">
        <v>0</v>
      </c>
      <c r="T143">
        <v>3.5000000000000004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">
      <c r="A144" s="61" t="s">
        <v>2</v>
      </c>
      <c r="B144" s="61" t="s">
        <v>3</v>
      </c>
      <c r="C144" s="61" t="s">
        <v>26</v>
      </c>
      <c r="D144">
        <v>4.05</v>
      </c>
      <c r="E144">
        <v>27.066666666666666</v>
      </c>
      <c r="F144">
        <v>0</v>
      </c>
      <c r="G144">
        <v>1.7166666666666668</v>
      </c>
      <c r="H144">
        <v>5.3000000000000007</v>
      </c>
      <c r="I144">
        <v>1.95</v>
      </c>
      <c r="J144">
        <v>0.38333333333333336</v>
      </c>
      <c r="K144">
        <v>10.233333333333333</v>
      </c>
      <c r="L144">
        <v>1.1499999999999999</v>
      </c>
      <c r="M144">
        <v>2.2166666666666668</v>
      </c>
      <c r="N144">
        <v>3.2333333333333334</v>
      </c>
      <c r="O144">
        <v>0</v>
      </c>
      <c r="P144">
        <v>0</v>
      </c>
      <c r="Q144">
        <v>0.66666666666666674</v>
      </c>
      <c r="R144">
        <v>0</v>
      </c>
      <c r="T144">
        <v>1.05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2">
      <c r="A145" s="61" t="s">
        <v>2</v>
      </c>
      <c r="B145" s="61" t="s">
        <v>3</v>
      </c>
      <c r="C145" s="61" t="s">
        <v>27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4.2</v>
      </c>
      <c r="U145">
        <v>0</v>
      </c>
      <c r="V145">
        <v>39.933333333333337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2">
      <c r="A146" s="61" t="s">
        <v>2</v>
      </c>
      <c r="B146" s="61" t="s">
        <v>3</v>
      </c>
      <c r="C146" s="61" t="s">
        <v>28</v>
      </c>
      <c r="D146">
        <v>0</v>
      </c>
      <c r="E146">
        <v>0</v>
      </c>
      <c r="F146">
        <v>3.2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6.6000000000000005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4.2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2">
      <c r="A147" s="61" t="s">
        <v>2</v>
      </c>
      <c r="B147" s="61" t="s">
        <v>3</v>
      </c>
      <c r="C147" s="61" t="s">
        <v>29</v>
      </c>
      <c r="D147">
        <v>3.55</v>
      </c>
      <c r="E147">
        <v>17.350000000000001</v>
      </c>
      <c r="F147">
        <v>2.0166666666666666</v>
      </c>
      <c r="G147">
        <v>0</v>
      </c>
      <c r="H147">
        <v>0</v>
      </c>
      <c r="I147">
        <v>0</v>
      </c>
      <c r="J147">
        <v>4.4333333333333336</v>
      </c>
      <c r="K147">
        <v>0</v>
      </c>
      <c r="L147">
        <v>0</v>
      </c>
      <c r="M147">
        <v>0</v>
      </c>
      <c r="N147">
        <v>17.166666666666668</v>
      </c>
      <c r="O147">
        <v>0</v>
      </c>
      <c r="P147">
        <v>1.1499999999999999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2">
      <c r="A148" s="61" t="s">
        <v>2</v>
      </c>
      <c r="B148" s="61" t="s">
        <v>0</v>
      </c>
      <c r="C148" s="61" t="s">
        <v>10</v>
      </c>
      <c r="D148">
        <v>9.6</v>
      </c>
      <c r="E148">
        <v>18.733333333333331</v>
      </c>
      <c r="F148">
        <v>18.933333333333334</v>
      </c>
      <c r="G148">
        <v>29.466666666666669</v>
      </c>
      <c r="H148">
        <v>4.4666666666666668</v>
      </c>
      <c r="I148">
        <v>42.400000000000006</v>
      </c>
      <c r="J148">
        <v>3.8</v>
      </c>
      <c r="K148">
        <v>0</v>
      </c>
      <c r="L148">
        <v>0</v>
      </c>
      <c r="M148">
        <v>0</v>
      </c>
      <c r="N148">
        <v>8.2000000000000011</v>
      </c>
      <c r="O148">
        <v>6.666666666666667</v>
      </c>
      <c r="P148">
        <v>14.866666666666667</v>
      </c>
      <c r="Q148">
        <v>20.933333333333334</v>
      </c>
      <c r="R148">
        <v>14.066666666666666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</row>
    <row r="149" spans="1:34" x14ac:dyDescent="0.2">
      <c r="A149" s="61" t="s">
        <v>2</v>
      </c>
      <c r="B149" s="61" t="s">
        <v>0</v>
      </c>
      <c r="C149" s="61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5.2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2.7333333333333329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2">
      <c r="A150" s="61" t="s">
        <v>2</v>
      </c>
      <c r="B150" s="61" t="s">
        <v>0</v>
      </c>
      <c r="C150" s="61" t="s">
        <v>12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69.783333333333331</v>
      </c>
      <c r="J150">
        <v>31.283333333333335</v>
      </c>
      <c r="K150">
        <v>0</v>
      </c>
      <c r="L150">
        <v>3.5000000000000004</v>
      </c>
      <c r="M150">
        <v>0</v>
      </c>
      <c r="N150">
        <v>0.5</v>
      </c>
      <c r="O150">
        <v>14.216666666666667</v>
      </c>
      <c r="P150">
        <v>0</v>
      </c>
      <c r="Q150">
        <v>0</v>
      </c>
      <c r="R150">
        <v>10.233333333333333</v>
      </c>
      <c r="T150">
        <v>3.5000000000000004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26.733333333333331</v>
      </c>
      <c r="AF150">
        <v>100</v>
      </c>
      <c r="AG150">
        <v>50.983333333333334</v>
      </c>
      <c r="AH150">
        <v>0</v>
      </c>
    </row>
    <row r="151" spans="1:34" x14ac:dyDescent="0.2">
      <c r="A151" s="61" t="s">
        <v>2</v>
      </c>
      <c r="B151" s="61" t="s">
        <v>0</v>
      </c>
      <c r="C151" s="61" t="s">
        <v>13</v>
      </c>
      <c r="D151">
        <v>0</v>
      </c>
      <c r="E151">
        <v>0</v>
      </c>
      <c r="F151">
        <v>1.2166666666666666</v>
      </c>
      <c r="G151">
        <v>0</v>
      </c>
      <c r="H151">
        <v>3.0000000000000004</v>
      </c>
      <c r="I151">
        <v>9.0499999999999989</v>
      </c>
      <c r="J151">
        <v>46.6</v>
      </c>
      <c r="K151">
        <v>20</v>
      </c>
      <c r="L151">
        <v>28.066666666666666</v>
      </c>
      <c r="M151">
        <v>45.833333333333329</v>
      </c>
      <c r="N151">
        <v>17.283333333333331</v>
      </c>
      <c r="O151">
        <v>31.3</v>
      </c>
      <c r="P151">
        <v>60.95</v>
      </c>
      <c r="Q151">
        <v>0</v>
      </c>
      <c r="R151">
        <v>25.266666666666666</v>
      </c>
      <c r="T151">
        <v>3.5000000000000004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75.166666666666671</v>
      </c>
      <c r="AB151">
        <v>42.666666666666671</v>
      </c>
      <c r="AC151">
        <v>29.716666666666665</v>
      </c>
      <c r="AD151">
        <v>0</v>
      </c>
      <c r="AE151">
        <v>0</v>
      </c>
      <c r="AF151">
        <v>0</v>
      </c>
      <c r="AG151">
        <v>94.183333333333337</v>
      </c>
      <c r="AH151">
        <v>3.4833333333333334</v>
      </c>
    </row>
    <row r="152" spans="1:34" x14ac:dyDescent="0.2">
      <c r="A152" s="61" t="s">
        <v>2</v>
      </c>
      <c r="B152" s="61" t="s">
        <v>0</v>
      </c>
      <c r="C152" s="61" t="s">
        <v>14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55.283333333333339</v>
      </c>
      <c r="J152">
        <v>100</v>
      </c>
      <c r="K152">
        <v>35.766666666666666</v>
      </c>
      <c r="L152">
        <v>3.4833333333333334</v>
      </c>
      <c r="M152">
        <v>0</v>
      </c>
      <c r="N152">
        <v>0.68333333333333324</v>
      </c>
      <c r="O152">
        <v>0.4</v>
      </c>
      <c r="P152">
        <v>0</v>
      </c>
      <c r="Q152">
        <v>13.283333333333333</v>
      </c>
      <c r="R152">
        <v>5.8000000000000007</v>
      </c>
      <c r="T152">
        <v>3.5000000000000004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</row>
    <row r="153" spans="1:34" x14ac:dyDescent="0.2">
      <c r="A153" s="61" t="s">
        <v>2</v>
      </c>
      <c r="B153" s="61" t="s">
        <v>0</v>
      </c>
      <c r="C153" s="61" t="s">
        <v>15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65.233333333333334</v>
      </c>
      <c r="J153">
        <v>53.916666666666671</v>
      </c>
      <c r="K153">
        <v>0</v>
      </c>
      <c r="L153">
        <v>7.3166666666666655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3.5000000000000004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7.1166666666666654</v>
      </c>
      <c r="AA153">
        <v>100</v>
      </c>
      <c r="AB153">
        <v>57.31666666666667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2">
      <c r="A154" s="61" t="s">
        <v>2</v>
      </c>
      <c r="B154" s="61" t="s">
        <v>0</v>
      </c>
      <c r="C154" s="61" t="s">
        <v>16</v>
      </c>
      <c r="D154">
        <v>0</v>
      </c>
      <c r="E154">
        <v>0.31666666666666665</v>
      </c>
      <c r="F154">
        <v>0</v>
      </c>
      <c r="G154">
        <v>0</v>
      </c>
      <c r="H154">
        <v>0</v>
      </c>
      <c r="I154">
        <v>27.500000000000004</v>
      </c>
      <c r="J154">
        <v>83.500000000000014</v>
      </c>
      <c r="K154">
        <v>90.616666666666674</v>
      </c>
      <c r="L154">
        <v>29.183333333333334</v>
      </c>
      <c r="M154">
        <v>14.049999999999999</v>
      </c>
      <c r="N154">
        <v>29.049999999999997</v>
      </c>
      <c r="O154">
        <v>4.6833333333333327</v>
      </c>
      <c r="P154">
        <v>21.3</v>
      </c>
      <c r="Q154">
        <v>2.833333333333333</v>
      </c>
      <c r="R154">
        <v>15</v>
      </c>
      <c r="T154">
        <v>3.5000000000000004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</row>
    <row r="155" spans="1:34" x14ac:dyDescent="0.2">
      <c r="A155" s="61" t="s">
        <v>2</v>
      </c>
      <c r="B155" s="61" t="s">
        <v>0</v>
      </c>
      <c r="C155" s="61" t="s">
        <v>17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24.116666666666667</v>
      </c>
      <c r="J155">
        <v>35.883333333333333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0.16666666666666669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81.566666666666663</v>
      </c>
      <c r="AB155">
        <v>100</v>
      </c>
      <c r="AC155">
        <v>100</v>
      </c>
      <c r="AD155">
        <v>100</v>
      </c>
      <c r="AE155">
        <v>100</v>
      </c>
      <c r="AF155">
        <v>100</v>
      </c>
      <c r="AG155">
        <v>66.533333333333331</v>
      </c>
      <c r="AH155">
        <v>0</v>
      </c>
    </row>
    <row r="156" spans="1:34" x14ac:dyDescent="0.2">
      <c r="A156" s="61" t="s">
        <v>2</v>
      </c>
      <c r="B156" s="61" t="s">
        <v>0</v>
      </c>
      <c r="C156" s="61" t="s">
        <v>18</v>
      </c>
      <c r="D156">
        <v>0</v>
      </c>
      <c r="E156">
        <v>0</v>
      </c>
      <c r="F156">
        <v>0</v>
      </c>
      <c r="G156">
        <v>1.1000000000000001</v>
      </c>
      <c r="H156">
        <v>0</v>
      </c>
      <c r="I156">
        <v>1.7833333333333332</v>
      </c>
      <c r="J156">
        <v>0</v>
      </c>
      <c r="K156">
        <v>0</v>
      </c>
      <c r="L156">
        <v>11.233333333333334</v>
      </c>
      <c r="M156">
        <v>10.066666666666666</v>
      </c>
      <c r="N156">
        <v>25.3</v>
      </c>
      <c r="O156">
        <v>0</v>
      </c>
      <c r="P156">
        <v>11.616666666666667</v>
      </c>
      <c r="Q156">
        <v>3.6666666666666665</v>
      </c>
      <c r="R156">
        <v>0</v>
      </c>
      <c r="T156">
        <v>3.5000000000000004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2">
      <c r="A157" s="61" t="s">
        <v>2</v>
      </c>
      <c r="B157" s="61" t="s">
        <v>0</v>
      </c>
      <c r="C157" s="61" t="s">
        <v>19</v>
      </c>
      <c r="D157">
        <v>1.7166666666666668</v>
      </c>
      <c r="E157">
        <v>0</v>
      </c>
      <c r="F157">
        <v>11.95</v>
      </c>
      <c r="G157">
        <v>0</v>
      </c>
      <c r="H157">
        <v>25.5</v>
      </c>
      <c r="I157">
        <v>100</v>
      </c>
      <c r="J157">
        <v>97.000000000000014</v>
      </c>
      <c r="K157">
        <v>89.766666666666666</v>
      </c>
      <c r="L157">
        <v>79.566666666666677</v>
      </c>
      <c r="M157">
        <v>0</v>
      </c>
      <c r="N157">
        <v>3.7833333333333337</v>
      </c>
      <c r="O157">
        <v>36.866666666666667</v>
      </c>
      <c r="P157">
        <v>0</v>
      </c>
      <c r="Q157">
        <v>0</v>
      </c>
      <c r="R157">
        <v>14.899999999999999</v>
      </c>
      <c r="T157">
        <v>3.5000000000000004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2.2333333333333334</v>
      </c>
      <c r="AC157">
        <v>100</v>
      </c>
      <c r="AD157">
        <v>81.716666666666669</v>
      </c>
      <c r="AE157">
        <v>0</v>
      </c>
      <c r="AF157">
        <v>95.4</v>
      </c>
      <c r="AG157">
        <v>100</v>
      </c>
      <c r="AH157">
        <v>1.9833333333333332</v>
      </c>
    </row>
    <row r="158" spans="1:34" x14ac:dyDescent="0.2">
      <c r="A158" s="61" t="s">
        <v>2</v>
      </c>
      <c r="B158" s="61" t="s">
        <v>0</v>
      </c>
      <c r="C158" s="61" t="s">
        <v>20</v>
      </c>
      <c r="D158">
        <v>7.6833333333333336</v>
      </c>
      <c r="E158">
        <v>24.400000000000002</v>
      </c>
      <c r="F158">
        <v>0</v>
      </c>
      <c r="G158">
        <v>9.783333333333335</v>
      </c>
      <c r="H158">
        <v>67.800000000000011</v>
      </c>
      <c r="I158">
        <v>19.333333333333332</v>
      </c>
      <c r="J158">
        <v>5.05</v>
      </c>
      <c r="K158">
        <v>0</v>
      </c>
      <c r="L158">
        <v>0</v>
      </c>
      <c r="M158">
        <v>0</v>
      </c>
      <c r="N158">
        <v>2.5</v>
      </c>
      <c r="O158">
        <v>71.05</v>
      </c>
      <c r="P158">
        <v>33.916666666666664</v>
      </c>
      <c r="Q158">
        <v>12.05</v>
      </c>
      <c r="R158">
        <v>12.75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</row>
    <row r="159" spans="1:34" x14ac:dyDescent="0.2">
      <c r="A159" s="61" t="s">
        <v>2</v>
      </c>
      <c r="B159" s="61" t="s">
        <v>0</v>
      </c>
      <c r="C159" s="61" t="s">
        <v>21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4.95</v>
      </c>
      <c r="L159">
        <v>0</v>
      </c>
      <c r="M159">
        <v>0</v>
      </c>
      <c r="N159">
        <v>0.56666666666666665</v>
      </c>
      <c r="O159">
        <v>3.3833333333333333</v>
      </c>
      <c r="P159">
        <v>0</v>
      </c>
      <c r="Q159">
        <v>0</v>
      </c>
      <c r="R159">
        <v>0</v>
      </c>
      <c r="T159">
        <v>3.5000000000000004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26.616666666666667</v>
      </c>
      <c r="AB159">
        <v>100</v>
      </c>
      <c r="AC159">
        <v>100</v>
      </c>
      <c r="AD159">
        <v>23.216666666666665</v>
      </c>
      <c r="AE159">
        <v>29.06666666666667</v>
      </c>
      <c r="AF159">
        <v>60.983333333333334</v>
      </c>
      <c r="AG159">
        <v>0</v>
      </c>
      <c r="AH159">
        <v>56.766666666666666</v>
      </c>
    </row>
    <row r="160" spans="1:34" x14ac:dyDescent="0.2">
      <c r="A160" s="61" t="s">
        <v>2</v>
      </c>
      <c r="B160" s="61" t="s">
        <v>0</v>
      </c>
      <c r="C160" s="61" t="s">
        <v>22</v>
      </c>
      <c r="D160">
        <v>0</v>
      </c>
      <c r="E160">
        <v>6.1166666666666671</v>
      </c>
      <c r="F160">
        <v>0</v>
      </c>
      <c r="G160">
        <v>1</v>
      </c>
      <c r="H160">
        <v>5.9</v>
      </c>
      <c r="I160">
        <v>9.3666666666666654</v>
      </c>
      <c r="J160">
        <v>22.183333333333337</v>
      </c>
      <c r="K160">
        <v>1.8166666666666669</v>
      </c>
      <c r="L160">
        <v>5.2833333333333332</v>
      </c>
      <c r="M160">
        <v>0</v>
      </c>
      <c r="N160">
        <v>0</v>
      </c>
      <c r="O160">
        <v>3.833333333333333</v>
      </c>
      <c r="P160">
        <v>0</v>
      </c>
      <c r="Q160">
        <v>8.2333333333333343</v>
      </c>
      <c r="R160">
        <v>4.2333333333333334</v>
      </c>
      <c r="T160">
        <v>3.0000000000000004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</row>
    <row r="161" spans="1:34" x14ac:dyDescent="0.2">
      <c r="A161" s="61" t="s">
        <v>2</v>
      </c>
      <c r="B161" s="61" t="s">
        <v>0</v>
      </c>
      <c r="C161" s="61" t="s">
        <v>23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4.2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22.733333333333334</v>
      </c>
      <c r="AE161">
        <v>72.8</v>
      </c>
      <c r="AF161">
        <v>86.86666666666666</v>
      </c>
      <c r="AG161">
        <v>20.333333333333332</v>
      </c>
      <c r="AH161">
        <v>0</v>
      </c>
    </row>
    <row r="162" spans="1:34" x14ac:dyDescent="0.2">
      <c r="A162" s="61" t="s">
        <v>2</v>
      </c>
      <c r="B162" s="61" t="s">
        <v>0</v>
      </c>
      <c r="C162" s="61" t="s">
        <v>24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1.1333333333333333</v>
      </c>
      <c r="P162">
        <v>0</v>
      </c>
      <c r="Q162">
        <v>0</v>
      </c>
      <c r="R162">
        <v>0</v>
      </c>
      <c r="T162">
        <v>0.8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2">
      <c r="A163" s="61" t="s">
        <v>2</v>
      </c>
      <c r="B163" s="61" t="s">
        <v>0</v>
      </c>
      <c r="C163" s="61" t="s">
        <v>25</v>
      </c>
      <c r="D163">
        <v>0</v>
      </c>
      <c r="E163">
        <v>0</v>
      </c>
      <c r="F163">
        <v>0</v>
      </c>
      <c r="G163">
        <v>29.31666666666667</v>
      </c>
      <c r="H163">
        <v>25.45</v>
      </c>
      <c r="I163">
        <v>30.516666666666666</v>
      </c>
      <c r="J163">
        <v>13.266666666666666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5.7833333333333332</v>
      </c>
      <c r="T163">
        <v>0.23333333333333336</v>
      </c>
      <c r="U163">
        <v>0</v>
      </c>
      <c r="V163">
        <v>22.833333333333332</v>
      </c>
      <c r="W163">
        <v>7.1</v>
      </c>
      <c r="X163">
        <v>0</v>
      </c>
      <c r="Y163">
        <v>7.8166666666666673</v>
      </c>
      <c r="Z163">
        <v>37.383333333333333</v>
      </c>
      <c r="AA163">
        <v>88.716666666666669</v>
      </c>
      <c r="AB163">
        <v>100</v>
      </c>
      <c r="AC163">
        <v>100</v>
      </c>
      <c r="AD163">
        <v>11</v>
      </c>
      <c r="AE163">
        <v>7.1333333333333329</v>
      </c>
      <c r="AF163">
        <v>6.1000000000000005</v>
      </c>
      <c r="AG163">
        <v>0</v>
      </c>
      <c r="AH163">
        <v>0</v>
      </c>
    </row>
    <row r="164" spans="1:34" x14ac:dyDescent="0.2">
      <c r="A164" s="61" t="s">
        <v>2</v>
      </c>
      <c r="B164" s="61" t="s">
        <v>0</v>
      </c>
      <c r="C164" s="61" t="s">
        <v>26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T164">
        <v>0.46666666666666673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x14ac:dyDescent="0.2">
      <c r="A165" s="61" t="s">
        <v>2</v>
      </c>
      <c r="B165" s="61" t="s">
        <v>0</v>
      </c>
      <c r="C165" s="61" t="s">
        <v>27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4.2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2">
      <c r="A166" s="61" t="s">
        <v>2</v>
      </c>
      <c r="B166" s="61" t="s">
        <v>0</v>
      </c>
      <c r="C166" s="61" t="s">
        <v>28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T166">
        <v>1.6666666666666667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</row>
    <row r="167" spans="1:34" x14ac:dyDescent="0.2">
      <c r="A167" s="61" t="s">
        <v>2</v>
      </c>
      <c r="B167" s="61" t="s">
        <v>0</v>
      </c>
      <c r="C167" s="61" t="s">
        <v>29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>
        <v>4.2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</row>
    <row r="170" spans="1:34" x14ac:dyDescent="0.2">
      <c r="D170" t="s">
        <v>300</v>
      </c>
      <c r="F170" s="5"/>
      <c r="G170" s="5"/>
    </row>
    <row r="171" spans="1:34" x14ac:dyDescent="0.2">
      <c r="A171" t="s">
        <v>5</v>
      </c>
      <c r="B171" t="s">
        <v>6</v>
      </c>
      <c r="C171" t="s">
        <v>7</v>
      </c>
      <c r="D171" t="s">
        <v>299</v>
      </c>
      <c r="E171" t="s">
        <v>298</v>
      </c>
    </row>
    <row r="172" spans="1:34" x14ac:dyDescent="0.2">
      <c r="A172" s="61" t="s">
        <v>303</v>
      </c>
      <c r="B172" s="61" t="s">
        <v>3</v>
      </c>
      <c r="C172" s="61" t="s">
        <v>10</v>
      </c>
      <c r="D172">
        <v>17.421666666666667</v>
      </c>
      <c r="E172">
        <v>1.5333333333333332</v>
      </c>
    </row>
    <row r="173" spans="1:34" x14ac:dyDescent="0.2">
      <c r="A173" s="61" t="s">
        <v>303</v>
      </c>
      <c r="B173" s="61" t="s">
        <v>3</v>
      </c>
      <c r="C173" s="61" t="s">
        <v>11</v>
      </c>
      <c r="D173">
        <v>1.8766666666666667</v>
      </c>
      <c r="E173">
        <v>17.985000000000003</v>
      </c>
    </row>
    <row r="174" spans="1:34" x14ac:dyDescent="0.2">
      <c r="A174" s="61" t="s">
        <v>303</v>
      </c>
      <c r="B174" s="61" t="s">
        <v>3</v>
      </c>
      <c r="C174" s="61" t="s">
        <v>12</v>
      </c>
      <c r="D174">
        <v>5.4650000000000007</v>
      </c>
      <c r="E174">
        <v>0</v>
      </c>
    </row>
    <row r="175" spans="1:34" x14ac:dyDescent="0.2">
      <c r="A175" s="61" t="s">
        <v>303</v>
      </c>
      <c r="B175" s="61" t="s">
        <v>3</v>
      </c>
      <c r="C175" s="61" t="s">
        <v>13</v>
      </c>
      <c r="D175">
        <v>11.645</v>
      </c>
      <c r="E175">
        <v>0.20666666666666667</v>
      </c>
    </row>
    <row r="176" spans="1:34" x14ac:dyDescent="0.2">
      <c r="A176" s="61" t="s">
        <v>303</v>
      </c>
      <c r="B176" s="61" t="s">
        <v>3</v>
      </c>
      <c r="C176" s="61" t="s">
        <v>14</v>
      </c>
      <c r="D176">
        <v>0.40833333333333338</v>
      </c>
      <c r="E176">
        <v>2.2216666666666667</v>
      </c>
    </row>
    <row r="177" spans="1:5" x14ac:dyDescent="0.2">
      <c r="A177" s="61" t="s">
        <v>303</v>
      </c>
      <c r="B177" s="61" t="s">
        <v>3</v>
      </c>
      <c r="C177" s="61" t="s">
        <v>15</v>
      </c>
      <c r="D177">
        <v>0.56833333333333336</v>
      </c>
      <c r="E177">
        <v>1.1166666666666667</v>
      </c>
    </row>
    <row r="178" spans="1:5" x14ac:dyDescent="0.2">
      <c r="A178" s="61" t="s">
        <v>303</v>
      </c>
      <c r="B178" s="61" t="s">
        <v>3</v>
      </c>
      <c r="C178" s="61" t="s">
        <v>16</v>
      </c>
      <c r="D178">
        <v>3.5316666666666663</v>
      </c>
      <c r="E178">
        <v>2.42</v>
      </c>
    </row>
    <row r="179" spans="1:5" x14ac:dyDescent="0.2">
      <c r="A179" s="61" t="s">
        <v>303</v>
      </c>
      <c r="B179" s="61" t="s">
        <v>3</v>
      </c>
      <c r="C179" s="61" t="s">
        <v>17</v>
      </c>
      <c r="D179">
        <v>0.34499999999999997</v>
      </c>
      <c r="E179">
        <v>0</v>
      </c>
    </row>
    <row r="180" spans="1:5" x14ac:dyDescent="0.2">
      <c r="A180" s="61" t="s">
        <v>303</v>
      </c>
      <c r="B180" s="61" t="s">
        <v>3</v>
      </c>
      <c r="C180" s="61" t="s">
        <v>18</v>
      </c>
      <c r="D180">
        <v>12.234999999999999</v>
      </c>
      <c r="E180">
        <v>0</v>
      </c>
    </row>
    <row r="181" spans="1:5" x14ac:dyDescent="0.2">
      <c r="A181" s="61" t="s">
        <v>303</v>
      </c>
      <c r="B181" s="61" t="s">
        <v>3</v>
      </c>
      <c r="C181" s="61" t="s">
        <v>19</v>
      </c>
      <c r="D181">
        <v>9.1133333333333333</v>
      </c>
      <c r="E181">
        <v>16.2</v>
      </c>
    </row>
    <row r="182" spans="1:5" x14ac:dyDescent="0.2">
      <c r="A182" s="61" t="s">
        <v>303</v>
      </c>
      <c r="B182" s="61" t="s">
        <v>3</v>
      </c>
      <c r="C182" s="61" t="s">
        <v>20</v>
      </c>
      <c r="D182">
        <v>0</v>
      </c>
      <c r="E182">
        <v>0.24</v>
      </c>
    </row>
    <row r="183" spans="1:5" x14ac:dyDescent="0.2">
      <c r="A183" s="61" t="s">
        <v>303</v>
      </c>
      <c r="B183" s="61" t="s">
        <v>3</v>
      </c>
      <c r="C183" s="61" t="s">
        <v>21</v>
      </c>
      <c r="D183">
        <v>9.33</v>
      </c>
      <c r="E183">
        <v>46.626666666666665</v>
      </c>
    </row>
    <row r="184" spans="1:5" x14ac:dyDescent="0.2">
      <c r="A184" s="61" t="s">
        <v>303</v>
      </c>
      <c r="B184" s="61" t="s">
        <v>3</v>
      </c>
      <c r="C184" s="61" t="s">
        <v>22</v>
      </c>
      <c r="D184">
        <v>0.81666666666666676</v>
      </c>
      <c r="E184">
        <v>0</v>
      </c>
    </row>
    <row r="185" spans="1:5" x14ac:dyDescent="0.2">
      <c r="A185" s="61" t="s">
        <v>303</v>
      </c>
      <c r="B185" s="61" t="s">
        <v>3</v>
      </c>
      <c r="C185" s="61" t="s">
        <v>23</v>
      </c>
      <c r="D185">
        <v>3.6399999999999997</v>
      </c>
      <c r="E185">
        <v>0.30499999999999999</v>
      </c>
    </row>
    <row r="186" spans="1:5" x14ac:dyDescent="0.2">
      <c r="A186" s="61" t="s">
        <v>303</v>
      </c>
      <c r="B186" s="61" t="s">
        <v>3</v>
      </c>
      <c r="C186" s="61" t="s">
        <v>24</v>
      </c>
      <c r="D186">
        <v>1.6683333333333332</v>
      </c>
      <c r="E186">
        <v>3.26</v>
      </c>
    </row>
    <row r="187" spans="1:5" x14ac:dyDescent="0.2">
      <c r="A187" s="61" t="s">
        <v>303</v>
      </c>
      <c r="B187" s="61" t="s">
        <v>3</v>
      </c>
      <c r="C187" s="61" t="s">
        <v>25</v>
      </c>
      <c r="D187">
        <v>11.103333333333333</v>
      </c>
      <c r="E187">
        <v>0</v>
      </c>
    </row>
    <row r="188" spans="1:5" x14ac:dyDescent="0.2">
      <c r="A188" s="61" t="s">
        <v>303</v>
      </c>
      <c r="B188" s="61" t="s">
        <v>3</v>
      </c>
      <c r="C188" s="61" t="s">
        <v>26</v>
      </c>
      <c r="D188">
        <v>0.20500000000000002</v>
      </c>
      <c r="E188">
        <v>0</v>
      </c>
    </row>
    <row r="189" spans="1:5" x14ac:dyDescent="0.2">
      <c r="A189" s="61" t="s">
        <v>303</v>
      </c>
      <c r="B189" s="61" t="s">
        <v>3</v>
      </c>
      <c r="C189" s="61" t="s">
        <v>27</v>
      </c>
      <c r="D189">
        <v>9.94</v>
      </c>
      <c r="E189">
        <v>0</v>
      </c>
    </row>
    <row r="190" spans="1:5" x14ac:dyDescent="0.2">
      <c r="A190" s="61" t="s">
        <v>303</v>
      </c>
      <c r="B190" s="61" t="s">
        <v>3</v>
      </c>
      <c r="C190" s="61" t="s">
        <v>28</v>
      </c>
      <c r="D190">
        <v>3.2333333333333338</v>
      </c>
      <c r="E190">
        <v>0</v>
      </c>
    </row>
    <row r="191" spans="1:5" x14ac:dyDescent="0.2">
      <c r="A191" s="61" t="s">
        <v>303</v>
      </c>
      <c r="B191" s="61" t="s">
        <v>3</v>
      </c>
      <c r="C191" s="61" t="s">
        <v>29</v>
      </c>
      <c r="D191">
        <v>10.086666666666668</v>
      </c>
      <c r="E191">
        <v>0</v>
      </c>
    </row>
    <row r="192" spans="1:5" x14ac:dyDescent="0.2">
      <c r="A192" s="61" t="s">
        <v>303</v>
      </c>
      <c r="B192" s="61" t="s">
        <v>0</v>
      </c>
      <c r="C192" s="61" t="s">
        <v>10</v>
      </c>
      <c r="D192">
        <v>37.396666666666661</v>
      </c>
      <c r="E192">
        <v>33.276666666666671</v>
      </c>
    </row>
    <row r="193" spans="1:5" x14ac:dyDescent="0.2">
      <c r="A193" s="61" t="s">
        <v>303</v>
      </c>
      <c r="B193" s="61" t="s">
        <v>0</v>
      </c>
      <c r="C193" s="61" t="s">
        <v>11</v>
      </c>
      <c r="D193">
        <v>0</v>
      </c>
      <c r="E193">
        <v>99.324999999999989</v>
      </c>
    </row>
    <row r="194" spans="1:5" x14ac:dyDescent="0.2">
      <c r="A194" s="61" t="s">
        <v>303</v>
      </c>
      <c r="B194" s="61" t="s">
        <v>0</v>
      </c>
      <c r="C194" s="61" t="s">
        <v>12</v>
      </c>
      <c r="D194">
        <v>15.393333333333333</v>
      </c>
      <c r="E194">
        <v>34.383333333333333</v>
      </c>
    </row>
    <row r="195" spans="1:5" x14ac:dyDescent="0.2">
      <c r="A195" s="61" t="s">
        <v>303</v>
      </c>
      <c r="B195" s="61" t="s">
        <v>0</v>
      </c>
      <c r="C195" s="61" t="s">
        <v>13</v>
      </c>
      <c r="D195">
        <v>41.991666666666674</v>
      </c>
      <c r="E195">
        <v>14.666666666666666</v>
      </c>
    </row>
    <row r="196" spans="1:5" x14ac:dyDescent="0.2">
      <c r="A196" s="61" t="s">
        <v>303</v>
      </c>
      <c r="B196" s="61" t="s">
        <v>0</v>
      </c>
      <c r="C196" s="61" t="s">
        <v>14</v>
      </c>
      <c r="D196">
        <v>5.1866666666666674</v>
      </c>
      <c r="E196">
        <v>0</v>
      </c>
    </row>
    <row r="197" spans="1:5" x14ac:dyDescent="0.2">
      <c r="A197" s="61" t="s">
        <v>303</v>
      </c>
      <c r="B197" s="61" t="s">
        <v>0</v>
      </c>
      <c r="C197" s="61" t="s">
        <v>15</v>
      </c>
      <c r="D197">
        <v>1.3516666666666666</v>
      </c>
      <c r="E197">
        <v>22.509999999999998</v>
      </c>
    </row>
    <row r="198" spans="1:5" x14ac:dyDescent="0.2">
      <c r="A198" s="61" t="s">
        <v>303</v>
      </c>
      <c r="B198" s="61" t="s">
        <v>0</v>
      </c>
      <c r="C198" s="61" t="s">
        <v>16</v>
      </c>
      <c r="D198">
        <v>57.858333333333334</v>
      </c>
      <c r="E198">
        <v>0</v>
      </c>
    </row>
    <row r="199" spans="1:5" x14ac:dyDescent="0.2">
      <c r="A199" s="61" t="s">
        <v>303</v>
      </c>
      <c r="B199" s="61" t="s">
        <v>0</v>
      </c>
      <c r="C199" s="61" t="s">
        <v>17</v>
      </c>
      <c r="D199">
        <v>2.3833333333333333</v>
      </c>
      <c r="E199">
        <v>80.171666666666653</v>
      </c>
    </row>
    <row r="200" spans="1:5" x14ac:dyDescent="0.2">
      <c r="A200" s="61" t="s">
        <v>303</v>
      </c>
      <c r="B200" s="61" t="s">
        <v>0</v>
      </c>
      <c r="C200" s="61" t="s">
        <v>18</v>
      </c>
      <c r="D200">
        <v>5.1949999999999994</v>
      </c>
      <c r="E200">
        <v>8.6216666666666679</v>
      </c>
    </row>
    <row r="201" spans="1:5" x14ac:dyDescent="0.2">
      <c r="A201" s="61" t="s">
        <v>303</v>
      </c>
      <c r="B201" s="61" t="s">
        <v>0</v>
      </c>
      <c r="C201" s="61" t="s">
        <v>19</v>
      </c>
      <c r="D201">
        <v>0</v>
      </c>
      <c r="E201">
        <v>0</v>
      </c>
    </row>
    <row r="202" spans="1:5" x14ac:dyDescent="0.2">
      <c r="A202" s="61" t="s">
        <v>303</v>
      </c>
      <c r="B202" s="61" t="s">
        <v>0</v>
      </c>
      <c r="C202" s="61" t="s">
        <v>20</v>
      </c>
      <c r="D202">
        <v>12.101666666666667</v>
      </c>
      <c r="E202">
        <v>42.034999999999997</v>
      </c>
    </row>
    <row r="203" spans="1:5" x14ac:dyDescent="0.2">
      <c r="A203" s="61" t="s">
        <v>303</v>
      </c>
      <c r="B203" s="61" t="s">
        <v>0</v>
      </c>
      <c r="C203" s="61" t="s">
        <v>21</v>
      </c>
      <c r="D203">
        <v>4.8233333333333333</v>
      </c>
      <c r="E203">
        <v>73.405000000000001</v>
      </c>
    </row>
    <row r="204" spans="1:5" x14ac:dyDescent="0.2">
      <c r="A204" s="61" t="s">
        <v>303</v>
      </c>
      <c r="B204" s="61" t="s">
        <v>0</v>
      </c>
      <c r="C204" s="61" t="s">
        <v>22</v>
      </c>
      <c r="D204">
        <v>35.903333333333336</v>
      </c>
      <c r="E204">
        <v>0.51666666666666661</v>
      </c>
    </row>
    <row r="205" spans="1:5" x14ac:dyDescent="0.2">
      <c r="A205" s="61" t="s">
        <v>303</v>
      </c>
      <c r="B205" s="61" t="s">
        <v>0</v>
      </c>
      <c r="C205" s="61" t="s">
        <v>23</v>
      </c>
      <c r="D205">
        <v>0</v>
      </c>
      <c r="E205">
        <v>96.268333333333345</v>
      </c>
    </row>
    <row r="206" spans="1:5" x14ac:dyDescent="0.2">
      <c r="A206" s="61" t="s">
        <v>303</v>
      </c>
      <c r="B206" s="61" t="s">
        <v>0</v>
      </c>
      <c r="C206" s="61" t="s">
        <v>24</v>
      </c>
      <c r="D206">
        <v>67.513333333333335</v>
      </c>
      <c r="E206">
        <v>0</v>
      </c>
    </row>
    <row r="207" spans="1:5" x14ac:dyDescent="0.2">
      <c r="A207" s="61" t="s">
        <v>303</v>
      </c>
      <c r="B207" s="61" t="s">
        <v>0</v>
      </c>
      <c r="C207" s="61" t="s">
        <v>25</v>
      </c>
      <c r="D207">
        <v>0</v>
      </c>
      <c r="E207">
        <v>7.333333333333333</v>
      </c>
    </row>
    <row r="208" spans="1:5" x14ac:dyDescent="0.2">
      <c r="A208" s="61" t="s">
        <v>303</v>
      </c>
      <c r="B208" s="61" t="s">
        <v>0</v>
      </c>
      <c r="C208" s="61" t="s">
        <v>26</v>
      </c>
      <c r="D208">
        <v>13.256666666666668</v>
      </c>
      <c r="E208">
        <v>49.201666666666661</v>
      </c>
    </row>
    <row r="209" spans="1:5" x14ac:dyDescent="0.2">
      <c r="A209" s="61" t="s">
        <v>303</v>
      </c>
      <c r="B209" s="61" t="s">
        <v>0</v>
      </c>
      <c r="C209" s="61" t="s">
        <v>27</v>
      </c>
      <c r="D209">
        <v>36.723333333333329</v>
      </c>
      <c r="E209">
        <v>36.049999999999997</v>
      </c>
    </row>
    <row r="210" spans="1:5" x14ac:dyDescent="0.2">
      <c r="A210" s="61" t="s">
        <v>303</v>
      </c>
      <c r="B210" s="61" t="s">
        <v>0</v>
      </c>
      <c r="C210" s="61" t="s">
        <v>28</v>
      </c>
      <c r="D210">
        <v>1.4716666666666667</v>
      </c>
      <c r="E210">
        <v>0</v>
      </c>
    </row>
    <row r="211" spans="1:5" x14ac:dyDescent="0.2">
      <c r="A211" s="61" t="s">
        <v>303</v>
      </c>
      <c r="B211" s="61" t="s">
        <v>0</v>
      </c>
      <c r="C211" s="61" t="s">
        <v>29</v>
      </c>
      <c r="D211">
        <v>3.063333333333333</v>
      </c>
      <c r="E211">
        <v>70.704999999999984</v>
      </c>
    </row>
    <row r="212" spans="1:5" x14ac:dyDescent="0.2">
      <c r="A212" s="61" t="s">
        <v>301</v>
      </c>
      <c r="B212" s="61" t="s">
        <v>3</v>
      </c>
      <c r="C212" s="61" t="s">
        <v>10</v>
      </c>
      <c r="D212">
        <v>4.4450000000000003</v>
      </c>
      <c r="E212">
        <v>1.3833333333333335</v>
      </c>
    </row>
    <row r="213" spans="1:5" x14ac:dyDescent="0.2">
      <c r="A213" s="61" t="s">
        <v>301</v>
      </c>
      <c r="B213" s="61" t="s">
        <v>3</v>
      </c>
      <c r="C213" s="61" t="s">
        <v>11</v>
      </c>
      <c r="D213">
        <v>7.3383333333333338</v>
      </c>
      <c r="E213">
        <v>0</v>
      </c>
    </row>
    <row r="214" spans="1:5" x14ac:dyDescent="0.2">
      <c r="A214" s="61" t="s">
        <v>301</v>
      </c>
      <c r="B214" s="61" t="s">
        <v>3</v>
      </c>
      <c r="C214" s="61" t="s">
        <v>12</v>
      </c>
      <c r="D214">
        <v>3.333333333333334E-2</v>
      </c>
      <c r="E214">
        <v>47.633333333333326</v>
      </c>
    </row>
    <row r="215" spans="1:5" x14ac:dyDescent="0.2">
      <c r="A215" s="61" t="s">
        <v>301</v>
      </c>
      <c r="B215" s="61" t="s">
        <v>3</v>
      </c>
      <c r="C215" s="61" t="s">
        <v>13</v>
      </c>
      <c r="D215">
        <v>0</v>
      </c>
      <c r="E215">
        <v>33.481666666666669</v>
      </c>
    </row>
    <row r="216" spans="1:5" x14ac:dyDescent="0.2">
      <c r="A216" s="61" t="s">
        <v>301</v>
      </c>
      <c r="B216" s="61" t="s">
        <v>3</v>
      </c>
      <c r="C216" s="61" t="s">
        <v>14</v>
      </c>
      <c r="D216">
        <v>0</v>
      </c>
      <c r="E216">
        <v>5.5949999999999998</v>
      </c>
    </row>
    <row r="217" spans="1:5" x14ac:dyDescent="0.2">
      <c r="A217" s="61" t="s">
        <v>301</v>
      </c>
      <c r="B217" s="61" t="s">
        <v>3</v>
      </c>
      <c r="C217" s="61" t="s">
        <v>15</v>
      </c>
      <c r="D217">
        <v>1.3883333333333334</v>
      </c>
      <c r="E217">
        <v>0</v>
      </c>
    </row>
    <row r="218" spans="1:5" x14ac:dyDescent="0.2">
      <c r="A218" s="61" t="s">
        <v>301</v>
      </c>
      <c r="B218" s="61" t="s">
        <v>3</v>
      </c>
      <c r="C218" s="61" t="s">
        <v>16</v>
      </c>
      <c r="D218">
        <v>8.1033333333333335</v>
      </c>
      <c r="E218">
        <v>0</v>
      </c>
    </row>
    <row r="219" spans="1:5" x14ac:dyDescent="0.2">
      <c r="A219" s="61" t="s">
        <v>301</v>
      </c>
      <c r="B219" s="61" t="s">
        <v>3</v>
      </c>
      <c r="C219" s="61" t="s">
        <v>17</v>
      </c>
      <c r="D219">
        <v>2.6316666666666664</v>
      </c>
      <c r="E219">
        <v>0.5116666666666666</v>
      </c>
    </row>
    <row r="220" spans="1:5" x14ac:dyDescent="0.2">
      <c r="A220" s="61" t="s">
        <v>301</v>
      </c>
      <c r="B220" s="61" t="s">
        <v>3</v>
      </c>
      <c r="C220" s="61" t="s">
        <v>18</v>
      </c>
      <c r="D220">
        <v>0.61</v>
      </c>
      <c r="E220">
        <v>4.5283333333333333</v>
      </c>
    </row>
    <row r="221" spans="1:5" x14ac:dyDescent="0.2">
      <c r="A221" s="61" t="s">
        <v>301</v>
      </c>
      <c r="B221" s="61" t="s">
        <v>3</v>
      </c>
      <c r="C221" s="61" t="s">
        <v>19</v>
      </c>
      <c r="D221">
        <v>0.27166666666666661</v>
      </c>
      <c r="E221">
        <v>39.733333333333334</v>
      </c>
    </row>
    <row r="222" spans="1:5" x14ac:dyDescent="0.2">
      <c r="A222" s="61" t="s">
        <v>301</v>
      </c>
      <c r="B222" s="61" t="s">
        <v>3</v>
      </c>
      <c r="C222" s="61" t="s">
        <v>20</v>
      </c>
      <c r="D222">
        <v>29.938333333333333</v>
      </c>
      <c r="E222">
        <v>0</v>
      </c>
    </row>
    <row r="223" spans="1:5" x14ac:dyDescent="0.2">
      <c r="A223" s="61" t="s">
        <v>301</v>
      </c>
      <c r="B223" s="61" t="s">
        <v>3</v>
      </c>
      <c r="C223" s="61" t="s">
        <v>21</v>
      </c>
      <c r="D223">
        <v>1.5500000000000003</v>
      </c>
      <c r="E223">
        <v>0.98833333333333329</v>
      </c>
    </row>
    <row r="224" spans="1:5" x14ac:dyDescent="0.2">
      <c r="A224" s="61" t="s">
        <v>301</v>
      </c>
      <c r="B224" s="61" t="s">
        <v>3</v>
      </c>
      <c r="C224" s="61" t="s">
        <v>22</v>
      </c>
      <c r="D224">
        <v>3.7566666666666668</v>
      </c>
      <c r="E224">
        <v>0.85666666666666669</v>
      </c>
    </row>
    <row r="225" spans="1:5" x14ac:dyDescent="0.2">
      <c r="A225" s="61" t="s">
        <v>301</v>
      </c>
      <c r="B225" s="61" t="s">
        <v>3</v>
      </c>
      <c r="C225" s="61" t="s">
        <v>23</v>
      </c>
      <c r="D225">
        <v>0.12333333333333332</v>
      </c>
      <c r="E225">
        <v>3.8333333333333337E-2</v>
      </c>
    </row>
    <row r="226" spans="1:5" x14ac:dyDescent="0.2">
      <c r="A226" s="61" t="s">
        <v>301</v>
      </c>
      <c r="B226" s="61" t="s">
        <v>3</v>
      </c>
      <c r="C226" s="61" t="s">
        <v>24</v>
      </c>
      <c r="D226">
        <v>5.14</v>
      </c>
      <c r="E226">
        <v>15.058333333333334</v>
      </c>
    </row>
    <row r="227" spans="1:5" x14ac:dyDescent="0.2">
      <c r="A227" s="61" t="s">
        <v>301</v>
      </c>
      <c r="B227" s="61" t="s">
        <v>3</v>
      </c>
      <c r="C227" s="61" t="s">
        <v>25</v>
      </c>
      <c r="D227">
        <v>0</v>
      </c>
      <c r="E227">
        <v>6.41</v>
      </c>
    </row>
    <row r="228" spans="1:5" x14ac:dyDescent="0.2">
      <c r="A228" s="61" t="s">
        <v>301</v>
      </c>
      <c r="B228" s="61" t="s">
        <v>3</v>
      </c>
      <c r="C228" s="61" t="s">
        <v>26</v>
      </c>
      <c r="D228">
        <v>0</v>
      </c>
      <c r="E228">
        <v>0</v>
      </c>
    </row>
    <row r="229" spans="1:5" x14ac:dyDescent="0.2">
      <c r="A229" s="61" t="s">
        <v>301</v>
      </c>
      <c r="B229" s="61" t="s">
        <v>3</v>
      </c>
      <c r="C229" s="61" t="s">
        <v>27</v>
      </c>
      <c r="D229">
        <v>0</v>
      </c>
      <c r="E229">
        <v>6.7733333333333334</v>
      </c>
    </row>
    <row r="230" spans="1:5" x14ac:dyDescent="0.2">
      <c r="A230" s="61" t="s">
        <v>301</v>
      </c>
      <c r="B230" s="61" t="s">
        <v>3</v>
      </c>
      <c r="C230" s="61" t="s">
        <v>28</v>
      </c>
      <c r="D230">
        <v>0</v>
      </c>
      <c r="E230">
        <v>0.59499999999999997</v>
      </c>
    </row>
    <row r="231" spans="1:5" x14ac:dyDescent="0.2">
      <c r="A231" s="61" t="s">
        <v>301</v>
      </c>
      <c r="B231" s="61" t="s">
        <v>3</v>
      </c>
      <c r="C231" s="61" t="s">
        <v>29</v>
      </c>
      <c r="D231">
        <v>0.505</v>
      </c>
      <c r="E231">
        <v>36.968333333333334</v>
      </c>
    </row>
    <row r="232" spans="1:5" x14ac:dyDescent="0.2">
      <c r="A232" s="61" t="s">
        <v>301</v>
      </c>
      <c r="B232" s="61" t="s">
        <v>3</v>
      </c>
      <c r="C232" s="61" t="s">
        <v>302</v>
      </c>
      <c r="D232">
        <v>2.0333333333333337</v>
      </c>
      <c r="E232">
        <v>1.8166666666666669</v>
      </c>
    </row>
    <row r="233" spans="1:5" x14ac:dyDescent="0.2">
      <c r="A233" s="61" t="s">
        <v>301</v>
      </c>
      <c r="B233" s="61" t="s">
        <v>0</v>
      </c>
      <c r="C233" s="61" t="s">
        <v>10</v>
      </c>
      <c r="D233">
        <v>8.423333333333332</v>
      </c>
      <c r="E233">
        <v>7.3950000000000005</v>
      </c>
    </row>
    <row r="234" spans="1:5" x14ac:dyDescent="0.2">
      <c r="A234" s="61" t="s">
        <v>301</v>
      </c>
      <c r="B234" s="61" t="s">
        <v>0</v>
      </c>
      <c r="C234" s="61" t="s">
        <v>11</v>
      </c>
      <c r="D234">
        <v>1.46</v>
      </c>
      <c r="E234">
        <v>18.704999999999998</v>
      </c>
    </row>
    <row r="235" spans="1:5" x14ac:dyDescent="0.2">
      <c r="A235" s="61" t="s">
        <v>301</v>
      </c>
      <c r="B235" s="61" t="s">
        <v>0</v>
      </c>
      <c r="C235" s="61" t="s">
        <v>12</v>
      </c>
      <c r="D235">
        <v>4.5516666666666676</v>
      </c>
      <c r="E235">
        <v>9.245000000000001</v>
      </c>
    </row>
    <row r="236" spans="1:5" x14ac:dyDescent="0.2">
      <c r="A236" s="61" t="s">
        <v>301</v>
      </c>
      <c r="B236" s="61" t="s">
        <v>0</v>
      </c>
      <c r="C236" s="61" t="s">
        <v>13</v>
      </c>
      <c r="D236">
        <v>3.4783333333333331</v>
      </c>
      <c r="E236">
        <v>1.2933333333333334</v>
      </c>
    </row>
    <row r="237" spans="1:5" x14ac:dyDescent="0.2">
      <c r="A237" s="61" t="s">
        <v>301</v>
      </c>
      <c r="B237" s="61" t="s">
        <v>0</v>
      </c>
      <c r="C237" s="61" t="s">
        <v>14</v>
      </c>
      <c r="D237">
        <v>1.4866666666666668</v>
      </c>
      <c r="E237">
        <v>60.336666666666666</v>
      </c>
    </row>
    <row r="238" spans="1:5" x14ac:dyDescent="0.2">
      <c r="A238" s="61" t="s">
        <v>301</v>
      </c>
      <c r="B238" s="61" t="s">
        <v>0</v>
      </c>
      <c r="C238" s="61" t="s">
        <v>15</v>
      </c>
      <c r="D238">
        <v>51.88</v>
      </c>
      <c r="E238">
        <v>0</v>
      </c>
    </row>
    <row r="239" spans="1:5" x14ac:dyDescent="0.2">
      <c r="A239" s="61" t="s">
        <v>301</v>
      </c>
      <c r="B239" s="61" t="s">
        <v>0</v>
      </c>
      <c r="C239" s="61" t="s">
        <v>16</v>
      </c>
      <c r="D239">
        <v>32.244999999999997</v>
      </c>
      <c r="E239">
        <v>0.1933333333333333</v>
      </c>
    </row>
    <row r="240" spans="1:5" x14ac:dyDescent="0.2">
      <c r="A240" s="61" t="s">
        <v>301</v>
      </c>
      <c r="B240" s="61" t="s">
        <v>0</v>
      </c>
      <c r="C240" s="61" t="s">
        <v>17</v>
      </c>
      <c r="D240">
        <v>15.643333333333333</v>
      </c>
      <c r="E240">
        <v>0</v>
      </c>
    </row>
    <row r="241" spans="1:34" x14ac:dyDescent="0.2">
      <c r="A241" s="61" t="s">
        <v>301</v>
      </c>
      <c r="B241" s="61" t="s">
        <v>0</v>
      </c>
      <c r="C241" s="61" t="s">
        <v>18</v>
      </c>
      <c r="D241">
        <v>82.73333333333332</v>
      </c>
      <c r="E241">
        <v>0</v>
      </c>
    </row>
    <row r="242" spans="1:34" x14ac:dyDescent="0.2">
      <c r="A242" s="61" t="s">
        <v>301</v>
      </c>
      <c r="B242" s="61" t="s">
        <v>0</v>
      </c>
      <c r="C242" s="61" t="s">
        <v>19</v>
      </c>
      <c r="D242">
        <v>45.3</v>
      </c>
      <c r="E242">
        <v>0</v>
      </c>
    </row>
    <row r="243" spans="1:34" x14ac:dyDescent="0.2">
      <c r="A243" s="61" t="s">
        <v>301</v>
      </c>
      <c r="B243" s="61" t="s">
        <v>0</v>
      </c>
      <c r="C243" s="61" t="s">
        <v>20</v>
      </c>
      <c r="D243">
        <v>4.3366666666666669</v>
      </c>
      <c r="E243">
        <v>1.9900000000000002</v>
      </c>
    </row>
    <row r="244" spans="1:34" x14ac:dyDescent="0.2">
      <c r="A244" s="61" t="s">
        <v>301</v>
      </c>
      <c r="B244" s="61" t="s">
        <v>0</v>
      </c>
      <c r="C244" s="61" t="s">
        <v>21</v>
      </c>
      <c r="D244">
        <v>12.428333333333335</v>
      </c>
      <c r="E244">
        <v>4.4016666666666664</v>
      </c>
    </row>
    <row r="245" spans="1:34" x14ac:dyDescent="0.2">
      <c r="A245" s="61" t="s">
        <v>301</v>
      </c>
      <c r="B245" s="61" t="s">
        <v>0</v>
      </c>
      <c r="C245" s="61" t="s">
        <v>22</v>
      </c>
      <c r="D245">
        <v>19.628333333333334</v>
      </c>
      <c r="E245">
        <v>0</v>
      </c>
    </row>
    <row r="246" spans="1:34" x14ac:dyDescent="0.2">
      <c r="A246" s="61" t="s">
        <v>301</v>
      </c>
      <c r="B246" s="61" t="s">
        <v>0</v>
      </c>
      <c r="C246" s="61" t="s">
        <v>23</v>
      </c>
      <c r="D246">
        <v>6.7383333333333333</v>
      </c>
      <c r="E246">
        <v>6.876666666666666</v>
      </c>
    </row>
    <row r="247" spans="1:34" x14ac:dyDescent="0.2">
      <c r="A247" s="61" t="s">
        <v>301</v>
      </c>
      <c r="B247" s="61" t="s">
        <v>0</v>
      </c>
      <c r="C247" s="61" t="s">
        <v>24</v>
      </c>
      <c r="D247">
        <v>15.029999999999998</v>
      </c>
      <c r="E247">
        <v>9.1916666666666664</v>
      </c>
    </row>
    <row r="248" spans="1:34" x14ac:dyDescent="0.2">
      <c r="A248" s="61" t="s">
        <v>301</v>
      </c>
      <c r="B248" s="61" t="s">
        <v>0</v>
      </c>
      <c r="C248" s="61" t="s">
        <v>25</v>
      </c>
      <c r="D248">
        <v>10.691666666666666</v>
      </c>
      <c r="E248">
        <v>0</v>
      </c>
    </row>
    <row r="249" spans="1:34" x14ac:dyDescent="0.2">
      <c r="A249" s="61" t="s">
        <v>301</v>
      </c>
      <c r="B249" s="61" t="s">
        <v>0</v>
      </c>
      <c r="C249" s="61" t="s">
        <v>26</v>
      </c>
      <c r="D249">
        <v>7.4033333333333333</v>
      </c>
      <c r="E249">
        <v>12.626666666666667</v>
      </c>
    </row>
    <row r="250" spans="1:34" x14ac:dyDescent="0.2">
      <c r="A250" s="61" t="s">
        <v>301</v>
      </c>
      <c r="B250" s="61" t="s">
        <v>0</v>
      </c>
      <c r="C250" s="61" t="s">
        <v>27</v>
      </c>
      <c r="D250">
        <v>0</v>
      </c>
      <c r="E250">
        <v>44.75</v>
      </c>
    </row>
    <row r="251" spans="1:34" x14ac:dyDescent="0.2">
      <c r="A251" s="61" t="s">
        <v>301</v>
      </c>
      <c r="B251" s="61" t="s">
        <v>0</v>
      </c>
      <c r="C251" s="61" t="s">
        <v>28</v>
      </c>
      <c r="D251">
        <v>22.501666666666669</v>
      </c>
      <c r="E251">
        <v>35.766666666666666</v>
      </c>
    </row>
    <row r="252" spans="1:34" x14ac:dyDescent="0.2">
      <c r="A252" s="61" t="s">
        <v>301</v>
      </c>
      <c r="B252" s="61" t="s">
        <v>0</v>
      </c>
      <c r="C252" s="61" t="s">
        <v>29</v>
      </c>
      <c r="D252">
        <v>9.1916666666666664</v>
      </c>
      <c r="E252">
        <v>0</v>
      </c>
    </row>
    <row r="254" spans="1:34" x14ac:dyDescent="0.2">
      <c r="C254" s="61" t="s">
        <v>297</v>
      </c>
      <c r="D254" s="61"/>
      <c r="E254" s="61"/>
      <c r="F254" s="61"/>
      <c r="G254" s="61"/>
    </row>
    <row r="255" spans="1:34" x14ac:dyDescent="0.2">
      <c r="D255" t="s">
        <v>296</v>
      </c>
      <c r="T255" t="s">
        <v>295</v>
      </c>
    </row>
    <row r="256" spans="1:34" x14ac:dyDescent="0.2">
      <c r="A256" t="s">
        <v>5</v>
      </c>
      <c r="B256" t="s">
        <v>6</v>
      </c>
      <c r="C256" t="s">
        <v>7</v>
      </c>
      <c r="D256">
        <v>1</v>
      </c>
      <c r="E256">
        <v>2</v>
      </c>
      <c r="F256">
        <v>3</v>
      </c>
      <c r="G256">
        <v>4</v>
      </c>
      <c r="H256">
        <v>5</v>
      </c>
      <c r="I256">
        <v>6</v>
      </c>
      <c r="J256">
        <v>7</v>
      </c>
      <c r="K256">
        <v>8</v>
      </c>
      <c r="L256">
        <v>9</v>
      </c>
      <c r="M256">
        <v>10</v>
      </c>
      <c r="N256">
        <v>11</v>
      </c>
      <c r="O256">
        <v>12</v>
      </c>
      <c r="P256">
        <v>13</v>
      </c>
      <c r="Q256">
        <v>14</v>
      </c>
      <c r="R256">
        <v>15</v>
      </c>
      <c r="T256">
        <v>1</v>
      </c>
      <c r="U256">
        <v>2</v>
      </c>
      <c r="V256">
        <v>3</v>
      </c>
      <c r="W256">
        <v>4</v>
      </c>
      <c r="X256">
        <v>5</v>
      </c>
      <c r="Y256">
        <v>6</v>
      </c>
      <c r="Z256">
        <v>7</v>
      </c>
      <c r="AA256">
        <v>8</v>
      </c>
      <c r="AB256">
        <v>9</v>
      </c>
      <c r="AC256">
        <v>10</v>
      </c>
      <c r="AD256">
        <v>11</v>
      </c>
      <c r="AE256">
        <v>12</v>
      </c>
      <c r="AF256">
        <v>13</v>
      </c>
      <c r="AG256">
        <v>14</v>
      </c>
      <c r="AH256">
        <v>15</v>
      </c>
    </row>
    <row r="257" spans="1:34" x14ac:dyDescent="0.2">
      <c r="A257" s="61" t="s">
        <v>303</v>
      </c>
      <c r="B257" s="61" t="s">
        <v>3</v>
      </c>
      <c r="C257" s="61" t="s">
        <v>10</v>
      </c>
      <c r="D257">
        <v>8.0166666666666657</v>
      </c>
      <c r="E257">
        <v>15.083333333333334</v>
      </c>
      <c r="F257">
        <v>0</v>
      </c>
      <c r="G257">
        <v>11.516666666666667</v>
      </c>
      <c r="H257">
        <v>5.3833333333333329</v>
      </c>
      <c r="I257">
        <v>10.333333333333334</v>
      </c>
      <c r="J257">
        <v>6.1166666666666671</v>
      </c>
      <c r="K257">
        <v>41.583333333333336</v>
      </c>
      <c r="L257">
        <v>29.233333333333334</v>
      </c>
      <c r="M257">
        <v>3.1833333333333331</v>
      </c>
      <c r="N257">
        <v>10.333333333333334</v>
      </c>
      <c r="O257">
        <v>4.5666666666666664</v>
      </c>
      <c r="P257">
        <v>3.4166666666666665</v>
      </c>
      <c r="Q257">
        <v>2.6333333333333333</v>
      </c>
      <c r="R257">
        <v>62.816666666666663</v>
      </c>
      <c r="T257">
        <v>0.05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15.333333333333332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2">
      <c r="A258" s="61" t="s">
        <v>303</v>
      </c>
      <c r="B258" s="61" t="s">
        <v>3</v>
      </c>
      <c r="C258" s="61" t="s">
        <v>11</v>
      </c>
      <c r="D258">
        <v>0</v>
      </c>
      <c r="E258">
        <v>1.2666666666666666</v>
      </c>
      <c r="F258">
        <v>0</v>
      </c>
      <c r="G258">
        <v>10.116666666666667</v>
      </c>
      <c r="H258">
        <v>4.9333333333333336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8.3166666666666664</v>
      </c>
      <c r="P258">
        <v>0.78333333333333333</v>
      </c>
      <c r="Q258">
        <v>6.1333333333333337</v>
      </c>
      <c r="R258">
        <v>3.5333333333333337</v>
      </c>
      <c r="T258">
        <v>3.5000000000000004</v>
      </c>
      <c r="U258">
        <v>0</v>
      </c>
      <c r="V258">
        <v>0</v>
      </c>
      <c r="W258">
        <v>0</v>
      </c>
      <c r="X258">
        <v>12.166666666666666</v>
      </c>
      <c r="Y258">
        <v>0</v>
      </c>
      <c r="Z258">
        <v>3.5000000000000004</v>
      </c>
      <c r="AA258">
        <v>0</v>
      </c>
      <c r="AB258">
        <v>0</v>
      </c>
      <c r="AC258">
        <v>0</v>
      </c>
      <c r="AD258">
        <v>0</v>
      </c>
      <c r="AE258">
        <v>14.333333333333334</v>
      </c>
      <c r="AF258">
        <v>31.733333333333331</v>
      </c>
      <c r="AG258">
        <v>68.616666666666674</v>
      </c>
      <c r="AH258">
        <v>61.666666666666671</v>
      </c>
    </row>
    <row r="259" spans="1:34" x14ac:dyDescent="0.2">
      <c r="A259" s="61" t="s">
        <v>303</v>
      </c>
      <c r="B259" s="61" t="s">
        <v>3</v>
      </c>
      <c r="C259" s="61" t="s">
        <v>12</v>
      </c>
      <c r="D259">
        <v>10.233333333333333</v>
      </c>
      <c r="E259">
        <v>4.5166666666666666</v>
      </c>
      <c r="F259">
        <v>10.1</v>
      </c>
      <c r="G259">
        <v>11.3</v>
      </c>
      <c r="H259">
        <v>10.916666666666666</v>
      </c>
      <c r="I259">
        <v>10.433333333333334</v>
      </c>
      <c r="J259">
        <v>5.1000000000000005</v>
      </c>
      <c r="K259">
        <v>17.033333333333335</v>
      </c>
      <c r="L259">
        <v>3.833333333333333</v>
      </c>
      <c r="M259">
        <v>15.966666666666669</v>
      </c>
      <c r="N259">
        <v>2.2833333333333332</v>
      </c>
      <c r="O259">
        <v>2.166666666666667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</row>
    <row r="260" spans="1:34" x14ac:dyDescent="0.2">
      <c r="A260" s="61" t="s">
        <v>303</v>
      </c>
      <c r="B260" s="61" t="s">
        <v>3</v>
      </c>
      <c r="C260" s="61" t="s">
        <v>13</v>
      </c>
      <c r="D260">
        <v>58.500000000000007</v>
      </c>
      <c r="E260">
        <v>8.8000000000000007</v>
      </c>
      <c r="F260">
        <v>30</v>
      </c>
      <c r="G260">
        <v>34.849999999999994</v>
      </c>
      <c r="H260">
        <v>9.7499999999999982</v>
      </c>
      <c r="I260">
        <v>1.8333333333333333</v>
      </c>
      <c r="J260">
        <v>8.3333333333333321</v>
      </c>
      <c r="K260">
        <v>19.116666666666667</v>
      </c>
      <c r="L260">
        <v>25.666666666666664</v>
      </c>
      <c r="M260">
        <v>0.95</v>
      </c>
      <c r="N260">
        <v>26.616666666666667</v>
      </c>
      <c r="O260">
        <v>0.28333333333333333</v>
      </c>
      <c r="P260">
        <v>4.583333333333333</v>
      </c>
      <c r="Q260">
        <v>24.466666666666669</v>
      </c>
      <c r="R260">
        <v>4.5999999999999996</v>
      </c>
      <c r="T260">
        <v>3.5000000000000004</v>
      </c>
      <c r="U260">
        <v>0</v>
      </c>
      <c r="V260">
        <v>0</v>
      </c>
      <c r="W260">
        <v>19.733333333333334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2.0666666666666664</v>
      </c>
      <c r="AE260">
        <v>0</v>
      </c>
      <c r="AF260">
        <v>0</v>
      </c>
      <c r="AG260">
        <v>0</v>
      </c>
      <c r="AH260">
        <v>0</v>
      </c>
    </row>
    <row r="261" spans="1:34" x14ac:dyDescent="0.2">
      <c r="A261" s="61" t="s">
        <v>303</v>
      </c>
      <c r="B261" s="61" t="s">
        <v>3</v>
      </c>
      <c r="C261" s="61" t="s">
        <v>14</v>
      </c>
      <c r="D261">
        <v>0</v>
      </c>
      <c r="E261">
        <v>8.6166666666666671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4.0833333333333339</v>
      </c>
      <c r="Q261">
        <v>0</v>
      </c>
      <c r="R261">
        <v>0</v>
      </c>
      <c r="T261">
        <v>3.5000000000000004</v>
      </c>
      <c r="U261">
        <v>13.483333333333333</v>
      </c>
      <c r="V261">
        <v>83</v>
      </c>
      <c r="W261">
        <v>39.966666666666669</v>
      </c>
      <c r="X261">
        <v>0</v>
      </c>
      <c r="Y261">
        <v>0</v>
      </c>
      <c r="Z261">
        <v>0</v>
      </c>
      <c r="AA261">
        <v>7.5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2.6833333333333336</v>
      </c>
      <c r="AH261">
        <v>12.033333333333333</v>
      </c>
    </row>
    <row r="262" spans="1:34" x14ac:dyDescent="0.2">
      <c r="A262" s="61" t="s">
        <v>303</v>
      </c>
      <c r="B262" s="61" t="s">
        <v>3</v>
      </c>
      <c r="C262" s="61" t="s">
        <v>15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1.5000000000000002</v>
      </c>
      <c r="L262">
        <v>2.4</v>
      </c>
      <c r="M262">
        <v>1.5000000000000002</v>
      </c>
      <c r="N262">
        <v>0</v>
      </c>
      <c r="O262">
        <v>0.28333333333333333</v>
      </c>
      <c r="P262">
        <v>0</v>
      </c>
      <c r="Q262">
        <v>0</v>
      </c>
      <c r="R262">
        <v>0</v>
      </c>
      <c r="T262">
        <v>30.516666666666666</v>
      </c>
      <c r="U262">
        <v>35.383333333333333</v>
      </c>
      <c r="V262">
        <v>49.116666666666667</v>
      </c>
      <c r="W262">
        <v>30.883333333333336</v>
      </c>
      <c r="X262">
        <v>0</v>
      </c>
      <c r="Y262">
        <v>0</v>
      </c>
      <c r="Z262">
        <v>0</v>
      </c>
      <c r="AA262">
        <v>0</v>
      </c>
      <c r="AB262">
        <v>1.1666666666666665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10</v>
      </c>
    </row>
    <row r="263" spans="1:34" x14ac:dyDescent="0.2">
      <c r="A263" s="61" t="s">
        <v>303</v>
      </c>
      <c r="B263" s="61" t="s">
        <v>3</v>
      </c>
      <c r="C263" s="61" t="s">
        <v>16</v>
      </c>
      <c r="D263">
        <v>0</v>
      </c>
      <c r="E263">
        <v>0</v>
      </c>
      <c r="F263">
        <v>0</v>
      </c>
      <c r="G263">
        <v>0</v>
      </c>
      <c r="H263">
        <v>2.7666666666666666</v>
      </c>
      <c r="I263">
        <v>0</v>
      </c>
      <c r="J263">
        <v>0</v>
      </c>
      <c r="K263">
        <v>0</v>
      </c>
      <c r="L263">
        <v>5.7833333333333332</v>
      </c>
      <c r="M263">
        <v>0</v>
      </c>
      <c r="N263">
        <v>0</v>
      </c>
      <c r="O263">
        <v>12.35</v>
      </c>
      <c r="P263">
        <v>6.3333333333333321</v>
      </c>
      <c r="Q263">
        <v>9.2333333333333343</v>
      </c>
      <c r="R263">
        <v>1.6166666666666667</v>
      </c>
      <c r="T263">
        <v>0.5</v>
      </c>
      <c r="U263">
        <v>0</v>
      </c>
      <c r="V263">
        <v>9.5500000000000007</v>
      </c>
      <c r="W263">
        <v>27.383333333333333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23.099999999999998</v>
      </c>
      <c r="AE263">
        <v>1.1000000000000001</v>
      </c>
      <c r="AF263">
        <v>0</v>
      </c>
      <c r="AG263">
        <v>0</v>
      </c>
      <c r="AH263">
        <v>0</v>
      </c>
    </row>
    <row r="264" spans="1:34" x14ac:dyDescent="0.2">
      <c r="A264" s="61" t="s">
        <v>303</v>
      </c>
      <c r="B264" s="61" t="s">
        <v>3</v>
      </c>
      <c r="C264" s="61" t="s">
        <v>17</v>
      </c>
      <c r="D264">
        <v>0</v>
      </c>
      <c r="E264">
        <v>0</v>
      </c>
      <c r="F264">
        <v>0</v>
      </c>
      <c r="G264">
        <v>0</v>
      </c>
      <c r="H264">
        <v>8.7333333333333325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3.4499999999999997</v>
      </c>
      <c r="T264">
        <v>0.6166666666666667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2">
      <c r="A265" s="61" t="s">
        <v>303</v>
      </c>
      <c r="B265" s="61" t="s">
        <v>3</v>
      </c>
      <c r="C265" s="61" t="s">
        <v>18</v>
      </c>
      <c r="D265">
        <v>13.683333333333334</v>
      </c>
      <c r="E265">
        <v>16.45</v>
      </c>
      <c r="F265">
        <v>0.28333333333333333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2.1166666666666667</v>
      </c>
      <c r="N265">
        <v>0</v>
      </c>
      <c r="O265">
        <v>27.383333333333333</v>
      </c>
      <c r="P265">
        <v>5.5</v>
      </c>
      <c r="Q265">
        <v>61.783333333333331</v>
      </c>
      <c r="R265">
        <v>25.566666666666666</v>
      </c>
      <c r="T265">
        <v>3.5000000000000004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</row>
    <row r="266" spans="1:34" x14ac:dyDescent="0.2">
      <c r="A266" s="61" t="s">
        <v>303</v>
      </c>
      <c r="B266" s="61" t="s">
        <v>3</v>
      </c>
      <c r="C266" s="61" t="s">
        <v>19</v>
      </c>
      <c r="D266">
        <v>1.4000000000000001</v>
      </c>
      <c r="E266">
        <v>0</v>
      </c>
      <c r="F266">
        <v>15.45</v>
      </c>
      <c r="G266">
        <v>0</v>
      </c>
      <c r="H266">
        <v>5.3166666666666664</v>
      </c>
      <c r="I266">
        <v>0</v>
      </c>
      <c r="J266">
        <v>15.6</v>
      </c>
      <c r="K266">
        <v>11</v>
      </c>
      <c r="L266">
        <v>0.6166666666666667</v>
      </c>
      <c r="M266">
        <v>0</v>
      </c>
      <c r="N266">
        <v>16.083333333333332</v>
      </c>
      <c r="O266">
        <v>0</v>
      </c>
      <c r="P266">
        <v>0</v>
      </c>
      <c r="Q266">
        <v>38.450000000000003</v>
      </c>
      <c r="R266">
        <v>9.3833333333333346</v>
      </c>
      <c r="T266">
        <v>38.999999999999993</v>
      </c>
      <c r="U266">
        <v>8</v>
      </c>
      <c r="V266">
        <v>26.900000000000002</v>
      </c>
      <c r="W266">
        <v>33.216666666666669</v>
      </c>
      <c r="X266">
        <v>8.7666666666666657</v>
      </c>
      <c r="Y266">
        <v>2</v>
      </c>
      <c r="Z266">
        <v>22.333333333333332</v>
      </c>
      <c r="AA266">
        <v>61</v>
      </c>
      <c r="AB266">
        <v>8.6666666666666679</v>
      </c>
      <c r="AC266">
        <v>0</v>
      </c>
      <c r="AD266">
        <v>11.166666666666666</v>
      </c>
      <c r="AE266">
        <v>0</v>
      </c>
      <c r="AF266">
        <v>0</v>
      </c>
      <c r="AG266">
        <v>38.016666666666666</v>
      </c>
      <c r="AH266">
        <v>18.816666666666666</v>
      </c>
    </row>
    <row r="267" spans="1:34" x14ac:dyDescent="0.2">
      <c r="A267" s="61" t="s">
        <v>303</v>
      </c>
      <c r="B267" s="61" t="s">
        <v>3</v>
      </c>
      <c r="C267" s="61" t="s">
        <v>20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T267">
        <v>0.38333333333333336</v>
      </c>
      <c r="U267">
        <v>0</v>
      </c>
      <c r="V267">
        <v>0</v>
      </c>
      <c r="W267">
        <v>0</v>
      </c>
      <c r="X267">
        <v>0</v>
      </c>
      <c r="Y267">
        <v>1.5666666666666667</v>
      </c>
      <c r="Z267">
        <v>0</v>
      </c>
      <c r="AA267">
        <v>0</v>
      </c>
      <c r="AB267">
        <v>0</v>
      </c>
      <c r="AC267">
        <v>0.83333333333333337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1:34" x14ac:dyDescent="0.2">
      <c r="A268" s="61" t="s">
        <v>303</v>
      </c>
      <c r="B268" s="61" t="s">
        <v>3</v>
      </c>
      <c r="C268" s="61" t="s">
        <v>21</v>
      </c>
      <c r="D268">
        <v>12.166666666666666</v>
      </c>
      <c r="E268">
        <v>26.25</v>
      </c>
      <c r="F268">
        <v>8.4333333333333336</v>
      </c>
      <c r="G268">
        <v>42.616666666666667</v>
      </c>
      <c r="H268">
        <v>11.450000000000001</v>
      </c>
      <c r="I268">
        <v>17.983333333333331</v>
      </c>
      <c r="J268">
        <v>14.816666666666666</v>
      </c>
      <c r="K268">
        <v>24.633333333333333</v>
      </c>
      <c r="L268">
        <v>0</v>
      </c>
      <c r="M268">
        <v>7.55</v>
      </c>
      <c r="N268">
        <v>2.4500000000000002</v>
      </c>
      <c r="O268">
        <v>18.966666666666669</v>
      </c>
      <c r="P268">
        <v>6.1333333333333337</v>
      </c>
      <c r="Q268">
        <v>0</v>
      </c>
      <c r="R268">
        <v>0.76666666666666672</v>
      </c>
      <c r="T268">
        <v>30</v>
      </c>
      <c r="U268">
        <v>11.783333333333333</v>
      </c>
      <c r="V268">
        <v>49.1</v>
      </c>
      <c r="W268">
        <v>17.733333333333334</v>
      </c>
      <c r="X268">
        <v>21.333333333333336</v>
      </c>
      <c r="Y268">
        <v>20.049999999999997</v>
      </c>
      <c r="Z268">
        <v>0</v>
      </c>
      <c r="AA268">
        <v>33.116666666666667</v>
      </c>
      <c r="AB268">
        <v>57.283333333333331</v>
      </c>
      <c r="AC268">
        <v>49.483333333333334</v>
      </c>
      <c r="AD268">
        <v>62.616666666666667</v>
      </c>
      <c r="AE268">
        <v>26.05</v>
      </c>
      <c r="AF268">
        <v>51.516666666666666</v>
      </c>
      <c r="AG268">
        <v>100</v>
      </c>
      <c r="AH268">
        <v>66.149999999999991</v>
      </c>
    </row>
    <row r="269" spans="1:34" x14ac:dyDescent="0.2">
      <c r="A269" s="61" t="s">
        <v>303</v>
      </c>
      <c r="B269" s="61" t="s">
        <v>3</v>
      </c>
      <c r="C269" s="61" t="s">
        <v>22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2.833333333333333</v>
      </c>
      <c r="M269">
        <v>5.3333333333333339</v>
      </c>
      <c r="N269">
        <v>0</v>
      </c>
      <c r="O269">
        <v>0</v>
      </c>
      <c r="P269">
        <v>0</v>
      </c>
      <c r="Q269">
        <v>0</v>
      </c>
      <c r="R269">
        <v>0</v>
      </c>
      <c r="T269">
        <v>0.45000000000000007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2">
      <c r="A270" s="61" t="s">
        <v>303</v>
      </c>
      <c r="B270" s="61" t="s">
        <v>3</v>
      </c>
      <c r="C270" s="61" t="s">
        <v>23</v>
      </c>
      <c r="D270">
        <v>0.55000000000000004</v>
      </c>
      <c r="E270">
        <v>8.8166666666666664</v>
      </c>
      <c r="F270">
        <v>4.2166666666666668</v>
      </c>
      <c r="G270">
        <v>13.183333333333334</v>
      </c>
      <c r="H270">
        <v>0</v>
      </c>
      <c r="I270">
        <v>0</v>
      </c>
      <c r="J270">
        <v>0</v>
      </c>
      <c r="K270">
        <v>5.5</v>
      </c>
      <c r="L270">
        <v>0</v>
      </c>
      <c r="M270">
        <v>5.7166666666666668</v>
      </c>
      <c r="N270">
        <v>16.166666666666664</v>
      </c>
      <c r="O270">
        <v>0</v>
      </c>
      <c r="P270">
        <v>0</v>
      </c>
      <c r="Q270">
        <v>0</v>
      </c>
      <c r="R270">
        <v>9.0166666666666675</v>
      </c>
      <c r="T270">
        <v>3.5000000000000004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3.0500000000000003</v>
      </c>
      <c r="AF270">
        <v>0</v>
      </c>
      <c r="AG270">
        <v>0</v>
      </c>
      <c r="AH270">
        <v>0</v>
      </c>
    </row>
    <row r="271" spans="1:34" x14ac:dyDescent="0.2">
      <c r="A271" s="61" t="s">
        <v>303</v>
      </c>
      <c r="B271" s="61" t="s">
        <v>3</v>
      </c>
      <c r="C271" s="61" t="s">
        <v>24</v>
      </c>
      <c r="D271">
        <v>0</v>
      </c>
      <c r="E271">
        <v>0</v>
      </c>
      <c r="F271">
        <v>6.666666666666667</v>
      </c>
      <c r="G271">
        <v>1.4000000000000001</v>
      </c>
      <c r="H271">
        <v>0.1</v>
      </c>
      <c r="I271">
        <v>1.7833333333333332</v>
      </c>
      <c r="J271">
        <v>0</v>
      </c>
      <c r="K271">
        <v>9.5666666666666664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5.3333333333333339</v>
      </c>
      <c r="T271">
        <v>3.5000000000000004</v>
      </c>
      <c r="U271">
        <v>0</v>
      </c>
      <c r="V271">
        <v>0</v>
      </c>
      <c r="W271">
        <v>0</v>
      </c>
      <c r="X271">
        <v>5.833333333333333</v>
      </c>
      <c r="Y271">
        <v>0</v>
      </c>
      <c r="Z271">
        <v>4.833333333333333</v>
      </c>
      <c r="AA271">
        <v>19.766666666666666</v>
      </c>
      <c r="AB271">
        <v>5.3333333333333339</v>
      </c>
      <c r="AC271">
        <v>2.666666666666667</v>
      </c>
      <c r="AD271">
        <v>0</v>
      </c>
      <c r="AE271">
        <v>0</v>
      </c>
      <c r="AF271">
        <v>0</v>
      </c>
      <c r="AG271">
        <v>0</v>
      </c>
      <c r="AH271">
        <v>0</v>
      </c>
    </row>
    <row r="272" spans="1:34" x14ac:dyDescent="0.2">
      <c r="A272" s="61" t="s">
        <v>303</v>
      </c>
      <c r="B272" s="61" t="s">
        <v>3</v>
      </c>
      <c r="C272" s="61" t="s">
        <v>25</v>
      </c>
      <c r="D272">
        <v>0</v>
      </c>
      <c r="E272">
        <v>1.6166666666666667</v>
      </c>
      <c r="F272">
        <v>10.633333333333333</v>
      </c>
      <c r="G272">
        <v>0</v>
      </c>
      <c r="H272">
        <v>0.88333333333333341</v>
      </c>
      <c r="I272">
        <v>0</v>
      </c>
      <c r="J272">
        <v>0.11666666666666668</v>
      </c>
      <c r="K272">
        <v>2</v>
      </c>
      <c r="L272">
        <v>0</v>
      </c>
      <c r="M272">
        <v>19.499999999999996</v>
      </c>
      <c r="N272">
        <v>20.5</v>
      </c>
      <c r="O272">
        <v>21.683333333333334</v>
      </c>
      <c r="P272">
        <v>22.433333333333337</v>
      </c>
      <c r="Q272">
        <v>19.600000000000001</v>
      </c>
      <c r="R272">
        <v>5.2</v>
      </c>
      <c r="T272">
        <v>3.5000000000000004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2">
      <c r="A273" s="61" t="s">
        <v>303</v>
      </c>
      <c r="B273" s="61" t="s">
        <v>3</v>
      </c>
      <c r="C273" s="61" t="s">
        <v>26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2.0500000000000003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T273">
        <v>3.1166666666666667</v>
      </c>
      <c r="U273">
        <v>1.1666666666666665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</row>
    <row r="274" spans="1:34" x14ac:dyDescent="0.2">
      <c r="A274" s="61" t="s">
        <v>303</v>
      </c>
      <c r="B274" s="61" t="s">
        <v>3</v>
      </c>
      <c r="C274" s="61" t="s">
        <v>27</v>
      </c>
      <c r="D274">
        <v>10.533333333333333</v>
      </c>
      <c r="E274">
        <v>25.95</v>
      </c>
      <c r="F274">
        <v>21.933333333333334</v>
      </c>
      <c r="G274">
        <v>14.433333333333334</v>
      </c>
      <c r="H274">
        <v>1.9333333333333331</v>
      </c>
      <c r="I274">
        <v>9.15</v>
      </c>
      <c r="J274">
        <v>14.049999999999999</v>
      </c>
      <c r="K274">
        <v>22.583333333333336</v>
      </c>
      <c r="L274">
        <v>12.883333333333333</v>
      </c>
      <c r="M274">
        <v>23.4</v>
      </c>
      <c r="N274">
        <v>4.8833333333333329</v>
      </c>
      <c r="O274">
        <v>0</v>
      </c>
      <c r="P274">
        <v>1.5000000000000002</v>
      </c>
      <c r="Q274">
        <v>7.0166666666666666</v>
      </c>
      <c r="R274">
        <v>3.9333333333333331</v>
      </c>
      <c r="T274">
        <v>3.2833333333333332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</row>
    <row r="275" spans="1:34" x14ac:dyDescent="0.2">
      <c r="A275" s="61" t="s">
        <v>303</v>
      </c>
      <c r="B275" s="61" t="s">
        <v>3</v>
      </c>
      <c r="C275" s="61" t="s">
        <v>28</v>
      </c>
      <c r="D275">
        <v>3.3833333333333333</v>
      </c>
      <c r="E275">
        <v>0</v>
      </c>
      <c r="F275">
        <v>0</v>
      </c>
      <c r="G275">
        <v>0</v>
      </c>
      <c r="H275">
        <v>0</v>
      </c>
      <c r="I275">
        <v>14.000000000000002</v>
      </c>
      <c r="J275">
        <v>0.45000000000000007</v>
      </c>
      <c r="K275">
        <v>3.6166666666666667</v>
      </c>
      <c r="L275">
        <v>1.3333333333333335</v>
      </c>
      <c r="M275">
        <v>12.383333333333333</v>
      </c>
      <c r="N275">
        <v>0</v>
      </c>
      <c r="O275">
        <v>0</v>
      </c>
      <c r="P275">
        <v>0.55000000000000004</v>
      </c>
      <c r="Q275">
        <v>0</v>
      </c>
      <c r="R275">
        <v>0</v>
      </c>
      <c r="T275">
        <v>3.5000000000000004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2">
      <c r="A276" s="61" t="s">
        <v>303</v>
      </c>
      <c r="B276" s="61" t="s">
        <v>3</v>
      </c>
      <c r="C276" s="61" t="s">
        <v>29</v>
      </c>
      <c r="D276">
        <v>12.400000000000002</v>
      </c>
      <c r="E276">
        <v>2.8000000000000003</v>
      </c>
      <c r="F276">
        <v>11.05</v>
      </c>
      <c r="G276">
        <v>5.166666666666667</v>
      </c>
      <c r="H276">
        <v>25.383333333333336</v>
      </c>
      <c r="I276">
        <v>10.133333333333333</v>
      </c>
      <c r="J276">
        <v>17.166666666666668</v>
      </c>
      <c r="K276">
        <v>34.06666666666667</v>
      </c>
      <c r="L276">
        <v>27.949999999999996</v>
      </c>
      <c r="M276">
        <v>2</v>
      </c>
      <c r="N276">
        <v>0.28333333333333333</v>
      </c>
      <c r="O276">
        <v>0</v>
      </c>
      <c r="P276">
        <v>0</v>
      </c>
      <c r="Q276">
        <v>6.0666666666666664</v>
      </c>
      <c r="R276">
        <v>3.2</v>
      </c>
      <c r="T276">
        <v>3.5000000000000004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</row>
    <row r="277" spans="1:34" x14ac:dyDescent="0.2">
      <c r="A277" s="61" t="s">
        <v>303</v>
      </c>
      <c r="B277" s="61" t="s">
        <v>0</v>
      </c>
      <c r="C277" s="61" t="s">
        <v>10</v>
      </c>
      <c r="D277">
        <v>0.66666666666666674</v>
      </c>
      <c r="E277">
        <v>1.5000000000000002</v>
      </c>
      <c r="F277">
        <v>4.3166666666666664</v>
      </c>
      <c r="G277">
        <v>3.9666666666666663</v>
      </c>
      <c r="H277">
        <v>8.4833333333333325</v>
      </c>
      <c r="I277">
        <v>83.45</v>
      </c>
      <c r="J277">
        <v>82.95</v>
      </c>
      <c r="K277">
        <v>48.216666666666669</v>
      </c>
      <c r="L277">
        <v>0</v>
      </c>
      <c r="M277">
        <v>1.2833333333333334</v>
      </c>
      <c r="N277">
        <v>71.283333333333346</v>
      </c>
      <c r="O277">
        <v>37</v>
      </c>
      <c r="P277">
        <v>0</v>
      </c>
      <c r="Q277">
        <v>38.75</v>
      </c>
      <c r="R277">
        <v>11.033333333333333</v>
      </c>
      <c r="T277">
        <v>3.5000000000000004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45</v>
      </c>
      <c r="AB277">
        <v>100</v>
      </c>
      <c r="AC277">
        <v>82.333333333333343</v>
      </c>
      <c r="AD277">
        <v>0</v>
      </c>
      <c r="AE277">
        <v>5.1833333333333327</v>
      </c>
      <c r="AF277">
        <v>99.433333333333323</v>
      </c>
      <c r="AG277">
        <v>0.81666666666666654</v>
      </c>
      <c r="AH277">
        <v>0</v>
      </c>
    </row>
    <row r="278" spans="1:34" x14ac:dyDescent="0.2">
      <c r="A278" s="61" t="s">
        <v>303</v>
      </c>
      <c r="B278" s="61" t="s">
        <v>0</v>
      </c>
      <c r="C278" s="61" t="s">
        <v>11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T278">
        <v>73.833333333333329</v>
      </c>
      <c r="U278">
        <v>63.983333333333334</v>
      </c>
      <c r="V278">
        <v>56.95</v>
      </c>
      <c r="W278">
        <v>23.95</v>
      </c>
      <c r="X278">
        <v>33.766666666666666</v>
      </c>
      <c r="Y278">
        <v>100</v>
      </c>
      <c r="Z278">
        <v>100</v>
      </c>
      <c r="AA278">
        <v>100</v>
      </c>
      <c r="AB278">
        <v>99.6</v>
      </c>
      <c r="AC278">
        <v>97.666666666666671</v>
      </c>
      <c r="AD278">
        <v>100</v>
      </c>
      <c r="AE278">
        <v>100</v>
      </c>
      <c r="AF278">
        <v>100</v>
      </c>
      <c r="AG278">
        <v>100</v>
      </c>
      <c r="AH278">
        <v>95.983333333333348</v>
      </c>
    </row>
    <row r="279" spans="1:34" x14ac:dyDescent="0.2">
      <c r="A279" s="61" t="s">
        <v>303</v>
      </c>
      <c r="B279" s="61" t="s">
        <v>0</v>
      </c>
      <c r="C279" s="61" t="s">
        <v>12</v>
      </c>
      <c r="D279">
        <v>18.316666666666666</v>
      </c>
      <c r="E279">
        <v>29.250000000000004</v>
      </c>
      <c r="F279">
        <v>20.400000000000002</v>
      </c>
      <c r="G279">
        <v>4.7833333333333332</v>
      </c>
      <c r="H279">
        <v>4.5000000000000009</v>
      </c>
      <c r="I279">
        <v>22.833333333333332</v>
      </c>
      <c r="J279">
        <v>0</v>
      </c>
      <c r="K279">
        <v>55.166666666666664</v>
      </c>
      <c r="L279">
        <v>15.65</v>
      </c>
      <c r="M279">
        <v>5.166666666666667</v>
      </c>
      <c r="N279">
        <v>1.1833333333333333</v>
      </c>
      <c r="O279">
        <v>9.3166666666666664</v>
      </c>
      <c r="P279">
        <v>12.066666666666666</v>
      </c>
      <c r="Q279">
        <v>0</v>
      </c>
      <c r="R279">
        <v>32.550000000000004</v>
      </c>
      <c r="T279">
        <v>6.4333333333333327</v>
      </c>
      <c r="U279">
        <v>7.7333333333333325</v>
      </c>
      <c r="V279">
        <v>18.000000000000004</v>
      </c>
      <c r="W279">
        <v>0</v>
      </c>
      <c r="X279">
        <v>0</v>
      </c>
      <c r="Y279">
        <v>28.833333333333332</v>
      </c>
      <c r="Z279">
        <v>88.9</v>
      </c>
      <c r="AA279">
        <v>24.333333333333332</v>
      </c>
      <c r="AB279">
        <v>17.5</v>
      </c>
      <c r="AC279">
        <v>31.783333333333335</v>
      </c>
      <c r="AD279">
        <v>1.8333333333333333</v>
      </c>
      <c r="AE279">
        <v>30.5</v>
      </c>
      <c r="AF279">
        <v>16.183333333333337</v>
      </c>
      <c r="AG279">
        <v>78.216666666666669</v>
      </c>
      <c r="AH279">
        <v>25.75</v>
      </c>
    </row>
    <row r="280" spans="1:34" x14ac:dyDescent="0.2">
      <c r="A280" s="61" t="s">
        <v>303</v>
      </c>
      <c r="B280" s="61" t="s">
        <v>0</v>
      </c>
      <c r="C280" s="61" t="s">
        <v>13</v>
      </c>
      <c r="D280">
        <v>4.3499999999999996</v>
      </c>
      <c r="E280">
        <v>8.2166666666666668</v>
      </c>
      <c r="F280">
        <v>18.833333333333336</v>
      </c>
      <c r="G280">
        <v>0</v>
      </c>
      <c r="H280">
        <v>13.183333333333334</v>
      </c>
      <c r="I280">
        <v>64.066666666666663</v>
      </c>
      <c r="J280">
        <v>72.816666666666663</v>
      </c>
      <c r="K280">
        <v>54.833333333333336</v>
      </c>
      <c r="L280">
        <v>35.816666666666663</v>
      </c>
      <c r="M280">
        <v>43.383333333333333</v>
      </c>
      <c r="N280">
        <v>10.95</v>
      </c>
      <c r="O280">
        <v>45.6</v>
      </c>
      <c r="P280">
        <v>67.399999999999991</v>
      </c>
      <c r="Q280">
        <v>13.850000000000001</v>
      </c>
      <c r="R280">
        <v>11.200000000000001</v>
      </c>
      <c r="T280">
        <v>3.1666666666666661</v>
      </c>
      <c r="U280">
        <v>1.7166666666666668</v>
      </c>
      <c r="V280">
        <v>8.9333333333333336</v>
      </c>
      <c r="W280">
        <v>20.933333333333334</v>
      </c>
      <c r="X280">
        <v>0</v>
      </c>
      <c r="Y280">
        <v>21.166666666666664</v>
      </c>
      <c r="Z280">
        <v>0</v>
      </c>
      <c r="AA280">
        <v>14.333333333333334</v>
      </c>
      <c r="AB280">
        <v>7.7333333333333325</v>
      </c>
      <c r="AC280">
        <v>26.93333333333333</v>
      </c>
      <c r="AD280">
        <v>24.016666666666666</v>
      </c>
      <c r="AE280">
        <v>26.266666666666666</v>
      </c>
      <c r="AF280">
        <v>0</v>
      </c>
      <c r="AG280">
        <v>24.716666666666669</v>
      </c>
      <c r="AH280">
        <v>1.5000000000000002</v>
      </c>
    </row>
    <row r="281" spans="1:34" x14ac:dyDescent="0.2">
      <c r="A281" s="61" t="s">
        <v>303</v>
      </c>
      <c r="B281" s="61" t="s">
        <v>0</v>
      </c>
      <c r="C281" s="61" t="s">
        <v>14</v>
      </c>
      <c r="D281">
        <v>0</v>
      </c>
      <c r="E281">
        <v>0</v>
      </c>
      <c r="F281">
        <v>0</v>
      </c>
      <c r="G281">
        <v>6.0666666666666664</v>
      </c>
      <c r="H281">
        <v>0</v>
      </c>
      <c r="I281">
        <v>0.5</v>
      </c>
      <c r="J281">
        <v>0</v>
      </c>
      <c r="K281">
        <v>0</v>
      </c>
      <c r="L281">
        <v>0</v>
      </c>
      <c r="M281">
        <v>9.8833333333333329</v>
      </c>
      <c r="N281">
        <v>0</v>
      </c>
      <c r="O281">
        <v>0</v>
      </c>
      <c r="P281">
        <v>0</v>
      </c>
      <c r="Q281">
        <v>41.483333333333334</v>
      </c>
      <c r="R281">
        <v>0</v>
      </c>
      <c r="T281">
        <v>0.5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</row>
    <row r="282" spans="1:34" x14ac:dyDescent="0.2">
      <c r="A282" s="61" t="s">
        <v>303</v>
      </c>
      <c r="B282" s="61" t="s">
        <v>0</v>
      </c>
      <c r="C282" s="61" t="s">
        <v>15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13.399999999999999</v>
      </c>
      <c r="J282">
        <v>0.11666666666666668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T282">
        <v>3.5000000000000004</v>
      </c>
      <c r="U282">
        <v>0</v>
      </c>
      <c r="V282">
        <v>0</v>
      </c>
      <c r="W282">
        <v>0</v>
      </c>
      <c r="X282">
        <v>0</v>
      </c>
      <c r="Y282">
        <v>62.833333333333343</v>
      </c>
      <c r="Z282">
        <v>35.099999999999994</v>
      </c>
      <c r="AA282">
        <v>81.066666666666663</v>
      </c>
      <c r="AB282">
        <v>26.999999999999996</v>
      </c>
      <c r="AC282">
        <v>8.9333333333333336</v>
      </c>
      <c r="AD282">
        <v>10.166666666666666</v>
      </c>
      <c r="AE282">
        <v>0</v>
      </c>
      <c r="AF282">
        <v>0</v>
      </c>
      <c r="AG282">
        <v>0</v>
      </c>
      <c r="AH282">
        <v>0</v>
      </c>
    </row>
    <row r="283" spans="1:34" x14ac:dyDescent="0.2">
      <c r="A283" s="61" t="s">
        <v>303</v>
      </c>
      <c r="B283" s="61" t="s">
        <v>0</v>
      </c>
      <c r="C283" s="61" t="s">
        <v>16</v>
      </c>
      <c r="D283">
        <v>10.050000000000001</v>
      </c>
      <c r="E283">
        <v>40.35</v>
      </c>
      <c r="F283">
        <v>22.866666666666667</v>
      </c>
      <c r="G283">
        <v>19.116666666666667</v>
      </c>
      <c r="H283">
        <v>30.816666666666663</v>
      </c>
      <c r="I283">
        <v>81.266666666666666</v>
      </c>
      <c r="J283">
        <v>93.75</v>
      </c>
      <c r="K283">
        <v>63.716666666666669</v>
      </c>
      <c r="L283">
        <v>60.583333333333336</v>
      </c>
      <c r="M283">
        <v>82.216666666666654</v>
      </c>
      <c r="N283">
        <v>44.333333333333336</v>
      </c>
      <c r="O283">
        <v>58.099999999999994</v>
      </c>
      <c r="P283">
        <v>37.966666666666669</v>
      </c>
      <c r="Q283">
        <v>32.866666666666667</v>
      </c>
      <c r="R283">
        <v>23.783333333333331</v>
      </c>
      <c r="T283">
        <v>1.2666666666666666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</row>
    <row r="284" spans="1:34" x14ac:dyDescent="0.2">
      <c r="A284" s="61" t="s">
        <v>303</v>
      </c>
      <c r="B284" s="61" t="s">
        <v>0</v>
      </c>
      <c r="C284" s="61" t="s">
        <v>17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23.833333333333336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T284">
        <v>0.6166666666666667</v>
      </c>
      <c r="U284">
        <v>0</v>
      </c>
      <c r="V284">
        <v>0</v>
      </c>
      <c r="W284">
        <v>2.7166666666666663</v>
      </c>
      <c r="X284">
        <v>0</v>
      </c>
      <c r="Y284">
        <v>63.56666666666667</v>
      </c>
      <c r="Z284">
        <v>100</v>
      </c>
      <c r="AA284">
        <v>100</v>
      </c>
      <c r="AB284">
        <v>100</v>
      </c>
      <c r="AC284">
        <v>100</v>
      </c>
      <c r="AD284">
        <v>100</v>
      </c>
      <c r="AE284">
        <v>69.86666666666666</v>
      </c>
      <c r="AF284">
        <v>22.316666666666666</v>
      </c>
      <c r="AG284">
        <v>65.633333333333326</v>
      </c>
      <c r="AH284">
        <v>80.333333333333329</v>
      </c>
    </row>
    <row r="285" spans="1:34" x14ac:dyDescent="0.2">
      <c r="A285" s="61" t="s">
        <v>303</v>
      </c>
      <c r="B285" s="61" t="s">
        <v>0</v>
      </c>
      <c r="C285" s="61" t="s">
        <v>18</v>
      </c>
      <c r="D285">
        <v>4.2333333333333334</v>
      </c>
      <c r="E285">
        <v>2.2833333333333332</v>
      </c>
      <c r="F285">
        <v>0</v>
      </c>
      <c r="G285">
        <v>0</v>
      </c>
      <c r="H285">
        <v>10.75</v>
      </c>
      <c r="I285">
        <v>0</v>
      </c>
      <c r="J285">
        <v>0</v>
      </c>
      <c r="K285">
        <v>0</v>
      </c>
      <c r="L285">
        <v>0</v>
      </c>
      <c r="M285">
        <v>10.216666666666667</v>
      </c>
      <c r="N285">
        <v>11.766666666666666</v>
      </c>
      <c r="O285">
        <v>0</v>
      </c>
      <c r="P285">
        <v>25.083333333333336</v>
      </c>
      <c r="Q285">
        <v>2.6500000000000004</v>
      </c>
      <c r="R285">
        <v>2.2333333333333334</v>
      </c>
      <c r="T285">
        <v>3.5000000000000004</v>
      </c>
      <c r="U285">
        <v>0</v>
      </c>
      <c r="V285">
        <v>0</v>
      </c>
      <c r="W285">
        <v>0</v>
      </c>
      <c r="X285">
        <v>0</v>
      </c>
      <c r="Y285">
        <v>57.833333333333336</v>
      </c>
      <c r="Z285">
        <v>27.216666666666661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1.1666666666666665</v>
      </c>
      <c r="AG285">
        <v>0</v>
      </c>
      <c r="AH285">
        <v>0</v>
      </c>
    </row>
    <row r="286" spans="1:34" x14ac:dyDescent="0.2">
      <c r="A286" s="61" t="s">
        <v>303</v>
      </c>
      <c r="B286" s="61" t="s">
        <v>0</v>
      </c>
      <c r="C286" s="61" t="s">
        <v>19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T286">
        <v>0.05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</row>
    <row r="287" spans="1:34" x14ac:dyDescent="0.2">
      <c r="A287" s="61" t="s">
        <v>303</v>
      </c>
      <c r="B287" s="61" t="s">
        <v>0</v>
      </c>
      <c r="C287" s="61" t="s">
        <v>20</v>
      </c>
      <c r="D287">
        <v>14.333333333333334</v>
      </c>
      <c r="E287">
        <v>4.0166666666666666</v>
      </c>
      <c r="F287">
        <v>0</v>
      </c>
      <c r="G287">
        <v>0</v>
      </c>
      <c r="H287">
        <v>0</v>
      </c>
      <c r="I287">
        <v>78.95</v>
      </c>
      <c r="J287">
        <v>18.000000000000004</v>
      </c>
      <c r="K287">
        <v>1.2666666666666666</v>
      </c>
      <c r="L287">
        <v>6.2166666666666668</v>
      </c>
      <c r="M287">
        <v>0.73333333333333328</v>
      </c>
      <c r="N287">
        <v>0</v>
      </c>
      <c r="O287">
        <v>6.3833333333333337</v>
      </c>
      <c r="P287">
        <v>9.4666666666666668</v>
      </c>
      <c r="Q287">
        <v>0</v>
      </c>
      <c r="R287">
        <v>0</v>
      </c>
      <c r="T287">
        <v>12.1</v>
      </c>
      <c r="U287">
        <v>3.1666666666666661</v>
      </c>
      <c r="V287">
        <v>16.483333333333334</v>
      </c>
      <c r="W287">
        <v>0</v>
      </c>
      <c r="X287">
        <v>0</v>
      </c>
      <c r="Y287">
        <v>0</v>
      </c>
      <c r="Z287">
        <v>43.166666666666664</v>
      </c>
      <c r="AA287">
        <v>61.833333333333343</v>
      </c>
      <c r="AB287">
        <v>63.783333333333339</v>
      </c>
      <c r="AC287">
        <v>37.450000000000003</v>
      </c>
      <c r="AD287">
        <v>54.566666666666677</v>
      </c>
      <c r="AE287">
        <v>15.266666666666667</v>
      </c>
      <c r="AF287">
        <v>61.449999999999996</v>
      </c>
      <c r="AG287">
        <v>59.35</v>
      </c>
      <c r="AH287">
        <v>23.483333333333334</v>
      </c>
    </row>
    <row r="288" spans="1:34" x14ac:dyDescent="0.2">
      <c r="A288" s="61" t="s">
        <v>303</v>
      </c>
      <c r="B288" s="61" t="s">
        <v>0</v>
      </c>
      <c r="C288" s="61" t="s">
        <v>21</v>
      </c>
      <c r="D288">
        <v>0</v>
      </c>
      <c r="E288">
        <v>0</v>
      </c>
      <c r="F288">
        <v>0</v>
      </c>
      <c r="G288">
        <v>2.2833333333333332</v>
      </c>
      <c r="H288">
        <v>1.1666666666666665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36.199999999999996</v>
      </c>
      <c r="P288">
        <v>0.6166666666666667</v>
      </c>
      <c r="Q288">
        <v>6.2166666666666668</v>
      </c>
      <c r="R288">
        <v>5.2</v>
      </c>
      <c r="T288">
        <v>50.333333333333329</v>
      </c>
      <c r="U288">
        <v>0</v>
      </c>
      <c r="V288">
        <v>0</v>
      </c>
      <c r="W288">
        <v>0</v>
      </c>
      <c r="X288">
        <v>1.1166666666666667</v>
      </c>
      <c r="Y288">
        <v>57.783333333333331</v>
      </c>
      <c r="Z288">
        <v>100</v>
      </c>
      <c r="AA288">
        <v>100</v>
      </c>
      <c r="AB288">
        <v>100</v>
      </c>
      <c r="AC288">
        <v>95.883333333333326</v>
      </c>
      <c r="AD288">
        <v>91.55</v>
      </c>
      <c r="AE288">
        <v>0</v>
      </c>
      <c r="AF288">
        <v>81.283333333333346</v>
      </c>
      <c r="AG288">
        <v>69.433333333333323</v>
      </c>
      <c r="AH288">
        <v>38.116666666666674</v>
      </c>
    </row>
    <row r="289" spans="1:34" x14ac:dyDescent="0.2">
      <c r="A289" s="61" t="s">
        <v>303</v>
      </c>
      <c r="B289" s="61" t="s">
        <v>0</v>
      </c>
      <c r="C289" s="61" t="s">
        <v>22</v>
      </c>
      <c r="D289">
        <v>0</v>
      </c>
      <c r="E289">
        <v>58.550000000000004</v>
      </c>
      <c r="F289">
        <v>7.1833333333333336</v>
      </c>
      <c r="G289">
        <v>1.6</v>
      </c>
      <c r="H289">
        <v>0</v>
      </c>
      <c r="I289">
        <v>92.666666666666657</v>
      </c>
      <c r="J289">
        <v>81.25</v>
      </c>
      <c r="K289">
        <v>7.2833333333333332</v>
      </c>
      <c r="L289">
        <v>13</v>
      </c>
      <c r="M289">
        <v>4.5666666666666664</v>
      </c>
      <c r="N289">
        <v>23.566666666666666</v>
      </c>
      <c r="O289">
        <v>53.733333333333334</v>
      </c>
      <c r="P289">
        <v>35.25</v>
      </c>
      <c r="Q289">
        <v>25.566666666666666</v>
      </c>
      <c r="R289">
        <v>22.15</v>
      </c>
      <c r="T289">
        <v>0.88333333333333341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5.166666666666667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2">
      <c r="A290" s="61" t="s">
        <v>303</v>
      </c>
      <c r="B290" s="61" t="s">
        <v>0</v>
      </c>
      <c r="C290" s="61" t="s">
        <v>23</v>
      </c>
      <c r="D290">
        <v>0</v>
      </c>
      <c r="E290">
        <v>0</v>
      </c>
      <c r="F290">
        <v>0</v>
      </c>
      <c r="G290">
        <v>0</v>
      </c>
      <c r="H290">
        <v>5.2666666666666666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T290">
        <v>3.5000000000000004</v>
      </c>
      <c r="U290">
        <v>0</v>
      </c>
      <c r="V290">
        <v>2.2666666666666666</v>
      </c>
      <c r="W290">
        <v>12.883333333333333</v>
      </c>
      <c r="X290">
        <v>50.316666666666663</v>
      </c>
      <c r="Y290">
        <v>90.833333333333329</v>
      </c>
      <c r="Z290">
        <v>100</v>
      </c>
      <c r="AA290">
        <v>100</v>
      </c>
      <c r="AB290">
        <v>98.716666666666669</v>
      </c>
      <c r="AC290">
        <v>100</v>
      </c>
      <c r="AD290">
        <v>100</v>
      </c>
      <c r="AE290">
        <v>82.666666666666671</v>
      </c>
      <c r="AF290">
        <v>100</v>
      </c>
      <c r="AG290">
        <v>94.433333333333323</v>
      </c>
      <c r="AH290">
        <v>96.033333333333331</v>
      </c>
    </row>
    <row r="291" spans="1:34" x14ac:dyDescent="0.2">
      <c r="A291" s="61" t="s">
        <v>303</v>
      </c>
      <c r="B291" s="61" t="s">
        <v>0</v>
      </c>
      <c r="C291" s="61" t="s">
        <v>24</v>
      </c>
      <c r="D291">
        <v>12.283333333333333</v>
      </c>
      <c r="E291">
        <v>0.4</v>
      </c>
      <c r="F291">
        <v>4.8833333333333329</v>
      </c>
      <c r="G291">
        <v>0</v>
      </c>
      <c r="H291">
        <v>6.0000000000000009</v>
      </c>
      <c r="I291">
        <v>46.55</v>
      </c>
      <c r="J291">
        <v>99.066666666666663</v>
      </c>
      <c r="K291">
        <v>100</v>
      </c>
      <c r="L291">
        <v>100</v>
      </c>
      <c r="M291">
        <v>100</v>
      </c>
      <c r="N291">
        <v>60.716666666666661</v>
      </c>
      <c r="O291">
        <v>43.633333333333333</v>
      </c>
      <c r="P291">
        <v>53</v>
      </c>
      <c r="Q291">
        <v>37.166666666666671</v>
      </c>
      <c r="R291">
        <v>35</v>
      </c>
      <c r="T291">
        <v>3.5000000000000004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">
      <c r="A292" s="61" t="s">
        <v>303</v>
      </c>
      <c r="B292" s="61" t="s">
        <v>0</v>
      </c>
      <c r="C292" s="61" t="s">
        <v>25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T292">
        <v>1.4500000000000002</v>
      </c>
      <c r="U292">
        <v>9.2833333333333332</v>
      </c>
      <c r="V292">
        <v>0</v>
      </c>
      <c r="W292">
        <v>0</v>
      </c>
      <c r="X292">
        <v>0</v>
      </c>
      <c r="Y292">
        <v>34.833333333333336</v>
      </c>
      <c r="Z292">
        <v>19.333333333333332</v>
      </c>
      <c r="AA292">
        <v>0</v>
      </c>
      <c r="AB292">
        <v>0</v>
      </c>
      <c r="AC292">
        <v>19.166666666666668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">
      <c r="A293" s="61" t="s">
        <v>303</v>
      </c>
      <c r="B293" s="61" t="s">
        <v>0</v>
      </c>
      <c r="C293" s="61" t="s">
        <v>26</v>
      </c>
      <c r="D293">
        <v>0</v>
      </c>
      <c r="E293">
        <v>0.66666666666666674</v>
      </c>
      <c r="F293">
        <v>0</v>
      </c>
      <c r="G293">
        <v>0</v>
      </c>
      <c r="H293">
        <v>0</v>
      </c>
      <c r="I293">
        <v>85.733333333333334</v>
      </c>
      <c r="J293">
        <v>24.05</v>
      </c>
      <c r="K293">
        <v>0</v>
      </c>
      <c r="L293">
        <v>0</v>
      </c>
      <c r="M293">
        <v>0</v>
      </c>
      <c r="N293">
        <v>18.733333333333331</v>
      </c>
      <c r="O293">
        <v>4.05</v>
      </c>
      <c r="P293">
        <v>0</v>
      </c>
      <c r="Q293">
        <v>0</v>
      </c>
      <c r="R293">
        <v>0</v>
      </c>
      <c r="T293">
        <v>0.5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72.166666666666657</v>
      </c>
      <c r="AA293">
        <v>92.616666666666674</v>
      </c>
      <c r="AB293">
        <v>99.733333333333334</v>
      </c>
      <c r="AC293">
        <v>92.166666666666657</v>
      </c>
      <c r="AD293">
        <v>28.933333333333334</v>
      </c>
      <c r="AE293">
        <v>62.733333333333327</v>
      </c>
      <c r="AF293">
        <v>34.550000000000004</v>
      </c>
      <c r="AG293">
        <v>0</v>
      </c>
      <c r="AH293">
        <v>9.1166666666666654</v>
      </c>
    </row>
    <row r="294" spans="1:34" x14ac:dyDescent="0.2">
      <c r="A294" s="61" t="s">
        <v>303</v>
      </c>
      <c r="B294" s="61" t="s">
        <v>0</v>
      </c>
      <c r="C294" s="61" t="s">
        <v>27</v>
      </c>
      <c r="D294">
        <v>10.216666666666667</v>
      </c>
      <c r="E294">
        <v>5.45</v>
      </c>
      <c r="F294">
        <v>6.8999999999999995</v>
      </c>
      <c r="G294">
        <v>0</v>
      </c>
      <c r="H294">
        <v>3.3000000000000003</v>
      </c>
      <c r="I294">
        <v>83.516666666666666</v>
      </c>
      <c r="J294">
        <v>100</v>
      </c>
      <c r="K294">
        <v>56.083333333333329</v>
      </c>
      <c r="L294">
        <v>84.399999999999991</v>
      </c>
      <c r="M294">
        <v>0</v>
      </c>
      <c r="N294">
        <v>12.066666666666666</v>
      </c>
      <c r="O294">
        <v>0</v>
      </c>
      <c r="P294">
        <v>24.283333333333335</v>
      </c>
      <c r="Q294">
        <v>0.86666666666666659</v>
      </c>
      <c r="R294">
        <v>6.0166666666666666</v>
      </c>
      <c r="T294">
        <v>3.5000000000000004</v>
      </c>
      <c r="U294">
        <v>0</v>
      </c>
      <c r="V294">
        <v>2.0500000000000003</v>
      </c>
      <c r="W294">
        <v>14.816666666666666</v>
      </c>
      <c r="X294">
        <v>0</v>
      </c>
      <c r="Y294">
        <v>0</v>
      </c>
      <c r="Z294">
        <v>0</v>
      </c>
      <c r="AA294">
        <v>0</v>
      </c>
      <c r="AB294">
        <v>5.7333333333333334</v>
      </c>
      <c r="AC294">
        <v>94.38333333333334</v>
      </c>
      <c r="AD294">
        <v>59.733333333333341</v>
      </c>
      <c r="AE294">
        <v>70.216666666666669</v>
      </c>
      <c r="AF294">
        <v>63.2</v>
      </c>
      <c r="AG294">
        <v>59.4</v>
      </c>
      <c r="AH294">
        <v>7.8333333333333339</v>
      </c>
    </row>
    <row r="295" spans="1:34" x14ac:dyDescent="0.2">
      <c r="A295" s="61" t="s">
        <v>303</v>
      </c>
      <c r="B295" s="61" t="s">
        <v>0</v>
      </c>
      <c r="C295" s="61" t="s">
        <v>28</v>
      </c>
      <c r="D295">
        <v>1.7833333333333332</v>
      </c>
      <c r="E295">
        <v>0</v>
      </c>
      <c r="F295">
        <v>0</v>
      </c>
      <c r="G295">
        <v>0.6166666666666667</v>
      </c>
      <c r="H295">
        <v>0</v>
      </c>
      <c r="I295">
        <v>14.716666666666667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T295">
        <v>0.55000000000000004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">
      <c r="A296" s="61" t="s">
        <v>303</v>
      </c>
      <c r="B296" s="61" t="s">
        <v>0</v>
      </c>
      <c r="C296" s="61" t="s">
        <v>29</v>
      </c>
      <c r="D296">
        <v>0</v>
      </c>
      <c r="E296">
        <v>3.8166666666666669</v>
      </c>
      <c r="F296">
        <v>0</v>
      </c>
      <c r="G296">
        <v>0</v>
      </c>
      <c r="H296">
        <v>8.8333333333333339</v>
      </c>
      <c r="I296">
        <v>0</v>
      </c>
      <c r="J296">
        <v>11.733333333333333</v>
      </c>
      <c r="K296">
        <v>18.899999999999999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T296">
        <v>3.5000000000000004</v>
      </c>
      <c r="U296">
        <v>52.666666666666671</v>
      </c>
      <c r="V296">
        <v>68.266666666666666</v>
      </c>
      <c r="W296">
        <v>20.666666666666668</v>
      </c>
      <c r="X296">
        <v>0</v>
      </c>
      <c r="Y296">
        <v>78.783333333333331</v>
      </c>
      <c r="Z296">
        <v>59.833333333333329</v>
      </c>
      <c r="AA296">
        <v>46.400000000000006</v>
      </c>
      <c r="AB296">
        <v>100</v>
      </c>
      <c r="AC296">
        <v>90.833333333333329</v>
      </c>
      <c r="AD296">
        <v>100</v>
      </c>
      <c r="AE296">
        <v>95.316666666666663</v>
      </c>
      <c r="AF296">
        <v>0</v>
      </c>
      <c r="AG296">
        <v>39.85</v>
      </c>
      <c r="AH296">
        <v>96.033333333333331</v>
      </c>
    </row>
    <row r="297" spans="1:34" x14ac:dyDescent="0.2">
      <c r="A297" s="61" t="s">
        <v>301</v>
      </c>
      <c r="B297" s="61" t="s">
        <v>3</v>
      </c>
      <c r="C297" s="61" t="s">
        <v>10</v>
      </c>
      <c r="D297">
        <v>0</v>
      </c>
      <c r="E297">
        <v>0</v>
      </c>
      <c r="F297">
        <v>0</v>
      </c>
      <c r="G297">
        <v>0</v>
      </c>
      <c r="H297">
        <v>3.1833333333333331</v>
      </c>
      <c r="I297">
        <v>0</v>
      </c>
      <c r="J297">
        <v>9.2166666666666668</v>
      </c>
      <c r="K297">
        <v>35.233333333333334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T297">
        <v>3.5000000000000004</v>
      </c>
      <c r="U297">
        <v>2.8833333333333333</v>
      </c>
      <c r="V297">
        <v>0</v>
      </c>
      <c r="W297">
        <v>0</v>
      </c>
      <c r="X297">
        <v>0</v>
      </c>
      <c r="Y297">
        <v>0</v>
      </c>
      <c r="Z297">
        <v>1.5000000000000002</v>
      </c>
      <c r="AA297">
        <v>0</v>
      </c>
      <c r="AB297">
        <v>2</v>
      </c>
      <c r="AC297">
        <v>10.333333333333334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">
      <c r="A298" s="61" t="s">
        <v>301</v>
      </c>
      <c r="B298" s="61" t="s">
        <v>3</v>
      </c>
      <c r="C298" s="61" t="s">
        <v>11</v>
      </c>
      <c r="D298">
        <v>0</v>
      </c>
      <c r="E298">
        <v>0</v>
      </c>
      <c r="F298">
        <v>0.95</v>
      </c>
      <c r="G298">
        <v>0.21666666666666665</v>
      </c>
      <c r="H298">
        <v>10.133333333333333</v>
      </c>
      <c r="I298">
        <v>4.7166666666666668</v>
      </c>
      <c r="J298">
        <v>6.2666666666666666</v>
      </c>
      <c r="K298">
        <v>0</v>
      </c>
      <c r="L298">
        <v>5.0166666666666666</v>
      </c>
      <c r="M298">
        <v>10.383333333333335</v>
      </c>
      <c r="N298">
        <v>6.0666666666666664</v>
      </c>
      <c r="O298">
        <v>5.166666666666667</v>
      </c>
      <c r="P298">
        <v>8.2666666666666657</v>
      </c>
      <c r="Q298">
        <v>23.833333333333336</v>
      </c>
      <c r="R298">
        <v>3.6666666666666665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">
      <c r="A299" s="61" t="s">
        <v>301</v>
      </c>
      <c r="B299" s="61" t="s">
        <v>3</v>
      </c>
      <c r="C299" s="61" t="s">
        <v>12</v>
      </c>
      <c r="D299">
        <v>0</v>
      </c>
      <c r="E299">
        <v>0</v>
      </c>
      <c r="F299">
        <v>0</v>
      </c>
      <c r="G299">
        <v>0</v>
      </c>
      <c r="H299">
        <v>4.6666666666666661</v>
      </c>
      <c r="I299">
        <v>0</v>
      </c>
      <c r="J299">
        <v>0</v>
      </c>
      <c r="K299">
        <v>0</v>
      </c>
      <c r="L299">
        <v>0.33333333333333337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T299">
        <v>3.5000000000000004</v>
      </c>
      <c r="U299">
        <v>38.833333333333336</v>
      </c>
      <c r="V299">
        <v>27.766666666666666</v>
      </c>
      <c r="W299">
        <v>0</v>
      </c>
      <c r="X299">
        <v>0</v>
      </c>
      <c r="Y299">
        <v>0</v>
      </c>
      <c r="Z299">
        <v>36.449999999999996</v>
      </c>
      <c r="AA299">
        <v>0</v>
      </c>
      <c r="AB299">
        <v>8.8333333333333339</v>
      </c>
      <c r="AC299">
        <v>64.833333333333329</v>
      </c>
      <c r="AD299">
        <v>68.800000000000011</v>
      </c>
      <c r="AE299">
        <v>100</v>
      </c>
      <c r="AF299">
        <v>83.033333333333331</v>
      </c>
      <c r="AG299">
        <v>60.5</v>
      </c>
      <c r="AH299">
        <v>53.883333333333326</v>
      </c>
    </row>
    <row r="300" spans="1:34" x14ac:dyDescent="0.2">
      <c r="A300" s="61" t="s">
        <v>301</v>
      </c>
      <c r="B300" s="61" t="s">
        <v>3</v>
      </c>
      <c r="C300" s="61" t="s">
        <v>13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T300">
        <v>21.283333333333331</v>
      </c>
      <c r="U300">
        <v>11.566666666666666</v>
      </c>
      <c r="V300">
        <v>29.349999999999998</v>
      </c>
      <c r="W300">
        <v>62.05</v>
      </c>
      <c r="X300">
        <v>70.61666666666666</v>
      </c>
      <c r="Y300">
        <v>61.316666666666663</v>
      </c>
      <c r="Z300">
        <v>27.933333333333337</v>
      </c>
      <c r="AA300">
        <v>0</v>
      </c>
      <c r="AB300">
        <v>35.133333333333333</v>
      </c>
      <c r="AC300">
        <v>37.85</v>
      </c>
      <c r="AD300">
        <v>76.783333333333331</v>
      </c>
      <c r="AE300">
        <v>6.6000000000000005</v>
      </c>
      <c r="AF300">
        <v>0</v>
      </c>
      <c r="AG300">
        <v>52.300000000000004</v>
      </c>
      <c r="AH300">
        <v>36.9</v>
      </c>
    </row>
    <row r="301" spans="1:34" x14ac:dyDescent="0.2">
      <c r="A301" s="61" t="s">
        <v>301</v>
      </c>
      <c r="B301" s="61" t="s">
        <v>3</v>
      </c>
      <c r="C301" s="61" t="s">
        <v>14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T301">
        <v>0.38333333333333336</v>
      </c>
      <c r="U301">
        <v>6.166666666666667</v>
      </c>
      <c r="V301">
        <v>16.716666666666665</v>
      </c>
      <c r="W301">
        <v>9.7166666666666668</v>
      </c>
      <c r="X301">
        <v>0</v>
      </c>
      <c r="Y301">
        <v>2.7833333333333332</v>
      </c>
      <c r="Z301">
        <v>0</v>
      </c>
      <c r="AA301">
        <v>0</v>
      </c>
      <c r="AB301">
        <v>1.7166666666666668</v>
      </c>
      <c r="AC301">
        <v>11.1</v>
      </c>
      <c r="AD301">
        <v>0</v>
      </c>
      <c r="AE301">
        <v>0</v>
      </c>
      <c r="AF301">
        <v>25.733333333333331</v>
      </c>
      <c r="AG301">
        <v>10.333333333333334</v>
      </c>
      <c r="AH301">
        <v>4.2833333333333323</v>
      </c>
    </row>
    <row r="302" spans="1:34" x14ac:dyDescent="0.2">
      <c r="A302" s="61" t="s">
        <v>301</v>
      </c>
      <c r="B302" s="61" t="s">
        <v>3</v>
      </c>
      <c r="C302" s="61" t="s">
        <v>15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4.7166666666666668</v>
      </c>
      <c r="J302">
        <v>0</v>
      </c>
      <c r="K302">
        <v>0</v>
      </c>
      <c r="L302">
        <v>1.6</v>
      </c>
      <c r="M302">
        <v>0</v>
      </c>
      <c r="N302">
        <v>0</v>
      </c>
      <c r="O302">
        <v>0</v>
      </c>
      <c r="P302">
        <v>7.5666666666666673</v>
      </c>
      <c r="Q302">
        <v>0</v>
      </c>
      <c r="R302">
        <v>0</v>
      </c>
      <c r="T302">
        <v>3.5000000000000004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2">
      <c r="A303" s="61" t="s">
        <v>301</v>
      </c>
      <c r="B303" s="61" t="s">
        <v>3</v>
      </c>
      <c r="C303" s="61" t="s">
        <v>16</v>
      </c>
      <c r="D303">
        <v>0.83333333333333337</v>
      </c>
      <c r="E303">
        <v>34.533333333333331</v>
      </c>
      <c r="F303">
        <v>45.55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15.933333333333335</v>
      </c>
      <c r="M303">
        <v>0</v>
      </c>
      <c r="N303">
        <v>4.7</v>
      </c>
      <c r="O303">
        <v>13.966666666666669</v>
      </c>
      <c r="P303">
        <v>9.3833333333333346</v>
      </c>
      <c r="Q303">
        <v>14.483333333333331</v>
      </c>
      <c r="R303">
        <v>22.566666666666666</v>
      </c>
      <c r="T303">
        <v>3.5000000000000004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">
      <c r="A304" s="61" t="s">
        <v>301</v>
      </c>
      <c r="B304" s="61" t="s">
        <v>3</v>
      </c>
      <c r="C304" s="61" t="s">
        <v>17</v>
      </c>
      <c r="D304">
        <v>3.65</v>
      </c>
      <c r="E304">
        <v>27.833333333333332</v>
      </c>
      <c r="F304">
        <v>15.483333333333333</v>
      </c>
      <c r="G304">
        <v>0</v>
      </c>
      <c r="H304">
        <v>0</v>
      </c>
      <c r="I304">
        <v>0</v>
      </c>
      <c r="J304">
        <v>0</v>
      </c>
      <c r="K304">
        <v>17.649999999999999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8.6666666666666679</v>
      </c>
      <c r="T304">
        <v>3.5000000000000004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5.1166666666666663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">
      <c r="A305" s="61" t="s">
        <v>301</v>
      </c>
      <c r="B305" s="61" t="s">
        <v>3</v>
      </c>
      <c r="C305" s="61" t="s">
        <v>18</v>
      </c>
      <c r="D305">
        <v>0</v>
      </c>
      <c r="E305">
        <v>0</v>
      </c>
      <c r="F305">
        <v>3.55</v>
      </c>
      <c r="G305">
        <v>3.9333333333333331</v>
      </c>
      <c r="H305">
        <v>0</v>
      </c>
      <c r="I305">
        <v>0</v>
      </c>
      <c r="J305">
        <v>0</v>
      </c>
      <c r="K305">
        <v>0</v>
      </c>
      <c r="L305">
        <v>6.1000000000000005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T305">
        <v>3.5000000000000004</v>
      </c>
      <c r="U305">
        <v>6.1166666666666671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4.95</v>
      </c>
      <c r="AC305">
        <v>0.28333333333333333</v>
      </c>
      <c r="AD305">
        <v>8.8000000000000007</v>
      </c>
      <c r="AE305">
        <v>11.583333333333332</v>
      </c>
      <c r="AF305">
        <v>0</v>
      </c>
      <c r="AG305">
        <v>0</v>
      </c>
      <c r="AH305">
        <v>19.666666666666668</v>
      </c>
    </row>
    <row r="306" spans="1:34" x14ac:dyDescent="0.2">
      <c r="A306" s="61" t="s">
        <v>301</v>
      </c>
      <c r="B306" s="61" t="s">
        <v>3</v>
      </c>
      <c r="C306" s="61" t="s">
        <v>19</v>
      </c>
      <c r="D306">
        <v>0.33333333333333337</v>
      </c>
      <c r="E306">
        <v>0</v>
      </c>
      <c r="F306">
        <v>0</v>
      </c>
      <c r="G306">
        <v>5.2833333333333332</v>
      </c>
      <c r="H306">
        <v>0</v>
      </c>
      <c r="I306">
        <v>0</v>
      </c>
      <c r="J306">
        <v>2.7166666666666663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T306">
        <v>23.666666666666668</v>
      </c>
      <c r="U306">
        <v>29.716666666666665</v>
      </c>
      <c r="V306">
        <v>4.2166666666666668</v>
      </c>
      <c r="W306">
        <v>7.8333333333333339</v>
      </c>
      <c r="X306">
        <v>27.933333333333337</v>
      </c>
      <c r="Y306">
        <v>28.883333333333333</v>
      </c>
      <c r="Z306">
        <v>57.04999999999999</v>
      </c>
      <c r="AA306">
        <v>23.433333333333334</v>
      </c>
      <c r="AB306">
        <v>41.333333333333336</v>
      </c>
      <c r="AC306">
        <v>17.616666666666667</v>
      </c>
      <c r="AD306">
        <v>26.400000000000002</v>
      </c>
      <c r="AE306">
        <v>32.566666666666663</v>
      </c>
      <c r="AF306">
        <v>64.283333333333331</v>
      </c>
      <c r="AG306">
        <v>66.933333333333323</v>
      </c>
      <c r="AH306">
        <v>38.833333333333336</v>
      </c>
    </row>
    <row r="307" spans="1:34" x14ac:dyDescent="0.2">
      <c r="A307" s="61" t="s">
        <v>301</v>
      </c>
      <c r="B307" s="61" t="s">
        <v>3</v>
      </c>
      <c r="C307" s="61" t="s">
        <v>20</v>
      </c>
      <c r="D307">
        <v>16.616666666666667</v>
      </c>
      <c r="E307">
        <v>43.183333333333337</v>
      </c>
      <c r="F307">
        <v>17.583333333333336</v>
      </c>
      <c r="G307">
        <v>15.666666666666668</v>
      </c>
      <c r="H307">
        <v>2.2999999999999998</v>
      </c>
      <c r="I307">
        <v>18.983333333333334</v>
      </c>
      <c r="J307">
        <v>34.733333333333334</v>
      </c>
      <c r="K307">
        <v>43.55</v>
      </c>
      <c r="L307">
        <v>13.083333333333332</v>
      </c>
      <c r="M307">
        <v>48.133333333333333</v>
      </c>
      <c r="N307">
        <v>23.566666666666666</v>
      </c>
      <c r="O307">
        <v>42.066666666666663</v>
      </c>
      <c r="P307">
        <v>0</v>
      </c>
      <c r="Q307">
        <v>34.833333333333336</v>
      </c>
      <c r="R307">
        <v>40.433333333333337</v>
      </c>
      <c r="T307">
        <v>0.5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</row>
    <row r="308" spans="1:34" x14ac:dyDescent="0.2">
      <c r="A308" s="61" t="s">
        <v>301</v>
      </c>
      <c r="B308" s="61" t="s">
        <v>3</v>
      </c>
      <c r="C308" s="61" t="s">
        <v>21</v>
      </c>
      <c r="D308">
        <v>0</v>
      </c>
      <c r="E308">
        <v>0</v>
      </c>
      <c r="F308">
        <v>2.5166666666666666</v>
      </c>
      <c r="G308">
        <v>0</v>
      </c>
      <c r="H308">
        <v>0</v>
      </c>
      <c r="I308">
        <v>0</v>
      </c>
      <c r="J308">
        <v>3.8833333333333337</v>
      </c>
      <c r="K308">
        <v>4.05</v>
      </c>
      <c r="L308">
        <v>0.16666666666666669</v>
      </c>
      <c r="M308">
        <v>7.4000000000000012</v>
      </c>
      <c r="N308">
        <v>0</v>
      </c>
      <c r="O308">
        <v>0</v>
      </c>
      <c r="P308">
        <v>0</v>
      </c>
      <c r="Q308">
        <v>0</v>
      </c>
      <c r="R308">
        <v>0</v>
      </c>
      <c r="T308">
        <v>3.5000000000000004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9.2166666666666668</v>
      </c>
      <c r="AG308">
        <v>0.66666666666666674</v>
      </c>
      <c r="AH308">
        <v>0</v>
      </c>
    </row>
    <row r="309" spans="1:34" x14ac:dyDescent="0.2">
      <c r="A309" s="61" t="s">
        <v>301</v>
      </c>
      <c r="B309" s="61" t="s">
        <v>3</v>
      </c>
      <c r="C309" s="61" t="s">
        <v>22</v>
      </c>
      <c r="D309">
        <v>12.950000000000001</v>
      </c>
      <c r="E309">
        <v>1.2166666666666666</v>
      </c>
      <c r="F309">
        <v>0</v>
      </c>
      <c r="G309">
        <v>0</v>
      </c>
      <c r="H309">
        <v>0</v>
      </c>
      <c r="I309">
        <v>0</v>
      </c>
      <c r="J309">
        <v>4.45</v>
      </c>
      <c r="K309">
        <v>0</v>
      </c>
      <c r="L309">
        <v>0</v>
      </c>
      <c r="M309">
        <v>0</v>
      </c>
      <c r="N309">
        <v>9.9</v>
      </c>
      <c r="O309">
        <v>0</v>
      </c>
      <c r="P309">
        <v>0</v>
      </c>
      <c r="Q309">
        <v>6.9833333333333343</v>
      </c>
      <c r="R309">
        <v>16.233333333333334</v>
      </c>
      <c r="T309">
        <v>3.5000000000000004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2.0666666666666664</v>
      </c>
      <c r="AA309">
        <v>6.5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">
      <c r="A310" s="61" t="s">
        <v>301</v>
      </c>
      <c r="B310" s="61" t="s">
        <v>3</v>
      </c>
      <c r="C310" s="61" t="s">
        <v>23</v>
      </c>
      <c r="D310">
        <v>12.083333333333334</v>
      </c>
      <c r="E310">
        <v>8.9499999999999993</v>
      </c>
      <c r="F310">
        <v>1.1666666666666665</v>
      </c>
      <c r="G310">
        <v>0</v>
      </c>
      <c r="H310">
        <v>12.666666666666664</v>
      </c>
      <c r="I310">
        <v>0</v>
      </c>
      <c r="J310">
        <v>1.2333333333333334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T310">
        <v>3.5000000000000004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0.38333333333333336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</row>
    <row r="311" spans="1:34" x14ac:dyDescent="0.2">
      <c r="A311" s="61" t="s">
        <v>301</v>
      </c>
      <c r="B311" s="61" t="s">
        <v>3</v>
      </c>
      <c r="C311" s="61" t="s">
        <v>24</v>
      </c>
      <c r="D311">
        <v>4.1666666666666661</v>
      </c>
      <c r="E311">
        <v>7.8333333333333339</v>
      </c>
      <c r="F311">
        <v>0</v>
      </c>
      <c r="G311">
        <v>0</v>
      </c>
      <c r="H311">
        <v>0</v>
      </c>
      <c r="I311">
        <v>10</v>
      </c>
      <c r="J311">
        <v>0</v>
      </c>
      <c r="K311">
        <v>0</v>
      </c>
      <c r="L311">
        <v>0</v>
      </c>
      <c r="M311">
        <v>0</v>
      </c>
      <c r="N311">
        <v>29.183333333333334</v>
      </c>
      <c r="O311">
        <v>2.7666666666666666</v>
      </c>
      <c r="P311">
        <v>0</v>
      </c>
      <c r="Q311">
        <v>0</v>
      </c>
      <c r="R311">
        <v>9.4499999999999993</v>
      </c>
      <c r="T311">
        <v>3.5000000000000004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46.016666666666666</v>
      </c>
      <c r="AA311">
        <v>0</v>
      </c>
      <c r="AB311">
        <v>0</v>
      </c>
      <c r="AC311">
        <v>0</v>
      </c>
      <c r="AD311">
        <v>10.4</v>
      </c>
      <c r="AE311">
        <v>94.166666666666671</v>
      </c>
      <c r="AF311">
        <v>0</v>
      </c>
      <c r="AG311">
        <v>0</v>
      </c>
      <c r="AH311">
        <v>0</v>
      </c>
    </row>
    <row r="312" spans="1:34" x14ac:dyDescent="0.2">
      <c r="A312" s="61" t="s">
        <v>301</v>
      </c>
      <c r="B312" s="61" t="s">
        <v>3</v>
      </c>
      <c r="C312" s="61" t="s">
        <v>25</v>
      </c>
      <c r="D312">
        <v>0</v>
      </c>
      <c r="E312">
        <v>11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T312">
        <v>3.5000000000000004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25.35</v>
      </c>
      <c r="AH312">
        <v>38.75</v>
      </c>
    </row>
    <row r="313" spans="1:34" x14ac:dyDescent="0.2">
      <c r="A313" s="61" t="s">
        <v>301</v>
      </c>
      <c r="B313" s="61" t="s">
        <v>3</v>
      </c>
      <c r="C313" s="61" t="s">
        <v>26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T313">
        <v>16.166666666666664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">
      <c r="A314" s="61" t="s">
        <v>301</v>
      </c>
      <c r="B314" s="61" t="s">
        <v>3</v>
      </c>
      <c r="C314" s="61" t="s">
        <v>27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T314">
        <v>3.5000000000000004</v>
      </c>
      <c r="U314">
        <v>0</v>
      </c>
      <c r="V314">
        <v>0</v>
      </c>
      <c r="W314">
        <v>0</v>
      </c>
      <c r="X314">
        <v>0</v>
      </c>
      <c r="Y314">
        <v>9.7000000000000011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16.566666666666666</v>
      </c>
      <c r="AH314">
        <v>41.466666666666661</v>
      </c>
    </row>
    <row r="315" spans="1:34" x14ac:dyDescent="0.2">
      <c r="A315" s="61" t="s">
        <v>301</v>
      </c>
      <c r="B315" s="61" t="s">
        <v>3</v>
      </c>
      <c r="C315" s="61" t="s">
        <v>28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T315">
        <v>3.5000000000000004</v>
      </c>
      <c r="U315">
        <v>0</v>
      </c>
      <c r="V315">
        <v>0</v>
      </c>
      <c r="W315">
        <v>0</v>
      </c>
      <c r="X315">
        <v>0</v>
      </c>
      <c r="Y315">
        <v>5.9499999999999993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</row>
    <row r="316" spans="1:34" x14ac:dyDescent="0.2">
      <c r="A316" s="61" t="s">
        <v>301</v>
      </c>
      <c r="B316" s="61" t="s">
        <v>3</v>
      </c>
      <c r="C316" s="61" t="s">
        <v>29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5.05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T316">
        <v>76.166666666666671</v>
      </c>
      <c r="U316">
        <v>85.15</v>
      </c>
      <c r="V316">
        <v>43.716666666666661</v>
      </c>
      <c r="W316">
        <v>100</v>
      </c>
      <c r="X316">
        <v>61.466666666666669</v>
      </c>
      <c r="Y316">
        <v>94.433333333333323</v>
      </c>
      <c r="Z316">
        <v>36.56666666666667</v>
      </c>
      <c r="AA316">
        <v>97.333333333333329</v>
      </c>
      <c r="AB316">
        <v>31.15</v>
      </c>
      <c r="AC316">
        <v>15.966666666666669</v>
      </c>
      <c r="AD316">
        <v>24.883333333333333</v>
      </c>
      <c r="AE316">
        <v>4.8500000000000005</v>
      </c>
      <c r="AF316">
        <v>0.71666666666666667</v>
      </c>
      <c r="AG316">
        <v>22.883333333333333</v>
      </c>
      <c r="AH316">
        <v>40.9</v>
      </c>
    </row>
    <row r="317" spans="1:34" x14ac:dyDescent="0.2">
      <c r="A317" s="61" t="s">
        <v>301</v>
      </c>
      <c r="B317" s="61" t="s">
        <v>3</v>
      </c>
      <c r="C317" s="61" t="s">
        <v>302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0.38333333333333336</v>
      </c>
      <c r="M317">
        <v>0</v>
      </c>
      <c r="N317">
        <v>14.783333333333331</v>
      </c>
      <c r="O317">
        <v>4.1000000000000005</v>
      </c>
      <c r="P317">
        <v>0.11666666666666668</v>
      </c>
      <c r="Q317">
        <v>0.95</v>
      </c>
      <c r="R317">
        <v>0</v>
      </c>
      <c r="T317">
        <v>3.5000000000000004</v>
      </c>
      <c r="U317">
        <v>0</v>
      </c>
      <c r="V317">
        <v>0</v>
      </c>
      <c r="W317">
        <v>0</v>
      </c>
      <c r="X317">
        <v>7.333333333333333</v>
      </c>
      <c r="Y317">
        <v>0</v>
      </c>
      <c r="Z317">
        <v>0</v>
      </c>
      <c r="AA317">
        <v>0</v>
      </c>
      <c r="AB317">
        <v>18.166666666666668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</row>
    <row r="318" spans="1:34" x14ac:dyDescent="0.2">
      <c r="A318" s="61" t="s">
        <v>301</v>
      </c>
      <c r="B318" s="61" t="s">
        <v>0</v>
      </c>
      <c r="C318" s="61" t="s">
        <v>10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73.833333333333329</v>
      </c>
      <c r="J318">
        <v>10.4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T318">
        <v>2.5666666666666669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4.7833333333333332</v>
      </c>
      <c r="AA318">
        <v>69.166666666666671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2">
      <c r="A319" s="61" t="s">
        <v>301</v>
      </c>
      <c r="B319" s="61" t="s">
        <v>0</v>
      </c>
      <c r="C319" s="61" t="s">
        <v>11</v>
      </c>
      <c r="D319">
        <v>5.5</v>
      </c>
      <c r="E319">
        <v>5.45</v>
      </c>
      <c r="F319">
        <v>5.3333333333333339</v>
      </c>
      <c r="G319">
        <v>0</v>
      </c>
      <c r="H319">
        <v>0</v>
      </c>
      <c r="I319">
        <v>11.216666666666669</v>
      </c>
      <c r="J319">
        <v>0</v>
      </c>
      <c r="K319">
        <v>3.3833333333333333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T319">
        <v>3.5000000000000004</v>
      </c>
      <c r="U319">
        <v>0</v>
      </c>
      <c r="V319">
        <v>0</v>
      </c>
      <c r="W319">
        <v>0</v>
      </c>
      <c r="X319">
        <v>0</v>
      </c>
      <c r="Y319">
        <v>35.783333333333331</v>
      </c>
      <c r="Z319">
        <v>100</v>
      </c>
      <c r="AA319">
        <v>51.266666666666673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">
      <c r="A320" s="61" t="s">
        <v>301</v>
      </c>
      <c r="B320" s="61" t="s">
        <v>0</v>
      </c>
      <c r="C320" s="61" t="s">
        <v>12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36.233333333333327</v>
      </c>
      <c r="J320">
        <v>7.9499999999999984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1.3333333333333335</v>
      </c>
      <c r="Q320">
        <v>0</v>
      </c>
      <c r="R320">
        <v>0</v>
      </c>
      <c r="T320">
        <v>0.5</v>
      </c>
      <c r="U320">
        <v>0</v>
      </c>
      <c r="V320">
        <v>0</v>
      </c>
      <c r="W320">
        <v>0</v>
      </c>
      <c r="X320">
        <v>0</v>
      </c>
      <c r="Y320">
        <v>22.616666666666667</v>
      </c>
      <c r="Z320">
        <v>34.400000000000006</v>
      </c>
      <c r="AA320">
        <v>11.333333333333332</v>
      </c>
      <c r="AB320">
        <v>16.100000000000001</v>
      </c>
      <c r="AC320">
        <v>4.9000000000000004</v>
      </c>
      <c r="AD320">
        <v>0</v>
      </c>
      <c r="AE320">
        <v>3.1000000000000005</v>
      </c>
      <c r="AF320">
        <v>0</v>
      </c>
      <c r="AG320">
        <v>0</v>
      </c>
      <c r="AH320">
        <v>0</v>
      </c>
    </row>
    <row r="321" spans="1:34" x14ac:dyDescent="0.2">
      <c r="A321" s="61" t="s">
        <v>301</v>
      </c>
      <c r="B321" s="61" t="s">
        <v>0</v>
      </c>
      <c r="C321" s="61" t="s">
        <v>13</v>
      </c>
      <c r="D321">
        <v>0</v>
      </c>
      <c r="E321">
        <v>2.1166666666666667</v>
      </c>
      <c r="F321">
        <v>1.8333333333333333</v>
      </c>
      <c r="G321">
        <v>0</v>
      </c>
      <c r="H321">
        <v>0</v>
      </c>
      <c r="I321">
        <v>1.5666666666666667</v>
      </c>
      <c r="J321">
        <v>0</v>
      </c>
      <c r="K321">
        <v>0</v>
      </c>
      <c r="L321">
        <v>19.583333333333332</v>
      </c>
      <c r="M321">
        <v>0</v>
      </c>
      <c r="N321">
        <v>8.0833333333333321</v>
      </c>
      <c r="O321">
        <v>3.8833333333333337</v>
      </c>
      <c r="P321">
        <v>1.6666666666666667</v>
      </c>
      <c r="Q321">
        <v>0</v>
      </c>
      <c r="R321">
        <v>0</v>
      </c>
      <c r="T321">
        <v>0.16666666666666669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3.5000000000000004</v>
      </c>
      <c r="AD321">
        <v>0</v>
      </c>
      <c r="AE321">
        <v>0</v>
      </c>
      <c r="AF321">
        <v>9.4333333333333336</v>
      </c>
      <c r="AG321">
        <v>0</v>
      </c>
      <c r="AH321">
        <v>0</v>
      </c>
    </row>
    <row r="322" spans="1:34" x14ac:dyDescent="0.2">
      <c r="A322" s="61" t="s">
        <v>301</v>
      </c>
      <c r="B322" s="61" t="s">
        <v>0</v>
      </c>
      <c r="C322" s="61" t="s">
        <v>14</v>
      </c>
      <c r="D322">
        <v>0</v>
      </c>
      <c r="E322">
        <v>0</v>
      </c>
      <c r="F322">
        <v>0</v>
      </c>
      <c r="G322">
        <v>0.33333333333333337</v>
      </c>
      <c r="H322">
        <v>2.166666666666667</v>
      </c>
      <c r="I322">
        <v>9.7666666666666657</v>
      </c>
      <c r="J322">
        <v>5.1000000000000005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66.233333333333334</v>
      </c>
      <c r="Z322">
        <v>71.666666666666671</v>
      </c>
      <c r="AA322">
        <v>100</v>
      </c>
      <c r="AB322">
        <v>100</v>
      </c>
      <c r="AC322">
        <v>100</v>
      </c>
      <c r="AD322">
        <v>70.55</v>
      </c>
      <c r="AE322">
        <v>26.950000000000003</v>
      </c>
      <c r="AF322">
        <v>26.450000000000003</v>
      </c>
      <c r="AG322">
        <v>27.533333333333331</v>
      </c>
      <c r="AH322">
        <v>13.983333333333334</v>
      </c>
    </row>
    <row r="323" spans="1:34" x14ac:dyDescent="0.2">
      <c r="A323" s="61" t="s">
        <v>301</v>
      </c>
      <c r="B323" s="61" t="s">
        <v>0</v>
      </c>
      <c r="C323" s="61" t="s">
        <v>15</v>
      </c>
      <c r="D323">
        <v>0</v>
      </c>
      <c r="E323">
        <v>2.95</v>
      </c>
      <c r="F323">
        <v>4</v>
      </c>
      <c r="G323">
        <v>0</v>
      </c>
      <c r="H323">
        <v>0</v>
      </c>
      <c r="I323">
        <v>71.350000000000009</v>
      </c>
      <c r="J323">
        <v>100</v>
      </c>
      <c r="K323">
        <v>100</v>
      </c>
      <c r="L323">
        <v>100</v>
      </c>
      <c r="M323">
        <v>79.800000000000011</v>
      </c>
      <c r="N323">
        <v>22.833333333333332</v>
      </c>
      <c r="O323">
        <v>9.8000000000000007</v>
      </c>
      <c r="P323">
        <v>2.3666666666666667</v>
      </c>
      <c r="Q323">
        <v>11.883333333333333</v>
      </c>
      <c r="R323">
        <v>20.766666666666669</v>
      </c>
      <c r="T323">
        <v>3.5000000000000004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</row>
    <row r="324" spans="1:34" x14ac:dyDescent="0.2">
      <c r="A324" s="61" t="s">
        <v>301</v>
      </c>
      <c r="B324" s="61" t="s">
        <v>0</v>
      </c>
      <c r="C324" s="61" t="s">
        <v>16</v>
      </c>
      <c r="D324">
        <v>5.166666666666667</v>
      </c>
      <c r="E324">
        <v>10.616666666666667</v>
      </c>
      <c r="F324">
        <v>13.333333333333334</v>
      </c>
      <c r="G324">
        <v>54.29999999999999</v>
      </c>
      <c r="H324">
        <v>49.983333333333327</v>
      </c>
      <c r="I324">
        <v>56.65</v>
      </c>
      <c r="J324">
        <v>100</v>
      </c>
      <c r="K324">
        <v>97.95</v>
      </c>
      <c r="L324">
        <v>45.88333333333334</v>
      </c>
      <c r="M324">
        <v>0</v>
      </c>
      <c r="N324">
        <v>0</v>
      </c>
      <c r="O324">
        <v>11.716666666666667</v>
      </c>
      <c r="P324">
        <v>9.1999999999999993</v>
      </c>
      <c r="Q324">
        <v>1.05</v>
      </c>
      <c r="R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1.9333333333333331</v>
      </c>
      <c r="AG324">
        <v>0</v>
      </c>
      <c r="AH324">
        <v>0</v>
      </c>
    </row>
    <row r="325" spans="1:34" x14ac:dyDescent="0.2">
      <c r="A325" s="61" t="s">
        <v>301</v>
      </c>
      <c r="B325" s="61" t="s">
        <v>0</v>
      </c>
      <c r="C325" s="61" t="s">
        <v>17</v>
      </c>
      <c r="D325">
        <v>14.933333333333335</v>
      </c>
      <c r="E325">
        <v>58.283333333333331</v>
      </c>
      <c r="F325">
        <v>12.950000000000001</v>
      </c>
      <c r="G325">
        <v>21.366666666666667</v>
      </c>
      <c r="H325">
        <v>0</v>
      </c>
      <c r="I325">
        <v>26.666666666666668</v>
      </c>
      <c r="J325">
        <v>0.68333333333333324</v>
      </c>
      <c r="K325">
        <v>0</v>
      </c>
      <c r="L325">
        <v>0</v>
      </c>
      <c r="M325">
        <v>12.75</v>
      </c>
      <c r="N325">
        <v>3.6666666666666665</v>
      </c>
      <c r="O325">
        <v>0</v>
      </c>
      <c r="P325">
        <v>0</v>
      </c>
      <c r="Q325">
        <v>20.350000000000001</v>
      </c>
      <c r="R325">
        <v>92.316666666666663</v>
      </c>
      <c r="T325">
        <v>0.66666666666666674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</row>
    <row r="326" spans="1:34" x14ac:dyDescent="0.2">
      <c r="A326" s="61" t="s">
        <v>301</v>
      </c>
      <c r="B326" s="61" t="s">
        <v>0</v>
      </c>
      <c r="C326" s="61" t="s">
        <v>18</v>
      </c>
      <c r="D326">
        <v>3.3499999999999996</v>
      </c>
      <c r="E326">
        <v>36.616666666666667</v>
      </c>
      <c r="F326">
        <v>31.716666666666672</v>
      </c>
      <c r="G326">
        <v>61</v>
      </c>
      <c r="H326">
        <v>41.25</v>
      </c>
      <c r="I326">
        <v>85.233333333333334</v>
      </c>
      <c r="J326">
        <v>100</v>
      </c>
      <c r="K326">
        <v>100</v>
      </c>
      <c r="L326">
        <v>100</v>
      </c>
      <c r="M326">
        <v>100</v>
      </c>
      <c r="N326">
        <v>99.949999999999989</v>
      </c>
      <c r="O326">
        <v>71.783333333333331</v>
      </c>
      <c r="P326">
        <v>88.633333333333326</v>
      </c>
      <c r="Q326">
        <v>40.633333333333333</v>
      </c>
      <c r="R326">
        <v>41.099999999999994</v>
      </c>
      <c r="T326">
        <v>3.5000000000000004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2">
      <c r="A327" s="61" t="s">
        <v>301</v>
      </c>
      <c r="B327" s="61" t="s">
        <v>0</v>
      </c>
      <c r="C327" s="61" t="s">
        <v>19</v>
      </c>
      <c r="D327">
        <v>13.216666666666665</v>
      </c>
      <c r="E327">
        <v>14.216666666666667</v>
      </c>
      <c r="F327">
        <v>34.016666666666666</v>
      </c>
      <c r="G327">
        <v>31.216666666666665</v>
      </c>
      <c r="H327">
        <v>22.266666666666666</v>
      </c>
      <c r="I327">
        <v>88.449999999999989</v>
      </c>
      <c r="J327">
        <v>94.5</v>
      </c>
      <c r="K327">
        <v>69.05</v>
      </c>
      <c r="L327">
        <v>39.299999999999997</v>
      </c>
      <c r="M327">
        <v>40.983333333333334</v>
      </c>
      <c r="N327">
        <v>28.183333333333334</v>
      </c>
      <c r="O327">
        <v>34.216666666666669</v>
      </c>
      <c r="P327">
        <v>20.149999999999999</v>
      </c>
      <c r="Q327">
        <v>25.933333333333337</v>
      </c>
      <c r="R327">
        <v>12.233333333333334</v>
      </c>
      <c r="T327">
        <v>0.6166666666666667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2">
      <c r="A328" s="61" t="s">
        <v>301</v>
      </c>
      <c r="B328" s="61" t="s">
        <v>0</v>
      </c>
      <c r="C328" s="61" t="s">
        <v>20</v>
      </c>
      <c r="D328">
        <v>0</v>
      </c>
      <c r="E328">
        <v>20.733333333333331</v>
      </c>
      <c r="F328">
        <v>6.833333333333333</v>
      </c>
      <c r="G328">
        <v>0</v>
      </c>
      <c r="H328">
        <v>0</v>
      </c>
      <c r="I328">
        <v>13.266666666666666</v>
      </c>
      <c r="J328">
        <v>7.3833333333333337</v>
      </c>
      <c r="K328">
        <v>0</v>
      </c>
      <c r="L328">
        <v>2.6166666666666667</v>
      </c>
      <c r="M328">
        <v>10.65</v>
      </c>
      <c r="N328">
        <v>9.4499999999999993</v>
      </c>
      <c r="O328">
        <v>0</v>
      </c>
      <c r="P328">
        <v>0</v>
      </c>
      <c r="Q328">
        <v>0</v>
      </c>
      <c r="R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4.95</v>
      </c>
      <c r="AB328">
        <v>11.166666666666666</v>
      </c>
      <c r="AC328">
        <v>0</v>
      </c>
      <c r="AD328">
        <v>3.7833333333333337</v>
      </c>
      <c r="AE328">
        <v>0</v>
      </c>
      <c r="AF328">
        <v>0</v>
      </c>
      <c r="AG328">
        <v>0</v>
      </c>
      <c r="AH328">
        <v>0</v>
      </c>
    </row>
    <row r="329" spans="1:34" x14ac:dyDescent="0.2">
      <c r="A329" s="61" t="s">
        <v>301</v>
      </c>
      <c r="B329" s="61" t="s">
        <v>0</v>
      </c>
      <c r="C329" s="61" t="s">
        <v>21</v>
      </c>
      <c r="D329">
        <v>0</v>
      </c>
      <c r="E329">
        <v>0.73333333333333328</v>
      </c>
      <c r="F329">
        <v>21.816666666666666</v>
      </c>
      <c r="G329">
        <v>14.616666666666667</v>
      </c>
      <c r="H329">
        <v>2.8833333333333333</v>
      </c>
      <c r="I329">
        <v>15.783333333333335</v>
      </c>
      <c r="J329">
        <v>0</v>
      </c>
      <c r="K329">
        <v>41.25</v>
      </c>
      <c r="L329">
        <v>0</v>
      </c>
      <c r="M329">
        <v>3.85</v>
      </c>
      <c r="N329">
        <v>4.8833333333333329</v>
      </c>
      <c r="O329">
        <v>41.45</v>
      </c>
      <c r="P329">
        <v>17.066666666666666</v>
      </c>
      <c r="Q329">
        <v>0</v>
      </c>
      <c r="R329">
        <v>0</v>
      </c>
      <c r="T329">
        <v>2.5</v>
      </c>
      <c r="U329">
        <v>0</v>
      </c>
      <c r="V329">
        <v>0</v>
      </c>
      <c r="W329">
        <v>0</v>
      </c>
      <c r="X329">
        <v>0</v>
      </c>
      <c r="Y329">
        <v>28.9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15.116666666666667</v>
      </c>
    </row>
    <row r="330" spans="1:34" x14ac:dyDescent="0.2">
      <c r="A330" s="61" t="s">
        <v>301</v>
      </c>
      <c r="B330" s="61" t="s">
        <v>0</v>
      </c>
      <c r="C330" s="61" t="s">
        <v>22</v>
      </c>
      <c r="D330">
        <v>30.5</v>
      </c>
      <c r="E330">
        <v>6.7833333333333341</v>
      </c>
      <c r="F330">
        <v>2.1</v>
      </c>
      <c r="G330">
        <v>53.066666666666663</v>
      </c>
      <c r="H330">
        <v>24.333333333333332</v>
      </c>
      <c r="I330">
        <v>64.833333333333329</v>
      </c>
      <c r="J330">
        <v>99.283333333333331</v>
      </c>
      <c r="K330">
        <v>29.983333333333327</v>
      </c>
      <c r="L330">
        <v>2.1833333333333331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T330">
        <v>3.5000000000000004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x14ac:dyDescent="0.2">
      <c r="A331" s="61" t="s">
        <v>301</v>
      </c>
      <c r="B331" s="61" t="s">
        <v>0</v>
      </c>
      <c r="C331" s="61" t="s">
        <v>23</v>
      </c>
      <c r="D331">
        <v>0</v>
      </c>
      <c r="E331">
        <v>2.6</v>
      </c>
      <c r="F331">
        <v>22.116666666666664</v>
      </c>
      <c r="G331">
        <v>5.3666666666666671</v>
      </c>
      <c r="H331">
        <v>11.35</v>
      </c>
      <c r="I331">
        <v>11.4</v>
      </c>
      <c r="J331">
        <v>0</v>
      </c>
      <c r="K331">
        <v>0</v>
      </c>
      <c r="L331">
        <v>23.183333333333334</v>
      </c>
      <c r="M331">
        <v>0</v>
      </c>
      <c r="N331">
        <v>19.400000000000002</v>
      </c>
      <c r="O331">
        <v>10.166666666666666</v>
      </c>
      <c r="P331">
        <v>0</v>
      </c>
      <c r="Q331">
        <v>3.1666666666666661</v>
      </c>
      <c r="R331">
        <v>6.6666666666666666E-2</v>
      </c>
      <c r="T331">
        <v>3.5000000000000004</v>
      </c>
      <c r="U331">
        <v>0</v>
      </c>
      <c r="V331">
        <v>0</v>
      </c>
      <c r="W331">
        <v>0</v>
      </c>
      <c r="X331">
        <v>0</v>
      </c>
      <c r="Y331">
        <v>28.999999999999996</v>
      </c>
      <c r="Z331">
        <v>39.766666666666666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</row>
    <row r="332" spans="1:34" x14ac:dyDescent="0.2">
      <c r="A332" s="61" t="s">
        <v>301</v>
      </c>
      <c r="B332" s="61" t="s">
        <v>0</v>
      </c>
      <c r="C332" s="61" t="s">
        <v>24</v>
      </c>
      <c r="D332">
        <v>2.2333333333333334</v>
      </c>
      <c r="E332">
        <v>0</v>
      </c>
      <c r="F332">
        <v>2.5</v>
      </c>
      <c r="G332">
        <v>0</v>
      </c>
      <c r="H332">
        <v>4.6666666666666661</v>
      </c>
      <c r="I332">
        <v>88.866666666666674</v>
      </c>
      <c r="J332">
        <v>35.36666666666666</v>
      </c>
      <c r="K332">
        <v>0.6166666666666667</v>
      </c>
      <c r="L332">
        <v>0</v>
      </c>
      <c r="M332">
        <v>10.600000000000001</v>
      </c>
      <c r="N332">
        <v>4.6666666666666661</v>
      </c>
      <c r="O332">
        <v>10.183333333333335</v>
      </c>
      <c r="P332">
        <v>0</v>
      </c>
      <c r="Q332">
        <v>0</v>
      </c>
      <c r="R332">
        <v>0</v>
      </c>
      <c r="T332">
        <v>3.5000000000000004</v>
      </c>
      <c r="U332">
        <v>11.600000000000001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3.7166666666666668</v>
      </c>
      <c r="AC332">
        <v>10.516666666666666</v>
      </c>
      <c r="AD332">
        <v>4.55</v>
      </c>
      <c r="AE332">
        <v>13.316666666666668</v>
      </c>
      <c r="AF332">
        <v>32.566666666666663</v>
      </c>
      <c r="AG332">
        <v>8.4500000000000011</v>
      </c>
      <c r="AH332">
        <v>18.8</v>
      </c>
    </row>
    <row r="333" spans="1:34" x14ac:dyDescent="0.2">
      <c r="A333" s="61" t="s">
        <v>301</v>
      </c>
      <c r="B333" s="61" t="s">
        <v>0</v>
      </c>
      <c r="C333" s="61" t="s">
        <v>25</v>
      </c>
      <c r="D333">
        <v>6.05</v>
      </c>
      <c r="E333">
        <v>20.45</v>
      </c>
      <c r="F333">
        <v>0.23333333333333336</v>
      </c>
      <c r="G333">
        <v>3.7333333333333338</v>
      </c>
      <c r="H333">
        <v>0</v>
      </c>
      <c r="I333">
        <v>0</v>
      </c>
      <c r="J333">
        <v>0</v>
      </c>
      <c r="K333">
        <v>0</v>
      </c>
      <c r="L333">
        <v>5.2333333333333334</v>
      </c>
      <c r="M333">
        <v>27.066666666666666</v>
      </c>
      <c r="N333">
        <v>45.6</v>
      </c>
      <c r="O333">
        <v>18.216666666666669</v>
      </c>
      <c r="P333">
        <v>10.733333333333334</v>
      </c>
      <c r="Q333">
        <v>0</v>
      </c>
      <c r="R333">
        <v>6.6666666666666666E-2</v>
      </c>
      <c r="T333">
        <v>3.5000000000000004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2">
      <c r="A334" s="61" t="s">
        <v>301</v>
      </c>
      <c r="B334" s="61" t="s">
        <v>0</v>
      </c>
      <c r="C334" s="61" t="s">
        <v>26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26.43333333333333</v>
      </c>
      <c r="J334">
        <v>0</v>
      </c>
      <c r="K334">
        <v>0</v>
      </c>
      <c r="L334">
        <v>0.6166666666666667</v>
      </c>
      <c r="M334">
        <v>0</v>
      </c>
      <c r="N334">
        <v>38.883333333333333</v>
      </c>
      <c r="O334">
        <v>8.1</v>
      </c>
      <c r="P334">
        <v>0</v>
      </c>
      <c r="Q334">
        <v>0</v>
      </c>
      <c r="R334">
        <v>0</v>
      </c>
      <c r="T334">
        <v>3.5000000000000004</v>
      </c>
      <c r="U334">
        <v>0</v>
      </c>
      <c r="V334">
        <v>0</v>
      </c>
      <c r="W334">
        <v>0</v>
      </c>
      <c r="X334">
        <v>0</v>
      </c>
      <c r="Y334">
        <v>48.666666666666664</v>
      </c>
      <c r="Z334">
        <v>74.216666666666669</v>
      </c>
      <c r="AA334">
        <v>3.3833333333333333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2">
      <c r="A335" s="61" t="s">
        <v>301</v>
      </c>
      <c r="B335" s="61" t="s">
        <v>0</v>
      </c>
      <c r="C335" s="61" t="s">
        <v>27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T335">
        <v>3.5000000000000004</v>
      </c>
      <c r="U335">
        <v>0</v>
      </c>
      <c r="V335">
        <v>0</v>
      </c>
      <c r="W335">
        <v>10.5</v>
      </c>
      <c r="X335">
        <v>0</v>
      </c>
      <c r="Y335">
        <v>91.45</v>
      </c>
      <c r="Z335">
        <v>53.566666666666663</v>
      </c>
      <c r="AA335">
        <v>58.733333333333334</v>
      </c>
      <c r="AB335">
        <v>33.18333333333333</v>
      </c>
      <c r="AC335">
        <v>0</v>
      </c>
      <c r="AD335">
        <v>47.949999999999996</v>
      </c>
      <c r="AE335">
        <v>46.883333333333333</v>
      </c>
      <c r="AF335">
        <v>49</v>
      </c>
      <c r="AG335">
        <v>17.583333333333336</v>
      </c>
      <c r="AH335">
        <v>49.15</v>
      </c>
    </row>
    <row r="336" spans="1:34" x14ac:dyDescent="0.2">
      <c r="A336" s="61" t="s">
        <v>301</v>
      </c>
      <c r="B336" s="61" t="s">
        <v>0</v>
      </c>
      <c r="C336" s="61" t="s">
        <v>28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50.449999999999996</v>
      </c>
      <c r="J336">
        <v>100</v>
      </c>
      <c r="K336">
        <v>23.716666666666665</v>
      </c>
      <c r="L336">
        <v>0</v>
      </c>
      <c r="M336">
        <v>0</v>
      </c>
      <c r="N336">
        <v>1.2833333333333334</v>
      </c>
      <c r="O336">
        <v>49.566666666666663</v>
      </c>
      <c r="P336">
        <v>0</v>
      </c>
      <c r="Q336">
        <v>0</v>
      </c>
      <c r="R336">
        <v>0</v>
      </c>
      <c r="T336">
        <v>3.5000000000000004</v>
      </c>
      <c r="U336">
        <v>0</v>
      </c>
      <c r="V336">
        <v>13.233333333333333</v>
      </c>
      <c r="W336">
        <v>100</v>
      </c>
      <c r="X336">
        <v>88.1</v>
      </c>
      <c r="Y336">
        <v>0</v>
      </c>
      <c r="Z336">
        <v>0</v>
      </c>
      <c r="AA336">
        <v>16.400000000000002</v>
      </c>
      <c r="AB336">
        <v>100</v>
      </c>
      <c r="AC336">
        <v>54.733333333333334</v>
      </c>
      <c r="AD336">
        <v>51.816666666666663</v>
      </c>
      <c r="AE336">
        <v>2.666666666666667</v>
      </c>
      <c r="AF336">
        <v>50.1</v>
      </c>
      <c r="AG336">
        <v>36.716666666666669</v>
      </c>
      <c r="AH336">
        <v>45.233333333333334</v>
      </c>
    </row>
    <row r="337" spans="1:34" x14ac:dyDescent="0.2">
      <c r="A337" s="61" t="s">
        <v>301</v>
      </c>
      <c r="B337" s="61" t="s">
        <v>0</v>
      </c>
      <c r="C337" s="61" t="s">
        <v>29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20.283333333333335</v>
      </c>
      <c r="J337">
        <v>45.9</v>
      </c>
      <c r="K337">
        <v>1.1166666666666667</v>
      </c>
      <c r="L337">
        <v>0.33333333333333337</v>
      </c>
      <c r="M337">
        <v>21.95</v>
      </c>
      <c r="N337">
        <v>0</v>
      </c>
      <c r="O337">
        <v>0</v>
      </c>
      <c r="P337">
        <v>0</v>
      </c>
      <c r="Q337">
        <v>0.21666666666666665</v>
      </c>
      <c r="R337">
        <v>2.1166666666666667</v>
      </c>
      <c r="T337">
        <v>3.5000000000000004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</row>
    <row r="340" spans="1:34" x14ac:dyDescent="0.2">
      <c r="D340" t="s">
        <v>300</v>
      </c>
      <c r="F340" s="5"/>
      <c r="G340" s="5"/>
    </row>
    <row r="341" spans="1:34" x14ac:dyDescent="0.2">
      <c r="A341" t="s">
        <v>5</v>
      </c>
      <c r="B341" t="s">
        <v>6</v>
      </c>
      <c r="C341" t="s">
        <v>7</v>
      </c>
      <c r="D341" t="s">
        <v>299</v>
      </c>
      <c r="E341" t="s">
        <v>298</v>
      </c>
    </row>
    <row r="342" spans="1:34" x14ac:dyDescent="0.2">
      <c r="A342" s="61" t="s">
        <v>292</v>
      </c>
      <c r="B342" s="61" t="s">
        <v>3</v>
      </c>
      <c r="C342" s="61" t="s">
        <v>10</v>
      </c>
      <c r="D342">
        <v>1.1783333333333335</v>
      </c>
      <c r="E342">
        <v>0</v>
      </c>
    </row>
    <row r="343" spans="1:34" x14ac:dyDescent="0.2">
      <c r="A343" s="61" t="s">
        <v>292</v>
      </c>
      <c r="B343" s="61" t="s">
        <v>3</v>
      </c>
      <c r="C343" s="61" t="s">
        <v>11</v>
      </c>
      <c r="D343">
        <v>11.453333333333333</v>
      </c>
      <c r="E343">
        <v>0</v>
      </c>
    </row>
    <row r="344" spans="1:34" x14ac:dyDescent="0.2">
      <c r="A344" s="61" t="s">
        <v>292</v>
      </c>
      <c r="B344" s="61" t="s">
        <v>3</v>
      </c>
      <c r="C344" s="61" t="s">
        <v>12</v>
      </c>
      <c r="D344">
        <v>28.735000000000003</v>
      </c>
      <c r="E344">
        <v>0</v>
      </c>
    </row>
    <row r="345" spans="1:34" x14ac:dyDescent="0.2">
      <c r="A345" s="61" t="s">
        <v>292</v>
      </c>
      <c r="B345" s="61" t="s">
        <v>3</v>
      </c>
      <c r="C345" s="61" t="s">
        <v>13</v>
      </c>
      <c r="D345">
        <v>12.973333333333333</v>
      </c>
      <c r="E345">
        <v>0</v>
      </c>
    </row>
    <row r="346" spans="1:34" x14ac:dyDescent="0.2">
      <c r="A346" s="61" t="s">
        <v>292</v>
      </c>
      <c r="B346" s="61" t="s">
        <v>3</v>
      </c>
      <c r="C346" s="61" t="s">
        <v>14</v>
      </c>
      <c r="D346">
        <v>0</v>
      </c>
      <c r="E346">
        <v>1.6216666666666668</v>
      </c>
    </row>
    <row r="347" spans="1:34" x14ac:dyDescent="0.2">
      <c r="A347" s="61" t="s">
        <v>292</v>
      </c>
      <c r="B347" s="61" t="s">
        <v>3</v>
      </c>
      <c r="C347" s="61" t="s">
        <v>15</v>
      </c>
      <c r="D347">
        <v>0.84999999999999987</v>
      </c>
      <c r="E347">
        <v>19.184999999999999</v>
      </c>
    </row>
    <row r="348" spans="1:34" x14ac:dyDescent="0.2">
      <c r="A348" s="61" t="s">
        <v>292</v>
      </c>
      <c r="B348" s="61" t="s">
        <v>3</v>
      </c>
      <c r="C348" s="61" t="s">
        <v>16</v>
      </c>
      <c r="D348">
        <v>3.9683333333333333</v>
      </c>
      <c r="E348">
        <v>10.211666666666666</v>
      </c>
    </row>
    <row r="349" spans="1:34" x14ac:dyDescent="0.2">
      <c r="A349" s="61" t="s">
        <v>292</v>
      </c>
      <c r="B349" s="61" t="s">
        <v>3</v>
      </c>
      <c r="C349" s="61" t="s">
        <v>17</v>
      </c>
      <c r="D349">
        <v>0</v>
      </c>
      <c r="E349">
        <v>19.52</v>
      </c>
    </row>
    <row r="350" spans="1:34" x14ac:dyDescent="0.2">
      <c r="A350" s="61" t="s">
        <v>292</v>
      </c>
      <c r="B350" s="61" t="s">
        <v>3</v>
      </c>
      <c r="C350" s="61" t="s">
        <v>18</v>
      </c>
      <c r="D350">
        <v>0</v>
      </c>
      <c r="E350">
        <v>0</v>
      </c>
    </row>
    <row r="351" spans="1:34" x14ac:dyDescent="0.2">
      <c r="A351" s="61" t="s">
        <v>292</v>
      </c>
      <c r="B351" s="61" t="s">
        <v>3</v>
      </c>
      <c r="C351" s="61" t="s">
        <v>19</v>
      </c>
      <c r="D351">
        <v>0.52333333333333343</v>
      </c>
      <c r="E351">
        <v>0</v>
      </c>
    </row>
    <row r="352" spans="1:34" x14ac:dyDescent="0.2">
      <c r="A352" s="61" t="s">
        <v>292</v>
      </c>
      <c r="B352" s="61" t="s">
        <v>3</v>
      </c>
      <c r="C352" s="61" t="s">
        <v>20</v>
      </c>
      <c r="D352">
        <v>0</v>
      </c>
      <c r="E352">
        <v>17.048333333333332</v>
      </c>
    </row>
    <row r="353" spans="1:5" x14ac:dyDescent="0.2">
      <c r="A353" s="61" t="s">
        <v>292</v>
      </c>
      <c r="B353" s="61" t="s">
        <v>3</v>
      </c>
      <c r="C353" s="61" t="s">
        <v>21</v>
      </c>
      <c r="D353">
        <v>3.0716666666666668</v>
      </c>
      <c r="E353">
        <v>52.461666666666666</v>
      </c>
    </row>
    <row r="354" spans="1:5" x14ac:dyDescent="0.2">
      <c r="A354" s="61" t="s">
        <v>292</v>
      </c>
      <c r="B354" s="61" t="s">
        <v>3</v>
      </c>
      <c r="C354" s="61" t="s">
        <v>22</v>
      </c>
      <c r="D354">
        <v>0</v>
      </c>
      <c r="E354">
        <v>0</v>
      </c>
    </row>
    <row r="355" spans="1:5" x14ac:dyDescent="0.2">
      <c r="A355" s="61" t="s">
        <v>292</v>
      </c>
      <c r="B355" s="61" t="s">
        <v>3</v>
      </c>
      <c r="C355" s="61" t="s">
        <v>23</v>
      </c>
      <c r="D355">
        <v>9.9999999999999985E-3</v>
      </c>
      <c r="E355">
        <v>0.18333333333333335</v>
      </c>
    </row>
    <row r="356" spans="1:5" x14ac:dyDescent="0.2">
      <c r="A356" s="61" t="s">
        <v>292</v>
      </c>
      <c r="B356" s="61" t="s">
        <v>3</v>
      </c>
      <c r="C356" s="61" t="s">
        <v>24</v>
      </c>
      <c r="D356">
        <v>11.371666666666668</v>
      </c>
      <c r="E356">
        <v>0</v>
      </c>
    </row>
    <row r="357" spans="1:5" x14ac:dyDescent="0.2">
      <c r="A357" s="61" t="s">
        <v>292</v>
      </c>
      <c r="B357" s="61" t="s">
        <v>3</v>
      </c>
      <c r="C357" s="61" t="s">
        <v>25</v>
      </c>
      <c r="D357">
        <v>1.946666666666667</v>
      </c>
      <c r="E357">
        <v>0</v>
      </c>
    </row>
    <row r="358" spans="1:5" x14ac:dyDescent="0.2">
      <c r="A358" s="61" t="s">
        <v>292</v>
      </c>
      <c r="B358" s="61" t="s">
        <v>3</v>
      </c>
      <c r="C358" s="61" t="s">
        <v>26</v>
      </c>
      <c r="D358">
        <v>1.1900000000000002</v>
      </c>
      <c r="E358">
        <v>17.150000000000002</v>
      </c>
    </row>
    <row r="359" spans="1:5" x14ac:dyDescent="0.2">
      <c r="A359" s="61" t="s">
        <v>292</v>
      </c>
      <c r="B359" s="61" t="s">
        <v>3</v>
      </c>
      <c r="C359" s="61" t="s">
        <v>27</v>
      </c>
      <c r="D359">
        <v>2.6366666666666667</v>
      </c>
      <c r="E359">
        <v>13.065</v>
      </c>
    </row>
    <row r="360" spans="1:5" x14ac:dyDescent="0.2">
      <c r="A360" s="61" t="s">
        <v>292</v>
      </c>
      <c r="B360" s="61" t="s">
        <v>3</v>
      </c>
      <c r="C360" s="61" t="s">
        <v>28</v>
      </c>
      <c r="D360">
        <v>0.50166666666666671</v>
      </c>
      <c r="E360">
        <v>0</v>
      </c>
    </row>
    <row r="361" spans="1:5" x14ac:dyDescent="0.2">
      <c r="A361" s="61" t="s">
        <v>292</v>
      </c>
      <c r="B361" s="61" t="s">
        <v>3</v>
      </c>
      <c r="C361" s="61" t="s">
        <v>29</v>
      </c>
      <c r="D361">
        <v>0</v>
      </c>
      <c r="E361">
        <v>12.316666666666668</v>
      </c>
    </row>
    <row r="362" spans="1:5" x14ac:dyDescent="0.2">
      <c r="A362" s="61" t="s">
        <v>292</v>
      </c>
      <c r="B362" s="61" t="s">
        <v>0</v>
      </c>
      <c r="C362" s="61" t="s">
        <v>10</v>
      </c>
      <c r="D362">
        <v>8.39</v>
      </c>
      <c r="E362">
        <v>20.078333333333333</v>
      </c>
    </row>
    <row r="363" spans="1:5" x14ac:dyDescent="0.2">
      <c r="A363" s="61" t="s">
        <v>292</v>
      </c>
      <c r="B363" s="61" t="s">
        <v>0</v>
      </c>
      <c r="C363" s="61" t="s">
        <v>11</v>
      </c>
      <c r="D363">
        <v>9.0116666666666667</v>
      </c>
      <c r="E363">
        <v>25.498333333333331</v>
      </c>
    </row>
    <row r="364" spans="1:5" x14ac:dyDescent="0.2">
      <c r="A364" s="61" t="s">
        <v>292</v>
      </c>
      <c r="B364" s="61" t="s">
        <v>0</v>
      </c>
      <c r="C364" s="61" t="s">
        <v>12</v>
      </c>
      <c r="D364">
        <v>21.073333333333334</v>
      </c>
      <c r="E364">
        <v>23.063333333333333</v>
      </c>
    </row>
    <row r="365" spans="1:5" x14ac:dyDescent="0.2">
      <c r="A365" s="61" t="s">
        <v>292</v>
      </c>
      <c r="B365" s="61" t="s">
        <v>0</v>
      </c>
      <c r="C365" s="61" t="s">
        <v>13</v>
      </c>
      <c r="D365">
        <v>0</v>
      </c>
      <c r="E365">
        <v>5.5766666666666662</v>
      </c>
    </row>
    <row r="366" spans="1:5" x14ac:dyDescent="0.2">
      <c r="A366" s="61" t="s">
        <v>292</v>
      </c>
      <c r="B366" s="61" t="s">
        <v>0</v>
      </c>
      <c r="C366" s="61" t="s">
        <v>14</v>
      </c>
      <c r="D366">
        <v>3.5166666666666666</v>
      </c>
      <c r="E366">
        <v>65.548333333333332</v>
      </c>
    </row>
    <row r="367" spans="1:5" x14ac:dyDescent="0.2">
      <c r="A367" s="61" t="s">
        <v>292</v>
      </c>
      <c r="B367" s="61" t="s">
        <v>0</v>
      </c>
      <c r="C367" s="61" t="s">
        <v>15</v>
      </c>
      <c r="D367">
        <v>7.1783333333333337</v>
      </c>
      <c r="E367">
        <v>27.81166666666666</v>
      </c>
    </row>
    <row r="368" spans="1:5" x14ac:dyDescent="0.2">
      <c r="A368" s="61" t="s">
        <v>292</v>
      </c>
      <c r="B368" s="61" t="s">
        <v>0</v>
      </c>
      <c r="C368" s="61" t="s">
        <v>16</v>
      </c>
      <c r="D368">
        <v>1.2483333333333335</v>
      </c>
      <c r="E368">
        <v>21.7</v>
      </c>
    </row>
    <row r="369" spans="1:5" x14ac:dyDescent="0.2">
      <c r="A369" s="61" t="s">
        <v>292</v>
      </c>
      <c r="B369" s="61" t="s">
        <v>0</v>
      </c>
      <c r="C369" s="61" t="s">
        <v>17</v>
      </c>
      <c r="D369">
        <v>0.47666666666666663</v>
      </c>
      <c r="E369">
        <v>75.23333333333332</v>
      </c>
    </row>
    <row r="370" spans="1:5" x14ac:dyDescent="0.2">
      <c r="A370" s="61" t="s">
        <v>292</v>
      </c>
      <c r="B370" s="61" t="s">
        <v>0</v>
      </c>
      <c r="C370" s="61" t="s">
        <v>18</v>
      </c>
      <c r="D370">
        <v>4.9749999999999996</v>
      </c>
      <c r="E370">
        <v>19.809999999999999</v>
      </c>
    </row>
    <row r="371" spans="1:5" x14ac:dyDescent="0.2">
      <c r="A371" s="61" t="s">
        <v>292</v>
      </c>
      <c r="B371" s="61" t="s">
        <v>0</v>
      </c>
      <c r="C371" s="61" t="s">
        <v>19</v>
      </c>
      <c r="D371">
        <v>0</v>
      </c>
      <c r="E371">
        <v>65.393333333333345</v>
      </c>
    </row>
    <row r="372" spans="1:5" x14ac:dyDescent="0.2">
      <c r="A372" s="61" t="s">
        <v>292</v>
      </c>
      <c r="B372" s="61" t="s">
        <v>0</v>
      </c>
      <c r="C372" s="61" t="s">
        <v>20</v>
      </c>
      <c r="D372">
        <v>0</v>
      </c>
      <c r="E372">
        <v>21.611666666666665</v>
      </c>
    </row>
    <row r="373" spans="1:5" x14ac:dyDescent="0.2">
      <c r="A373" s="61" t="s">
        <v>292</v>
      </c>
      <c r="B373" s="61" t="s">
        <v>0</v>
      </c>
      <c r="C373" s="61" t="s">
        <v>21</v>
      </c>
      <c r="D373">
        <v>5.2716666666666665</v>
      </c>
      <c r="E373">
        <v>84.37</v>
      </c>
    </row>
    <row r="374" spans="1:5" x14ac:dyDescent="0.2">
      <c r="A374" s="61" t="s">
        <v>292</v>
      </c>
      <c r="B374" s="61" t="s">
        <v>0</v>
      </c>
      <c r="C374" s="61" t="s">
        <v>22</v>
      </c>
      <c r="D374">
        <v>11.854999999999999</v>
      </c>
      <c r="E374">
        <v>8.5</v>
      </c>
    </row>
    <row r="375" spans="1:5" x14ac:dyDescent="0.2">
      <c r="A375" s="61" t="s">
        <v>292</v>
      </c>
      <c r="B375" s="61" t="s">
        <v>0</v>
      </c>
      <c r="C375" s="61" t="s">
        <v>23</v>
      </c>
      <c r="D375">
        <v>4.1900000000000004</v>
      </c>
      <c r="E375">
        <v>29.208333333333336</v>
      </c>
    </row>
    <row r="376" spans="1:5" x14ac:dyDescent="0.2">
      <c r="A376" s="61" t="s">
        <v>292</v>
      </c>
      <c r="B376" s="61" t="s">
        <v>0</v>
      </c>
      <c r="C376" s="61" t="s">
        <v>24</v>
      </c>
      <c r="D376">
        <v>0.92166666666666663</v>
      </c>
      <c r="E376">
        <v>24.034999999999997</v>
      </c>
    </row>
    <row r="377" spans="1:5" x14ac:dyDescent="0.2">
      <c r="A377" s="61" t="s">
        <v>292</v>
      </c>
      <c r="B377" s="61" t="s">
        <v>0</v>
      </c>
      <c r="C377" s="61" t="s">
        <v>25</v>
      </c>
      <c r="D377">
        <v>3.7116666666666669</v>
      </c>
      <c r="E377">
        <v>44.571666666666673</v>
      </c>
    </row>
    <row r="378" spans="1:5" x14ac:dyDescent="0.2">
      <c r="A378" s="61" t="s">
        <v>292</v>
      </c>
      <c r="B378" s="61" t="s">
        <v>0</v>
      </c>
      <c r="C378" s="61" t="s">
        <v>26</v>
      </c>
      <c r="D378">
        <v>17.200000000000003</v>
      </c>
      <c r="E378">
        <v>51.188333333333333</v>
      </c>
    </row>
    <row r="379" spans="1:5" x14ac:dyDescent="0.2">
      <c r="A379" s="61" t="s">
        <v>292</v>
      </c>
      <c r="B379" s="61" t="s">
        <v>0</v>
      </c>
      <c r="C379" s="61" t="s">
        <v>27</v>
      </c>
      <c r="D379">
        <v>7.8816666666666659</v>
      </c>
      <c r="E379">
        <v>15.683333333333334</v>
      </c>
    </row>
    <row r="380" spans="1:5" x14ac:dyDescent="0.2">
      <c r="A380" s="61" t="s">
        <v>292</v>
      </c>
      <c r="B380" s="61" t="s">
        <v>0</v>
      </c>
      <c r="C380" s="61" t="s">
        <v>28</v>
      </c>
      <c r="D380">
        <v>0.43333333333333329</v>
      </c>
      <c r="E380">
        <v>26.890000000000004</v>
      </c>
    </row>
    <row r="381" spans="1:5" x14ac:dyDescent="0.2">
      <c r="A381" s="61" t="s">
        <v>292</v>
      </c>
      <c r="B381" s="61" t="s">
        <v>0</v>
      </c>
      <c r="C381" s="61" t="s">
        <v>29</v>
      </c>
      <c r="D381">
        <v>3.0750000000000002</v>
      </c>
      <c r="E381">
        <v>10.746666666666668</v>
      </c>
    </row>
    <row r="382" spans="1:5" x14ac:dyDescent="0.2">
      <c r="A382" s="61" t="s">
        <v>291</v>
      </c>
      <c r="B382" s="61" t="s">
        <v>3</v>
      </c>
      <c r="C382" s="61" t="s">
        <v>10</v>
      </c>
      <c r="D382">
        <v>1.4883333333333335</v>
      </c>
      <c r="E382">
        <v>0</v>
      </c>
    </row>
    <row r="383" spans="1:5" x14ac:dyDescent="0.2">
      <c r="A383" s="61" t="s">
        <v>291</v>
      </c>
      <c r="B383" s="61" t="s">
        <v>3</v>
      </c>
      <c r="C383" s="61" t="s">
        <v>11</v>
      </c>
      <c r="D383">
        <v>20.97</v>
      </c>
      <c r="E383">
        <v>0</v>
      </c>
    </row>
    <row r="384" spans="1:5" x14ac:dyDescent="0.2">
      <c r="A384" s="61" t="s">
        <v>291</v>
      </c>
      <c r="B384" s="61" t="s">
        <v>3</v>
      </c>
      <c r="C384" s="61" t="s">
        <v>12</v>
      </c>
      <c r="D384">
        <v>2.8333333333333335E-2</v>
      </c>
      <c r="E384">
        <v>0</v>
      </c>
    </row>
    <row r="385" spans="1:5" x14ac:dyDescent="0.2">
      <c r="A385" s="61" t="s">
        <v>291</v>
      </c>
      <c r="B385" s="61" t="s">
        <v>3</v>
      </c>
      <c r="C385" s="61" t="s">
        <v>13</v>
      </c>
      <c r="D385">
        <v>0</v>
      </c>
      <c r="E385">
        <v>0</v>
      </c>
    </row>
    <row r="386" spans="1:5" x14ac:dyDescent="0.2">
      <c r="A386" s="61" t="s">
        <v>291</v>
      </c>
      <c r="B386" s="61" t="s">
        <v>3</v>
      </c>
      <c r="C386" s="61" t="s">
        <v>14</v>
      </c>
      <c r="D386">
        <v>5.7366666666666664</v>
      </c>
      <c r="E386">
        <v>0</v>
      </c>
    </row>
    <row r="387" spans="1:5" x14ac:dyDescent="0.2">
      <c r="A387" s="61" t="s">
        <v>291</v>
      </c>
      <c r="B387" s="61" t="s">
        <v>3</v>
      </c>
      <c r="C387" s="61" t="s">
        <v>15</v>
      </c>
      <c r="D387">
        <v>7.1683333333333348</v>
      </c>
      <c r="E387">
        <v>0</v>
      </c>
    </row>
    <row r="388" spans="1:5" x14ac:dyDescent="0.2">
      <c r="A388" s="61" t="s">
        <v>291</v>
      </c>
      <c r="B388" s="61" t="s">
        <v>3</v>
      </c>
      <c r="C388" s="61" t="s">
        <v>16</v>
      </c>
      <c r="D388">
        <v>1.0433333333333332</v>
      </c>
      <c r="E388">
        <v>0</v>
      </c>
    </row>
    <row r="389" spans="1:5" x14ac:dyDescent="0.2">
      <c r="A389" s="61" t="s">
        <v>291</v>
      </c>
      <c r="B389" s="61" t="s">
        <v>3</v>
      </c>
      <c r="C389" s="61" t="s">
        <v>17</v>
      </c>
      <c r="D389">
        <v>1.0066666666666666</v>
      </c>
      <c r="E389">
        <v>0</v>
      </c>
    </row>
    <row r="390" spans="1:5" x14ac:dyDescent="0.2">
      <c r="A390" s="61" t="s">
        <v>291</v>
      </c>
      <c r="B390" s="61" t="s">
        <v>3</v>
      </c>
      <c r="C390" s="61" t="s">
        <v>18</v>
      </c>
      <c r="D390">
        <v>1.7633333333333332</v>
      </c>
      <c r="E390">
        <v>0</v>
      </c>
    </row>
    <row r="391" spans="1:5" x14ac:dyDescent="0.2">
      <c r="A391" s="61" t="s">
        <v>291</v>
      </c>
      <c r="B391" s="61" t="s">
        <v>3</v>
      </c>
      <c r="C391" s="61" t="s">
        <v>19</v>
      </c>
      <c r="D391">
        <v>0.71499999999999997</v>
      </c>
      <c r="E391">
        <v>0</v>
      </c>
    </row>
    <row r="392" spans="1:5" x14ac:dyDescent="0.2">
      <c r="A392" s="61" t="s">
        <v>291</v>
      </c>
      <c r="B392" s="61" t="s">
        <v>3</v>
      </c>
      <c r="C392" s="61" t="s">
        <v>20</v>
      </c>
      <c r="D392">
        <v>5.543333333333333</v>
      </c>
      <c r="E392">
        <v>0</v>
      </c>
    </row>
    <row r="393" spans="1:5" x14ac:dyDescent="0.2">
      <c r="A393" s="61" t="s">
        <v>291</v>
      </c>
      <c r="B393" s="61" t="s">
        <v>3</v>
      </c>
      <c r="C393" s="61" t="s">
        <v>21</v>
      </c>
      <c r="D393">
        <v>2.0033333333333334</v>
      </c>
      <c r="E393">
        <v>0</v>
      </c>
    </row>
    <row r="394" spans="1:5" x14ac:dyDescent="0.2">
      <c r="A394" s="61" t="s">
        <v>291</v>
      </c>
      <c r="B394" s="61" t="s">
        <v>3</v>
      </c>
      <c r="C394" s="61" t="s">
        <v>22</v>
      </c>
      <c r="D394">
        <v>7.5683333333333334</v>
      </c>
      <c r="E394">
        <v>0</v>
      </c>
    </row>
    <row r="395" spans="1:5" x14ac:dyDescent="0.2">
      <c r="A395" s="61" t="s">
        <v>291</v>
      </c>
      <c r="B395" s="61" t="s">
        <v>3</v>
      </c>
      <c r="C395" s="61" t="s">
        <v>23</v>
      </c>
      <c r="D395">
        <v>0.60666666666666669</v>
      </c>
      <c r="E395">
        <v>0</v>
      </c>
    </row>
    <row r="396" spans="1:5" x14ac:dyDescent="0.2">
      <c r="A396" s="61" t="s">
        <v>291</v>
      </c>
      <c r="B396" s="61" t="s">
        <v>3</v>
      </c>
      <c r="C396" s="61" t="s">
        <v>24</v>
      </c>
      <c r="D396">
        <v>0.2</v>
      </c>
      <c r="E396">
        <v>0.4383333333333333</v>
      </c>
    </row>
    <row r="397" spans="1:5" x14ac:dyDescent="0.2">
      <c r="A397" s="61" t="s">
        <v>291</v>
      </c>
      <c r="B397" s="61" t="s">
        <v>3</v>
      </c>
      <c r="C397" s="61" t="s">
        <v>25</v>
      </c>
      <c r="D397">
        <v>1.4116666666666668</v>
      </c>
      <c r="E397">
        <v>1.0216666666666667</v>
      </c>
    </row>
    <row r="398" spans="1:5" x14ac:dyDescent="0.2">
      <c r="A398" s="61" t="s">
        <v>291</v>
      </c>
      <c r="B398" s="61" t="s">
        <v>3</v>
      </c>
      <c r="C398" s="61" t="s">
        <v>26</v>
      </c>
      <c r="D398">
        <v>0.28999999999999998</v>
      </c>
      <c r="E398">
        <v>0</v>
      </c>
    </row>
    <row r="399" spans="1:5" x14ac:dyDescent="0.2">
      <c r="A399" s="61" t="s">
        <v>291</v>
      </c>
      <c r="B399" s="61" t="s">
        <v>0</v>
      </c>
      <c r="C399" s="61" t="s">
        <v>10</v>
      </c>
      <c r="D399">
        <v>16.946666666666665</v>
      </c>
      <c r="E399">
        <v>0</v>
      </c>
    </row>
    <row r="400" spans="1:5" x14ac:dyDescent="0.2">
      <c r="A400" s="61" t="s">
        <v>291</v>
      </c>
      <c r="B400" s="61" t="s">
        <v>0</v>
      </c>
      <c r="C400" s="61" t="s">
        <v>11</v>
      </c>
      <c r="D400">
        <v>9.375</v>
      </c>
      <c r="E400">
        <v>10.690000000000001</v>
      </c>
    </row>
    <row r="401" spans="1:5" x14ac:dyDescent="0.2">
      <c r="A401" s="61" t="s">
        <v>291</v>
      </c>
      <c r="B401" s="61" t="s">
        <v>0</v>
      </c>
      <c r="C401" s="61" t="s">
        <v>12</v>
      </c>
      <c r="D401">
        <v>0</v>
      </c>
      <c r="E401">
        <v>4.371666666666667</v>
      </c>
    </row>
    <row r="402" spans="1:5" x14ac:dyDescent="0.2">
      <c r="A402" s="61" t="s">
        <v>291</v>
      </c>
      <c r="B402" s="61" t="s">
        <v>0</v>
      </c>
      <c r="C402" s="61" t="s">
        <v>13</v>
      </c>
      <c r="D402">
        <v>0.17833333333333334</v>
      </c>
      <c r="E402">
        <v>0.15</v>
      </c>
    </row>
    <row r="403" spans="1:5" x14ac:dyDescent="0.2">
      <c r="A403" s="61" t="s">
        <v>291</v>
      </c>
      <c r="B403" s="61" t="s">
        <v>0</v>
      </c>
      <c r="C403" s="61" t="s">
        <v>14</v>
      </c>
      <c r="D403">
        <v>1.0049999999999999</v>
      </c>
      <c r="E403">
        <v>0</v>
      </c>
    </row>
    <row r="404" spans="1:5" x14ac:dyDescent="0.2">
      <c r="A404" s="61" t="s">
        <v>291</v>
      </c>
      <c r="B404" s="61" t="s">
        <v>0</v>
      </c>
      <c r="C404" s="61" t="s">
        <v>15</v>
      </c>
      <c r="D404">
        <v>15.11</v>
      </c>
      <c r="E404">
        <v>0</v>
      </c>
    </row>
    <row r="405" spans="1:5" x14ac:dyDescent="0.2">
      <c r="A405" s="61" t="s">
        <v>291</v>
      </c>
      <c r="B405" s="61" t="s">
        <v>0</v>
      </c>
      <c r="C405" s="61" t="s">
        <v>16</v>
      </c>
      <c r="D405">
        <v>0</v>
      </c>
      <c r="E405">
        <v>0</v>
      </c>
    </row>
    <row r="406" spans="1:5" x14ac:dyDescent="0.2">
      <c r="A406" s="61" t="s">
        <v>291</v>
      </c>
      <c r="B406" s="61" t="s">
        <v>0</v>
      </c>
      <c r="C406" s="61" t="s">
        <v>17</v>
      </c>
      <c r="D406">
        <v>20.66</v>
      </c>
      <c r="E406">
        <v>1.1433333333333333</v>
      </c>
    </row>
    <row r="407" spans="1:5" x14ac:dyDescent="0.2">
      <c r="A407" s="61" t="s">
        <v>291</v>
      </c>
      <c r="B407" s="61" t="s">
        <v>0</v>
      </c>
      <c r="C407" s="61" t="s">
        <v>18</v>
      </c>
      <c r="D407">
        <v>0.59333333333333327</v>
      </c>
      <c r="E407">
        <v>10.858333333333334</v>
      </c>
    </row>
    <row r="408" spans="1:5" x14ac:dyDescent="0.2">
      <c r="A408" s="61" t="s">
        <v>291</v>
      </c>
      <c r="B408" s="61" t="s">
        <v>0</v>
      </c>
      <c r="C408" s="61" t="s">
        <v>19</v>
      </c>
      <c r="D408">
        <v>23.871666666666666</v>
      </c>
      <c r="E408">
        <v>6.6833333333333345</v>
      </c>
    </row>
    <row r="409" spans="1:5" x14ac:dyDescent="0.2">
      <c r="A409" s="61" t="s">
        <v>291</v>
      </c>
      <c r="B409" s="61" t="s">
        <v>0</v>
      </c>
      <c r="C409" s="61" t="s">
        <v>20</v>
      </c>
      <c r="D409">
        <v>1.1933333333333334</v>
      </c>
      <c r="E409">
        <v>0</v>
      </c>
    </row>
    <row r="410" spans="1:5" x14ac:dyDescent="0.2">
      <c r="A410" s="61" t="s">
        <v>291</v>
      </c>
      <c r="B410" s="61" t="s">
        <v>0</v>
      </c>
      <c r="C410" s="61" t="s">
        <v>21</v>
      </c>
      <c r="D410">
        <v>16.116666666666667</v>
      </c>
      <c r="E410">
        <v>0.64500000000000002</v>
      </c>
    </row>
    <row r="411" spans="1:5" x14ac:dyDescent="0.2">
      <c r="A411" s="61" t="s">
        <v>291</v>
      </c>
      <c r="B411" s="61" t="s">
        <v>0</v>
      </c>
      <c r="C411" s="61" t="s">
        <v>22</v>
      </c>
      <c r="D411">
        <v>12.303333333333333</v>
      </c>
      <c r="E411">
        <v>0</v>
      </c>
    </row>
    <row r="412" spans="1:5" x14ac:dyDescent="0.2">
      <c r="A412" s="61" t="s">
        <v>291</v>
      </c>
      <c r="B412" s="61" t="s">
        <v>0</v>
      </c>
      <c r="C412" s="61" t="s">
        <v>23</v>
      </c>
      <c r="D412">
        <v>1.5499999999999998</v>
      </c>
      <c r="E412">
        <v>2.0549999999999997</v>
      </c>
    </row>
    <row r="413" spans="1:5" x14ac:dyDescent="0.2">
      <c r="A413" s="61" t="s">
        <v>291</v>
      </c>
      <c r="B413" s="61" t="s">
        <v>0</v>
      </c>
      <c r="C413" s="61" t="s">
        <v>24</v>
      </c>
      <c r="D413">
        <v>3.1433333333333335</v>
      </c>
      <c r="E413">
        <v>0</v>
      </c>
    </row>
    <row r="414" spans="1:5" x14ac:dyDescent="0.2">
      <c r="A414" s="61" t="s">
        <v>291</v>
      </c>
      <c r="B414" s="61" t="s">
        <v>0</v>
      </c>
      <c r="C414" s="61" t="s">
        <v>25</v>
      </c>
      <c r="D414">
        <v>0.96166666666666656</v>
      </c>
      <c r="E414">
        <v>6.3500000000000005</v>
      </c>
    </row>
    <row r="415" spans="1:5" x14ac:dyDescent="0.2">
      <c r="A415" s="61" t="s">
        <v>291</v>
      </c>
      <c r="B415" s="61" t="s">
        <v>0</v>
      </c>
      <c r="C415" s="61" t="s">
        <v>26</v>
      </c>
      <c r="D415">
        <v>4.2433333333333332</v>
      </c>
      <c r="E415">
        <v>1.4650000000000001</v>
      </c>
    </row>
    <row r="416" spans="1:5" x14ac:dyDescent="0.2">
      <c r="A416" s="61" t="s">
        <v>291</v>
      </c>
      <c r="B416" s="61" t="s">
        <v>0</v>
      </c>
      <c r="C416" s="61" t="s">
        <v>27</v>
      </c>
      <c r="D416">
        <v>0</v>
      </c>
      <c r="E416">
        <v>8.8466666666666676</v>
      </c>
    </row>
    <row r="417" spans="1:34" x14ac:dyDescent="0.2">
      <c r="A417" s="61" t="s">
        <v>291</v>
      </c>
      <c r="B417" s="61" t="s">
        <v>0</v>
      </c>
      <c r="C417" s="61" t="s">
        <v>28</v>
      </c>
      <c r="D417">
        <v>7.625</v>
      </c>
      <c r="E417">
        <v>0</v>
      </c>
    </row>
    <row r="418" spans="1:34" x14ac:dyDescent="0.2">
      <c r="A418" s="61" t="s">
        <v>291</v>
      </c>
      <c r="B418" s="61" t="s">
        <v>0</v>
      </c>
      <c r="C418" s="61" t="s">
        <v>29</v>
      </c>
      <c r="D418">
        <v>26.526666666666664</v>
      </c>
      <c r="E418">
        <v>3.4116666666666662</v>
      </c>
    </row>
    <row r="420" spans="1:34" x14ac:dyDescent="0.2">
      <c r="C420" s="61" t="s">
        <v>297</v>
      </c>
      <c r="D420" s="61"/>
      <c r="E420" s="61"/>
      <c r="F420" s="61"/>
      <c r="G420" s="61"/>
    </row>
    <row r="421" spans="1:34" x14ac:dyDescent="0.2">
      <c r="D421" t="s">
        <v>296</v>
      </c>
      <c r="T421" t="s">
        <v>295</v>
      </c>
    </row>
    <row r="422" spans="1:34" x14ac:dyDescent="0.2">
      <c r="A422" t="s">
        <v>5</v>
      </c>
      <c r="B422" t="s">
        <v>6</v>
      </c>
      <c r="C422" t="s">
        <v>7</v>
      </c>
      <c r="D422">
        <v>1</v>
      </c>
      <c r="E422">
        <v>2</v>
      </c>
      <c r="F422">
        <v>3</v>
      </c>
      <c r="G422">
        <v>4</v>
      </c>
      <c r="H422">
        <v>5</v>
      </c>
      <c r="I422">
        <v>6</v>
      </c>
      <c r="J422">
        <v>7</v>
      </c>
      <c r="K422">
        <v>8</v>
      </c>
      <c r="L422">
        <v>9</v>
      </c>
      <c r="M422">
        <v>10</v>
      </c>
      <c r="N422">
        <v>11</v>
      </c>
      <c r="O422">
        <v>12</v>
      </c>
      <c r="P422">
        <v>13</v>
      </c>
      <c r="Q422">
        <v>14</v>
      </c>
      <c r="R422">
        <v>15</v>
      </c>
      <c r="T422">
        <v>1</v>
      </c>
      <c r="U422">
        <v>2</v>
      </c>
      <c r="V422">
        <v>3</v>
      </c>
      <c r="W422">
        <v>4</v>
      </c>
      <c r="X422">
        <v>5</v>
      </c>
      <c r="Y422">
        <v>6</v>
      </c>
      <c r="Z422">
        <v>7</v>
      </c>
      <c r="AA422">
        <v>8</v>
      </c>
      <c r="AB422">
        <v>9</v>
      </c>
      <c r="AC422">
        <v>10</v>
      </c>
      <c r="AD422">
        <v>11</v>
      </c>
      <c r="AE422">
        <v>12</v>
      </c>
      <c r="AF422">
        <v>13</v>
      </c>
      <c r="AG422">
        <v>14</v>
      </c>
      <c r="AH422">
        <v>15</v>
      </c>
    </row>
    <row r="423" spans="1:34" x14ac:dyDescent="0.2">
      <c r="A423" s="61" t="s">
        <v>292</v>
      </c>
      <c r="B423" s="61" t="s">
        <v>3</v>
      </c>
      <c r="C423" s="61" t="s">
        <v>10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0.21666666666666665</v>
      </c>
      <c r="L423">
        <v>0</v>
      </c>
      <c r="M423">
        <v>0</v>
      </c>
      <c r="N423">
        <v>3.7333333333333338</v>
      </c>
      <c r="O423">
        <v>7.4499999999999993</v>
      </c>
      <c r="P423">
        <v>0</v>
      </c>
      <c r="Q423">
        <v>0.38333333333333336</v>
      </c>
      <c r="R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</row>
    <row r="424" spans="1:34" x14ac:dyDescent="0.2">
      <c r="A424" s="61" t="s">
        <v>292</v>
      </c>
      <c r="B424" s="61" t="s">
        <v>3</v>
      </c>
      <c r="C424" s="61" t="s">
        <v>11</v>
      </c>
      <c r="D424">
        <v>0.56666666666666665</v>
      </c>
      <c r="E424">
        <v>0.88333333333333341</v>
      </c>
      <c r="F424">
        <v>7.9499999999999984</v>
      </c>
      <c r="G424">
        <v>0</v>
      </c>
      <c r="H424">
        <v>8.8000000000000007</v>
      </c>
      <c r="I424">
        <v>11</v>
      </c>
      <c r="J424">
        <v>15</v>
      </c>
      <c r="K424">
        <v>13.799999999999999</v>
      </c>
      <c r="L424">
        <v>27.85</v>
      </c>
      <c r="M424">
        <v>6.8999999999999995</v>
      </c>
      <c r="N424">
        <v>2.2666666666666666</v>
      </c>
      <c r="O424">
        <v>12.283333333333333</v>
      </c>
      <c r="P424">
        <v>5.9666666666666668</v>
      </c>
      <c r="Q424">
        <v>13.799999999999999</v>
      </c>
      <c r="R424">
        <v>5.6666666666666661</v>
      </c>
      <c r="T424">
        <v>1.6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</row>
    <row r="425" spans="1:34" x14ac:dyDescent="0.2">
      <c r="A425" s="61" t="s">
        <v>292</v>
      </c>
      <c r="B425" s="61" t="s">
        <v>3</v>
      </c>
      <c r="C425" s="61" t="s">
        <v>12</v>
      </c>
      <c r="D425">
        <v>6.9666666666666668</v>
      </c>
      <c r="E425">
        <v>38.016666666666666</v>
      </c>
      <c r="F425">
        <v>14.683333333333334</v>
      </c>
      <c r="G425">
        <v>18.8</v>
      </c>
      <c r="H425">
        <v>7.7</v>
      </c>
      <c r="I425">
        <v>53.05</v>
      </c>
      <c r="J425">
        <v>34.016666666666666</v>
      </c>
      <c r="K425">
        <v>17.833333333333332</v>
      </c>
      <c r="L425">
        <v>44.25</v>
      </c>
      <c r="M425">
        <v>24.883333333333333</v>
      </c>
      <c r="N425">
        <v>22.483333333333334</v>
      </c>
      <c r="O425">
        <v>41.166666666666671</v>
      </c>
      <c r="P425">
        <v>19.950000000000003</v>
      </c>
      <c r="Q425">
        <v>28.116666666666667</v>
      </c>
      <c r="R425">
        <v>1.6</v>
      </c>
      <c r="T425">
        <v>0.71666666666666667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</row>
    <row r="426" spans="1:34" x14ac:dyDescent="0.2">
      <c r="A426" s="61" t="s">
        <v>292</v>
      </c>
      <c r="B426" s="61" t="s">
        <v>3</v>
      </c>
      <c r="C426" s="61" t="s">
        <v>13</v>
      </c>
      <c r="D426">
        <v>2.4333333333333331</v>
      </c>
      <c r="E426">
        <v>0</v>
      </c>
      <c r="F426">
        <v>0</v>
      </c>
      <c r="G426">
        <v>0</v>
      </c>
      <c r="H426">
        <v>5.7666666666666666</v>
      </c>
      <c r="I426">
        <v>9.4833333333333343</v>
      </c>
      <c r="J426">
        <v>64.933333333333337</v>
      </c>
      <c r="K426">
        <v>12.383333333333333</v>
      </c>
      <c r="L426">
        <v>5.1499999999999995</v>
      </c>
      <c r="M426">
        <v>13.766666666666666</v>
      </c>
      <c r="N426">
        <v>4.3333333333333339</v>
      </c>
      <c r="O426">
        <v>0.51666666666666661</v>
      </c>
      <c r="P426">
        <v>5.2166666666666668</v>
      </c>
      <c r="Q426">
        <v>0</v>
      </c>
      <c r="R426">
        <v>13.95</v>
      </c>
      <c r="T426">
        <v>3.5000000000000004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</row>
    <row r="427" spans="1:34" x14ac:dyDescent="0.2">
      <c r="A427" s="61" t="s">
        <v>292</v>
      </c>
      <c r="B427" s="61" t="s">
        <v>3</v>
      </c>
      <c r="C427" s="61" t="s">
        <v>14</v>
      </c>
      <c r="D427">
        <v>0</v>
      </c>
      <c r="E427">
        <v>0</v>
      </c>
      <c r="F427">
        <v>0</v>
      </c>
      <c r="G427">
        <v>0</v>
      </c>
      <c r="H427">
        <v>0.16666666666666669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T427">
        <v>0.38333333333333336</v>
      </c>
      <c r="U427">
        <v>0</v>
      </c>
      <c r="V427">
        <v>0</v>
      </c>
      <c r="W427">
        <v>0</v>
      </c>
      <c r="X427">
        <v>0</v>
      </c>
      <c r="Y427">
        <v>3.6666666666666665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12.55</v>
      </c>
    </row>
    <row r="428" spans="1:34" x14ac:dyDescent="0.2">
      <c r="A428" s="61" t="s">
        <v>292</v>
      </c>
      <c r="B428" s="61" t="s">
        <v>3</v>
      </c>
      <c r="C428" s="61" t="s">
        <v>15</v>
      </c>
      <c r="D428">
        <v>2.0500000000000003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4.2833333333333323</v>
      </c>
      <c r="O428">
        <v>4.2166666666666668</v>
      </c>
      <c r="P428">
        <v>0</v>
      </c>
      <c r="Q428">
        <v>0</v>
      </c>
      <c r="R428">
        <v>0</v>
      </c>
      <c r="T428">
        <v>1.2833333333333334</v>
      </c>
      <c r="U428">
        <v>0</v>
      </c>
      <c r="V428">
        <v>38.550000000000004</v>
      </c>
      <c r="W428">
        <v>4.1166666666666671</v>
      </c>
      <c r="X428">
        <v>57.45</v>
      </c>
      <c r="Y428">
        <v>0</v>
      </c>
      <c r="Z428">
        <v>0.95</v>
      </c>
      <c r="AA428">
        <v>0</v>
      </c>
      <c r="AB428">
        <v>0</v>
      </c>
      <c r="AC428">
        <v>0</v>
      </c>
      <c r="AD428">
        <v>1.2333333333333334</v>
      </c>
      <c r="AE428">
        <v>13</v>
      </c>
      <c r="AF428">
        <v>58.666666666666664</v>
      </c>
      <c r="AG428">
        <v>52.43333333333333</v>
      </c>
      <c r="AH428">
        <v>65.566666666666677</v>
      </c>
    </row>
    <row r="429" spans="1:34" x14ac:dyDescent="0.2">
      <c r="A429" s="61" t="s">
        <v>292</v>
      </c>
      <c r="B429" s="61" t="s">
        <v>3</v>
      </c>
      <c r="C429" s="61" t="s">
        <v>16</v>
      </c>
      <c r="D429">
        <v>0</v>
      </c>
      <c r="E429">
        <v>0</v>
      </c>
      <c r="F429">
        <v>0</v>
      </c>
      <c r="G429">
        <v>6.7333333333333325</v>
      </c>
      <c r="H429">
        <v>0</v>
      </c>
      <c r="I429">
        <v>9.6833333333333336</v>
      </c>
      <c r="J429">
        <v>18.383333333333333</v>
      </c>
      <c r="K429">
        <v>0</v>
      </c>
      <c r="L429">
        <v>0</v>
      </c>
      <c r="M429">
        <v>0</v>
      </c>
      <c r="N429">
        <v>0</v>
      </c>
      <c r="O429">
        <v>2.333333333333333</v>
      </c>
      <c r="P429">
        <v>0</v>
      </c>
      <c r="Q429">
        <v>0</v>
      </c>
      <c r="R429">
        <v>9.2833333333333332</v>
      </c>
      <c r="T429">
        <v>3.5000000000000004</v>
      </c>
      <c r="U429">
        <v>0</v>
      </c>
      <c r="V429">
        <v>0</v>
      </c>
      <c r="W429">
        <v>0</v>
      </c>
      <c r="X429">
        <v>0</v>
      </c>
      <c r="Y429">
        <v>4.7166666666666668</v>
      </c>
      <c r="Z429">
        <v>24.5</v>
      </c>
      <c r="AA429">
        <v>0</v>
      </c>
      <c r="AB429">
        <v>0</v>
      </c>
      <c r="AC429">
        <v>36.683333333333337</v>
      </c>
      <c r="AD429">
        <v>36.216666666666669</v>
      </c>
      <c r="AE429">
        <v>0</v>
      </c>
      <c r="AF429">
        <v>0</v>
      </c>
      <c r="AG429">
        <v>0</v>
      </c>
      <c r="AH429">
        <v>0</v>
      </c>
    </row>
    <row r="430" spans="1:34" x14ac:dyDescent="0.2">
      <c r="A430" s="61" t="s">
        <v>292</v>
      </c>
      <c r="B430" s="61" t="s">
        <v>3</v>
      </c>
      <c r="C430" s="61" t="s">
        <v>17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T430">
        <v>28.483333333333334</v>
      </c>
      <c r="U430">
        <v>30.716666666666665</v>
      </c>
      <c r="V430">
        <v>24.95</v>
      </c>
      <c r="W430">
        <v>0</v>
      </c>
      <c r="X430">
        <v>5.3333333333333339</v>
      </c>
      <c r="Y430">
        <v>45.133333333333333</v>
      </c>
      <c r="Z430">
        <v>17.433333333333334</v>
      </c>
      <c r="AA430">
        <v>11.233333333333334</v>
      </c>
      <c r="AB430">
        <v>26.166666666666664</v>
      </c>
      <c r="AC430">
        <v>22.233333333333334</v>
      </c>
      <c r="AD430">
        <v>29.433333333333334</v>
      </c>
      <c r="AE430">
        <v>19.499999999999996</v>
      </c>
      <c r="AF430">
        <v>22</v>
      </c>
      <c r="AG430">
        <v>0</v>
      </c>
      <c r="AH430">
        <v>2.0666666666666664</v>
      </c>
    </row>
    <row r="431" spans="1:34" x14ac:dyDescent="0.2">
      <c r="A431" s="61" t="s">
        <v>292</v>
      </c>
      <c r="B431" s="61" t="s">
        <v>3</v>
      </c>
      <c r="C431" s="61" t="s">
        <v>18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T431">
        <v>3.5000000000000004</v>
      </c>
      <c r="U431">
        <v>0</v>
      </c>
      <c r="V431">
        <v>18.666666666666664</v>
      </c>
      <c r="W431">
        <v>29.049999999999997</v>
      </c>
      <c r="X431">
        <v>53.999999999999993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</row>
    <row r="432" spans="1:34" x14ac:dyDescent="0.2">
      <c r="A432" s="61" t="s">
        <v>292</v>
      </c>
      <c r="B432" s="61" t="s">
        <v>3</v>
      </c>
      <c r="C432" s="61" t="s">
        <v>19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0.28333333333333333</v>
      </c>
      <c r="P432">
        <v>4.95</v>
      </c>
      <c r="Q432">
        <v>0</v>
      </c>
      <c r="R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</row>
    <row r="433" spans="1:34" x14ac:dyDescent="0.2">
      <c r="A433" s="61" t="s">
        <v>292</v>
      </c>
      <c r="B433" s="61" t="s">
        <v>3</v>
      </c>
      <c r="C433" s="61" t="s">
        <v>20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T433">
        <v>33.18333333333333</v>
      </c>
      <c r="U433">
        <v>94.316666666666677</v>
      </c>
      <c r="V433">
        <v>0</v>
      </c>
      <c r="W433">
        <v>12.116666666666665</v>
      </c>
      <c r="X433">
        <v>5.5166666666666666</v>
      </c>
      <c r="Y433">
        <v>51.833333333333329</v>
      </c>
      <c r="Z433">
        <v>24.733333333333331</v>
      </c>
      <c r="AA433">
        <v>1.4500000000000002</v>
      </c>
      <c r="AB433">
        <v>6.45</v>
      </c>
      <c r="AC433">
        <v>13.466666666666665</v>
      </c>
      <c r="AD433">
        <v>63.883333333333326</v>
      </c>
      <c r="AE433">
        <v>0</v>
      </c>
      <c r="AF433">
        <v>0</v>
      </c>
      <c r="AG433">
        <v>8.6666666666666679</v>
      </c>
      <c r="AH433">
        <v>0</v>
      </c>
    </row>
    <row r="434" spans="1:34" x14ac:dyDescent="0.2">
      <c r="A434" s="61" t="s">
        <v>292</v>
      </c>
      <c r="B434" s="61" t="s">
        <v>3</v>
      </c>
      <c r="C434" s="61" t="s">
        <v>21</v>
      </c>
      <c r="D434">
        <v>13.283333333333333</v>
      </c>
      <c r="E434">
        <v>28.000000000000004</v>
      </c>
      <c r="F434">
        <v>1.7500000000000002</v>
      </c>
      <c r="G434">
        <v>6.0000000000000009</v>
      </c>
      <c r="H434">
        <v>0.33333333333333337</v>
      </c>
      <c r="I434">
        <v>0.45000000000000007</v>
      </c>
      <c r="J434">
        <v>0</v>
      </c>
      <c r="K434">
        <v>0</v>
      </c>
      <c r="L434">
        <v>0</v>
      </c>
      <c r="M434">
        <v>0</v>
      </c>
      <c r="N434">
        <v>14.899999999999999</v>
      </c>
      <c r="O434">
        <v>0.55000000000000004</v>
      </c>
      <c r="P434">
        <v>5.6000000000000005</v>
      </c>
      <c r="Q434">
        <v>8.5499999999999989</v>
      </c>
      <c r="R434">
        <v>0.66666666666666674</v>
      </c>
      <c r="T434">
        <v>0.5</v>
      </c>
      <c r="U434">
        <v>44.666666666666664</v>
      </c>
      <c r="V434">
        <v>23.383333333333329</v>
      </c>
      <c r="W434">
        <v>0</v>
      </c>
      <c r="X434">
        <v>1.1000000000000001</v>
      </c>
      <c r="Y434">
        <v>24.216666666666669</v>
      </c>
      <c r="Z434">
        <v>0</v>
      </c>
      <c r="AA434">
        <v>4</v>
      </c>
      <c r="AB434">
        <v>84.899999999999991</v>
      </c>
      <c r="AC434">
        <v>100</v>
      </c>
      <c r="AD434">
        <v>31.6</v>
      </c>
      <c r="AE434">
        <v>83.9</v>
      </c>
      <c r="AF434">
        <v>55.400000000000006</v>
      </c>
      <c r="AG434">
        <v>79.716666666666669</v>
      </c>
      <c r="AH434">
        <v>60.883333333333333</v>
      </c>
    </row>
    <row r="435" spans="1:34" x14ac:dyDescent="0.2">
      <c r="A435" s="61" t="s">
        <v>292</v>
      </c>
      <c r="B435" s="61" t="s">
        <v>3</v>
      </c>
      <c r="C435" s="61" t="s">
        <v>22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T435">
        <v>3.5000000000000004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1:34" x14ac:dyDescent="0.2">
      <c r="A436" s="61" t="s">
        <v>292</v>
      </c>
      <c r="B436" s="61" t="s">
        <v>3</v>
      </c>
      <c r="C436" s="61" t="s">
        <v>23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0.1</v>
      </c>
      <c r="N436">
        <v>0</v>
      </c>
      <c r="O436">
        <v>0</v>
      </c>
      <c r="P436">
        <v>0</v>
      </c>
      <c r="Q436">
        <v>0</v>
      </c>
      <c r="R436">
        <v>0</v>
      </c>
      <c r="T436">
        <v>3.5000000000000004</v>
      </c>
      <c r="U436">
        <v>0</v>
      </c>
      <c r="V436">
        <v>0</v>
      </c>
      <c r="W436">
        <v>0</v>
      </c>
      <c r="X436">
        <v>0</v>
      </c>
      <c r="Y436">
        <v>1.8333333333333333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</row>
    <row r="437" spans="1:34" x14ac:dyDescent="0.2">
      <c r="A437" s="61" t="s">
        <v>292</v>
      </c>
      <c r="B437" s="61" t="s">
        <v>3</v>
      </c>
      <c r="C437" s="61" t="s">
        <v>24</v>
      </c>
      <c r="D437">
        <v>0</v>
      </c>
      <c r="E437">
        <v>0</v>
      </c>
      <c r="F437">
        <v>0</v>
      </c>
      <c r="G437">
        <v>0.26666666666666666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0.71666666666666667</v>
      </c>
      <c r="O437">
        <v>0</v>
      </c>
      <c r="P437">
        <v>71.883333333333326</v>
      </c>
      <c r="Q437">
        <v>20.683333333333334</v>
      </c>
      <c r="R437">
        <v>20.433333333333334</v>
      </c>
      <c r="T437">
        <v>3.5000000000000004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1:34" x14ac:dyDescent="0.2">
      <c r="A438" s="61" t="s">
        <v>292</v>
      </c>
      <c r="B438" s="61" t="s">
        <v>3</v>
      </c>
      <c r="C438" s="61" t="s">
        <v>25</v>
      </c>
      <c r="D438">
        <v>0</v>
      </c>
      <c r="E438">
        <v>19.05</v>
      </c>
      <c r="F438">
        <v>0</v>
      </c>
      <c r="G438">
        <v>23.816666666666666</v>
      </c>
      <c r="H438">
        <v>2.95</v>
      </c>
      <c r="I438">
        <v>8.7333333333333325</v>
      </c>
      <c r="J438">
        <v>0</v>
      </c>
      <c r="K438">
        <v>6.7333333333333325</v>
      </c>
      <c r="L438">
        <v>0</v>
      </c>
      <c r="M438">
        <v>3.3833333333333333</v>
      </c>
      <c r="N438">
        <v>0.6166666666666667</v>
      </c>
      <c r="O438">
        <v>0</v>
      </c>
      <c r="P438">
        <v>0</v>
      </c>
      <c r="Q438">
        <v>0</v>
      </c>
      <c r="R438">
        <v>0</v>
      </c>
      <c r="T438">
        <v>3.5000000000000004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x14ac:dyDescent="0.2">
      <c r="A439" s="61" t="s">
        <v>292</v>
      </c>
      <c r="B439" s="61" t="s">
        <v>3</v>
      </c>
      <c r="C439" s="61" t="s">
        <v>26</v>
      </c>
      <c r="D439">
        <v>12.933333333333334</v>
      </c>
      <c r="E439">
        <v>0</v>
      </c>
      <c r="F439">
        <v>0</v>
      </c>
      <c r="G439">
        <v>0</v>
      </c>
      <c r="H439">
        <v>0</v>
      </c>
      <c r="I439">
        <v>1.5000000000000002</v>
      </c>
      <c r="J439">
        <v>0</v>
      </c>
      <c r="K439">
        <v>0</v>
      </c>
      <c r="L439">
        <v>2.333333333333333</v>
      </c>
      <c r="M439">
        <v>6.8999999999999995</v>
      </c>
      <c r="N439">
        <v>1.1666666666666665</v>
      </c>
      <c r="O439">
        <v>0</v>
      </c>
      <c r="P439">
        <v>0</v>
      </c>
      <c r="Q439">
        <v>0</v>
      </c>
      <c r="R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32.633333333333333</v>
      </c>
      <c r="AE439">
        <v>73.716666666666669</v>
      </c>
      <c r="AF439">
        <v>65.150000000000006</v>
      </c>
      <c r="AG439">
        <v>0</v>
      </c>
      <c r="AH439">
        <v>0</v>
      </c>
    </row>
    <row r="440" spans="1:34" x14ac:dyDescent="0.2">
      <c r="A440" s="61" t="s">
        <v>292</v>
      </c>
      <c r="B440" s="61" t="s">
        <v>3</v>
      </c>
      <c r="C440" s="61" t="s">
        <v>27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0.76666666666666672</v>
      </c>
      <c r="K440">
        <v>0</v>
      </c>
      <c r="L440">
        <v>0</v>
      </c>
      <c r="M440">
        <v>14.116666666666669</v>
      </c>
      <c r="N440">
        <v>0</v>
      </c>
      <c r="O440">
        <v>4.6666666666666661</v>
      </c>
      <c r="P440">
        <v>0</v>
      </c>
      <c r="Q440">
        <v>6.8166666666666664</v>
      </c>
      <c r="R440">
        <v>0</v>
      </c>
      <c r="T440">
        <v>0.11666666666666668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2.0500000000000003</v>
      </c>
      <c r="AF440">
        <v>0</v>
      </c>
      <c r="AG440">
        <v>32.566666666666663</v>
      </c>
      <c r="AH440">
        <v>96.033333333333331</v>
      </c>
    </row>
    <row r="441" spans="1:34" x14ac:dyDescent="0.2">
      <c r="A441" s="61" t="s">
        <v>292</v>
      </c>
      <c r="B441" s="61" t="s">
        <v>3</v>
      </c>
      <c r="C441" s="61" t="s">
        <v>28</v>
      </c>
      <c r="D441">
        <v>0</v>
      </c>
      <c r="E441">
        <v>0</v>
      </c>
      <c r="F441">
        <v>0</v>
      </c>
      <c r="G441">
        <v>3.95</v>
      </c>
      <c r="H441">
        <v>5.8833333333333329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1.2333333333333334</v>
      </c>
      <c r="O441">
        <v>0</v>
      </c>
      <c r="P441">
        <v>3.7833333333333337</v>
      </c>
      <c r="Q441">
        <v>0</v>
      </c>
      <c r="R441">
        <v>0</v>
      </c>
      <c r="T441">
        <v>0.45000000000000007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</row>
    <row r="442" spans="1:34" x14ac:dyDescent="0.2">
      <c r="A442" s="61" t="s">
        <v>292</v>
      </c>
      <c r="B442" s="61" t="s">
        <v>3</v>
      </c>
      <c r="C442" s="61" t="s">
        <v>29</v>
      </c>
      <c r="D442">
        <v>0</v>
      </c>
      <c r="E442">
        <v>1.2166666666666666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T442">
        <v>5.3333333333333339</v>
      </c>
      <c r="U442">
        <v>5.833333333333333</v>
      </c>
      <c r="V442">
        <v>0</v>
      </c>
      <c r="W442">
        <v>0</v>
      </c>
      <c r="X442">
        <v>0</v>
      </c>
      <c r="Y442">
        <v>0</v>
      </c>
      <c r="Z442">
        <v>11.233333333333334</v>
      </c>
      <c r="AA442">
        <v>85</v>
      </c>
      <c r="AB442">
        <v>26.93333333333333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</row>
    <row r="443" spans="1:34" x14ac:dyDescent="0.2">
      <c r="A443" s="61" t="s">
        <v>292</v>
      </c>
      <c r="B443" s="61" t="s">
        <v>0</v>
      </c>
      <c r="C443" s="61" t="s">
        <v>10</v>
      </c>
      <c r="D443">
        <v>0</v>
      </c>
      <c r="E443">
        <v>0.23333333333333336</v>
      </c>
      <c r="F443">
        <v>1.2833333333333334</v>
      </c>
      <c r="G443">
        <v>0</v>
      </c>
      <c r="H443">
        <v>0</v>
      </c>
      <c r="I443">
        <v>0</v>
      </c>
      <c r="J443">
        <v>0</v>
      </c>
      <c r="K443">
        <v>0.78333333333333333</v>
      </c>
      <c r="L443">
        <v>5.1166666666666663</v>
      </c>
      <c r="M443">
        <v>23.4</v>
      </c>
      <c r="N443">
        <v>21.316666666666663</v>
      </c>
      <c r="O443">
        <v>14.383333333333335</v>
      </c>
      <c r="P443">
        <v>18.066666666666666</v>
      </c>
      <c r="Q443">
        <v>0</v>
      </c>
      <c r="R443">
        <v>0.83333333333333337</v>
      </c>
      <c r="T443">
        <v>3.5000000000000004</v>
      </c>
      <c r="U443">
        <v>0</v>
      </c>
      <c r="V443">
        <v>0</v>
      </c>
      <c r="W443">
        <v>0</v>
      </c>
      <c r="X443">
        <v>0</v>
      </c>
      <c r="Y443">
        <v>53.233333333333334</v>
      </c>
      <c r="Z443">
        <v>100</v>
      </c>
      <c r="AA443">
        <v>47.550000000000004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</row>
    <row r="444" spans="1:34" x14ac:dyDescent="0.2">
      <c r="A444" s="61" t="s">
        <v>292</v>
      </c>
      <c r="B444" s="61" t="s">
        <v>0</v>
      </c>
      <c r="C444" s="61" t="s">
        <v>11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28.733333333333334</v>
      </c>
      <c r="J444">
        <v>39.883333333333333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10.5</v>
      </c>
      <c r="Q444">
        <v>11</v>
      </c>
      <c r="R444">
        <v>0</v>
      </c>
      <c r="T444">
        <v>2.666666666666667</v>
      </c>
      <c r="U444">
        <v>0</v>
      </c>
      <c r="V444">
        <v>0</v>
      </c>
      <c r="W444">
        <v>0</v>
      </c>
      <c r="X444">
        <v>0</v>
      </c>
      <c r="Y444">
        <v>16.333333333333336</v>
      </c>
      <c r="Z444">
        <v>9.6166666666666671</v>
      </c>
      <c r="AA444">
        <v>0</v>
      </c>
      <c r="AB444">
        <v>70.383333333333326</v>
      </c>
      <c r="AC444">
        <v>27.166666666666668</v>
      </c>
      <c r="AD444">
        <v>35.949999999999996</v>
      </c>
      <c r="AE444">
        <v>37.533333333333339</v>
      </c>
      <c r="AF444">
        <v>2.5166666666666666</v>
      </c>
      <c r="AG444">
        <v>5.3666666666666671</v>
      </c>
      <c r="AH444">
        <v>50.116666666666667</v>
      </c>
    </row>
    <row r="445" spans="1:34" x14ac:dyDescent="0.2">
      <c r="A445" s="61" t="s">
        <v>292</v>
      </c>
      <c r="B445" s="61" t="s">
        <v>0</v>
      </c>
      <c r="C445" s="61" t="s">
        <v>12</v>
      </c>
      <c r="D445">
        <v>14.016666666666666</v>
      </c>
      <c r="E445">
        <v>0</v>
      </c>
      <c r="F445">
        <v>3.1000000000000005</v>
      </c>
      <c r="G445">
        <v>7.7833333333333341</v>
      </c>
      <c r="H445">
        <v>0</v>
      </c>
      <c r="I445">
        <v>28.433333333333334</v>
      </c>
      <c r="J445">
        <v>0</v>
      </c>
      <c r="K445">
        <v>36.166666666666664</v>
      </c>
      <c r="L445">
        <v>27.700000000000003</v>
      </c>
      <c r="M445">
        <v>48.1</v>
      </c>
      <c r="N445">
        <v>13.883333333333333</v>
      </c>
      <c r="O445">
        <v>17</v>
      </c>
      <c r="P445">
        <v>14.316666666666666</v>
      </c>
      <c r="Q445">
        <v>24.016666666666666</v>
      </c>
      <c r="R445">
        <v>1.1166666666666667</v>
      </c>
      <c r="T445">
        <v>1.1666666666666665</v>
      </c>
      <c r="U445">
        <v>0</v>
      </c>
      <c r="V445">
        <v>0</v>
      </c>
      <c r="W445">
        <v>0</v>
      </c>
      <c r="X445">
        <v>0</v>
      </c>
      <c r="Y445">
        <v>24.45</v>
      </c>
      <c r="Z445">
        <v>100</v>
      </c>
      <c r="AA445">
        <v>32</v>
      </c>
      <c r="AB445">
        <v>0</v>
      </c>
      <c r="AC445">
        <v>0</v>
      </c>
      <c r="AD445">
        <v>0</v>
      </c>
      <c r="AE445">
        <v>36.616666666666667</v>
      </c>
      <c r="AF445">
        <v>0</v>
      </c>
      <c r="AG445">
        <v>30.466666666666669</v>
      </c>
      <c r="AH445">
        <v>7.1</v>
      </c>
    </row>
    <row r="446" spans="1:34" x14ac:dyDescent="0.2">
      <c r="A446" s="61" t="s">
        <v>292</v>
      </c>
      <c r="B446" s="61" t="s">
        <v>0</v>
      </c>
      <c r="C446" s="61" t="s">
        <v>13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23.116666666666667</v>
      </c>
      <c r="Z446">
        <v>17.266666666666666</v>
      </c>
      <c r="AA446">
        <v>0</v>
      </c>
      <c r="AB446">
        <v>0</v>
      </c>
      <c r="AC446">
        <v>0</v>
      </c>
      <c r="AD446">
        <v>15.383333333333335</v>
      </c>
      <c r="AE446">
        <v>0</v>
      </c>
      <c r="AF446">
        <v>0</v>
      </c>
      <c r="AG446">
        <v>0</v>
      </c>
      <c r="AH446">
        <v>0</v>
      </c>
    </row>
    <row r="447" spans="1:34" x14ac:dyDescent="0.2">
      <c r="A447" s="61" t="s">
        <v>292</v>
      </c>
      <c r="B447" s="61" t="s">
        <v>0</v>
      </c>
      <c r="C447" s="61" t="s">
        <v>14</v>
      </c>
      <c r="D447">
        <v>0.21666666666666665</v>
      </c>
      <c r="E447">
        <v>2.2166666666666668</v>
      </c>
      <c r="F447">
        <v>0</v>
      </c>
      <c r="G447">
        <v>0</v>
      </c>
      <c r="H447">
        <v>3.2166666666666663</v>
      </c>
      <c r="I447">
        <v>4.45</v>
      </c>
      <c r="J447">
        <v>0</v>
      </c>
      <c r="K447">
        <v>0</v>
      </c>
      <c r="L447">
        <v>19.149999999999999</v>
      </c>
      <c r="M447">
        <v>0</v>
      </c>
      <c r="N447">
        <v>11.566666666666666</v>
      </c>
      <c r="O447">
        <v>0</v>
      </c>
      <c r="P447">
        <v>0</v>
      </c>
      <c r="Q447">
        <v>0</v>
      </c>
      <c r="R447">
        <v>0</v>
      </c>
      <c r="T447">
        <v>8.5499999999999989</v>
      </c>
      <c r="U447">
        <v>0</v>
      </c>
      <c r="V447">
        <v>0</v>
      </c>
      <c r="W447">
        <v>0</v>
      </c>
      <c r="X447">
        <v>0</v>
      </c>
      <c r="Y447">
        <v>80.61666666666666</v>
      </c>
      <c r="Z447">
        <v>89.05</v>
      </c>
      <c r="AA447">
        <v>50.383333333333333</v>
      </c>
      <c r="AB447">
        <v>38.166666666666664</v>
      </c>
      <c r="AC447">
        <v>85.166666666666671</v>
      </c>
      <c r="AD447">
        <v>15.5</v>
      </c>
      <c r="AE447">
        <v>76.650000000000006</v>
      </c>
      <c r="AF447">
        <v>32.950000000000003</v>
      </c>
      <c r="AG447">
        <v>99.733333333333334</v>
      </c>
      <c r="AH447">
        <v>87.266666666666666</v>
      </c>
    </row>
    <row r="448" spans="1:34" x14ac:dyDescent="0.2">
      <c r="A448" s="61" t="s">
        <v>292</v>
      </c>
      <c r="B448" s="61" t="s">
        <v>0</v>
      </c>
      <c r="C448" s="61" t="s">
        <v>15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51.266666666666673</v>
      </c>
      <c r="J448">
        <v>18.45</v>
      </c>
      <c r="K448">
        <v>0</v>
      </c>
      <c r="L448">
        <v>0</v>
      </c>
      <c r="M448">
        <v>2.0666666666666664</v>
      </c>
      <c r="N448">
        <v>0</v>
      </c>
      <c r="O448">
        <v>0</v>
      </c>
      <c r="P448">
        <v>0</v>
      </c>
      <c r="Q448">
        <v>0</v>
      </c>
      <c r="R448">
        <v>0</v>
      </c>
      <c r="T448">
        <v>3.5000000000000004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45.216666666666669</v>
      </c>
      <c r="AA448">
        <v>12.666666666666664</v>
      </c>
      <c r="AB448">
        <v>12.5</v>
      </c>
      <c r="AC448">
        <v>32.383333333333333</v>
      </c>
      <c r="AD448">
        <v>6.7333333333333325</v>
      </c>
      <c r="AE448">
        <v>16.616666666666667</v>
      </c>
      <c r="AF448">
        <v>52.683333333333337</v>
      </c>
      <c r="AG448">
        <v>28.216666666666669</v>
      </c>
      <c r="AH448">
        <v>71.099999999999994</v>
      </c>
    </row>
    <row r="449" spans="1:34" x14ac:dyDescent="0.2">
      <c r="A449" s="61" t="s">
        <v>292</v>
      </c>
      <c r="B449" s="61" t="s">
        <v>0</v>
      </c>
      <c r="C449" s="61" t="s">
        <v>16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12.483333333333334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T449">
        <v>3.5000000000000004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63.733333333333341</v>
      </c>
      <c r="AA449">
        <v>24.166666666666668</v>
      </c>
      <c r="AB449">
        <v>92.45</v>
      </c>
      <c r="AC449">
        <v>20.2</v>
      </c>
      <c r="AD449">
        <v>14.733333333333334</v>
      </c>
      <c r="AE449">
        <v>1.7166666666666668</v>
      </c>
      <c r="AF449">
        <v>0</v>
      </c>
      <c r="AG449">
        <v>0</v>
      </c>
      <c r="AH449">
        <v>0</v>
      </c>
    </row>
    <row r="450" spans="1:34" x14ac:dyDescent="0.2">
      <c r="A450" s="61" t="s">
        <v>292</v>
      </c>
      <c r="B450" s="61" t="s">
        <v>0</v>
      </c>
      <c r="C450" s="61" t="s">
        <v>17</v>
      </c>
      <c r="D450">
        <v>0</v>
      </c>
      <c r="E450">
        <v>0</v>
      </c>
      <c r="F450">
        <v>0</v>
      </c>
      <c r="G450">
        <v>0</v>
      </c>
      <c r="H450">
        <v>14.133333333333335</v>
      </c>
      <c r="I450">
        <v>4.7666666666666666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T450">
        <v>3.5000000000000004</v>
      </c>
      <c r="U450">
        <v>0</v>
      </c>
      <c r="V450">
        <v>0</v>
      </c>
      <c r="W450">
        <v>0</v>
      </c>
      <c r="X450">
        <v>0</v>
      </c>
      <c r="Y450">
        <v>80.066666666666663</v>
      </c>
      <c r="Z450">
        <v>91.050000000000011</v>
      </c>
      <c r="AA450">
        <v>100</v>
      </c>
      <c r="AB450">
        <v>94.899999999999991</v>
      </c>
      <c r="AC450">
        <v>52.283333333333339</v>
      </c>
      <c r="AD450">
        <v>60</v>
      </c>
      <c r="AE450">
        <v>94.616666666666674</v>
      </c>
      <c r="AF450">
        <v>65.36666666666666</v>
      </c>
      <c r="AG450">
        <v>33.233333333333334</v>
      </c>
      <c r="AH450">
        <v>80.816666666666663</v>
      </c>
    </row>
    <row r="451" spans="1:34" x14ac:dyDescent="0.2">
      <c r="A451" s="61" t="s">
        <v>292</v>
      </c>
      <c r="B451" s="61" t="s">
        <v>0</v>
      </c>
      <c r="C451" s="61" t="s">
        <v>18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0.66666666666666674</v>
      </c>
      <c r="J451">
        <v>12.216666666666667</v>
      </c>
      <c r="K451">
        <v>0</v>
      </c>
      <c r="L451">
        <v>0</v>
      </c>
      <c r="M451">
        <v>1.3333333333333335</v>
      </c>
      <c r="N451">
        <v>13.183333333333334</v>
      </c>
      <c r="O451">
        <v>1.5666666666666667</v>
      </c>
      <c r="P451">
        <v>9.5</v>
      </c>
      <c r="Q451">
        <v>11.283333333333333</v>
      </c>
      <c r="R451">
        <v>0</v>
      </c>
      <c r="T451">
        <v>3.5000000000000004</v>
      </c>
      <c r="U451">
        <v>0</v>
      </c>
      <c r="V451">
        <v>0</v>
      </c>
      <c r="W451">
        <v>0</v>
      </c>
      <c r="X451">
        <v>11.333333333333332</v>
      </c>
      <c r="Y451">
        <v>14.45</v>
      </c>
      <c r="Z451">
        <v>22</v>
      </c>
      <c r="AA451">
        <v>75.949999999999989</v>
      </c>
      <c r="AB451">
        <v>82.483333333333348</v>
      </c>
      <c r="AC451">
        <v>3.2166666666666663</v>
      </c>
      <c r="AD451">
        <v>0</v>
      </c>
      <c r="AE451">
        <v>0</v>
      </c>
      <c r="AF451">
        <v>0</v>
      </c>
      <c r="AG451">
        <v>0</v>
      </c>
      <c r="AH451">
        <v>0</v>
      </c>
    </row>
    <row r="452" spans="1:34" x14ac:dyDescent="0.2">
      <c r="A452" s="61" t="s">
        <v>292</v>
      </c>
      <c r="B452" s="61" t="s">
        <v>0</v>
      </c>
      <c r="C452" s="61" t="s">
        <v>19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T452">
        <v>3.5000000000000004</v>
      </c>
      <c r="U452">
        <v>0</v>
      </c>
      <c r="V452">
        <v>0</v>
      </c>
      <c r="W452">
        <v>0</v>
      </c>
      <c r="X452">
        <v>0</v>
      </c>
      <c r="Y452">
        <v>12.233333333333334</v>
      </c>
      <c r="Z452">
        <v>100</v>
      </c>
      <c r="AA452">
        <v>100</v>
      </c>
      <c r="AB452">
        <v>100</v>
      </c>
      <c r="AC452">
        <v>100</v>
      </c>
      <c r="AD452">
        <v>100</v>
      </c>
      <c r="AE452">
        <v>100</v>
      </c>
      <c r="AF452">
        <v>41.699999999999996</v>
      </c>
      <c r="AG452">
        <v>0</v>
      </c>
      <c r="AH452">
        <v>0</v>
      </c>
    </row>
    <row r="453" spans="1:34" x14ac:dyDescent="0.2">
      <c r="A453" s="61" t="s">
        <v>292</v>
      </c>
      <c r="B453" s="61" t="s">
        <v>0</v>
      </c>
      <c r="C453" s="61" t="s">
        <v>20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T453">
        <v>0</v>
      </c>
      <c r="U453">
        <v>0</v>
      </c>
      <c r="V453">
        <v>19.166666666666668</v>
      </c>
      <c r="W453">
        <v>14.233333333333331</v>
      </c>
      <c r="X453">
        <v>0</v>
      </c>
      <c r="Y453">
        <v>29.116666666666664</v>
      </c>
      <c r="Z453">
        <v>49.35</v>
      </c>
      <c r="AA453">
        <v>100</v>
      </c>
      <c r="AB453">
        <v>37.65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1:34" x14ac:dyDescent="0.2">
      <c r="A454" s="61" t="s">
        <v>292</v>
      </c>
      <c r="B454" s="61" t="s">
        <v>0</v>
      </c>
      <c r="C454" s="61" t="s">
        <v>21</v>
      </c>
      <c r="D454">
        <v>36.950000000000003</v>
      </c>
      <c r="E454">
        <v>8.0166666666666657</v>
      </c>
      <c r="F454">
        <v>36.133333333333333</v>
      </c>
      <c r="G454">
        <v>5.9</v>
      </c>
      <c r="H454">
        <v>5.8833333333333329</v>
      </c>
      <c r="I454">
        <v>52.716666666666669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T454">
        <v>3.5000000000000004</v>
      </c>
      <c r="U454">
        <v>0</v>
      </c>
      <c r="V454">
        <v>35.500000000000007</v>
      </c>
      <c r="W454">
        <v>71.099999999999994</v>
      </c>
      <c r="X454">
        <v>77.833333333333343</v>
      </c>
      <c r="Y454">
        <v>5.4333333333333327</v>
      </c>
      <c r="Z454">
        <v>85.333333333333343</v>
      </c>
      <c r="AA454">
        <v>100</v>
      </c>
      <c r="AB454">
        <v>100</v>
      </c>
      <c r="AC454">
        <v>100</v>
      </c>
      <c r="AD454">
        <v>100</v>
      </c>
      <c r="AE454">
        <v>100</v>
      </c>
      <c r="AF454">
        <v>100</v>
      </c>
      <c r="AG454">
        <v>100</v>
      </c>
      <c r="AH454">
        <v>52.93333333333333</v>
      </c>
    </row>
    <row r="455" spans="1:34" x14ac:dyDescent="0.2">
      <c r="A455" s="61" t="s">
        <v>292</v>
      </c>
      <c r="B455" s="61" t="s">
        <v>0</v>
      </c>
      <c r="C455" s="61" t="s">
        <v>22</v>
      </c>
      <c r="D455">
        <v>0</v>
      </c>
      <c r="E455">
        <v>1.2166666666666666</v>
      </c>
      <c r="F455">
        <v>0</v>
      </c>
      <c r="G455">
        <v>0</v>
      </c>
      <c r="H455">
        <v>0</v>
      </c>
      <c r="I455">
        <v>44</v>
      </c>
      <c r="J455">
        <v>41.933333333333337</v>
      </c>
      <c r="K455">
        <v>19.55</v>
      </c>
      <c r="L455">
        <v>4.45</v>
      </c>
      <c r="M455">
        <v>8.6166666666666671</v>
      </c>
      <c r="N455">
        <v>0</v>
      </c>
      <c r="O455">
        <v>0</v>
      </c>
      <c r="P455">
        <v>0</v>
      </c>
      <c r="Q455">
        <v>0</v>
      </c>
      <c r="R455">
        <v>0</v>
      </c>
      <c r="T455">
        <v>3.5000000000000004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31.733333333333331</v>
      </c>
      <c r="AA455">
        <v>53.266666666666673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</row>
    <row r="456" spans="1:34" x14ac:dyDescent="0.2">
      <c r="A456" s="61" t="s">
        <v>292</v>
      </c>
      <c r="B456" s="61" t="s">
        <v>0</v>
      </c>
      <c r="C456" s="61" t="s">
        <v>23</v>
      </c>
      <c r="D456">
        <v>11.716666666666667</v>
      </c>
      <c r="E456">
        <v>0</v>
      </c>
      <c r="F456">
        <v>0</v>
      </c>
      <c r="G456">
        <v>4.3333333333333339</v>
      </c>
      <c r="H456">
        <v>4.4666666666666668</v>
      </c>
      <c r="I456">
        <v>0</v>
      </c>
      <c r="J456">
        <v>0</v>
      </c>
      <c r="K456">
        <v>12.283333333333333</v>
      </c>
      <c r="L456">
        <v>12.45</v>
      </c>
      <c r="M456">
        <v>2.666666666666667</v>
      </c>
      <c r="N456">
        <v>7.1166666666666654</v>
      </c>
      <c r="O456">
        <v>0</v>
      </c>
      <c r="P456">
        <v>2.0500000000000003</v>
      </c>
      <c r="Q456">
        <v>2.6166666666666667</v>
      </c>
      <c r="R456">
        <v>2.7166666666666663</v>
      </c>
      <c r="T456">
        <v>3.1166666666666667</v>
      </c>
      <c r="U456">
        <v>0</v>
      </c>
      <c r="V456">
        <v>0</v>
      </c>
      <c r="W456">
        <v>0</v>
      </c>
      <c r="X456">
        <v>0</v>
      </c>
      <c r="Y456">
        <v>48.666666666666664</v>
      </c>
      <c r="Z456">
        <v>98</v>
      </c>
      <c r="AA456">
        <v>17.883333333333333</v>
      </c>
      <c r="AB456">
        <v>11.05</v>
      </c>
      <c r="AC456">
        <v>0</v>
      </c>
      <c r="AD456">
        <v>47.133333333333333</v>
      </c>
      <c r="AE456">
        <v>31.216666666666665</v>
      </c>
      <c r="AF456">
        <v>9.65</v>
      </c>
      <c r="AG456">
        <v>9.5166666666666657</v>
      </c>
      <c r="AH456">
        <v>18.966666666666669</v>
      </c>
    </row>
    <row r="457" spans="1:34" x14ac:dyDescent="0.2">
      <c r="A457" s="61" t="s">
        <v>292</v>
      </c>
      <c r="B457" s="61" t="s">
        <v>0</v>
      </c>
      <c r="C457" s="61" t="s">
        <v>24</v>
      </c>
      <c r="D457">
        <v>0</v>
      </c>
      <c r="E457">
        <v>0</v>
      </c>
      <c r="F457">
        <v>9.5500000000000007</v>
      </c>
      <c r="G457">
        <v>8.4333333333333336</v>
      </c>
      <c r="H457">
        <v>0</v>
      </c>
      <c r="I457">
        <v>9.2166666666666668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T457">
        <v>4.833333333333333</v>
      </c>
      <c r="U457">
        <v>0</v>
      </c>
      <c r="V457">
        <v>0</v>
      </c>
      <c r="W457">
        <v>0</v>
      </c>
      <c r="X457">
        <v>10.216666666666667</v>
      </c>
      <c r="Y457">
        <v>24.633333333333333</v>
      </c>
      <c r="Z457">
        <v>100</v>
      </c>
      <c r="AA457">
        <v>100</v>
      </c>
      <c r="AB457">
        <v>7.7833333333333341</v>
      </c>
      <c r="AC457">
        <v>4.1000000000000005</v>
      </c>
      <c r="AD457">
        <v>3.833333333333333</v>
      </c>
      <c r="AE457">
        <v>0</v>
      </c>
      <c r="AF457">
        <v>0</v>
      </c>
      <c r="AG457">
        <v>0</v>
      </c>
      <c r="AH457">
        <v>0</v>
      </c>
    </row>
    <row r="458" spans="1:34" x14ac:dyDescent="0.2">
      <c r="A458" s="61" t="s">
        <v>292</v>
      </c>
      <c r="B458" s="61" t="s">
        <v>0</v>
      </c>
      <c r="C458" s="61" t="s">
        <v>25</v>
      </c>
      <c r="D458">
        <v>3.2166666666666663</v>
      </c>
      <c r="E458">
        <v>0</v>
      </c>
      <c r="F458">
        <v>14.166666666666666</v>
      </c>
      <c r="G458">
        <v>8.6166666666666671</v>
      </c>
      <c r="H458">
        <v>12.05</v>
      </c>
      <c r="I458">
        <v>13.783333333333333</v>
      </c>
      <c r="J458">
        <v>0</v>
      </c>
      <c r="K458">
        <v>0</v>
      </c>
      <c r="L458">
        <v>0</v>
      </c>
      <c r="M458">
        <v>0</v>
      </c>
      <c r="N458">
        <v>2.2333333333333334</v>
      </c>
      <c r="O458">
        <v>3.833333333333333</v>
      </c>
      <c r="P458">
        <v>4.25</v>
      </c>
      <c r="Q458">
        <v>7.0166666666666666</v>
      </c>
      <c r="R458">
        <v>6.0000000000000009</v>
      </c>
      <c r="T458">
        <v>0.6166666666666667</v>
      </c>
      <c r="U458">
        <v>0</v>
      </c>
      <c r="V458">
        <v>0</v>
      </c>
      <c r="W458">
        <v>0</v>
      </c>
      <c r="X458">
        <v>0</v>
      </c>
      <c r="Y458">
        <v>49.9</v>
      </c>
      <c r="Z458">
        <v>100</v>
      </c>
      <c r="AA458">
        <v>100</v>
      </c>
      <c r="AB458">
        <v>100</v>
      </c>
      <c r="AC458">
        <v>95.816666666666677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1:34" x14ac:dyDescent="0.2">
      <c r="A459" s="61" t="s">
        <v>292</v>
      </c>
      <c r="B459" s="61" t="s">
        <v>0</v>
      </c>
      <c r="C459" s="61" t="s">
        <v>26</v>
      </c>
      <c r="D459">
        <v>0</v>
      </c>
      <c r="E459">
        <v>9.6333333333333346</v>
      </c>
      <c r="F459">
        <v>6.2333333333333334</v>
      </c>
      <c r="G459">
        <v>9.1833333333333336</v>
      </c>
      <c r="H459">
        <v>0</v>
      </c>
      <c r="I459">
        <v>45.783333333333331</v>
      </c>
      <c r="J459">
        <v>42.1</v>
      </c>
      <c r="K459">
        <v>23.4</v>
      </c>
      <c r="L459">
        <v>26.93333333333333</v>
      </c>
      <c r="M459">
        <v>0</v>
      </c>
      <c r="N459">
        <v>0</v>
      </c>
      <c r="O459">
        <v>19.499999999999996</v>
      </c>
      <c r="P459">
        <v>10.333333333333334</v>
      </c>
      <c r="Q459">
        <v>3.95</v>
      </c>
      <c r="R459">
        <v>0</v>
      </c>
      <c r="T459">
        <v>0.21666666666666665</v>
      </c>
      <c r="U459">
        <v>0</v>
      </c>
      <c r="V459">
        <v>0</v>
      </c>
      <c r="W459">
        <v>0</v>
      </c>
      <c r="X459">
        <v>57.833333333333336</v>
      </c>
      <c r="Y459">
        <v>49.766666666666666</v>
      </c>
      <c r="Z459">
        <v>51.9</v>
      </c>
      <c r="AA459">
        <v>69.5</v>
      </c>
      <c r="AB459">
        <v>66.183333333333337</v>
      </c>
      <c r="AC459">
        <v>100</v>
      </c>
      <c r="AD459">
        <v>100</v>
      </c>
      <c r="AE459">
        <v>11.766666666666666</v>
      </c>
      <c r="AF459">
        <v>0</v>
      </c>
      <c r="AG459">
        <v>0</v>
      </c>
      <c r="AH459">
        <v>62.766666666666659</v>
      </c>
    </row>
    <row r="460" spans="1:34" x14ac:dyDescent="0.2">
      <c r="A460" s="61" t="s">
        <v>292</v>
      </c>
      <c r="B460" s="61" t="s">
        <v>0</v>
      </c>
      <c r="C460" s="61" t="s">
        <v>27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7.8333333333333339</v>
      </c>
      <c r="M460">
        <v>4.55</v>
      </c>
      <c r="N460">
        <v>28.450000000000003</v>
      </c>
      <c r="O460">
        <v>21.5</v>
      </c>
      <c r="P460">
        <v>9.3833333333333346</v>
      </c>
      <c r="Q460">
        <v>6.6000000000000005</v>
      </c>
      <c r="R460">
        <v>0.5</v>
      </c>
      <c r="T460">
        <v>0.16666666666666669</v>
      </c>
      <c r="U460">
        <v>0</v>
      </c>
      <c r="V460">
        <v>0</v>
      </c>
      <c r="W460">
        <v>0</v>
      </c>
      <c r="X460">
        <v>0</v>
      </c>
      <c r="Y460">
        <v>47.449999999999996</v>
      </c>
      <c r="Z460">
        <v>92.933333333333337</v>
      </c>
      <c r="AA460">
        <v>0</v>
      </c>
      <c r="AB460">
        <v>0</v>
      </c>
      <c r="AC460">
        <v>0</v>
      </c>
      <c r="AD460">
        <v>0</v>
      </c>
      <c r="AE460">
        <v>5.3333333333333339</v>
      </c>
      <c r="AF460">
        <v>0</v>
      </c>
      <c r="AG460">
        <v>11.116666666666667</v>
      </c>
      <c r="AH460">
        <v>0</v>
      </c>
    </row>
    <row r="461" spans="1:34" x14ac:dyDescent="0.2">
      <c r="A461" s="61" t="s">
        <v>292</v>
      </c>
      <c r="B461" s="61" t="s">
        <v>0</v>
      </c>
      <c r="C461" s="61" t="s">
        <v>28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4.3333333333333339</v>
      </c>
      <c r="N461">
        <v>0</v>
      </c>
      <c r="O461">
        <v>0</v>
      </c>
      <c r="P461">
        <v>0</v>
      </c>
      <c r="Q461">
        <v>0</v>
      </c>
      <c r="R461">
        <v>0</v>
      </c>
      <c r="T461">
        <v>1.1166666666666667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72.566666666666663</v>
      </c>
      <c r="AA461">
        <v>45.783333333333331</v>
      </c>
      <c r="AB461">
        <v>100</v>
      </c>
      <c r="AC461">
        <v>50.55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2">
      <c r="A462" s="61" t="s">
        <v>292</v>
      </c>
      <c r="B462" s="61" t="s">
        <v>0</v>
      </c>
      <c r="C462" s="61" t="s">
        <v>29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14.866666666666667</v>
      </c>
      <c r="K462">
        <v>0</v>
      </c>
      <c r="L462">
        <v>0</v>
      </c>
      <c r="M462">
        <v>0</v>
      </c>
      <c r="N462">
        <v>0</v>
      </c>
      <c r="O462">
        <v>4.4000000000000004</v>
      </c>
      <c r="P462">
        <v>11.483333333333333</v>
      </c>
      <c r="Q462">
        <v>0</v>
      </c>
      <c r="R462">
        <v>0</v>
      </c>
      <c r="T462">
        <v>2.6166666666666667</v>
      </c>
      <c r="U462">
        <v>0</v>
      </c>
      <c r="V462">
        <v>0</v>
      </c>
      <c r="W462">
        <v>0</v>
      </c>
      <c r="X462">
        <v>0</v>
      </c>
      <c r="Y462">
        <v>63.9</v>
      </c>
      <c r="Z462">
        <v>29.433333333333334</v>
      </c>
      <c r="AA462">
        <v>3.9</v>
      </c>
      <c r="AB462">
        <v>0</v>
      </c>
      <c r="AC462">
        <v>0</v>
      </c>
      <c r="AD462">
        <v>10.233333333333333</v>
      </c>
      <c r="AE462">
        <v>0</v>
      </c>
      <c r="AF462">
        <v>0</v>
      </c>
      <c r="AG462">
        <v>0</v>
      </c>
      <c r="AH462">
        <v>0</v>
      </c>
    </row>
    <row r="463" spans="1:34" x14ac:dyDescent="0.2">
      <c r="A463" s="61" t="s">
        <v>291</v>
      </c>
      <c r="B463" s="61" t="s">
        <v>3</v>
      </c>
      <c r="C463" s="61" t="s">
        <v>10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8.0666666666666664</v>
      </c>
      <c r="L463">
        <v>6.3166666666666664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0.5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1:34" x14ac:dyDescent="0.2">
      <c r="A464" s="61" t="s">
        <v>291</v>
      </c>
      <c r="B464" s="61" t="s">
        <v>3</v>
      </c>
      <c r="C464" s="61" t="s">
        <v>11</v>
      </c>
      <c r="D464">
        <v>3.6666666666666665</v>
      </c>
      <c r="E464">
        <v>45.166666666666671</v>
      </c>
      <c r="F464">
        <v>40.666666666666664</v>
      </c>
      <c r="G464">
        <v>43.166666666666664</v>
      </c>
      <c r="H464">
        <v>39.933333333333337</v>
      </c>
      <c r="I464">
        <v>51.116666666666667</v>
      </c>
      <c r="J464">
        <v>57.216666666666661</v>
      </c>
      <c r="K464">
        <v>0.95</v>
      </c>
      <c r="L464">
        <v>27.016666666666666</v>
      </c>
      <c r="M464">
        <v>5.35</v>
      </c>
      <c r="N464">
        <v>24.666666666666668</v>
      </c>
      <c r="O464">
        <v>28.7</v>
      </c>
      <c r="P464">
        <v>6.25</v>
      </c>
      <c r="Q464">
        <v>4</v>
      </c>
      <c r="R464">
        <v>4.4333333333333336</v>
      </c>
      <c r="T464">
        <v>3.5000000000000004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1:34" x14ac:dyDescent="0.2">
      <c r="A465" s="61" t="s">
        <v>291</v>
      </c>
      <c r="B465" s="61" t="s">
        <v>3</v>
      </c>
      <c r="C465" s="61" t="s">
        <v>12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0.28333333333333333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</row>
    <row r="466" spans="1:34" x14ac:dyDescent="0.2">
      <c r="A466" s="61" t="s">
        <v>291</v>
      </c>
      <c r="B466" s="61" t="s">
        <v>3</v>
      </c>
      <c r="C466" s="61" t="s">
        <v>13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1:34" x14ac:dyDescent="0.2">
      <c r="A467" s="61" t="s">
        <v>291</v>
      </c>
      <c r="B467" s="61" t="s">
        <v>3</v>
      </c>
      <c r="C467" s="61" t="s">
        <v>14</v>
      </c>
      <c r="D467">
        <v>4.1166666666666671</v>
      </c>
      <c r="E467">
        <v>8.9</v>
      </c>
      <c r="F467">
        <v>1.4000000000000001</v>
      </c>
      <c r="G467">
        <v>0</v>
      </c>
      <c r="H467">
        <v>1.5666666666666667</v>
      </c>
      <c r="I467">
        <v>5.4333333333333327</v>
      </c>
      <c r="J467">
        <v>6.05</v>
      </c>
      <c r="K467">
        <v>20.7</v>
      </c>
      <c r="L467">
        <v>2.6333333333333333</v>
      </c>
      <c r="M467">
        <v>7.8166666666666673</v>
      </c>
      <c r="N467">
        <v>0</v>
      </c>
      <c r="O467">
        <v>14.45</v>
      </c>
      <c r="P467">
        <v>0</v>
      </c>
      <c r="Q467">
        <v>0.28333333333333333</v>
      </c>
      <c r="R467">
        <v>0</v>
      </c>
      <c r="T467">
        <v>3.5000000000000004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</row>
    <row r="468" spans="1:34" x14ac:dyDescent="0.2">
      <c r="A468" s="61" t="s">
        <v>291</v>
      </c>
      <c r="B468" s="61" t="s">
        <v>3</v>
      </c>
      <c r="C468" s="61" t="s">
        <v>15</v>
      </c>
      <c r="D468">
        <v>0</v>
      </c>
      <c r="E468">
        <v>0</v>
      </c>
      <c r="F468">
        <v>8.3833333333333346</v>
      </c>
      <c r="G468">
        <v>2.3833333333333333</v>
      </c>
      <c r="H468">
        <v>11.75</v>
      </c>
      <c r="I468">
        <v>8.35</v>
      </c>
      <c r="J468">
        <v>0</v>
      </c>
      <c r="K468">
        <v>0</v>
      </c>
      <c r="L468">
        <v>0</v>
      </c>
      <c r="M468">
        <v>18.75</v>
      </c>
      <c r="N468">
        <v>1.1000000000000001</v>
      </c>
      <c r="O468">
        <v>0</v>
      </c>
      <c r="P468">
        <v>0</v>
      </c>
      <c r="Q468">
        <v>12.633333333333333</v>
      </c>
      <c r="R468">
        <v>30.850000000000005</v>
      </c>
      <c r="T468">
        <v>3.5000000000000004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</row>
    <row r="469" spans="1:34" x14ac:dyDescent="0.2">
      <c r="A469" s="61" t="s">
        <v>291</v>
      </c>
      <c r="B469" s="61" t="s">
        <v>3</v>
      </c>
      <c r="C469" s="61" t="s">
        <v>16</v>
      </c>
      <c r="D469">
        <v>1.3333333333333335</v>
      </c>
      <c r="E469">
        <v>0</v>
      </c>
      <c r="F469">
        <v>0</v>
      </c>
      <c r="G469">
        <v>0</v>
      </c>
      <c r="H469">
        <v>0</v>
      </c>
      <c r="I469">
        <v>2.5</v>
      </c>
      <c r="J469">
        <v>0</v>
      </c>
      <c r="K469">
        <v>0</v>
      </c>
      <c r="L469">
        <v>0</v>
      </c>
      <c r="M469">
        <v>0</v>
      </c>
      <c r="N469">
        <v>3.2</v>
      </c>
      <c r="O469">
        <v>3.0666666666666669</v>
      </c>
      <c r="P469">
        <v>1.6666666666666667</v>
      </c>
      <c r="Q469">
        <v>0</v>
      </c>
      <c r="R469">
        <v>0</v>
      </c>
      <c r="T469">
        <v>3.5000000000000004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1:34" x14ac:dyDescent="0.2">
      <c r="A470" s="61" t="s">
        <v>291</v>
      </c>
      <c r="B470" s="61" t="s">
        <v>3</v>
      </c>
      <c r="C470" s="61" t="s">
        <v>17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2.4</v>
      </c>
      <c r="N470">
        <v>0</v>
      </c>
      <c r="O470">
        <v>3.95</v>
      </c>
      <c r="P470">
        <v>0</v>
      </c>
      <c r="Q470">
        <v>3.7166666666666668</v>
      </c>
      <c r="R470">
        <v>0</v>
      </c>
      <c r="T470">
        <v>14.000000000000002</v>
      </c>
      <c r="U470">
        <v>7.9499999999999984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1:34" x14ac:dyDescent="0.2">
      <c r="A471" s="61" t="s">
        <v>291</v>
      </c>
      <c r="B471" s="61" t="s">
        <v>3</v>
      </c>
      <c r="C471" s="61" t="s">
        <v>18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2.2333333333333334</v>
      </c>
      <c r="J471">
        <v>8.9499999999999993</v>
      </c>
      <c r="K471">
        <v>4.05</v>
      </c>
      <c r="L471">
        <v>0</v>
      </c>
      <c r="M471">
        <v>1.7333333333333332</v>
      </c>
      <c r="N471">
        <v>0</v>
      </c>
      <c r="O471">
        <v>0.66666666666666674</v>
      </c>
      <c r="P471">
        <v>0</v>
      </c>
      <c r="Q471">
        <v>0</v>
      </c>
      <c r="R471">
        <v>0</v>
      </c>
      <c r="T471">
        <v>3.5000000000000004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1:34" x14ac:dyDescent="0.2">
      <c r="A472" s="61" t="s">
        <v>291</v>
      </c>
      <c r="B472" s="61" t="s">
        <v>3</v>
      </c>
      <c r="C472" s="61" t="s">
        <v>19</v>
      </c>
      <c r="D472">
        <v>4.7833333333333332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4.7166666666666668</v>
      </c>
      <c r="L472">
        <v>2.4333333333333331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T472">
        <v>3.5000000000000004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2">
      <c r="A473" s="61" t="s">
        <v>291</v>
      </c>
      <c r="B473" s="61" t="s">
        <v>3</v>
      </c>
      <c r="C473" s="61" t="s">
        <v>20</v>
      </c>
      <c r="D473">
        <v>0</v>
      </c>
      <c r="E473">
        <v>3.7333333333333338</v>
      </c>
      <c r="F473">
        <v>0</v>
      </c>
      <c r="G473">
        <v>1.7166666666666668</v>
      </c>
      <c r="H473">
        <v>5.833333333333333</v>
      </c>
      <c r="I473">
        <v>5.7333333333333334</v>
      </c>
      <c r="J473">
        <v>0</v>
      </c>
      <c r="K473">
        <v>7.1833333333333336</v>
      </c>
      <c r="L473">
        <v>8.8333333333333339</v>
      </c>
      <c r="M473">
        <v>2.5166666666666666</v>
      </c>
      <c r="N473">
        <v>16.716666666666665</v>
      </c>
      <c r="O473">
        <v>13.166666666666668</v>
      </c>
      <c r="P473">
        <v>1.2833333333333334</v>
      </c>
      <c r="Q473">
        <v>0</v>
      </c>
      <c r="R473">
        <v>0</v>
      </c>
      <c r="T473">
        <v>3.5000000000000004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1:34" x14ac:dyDescent="0.2">
      <c r="A474" s="61" t="s">
        <v>291</v>
      </c>
      <c r="B474" s="61" t="s">
        <v>3</v>
      </c>
      <c r="C474" s="61" t="s">
        <v>21</v>
      </c>
      <c r="D474">
        <v>0</v>
      </c>
      <c r="E474">
        <v>0</v>
      </c>
      <c r="F474">
        <v>3.4000000000000004</v>
      </c>
      <c r="G474">
        <v>0</v>
      </c>
      <c r="H474">
        <v>16.849999999999998</v>
      </c>
      <c r="I474">
        <v>0</v>
      </c>
      <c r="J474">
        <v>0.66666666666666674</v>
      </c>
      <c r="K474">
        <v>0</v>
      </c>
      <c r="L474">
        <v>0</v>
      </c>
      <c r="M474">
        <v>11.466666666666667</v>
      </c>
      <c r="N474">
        <v>0</v>
      </c>
      <c r="O474">
        <v>7.9</v>
      </c>
      <c r="P474">
        <v>0</v>
      </c>
      <c r="Q474">
        <v>0</v>
      </c>
      <c r="R474">
        <v>0</v>
      </c>
      <c r="T474">
        <v>1.9333333333333331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1:34" x14ac:dyDescent="0.2">
      <c r="A475" s="61" t="s">
        <v>291</v>
      </c>
      <c r="B475" s="61" t="s">
        <v>3</v>
      </c>
      <c r="C475" s="61" t="s">
        <v>22</v>
      </c>
      <c r="D475">
        <v>13.333333333333334</v>
      </c>
      <c r="E475">
        <v>8.0333333333333332</v>
      </c>
      <c r="F475">
        <v>5.7166666666666668</v>
      </c>
      <c r="G475">
        <v>1.8333333333333333</v>
      </c>
      <c r="H475">
        <v>7.1166666666666654</v>
      </c>
      <c r="I475">
        <v>11.5</v>
      </c>
      <c r="J475">
        <v>2.1833333333333331</v>
      </c>
      <c r="K475">
        <v>20.816666666666666</v>
      </c>
      <c r="L475">
        <v>7.2666666666666675</v>
      </c>
      <c r="M475">
        <v>2.0666666666666664</v>
      </c>
      <c r="N475">
        <v>3.2166666666666663</v>
      </c>
      <c r="O475">
        <v>15.333333333333332</v>
      </c>
      <c r="P475">
        <v>7.55</v>
      </c>
      <c r="Q475">
        <v>5.75</v>
      </c>
      <c r="R475">
        <v>0</v>
      </c>
      <c r="T475">
        <v>3.5000000000000004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1:34" x14ac:dyDescent="0.2">
      <c r="A476" s="61" t="s">
        <v>291</v>
      </c>
      <c r="B476" s="61" t="s">
        <v>3</v>
      </c>
      <c r="C476" s="61" t="s">
        <v>23</v>
      </c>
      <c r="D476">
        <v>6.5</v>
      </c>
      <c r="E476">
        <v>0</v>
      </c>
      <c r="F476">
        <v>0</v>
      </c>
      <c r="G476">
        <v>0</v>
      </c>
      <c r="H476">
        <v>6.0000000000000009</v>
      </c>
      <c r="I476">
        <v>0</v>
      </c>
      <c r="J476">
        <v>0</v>
      </c>
      <c r="K476">
        <v>0</v>
      </c>
      <c r="L476">
        <v>0.4</v>
      </c>
      <c r="M476">
        <v>0</v>
      </c>
      <c r="N476">
        <v>0</v>
      </c>
      <c r="O476">
        <v>0</v>
      </c>
      <c r="P476">
        <v>3.5666666666666664</v>
      </c>
      <c r="Q476">
        <v>0</v>
      </c>
      <c r="R476">
        <v>2.1</v>
      </c>
      <c r="T476">
        <v>3.5000000000000004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2">
      <c r="A477" s="61" t="s">
        <v>291</v>
      </c>
      <c r="B477" s="61" t="s">
        <v>3</v>
      </c>
      <c r="C477" s="61" t="s">
        <v>24</v>
      </c>
      <c r="D477">
        <v>3.0000000000000004</v>
      </c>
      <c r="E477">
        <v>4.3333333333333339</v>
      </c>
      <c r="F477">
        <v>1.3333333333333335</v>
      </c>
      <c r="G477">
        <v>0</v>
      </c>
      <c r="H477">
        <v>0.28333333333333333</v>
      </c>
      <c r="I477">
        <v>0</v>
      </c>
      <c r="J477">
        <v>0</v>
      </c>
      <c r="K477">
        <v>0.16666666666666669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1.8333333333333333</v>
      </c>
      <c r="R477">
        <v>0</v>
      </c>
      <c r="T477">
        <v>3.5000000000000004</v>
      </c>
      <c r="U477">
        <v>0</v>
      </c>
      <c r="V477">
        <v>0</v>
      </c>
      <c r="W477">
        <v>67.150000000000006</v>
      </c>
      <c r="X477">
        <v>5.55</v>
      </c>
      <c r="Y477">
        <v>4.3833333333333329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1:34" x14ac:dyDescent="0.2">
      <c r="A478" s="61" t="s">
        <v>291</v>
      </c>
      <c r="B478" s="61" t="s">
        <v>3</v>
      </c>
      <c r="C478" s="61" t="s">
        <v>25</v>
      </c>
      <c r="D478">
        <v>6.6000000000000005</v>
      </c>
      <c r="E478">
        <v>2.5500000000000003</v>
      </c>
      <c r="F478">
        <v>0</v>
      </c>
      <c r="G478">
        <v>0</v>
      </c>
      <c r="H478">
        <v>1.9</v>
      </c>
      <c r="I478">
        <v>14.116666666666669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T478">
        <v>0.38333333333333336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10.216666666666667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79" spans="1:34" x14ac:dyDescent="0.2">
      <c r="A479" s="61" t="s">
        <v>291</v>
      </c>
      <c r="B479" s="61" t="s">
        <v>3</v>
      </c>
      <c r="C479" s="61" t="s">
        <v>26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2.9000000000000004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T479">
        <v>3.5000000000000004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</row>
    <row r="480" spans="1:34" x14ac:dyDescent="0.2">
      <c r="A480" s="61" t="s">
        <v>291</v>
      </c>
      <c r="B480" s="61" t="s">
        <v>0</v>
      </c>
      <c r="C480" s="61" t="s">
        <v>10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8.4</v>
      </c>
      <c r="J480">
        <v>2.2333333333333334</v>
      </c>
      <c r="K480">
        <v>46</v>
      </c>
      <c r="L480">
        <v>51.45000000000001</v>
      </c>
      <c r="M480">
        <v>30.516666666666666</v>
      </c>
      <c r="N480">
        <v>9.8000000000000007</v>
      </c>
      <c r="O480">
        <v>11</v>
      </c>
      <c r="P480">
        <v>9.3333333333333321</v>
      </c>
      <c r="Q480">
        <v>0.73333333333333328</v>
      </c>
      <c r="R480">
        <v>0</v>
      </c>
      <c r="T480">
        <v>0.21666666666666665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</row>
    <row r="481" spans="1:34" x14ac:dyDescent="0.2">
      <c r="A481" s="61" t="s">
        <v>291</v>
      </c>
      <c r="B481" s="61" t="s">
        <v>0</v>
      </c>
      <c r="C481" s="61" t="s">
        <v>11</v>
      </c>
      <c r="D481">
        <v>12.566666666666668</v>
      </c>
      <c r="E481">
        <v>0</v>
      </c>
      <c r="F481">
        <v>1.7333333333333332</v>
      </c>
      <c r="G481">
        <v>3.1166666666666667</v>
      </c>
      <c r="H481">
        <v>1.7833333333333332</v>
      </c>
      <c r="I481">
        <v>0</v>
      </c>
      <c r="J481">
        <v>43.4</v>
      </c>
      <c r="K481">
        <v>8.4833333333333325</v>
      </c>
      <c r="L481">
        <v>2.6166666666666667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39.25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70.400000000000006</v>
      </c>
      <c r="AC481">
        <v>27.500000000000004</v>
      </c>
      <c r="AD481">
        <v>2.95</v>
      </c>
      <c r="AE481">
        <v>1</v>
      </c>
      <c r="AF481">
        <v>0</v>
      </c>
      <c r="AG481">
        <v>5.05</v>
      </c>
      <c r="AH481">
        <v>0</v>
      </c>
    </row>
    <row r="482" spans="1:34" x14ac:dyDescent="0.2">
      <c r="A482" s="61" t="s">
        <v>291</v>
      </c>
      <c r="B482" s="61" t="s">
        <v>0</v>
      </c>
      <c r="C482" s="61" t="s">
        <v>12</v>
      </c>
      <c r="D482">
        <v>0</v>
      </c>
      <c r="E482">
        <v>0</v>
      </c>
      <c r="F482">
        <v>0</v>
      </c>
      <c r="G482">
        <v>2.1166666666666667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8.9499999999999993</v>
      </c>
      <c r="AA482">
        <v>34.766666666666666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</row>
    <row r="483" spans="1:34" x14ac:dyDescent="0.2">
      <c r="A483" s="61" t="s">
        <v>291</v>
      </c>
      <c r="B483" s="61" t="s">
        <v>0</v>
      </c>
      <c r="C483" s="61" t="s">
        <v>13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1.7833333333333332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T483">
        <v>0.16666666666666669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1.5000000000000002</v>
      </c>
      <c r="AD483">
        <v>0</v>
      </c>
      <c r="AE483">
        <v>0</v>
      </c>
      <c r="AF483">
        <v>0</v>
      </c>
      <c r="AG483">
        <v>0</v>
      </c>
      <c r="AH483">
        <v>0</v>
      </c>
    </row>
    <row r="484" spans="1:34" x14ac:dyDescent="0.2">
      <c r="A484" s="61" t="s">
        <v>291</v>
      </c>
      <c r="B484" s="61" t="s">
        <v>0</v>
      </c>
      <c r="C484" s="61" t="s">
        <v>14</v>
      </c>
      <c r="D484">
        <v>0</v>
      </c>
      <c r="E484">
        <v>0</v>
      </c>
      <c r="F484">
        <v>0</v>
      </c>
      <c r="G484">
        <v>0</v>
      </c>
      <c r="H484">
        <v>0.90000000000000013</v>
      </c>
      <c r="I484">
        <v>10.050000000000001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T484">
        <v>2.95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5" spans="1:34" x14ac:dyDescent="0.2">
      <c r="A485" s="61" t="s">
        <v>291</v>
      </c>
      <c r="B485" s="61" t="s">
        <v>0</v>
      </c>
      <c r="C485" s="61" t="s">
        <v>15</v>
      </c>
      <c r="D485">
        <v>3.2666666666666662</v>
      </c>
      <c r="E485">
        <v>0</v>
      </c>
      <c r="F485">
        <v>2.35</v>
      </c>
      <c r="G485">
        <v>1.8333333333333333</v>
      </c>
      <c r="H485">
        <v>4.2833333333333323</v>
      </c>
      <c r="I485">
        <v>14.716666666666667</v>
      </c>
      <c r="J485">
        <v>18.866666666666667</v>
      </c>
      <c r="K485">
        <v>28.866666666666667</v>
      </c>
      <c r="L485">
        <v>3.1333333333333333</v>
      </c>
      <c r="M485">
        <v>9.3166666666666664</v>
      </c>
      <c r="N485">
        <v>18.649999999999999</v>
      </c>
      <c r="O485">
        <v>10.549999999999999</v>
      </c>
      <c r="P485">
        <v>28.266666666666669</v>
      </c>
      <c r="Q485">
        <v>15.950000000000001</v>
      </c>
      <c r="R485">
        <v>2.7833333333333332</v>
      </c>
      <c r="T485">
        <v>0.38333333333333336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</row>
    <row r="486" spans="1:34" x14ac:dyDescent="0.2">
      <c r="A486" s="61" t="s">
        <v>291</v>
      </c>
      <c r="B486" s="61" t="s">
        <v>0</v>
      </c>
      <c r="C486" s="61" t="s">
        <v>16</v>
      </c>
      <c r="D486">
        <v>0</v>
      </c>
      <c r="E486">
        <v>8.7666666666666657</v>
      </c>
      <c r="F486">
        <v>0</v>
      </c>
      <c r="G486">
        <v>2.1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T486">
        <v>3.5000000000000004</v>
      </c>
      <c r="U486">
        <v>5.7166666666666668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</row>
    <row r="487" spans="1:34" x14ac:dyDescent="0.2">
      <c r="A487" s="61" t="s">
        <v>291</v>
      </c>
      <c r="B487" s="61" t="s">
        <v>0</v>
      </c>
      <c r="C487" s="61" t="s">
        <v>17</v>
      </c>
      <c r="D487">
        <v>0</v>
      </c>
      <c r="E487">
        <v>0</v>
      </c>
      <c r="F487">
        <v>3.1833333333333331</v>
      </c>
      <c r="G487">
        <v>4.6833333333333327</v>
      </c>
      <c r="H487">
        <v>18.150000000000002</v>
      </c>
      <c r="I487">
        <v>37.883333333333333</v>
      </c>
      <c r="J487">
        <v>25.1</v>
      </c>
      <c r="K487">
        <v>34.866666666666667</v>
      </c>
      <c r="L487">
        <v>25.933333333333337</v>
      </c>
      <c r="M487">
        <v>31.983333333333334</v>
      </c>
      <c r="N487">
        <v>26.483333333333338</v>
      </c>
      <c r="O487">
        <v>2.2333333333333334</v>
      </c>
      <c r="P487">
        <v>5.5</v>
      </c>
      <c r="Q487">
        <v>0</v>
      </c>
      <c r="R487">
        <v>16.616666666666667</v>
      </c>
      <c r="T487">
        <v>2.6166666666666667</v>
      </c>
      <c r="U487">
        <v>0</v>
      </c>
      <c r="V487">
        <v>0</v>
      </c>
      <c r="W487">
        <v>0</v>
      </c>
      <c r="X487">
        <v>0</v>
      </c>
      <c r="Y487">
        <v>11.433333333333334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</row>
    <row r="488" spans="1:34" x14ac:dyDescent="0.2">
      <c r="A488" s="61" t="s">
        <v>291</v>
      </c>
      <c r="B488" s="61" t="s">
        <v>0</v>
      </c>
      <c r="C488" s="61" t="s">
        <v>18</v>
      </c>
      <c r="D488">
        <v>0.11666666666666668</v>
      </c>
      <c r="E488">
        <v>6.6166666666666663</v>
      </c>
      <c r="F488">
        <v>2.166666666666667</v>
      </c>
      <c r="G488">
        <v>1.4666666666666666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0.71666666666666667</v>
      </c>
      <c r="N488">
        <v>0</v>
      </c>
      <c r="O488">
        <v>0</v>
      </c>
      <c r="P488">
        <v>5.2166666666666668</v>
      </c>
      <c r="Q488">
        <v>0</v>
      </c>
      <c r="R488">
        <v>0</v>
      </c>
      <c r="T488">
        <v>0.55000000000000004</v>
      </c>
      <c r="U488">
        <v>0</v>
      </c>
      <c r="V488">
        <v>0</v>
      </c>
      <c r="W488">
        <v>0</v>
      </c>
      <c r="X488">
        <v>0</v>
      </c>
      <c r="Y488">
        <v>33.4</v>
      </c>
      <c r="Z488">
        <v>53.400000000000006</v>
      </c>
      <c r="AA488">
        <v>0.78333333333333333</v>
      </c>
      <c r="AB488">
        <v>0</v>
      </c>
      <c r="AC488">
        <v>21</v>
      </c>
      <c r="AD488">
        <v>0</v>
      </c>
      <c r="AE488">
        <v>0</v>
      </c>
      <c r="AF488">
        <v>0</v>
      </c>
      <c r="AG488">
        <v>0</v>
      </c>
      <c r="AH488">
        <v>0</v>
      </c>
    </row>
    <row r="489" spans="1:34" x14ac:dyDescent="0.2">
      <c r="A489" s="61" t="s">
        <v>291</v>
      </c>
      <c r="B489" s="61" t="s">
        <v>0</v>
      </c>
      <c r="C489" s="61" t="s">
        <v>19</v>
      </c>
      <c r="D489">
        <v>18.633333333333333</v>
      </c>
      <c r="E489">
        <v>13.783333333333333</v>
      </c>
      <c r="F489">
        <v>0</v>
      </c>
      <c r="G489">
        <v>4.1166666666666671</v>
      </c>
      <c r="H489">
        <v>0</v>
      </c>
      <c r="I489">
        <v>14.933333333333335</v>
      </c>
      <c r="J489">
        <v>0.6166666666666667</v>
      </c>
      <c r="K489">
        <v>4.7333333333333334</v>
      </c>
      <c r="L489">
        <v>40.4</v>
      </c>
      <c r="M489">
        <v>35.200000000000003</v>
      </c>
      <c r="N489">
        <v>33.5</v>
      </c>
      <c r="O489">
        <v>48.683333333333337</v>
      </c>
      <c r="P489">
        <v>23.9</v>
      </c>
      <c r="Q489">
        <v>19.283333333333331</v>
      </c>
      <c r="R489">
        <v>17.466666666666665</v>
      </c>
      <c r="T489">
        <v>3.5000000000000004</v>
      </c>
      <c r="U489">
        <v>0</v>
      </c>
      <c r="V489">
        <v>0</v>
      </c>
      <c r="W489">
        <v>0</v>
      </c>
      <c r="X489">
        <v>0</v>
      </c>
      <c r="Y489">
        <v>26.066666666666666</v>
      </c>
      <c r="Z489">
        <v>39.6</v>
      </c>
      <c r="AA489">
        <v>0</v>
      </c>
      <c r="AB489">
        <v>1.1666666666666665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1:34" x14ac:dyDescent="0.2">
      <c r="A490" s="61" t="s">
        <v>291</v>
      </c>
      <c r="B490" s="61" t="s">
        <v>0</v>
      </c>
      <c r="C490" s="61" t="s">
        <v>20</v>
      </c>
      <c r="D490">
        <v>2.8833333333333333</v>
      </c>
      <c r="E490">
        <v>0</v>
      </c>
      <c r="F490">
        <v>4.1166666666666671</v>
      </c>
      <c r="G490">
        <v>0</v>
      </c>
      <c r="H490">
        <v>13.066666666666665</v>
      </c>
      <c r="I490">
        <v>11.933333333333334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T490">
        <v>3.5000000000000004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1:34" x14ac:dyDescent="0.2">
      <c r="A491" s="61" t="s">
        <v>291</v>
      </c>
      <c r="B491" s="61" t="s">
        <v>0</v>
      </c>
      <c r="C491" s="61" t="s">
        <v>21</v>
      </c>
      <c r="D491">
        <v>0.38333333333333336</v>
      </c>
      <c r="E491">
        <v>8.9499999999999993</v>
      </c>
      <c r="F491">
        <v>8.9</v>
      </c>
      <c r="G491">
        <v>7.2666666666666675</v>
      </c>
      <c r="H491">
        <v>3.833333333333333</v>
      </c>
      <c r="I491">
        <v>41.716666666666669</v>
      </c>
      <c r="J491">
        <v>16.666666666666664</v>
      </c>
      <c r="K491">
        <v>10.1</v>
      </c>
      <c r="L491">
        <v>12.5</v>
      </c>
      <c r="M491">
        <v>3.4000000000000004</v>
      </c>
      <c r="N491">
        <v>33.266666666666666</v>
      </c>
      <c r="O491">
        <v>15.833333333333332</v>
      </c>
      <c r="P491">
        <v>4.3333333333333339</v>
      </c>
      <c r="Q491">
        <v>19.649999999999999</v>
      </c>
      <c r="R491">
        <v>3.7000000000000006</v>
      </c>
      <c r="T491">
        <v>0.45000000000000007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6.45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</row>
    <row r="492" spans="1:34" x14ac:dyDescent="0.2">
      <c r="A492" s="61" t="s">
        <v>291</v>
      </c>
      <c r="B492" s="61" t="s">
        <v>0</v>
      </c>
      <c r="C492" s="61" t="s">
        <v>22</v>
      </c>
      <c r="D492">
        <v>0</v>
      </c>
      <c r="E492">
        <v>0</v>
      </c>
      <c r="F492">
        <v>0</v>
      </c>
      <c r="G492">
        <v>0</v>
      </c>
      <c r="H492">
        <v>2.6166666666666667</v>
      </c>
      <c r="I492">
        <v>23.05</v>
      </c>
      <c r="J492">
        <v>49.283333333333331</v>
      </c>
      <c r="K492">
        <v>25.566666666666666</v>
      </c>
      <c r="L492">
        <v>5.4666666666666659</v>
      </c>
      <c r="M492">
        <v>0.83333333333333337</v>
      </c>
      <c r="N492">
        <v>8.65</v>
      </c>
      <c r="O492">
        <v>0</v>
      </c>
      <c r="P492">
        <v>2.95</v>
      </c>
      <c r="Q492">
        <v>7.2333333333333334</v>
      </c>
      <c r="R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</row>
    <row r="493" spans="1:34" x14ac:dyDescent="0.2">
      <c r="A493" s="61" t="s">
        <v>291</v>
      </c>
      <c r="B493" s="61" t="s">
        <v>0</v>
      </c>
      <c r="C493" s="61" t="s">
        <v>23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3.1666666666666661</v>
      </c>
      <c r="K493">
        <v>0.90000000000000013</v>
      </c>
      <c r="L493">
        <v>0</v>
      </c>
      <c r="M493">
        <v>0</v>
      </c>
      <c r="N493">
        <v>0</v>
      </c>
      <c r="O493">
        <v>1.05</v>
      </c>
      <c r="P493">
        <v>5.8833333333333329</v>
      </c>
      <c r="Q493">
        <v>0</v>
      </c>
      <c r="R493">
        <v>4.5000000000000009</v>
      </c>
      <c r="T493">
        <v>0</v>
      </c>
      <c r="U493">
        <v>0</v>
      </c>
      <c r="V493">
        <v>0</v>
      </c>
      <c r="W493">
        <v>19.733333333333334</v>
      </c>
      <c r="X493">
        <v>0</v>
      </c>
      <c r="Y493">
        <v>20.549999999999997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</row>
    <row r="494" spans="1:34" x14ac:dyDescent="0.2">
      <c r="A494" s="61" t="s">
        <v>291</v>
      </c>
      <c r="B494" s="61" t="s">
        <v>0</v>
      </c>
      <c r="C494" s="61" t="s">
        <v>24</v>
      </c>
      <c r="D494">
        <v>0</v>
      </c>
      <c r="E494">
        <v>0</v>
      </c>
      <c r="F494">
        <v>0</v>
      </c>
      <c r="G494">
        <v>1.7333333333333332</v>
      </c>
      <c r="H494">
        <v>9.9166666666666661</v>
      </c>
      <c r="I494">
        <v>4.2833333333333323</v>
      </c>
      <c r="J494">
        <v>9.4166666666666679</v>
      </c>
      <c r="K494">
        <v>0</v>
      </c>
      <c r="L494">
        <v>0.83333333333333337</v>
      </c>
      <c r="M494">
        <v>0</v>
      </c>
      <c r="N494">
        <v>10.783333333333331</v>
      </c>
      <c r="O494">
        <v>6.0000000000000009</v>
      </c>
      <c r="P494">
        <v>0</v>
      </c>
      <c r="Q494">
        <v>0.11666666666666668</v>
      </c>
      <c r="R494">
        <v>0</v>
      </c>
      <c r="T494">
        <v>3.5000000000000004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</row>
    <row r="495" spans="1:34" x14ac:dyDescent="0.2">
      <c r="A495" s="61" t="s">
        <v>291</v>
      </c>
      <c r="B495" s="61" t="s">
        <v>0</v>
      </c>
      <c r="C495" s="61" t="s">
        <v>25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9.6166666666666671</v>
      </c>
      <c r="N495">
        <v>0</v>
      </c>
      <c r="O495">
        <v>0</v>
      </c>
      <c r="P495">
        <v>0</v>
      </c>
      <c r="Q495">
        <v>0</v>
      </c>
      <c r="R495">
        <v>0</v>
      </c>
      <c r="T495">
        <v>3.5000000000000004</v>
      </c>
      <c r="U495">
        <v>0</v>
      </c>
      <c r="V495">
        <v>0</v>
      </c>
      <c r="W495">
        <v>0</v>
      </c>
      <c r="X495">
        <v>0</v>
      </c>
      <c r="Y495">
        <v>58.266666666666666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5.2333333333333334</v>
      </c>
      <c r="AG495">
        <v>0</v>
      </c>
      <c r="AH495">
        <v>0</v>
      </c>
    </row>
    <row r="496" spans="1:34" x14ac:dyDescent="0.2">
      <c r="A496" s="61" t="s">
        <v>291</v>
      </c>
      <c r="B496" s="61" t="s">
        <v>0</v>
      </c>
      <c r="C496" s="61" t="s">
        <v>26</v>
      </c>
      <c r="D496">
        <v>8.2166666666666668</v>
      </c>
      <c r="E496">
        <v>12.166666666666666</v>
      </c>
      <c r="F496">
        <v>0</v>
      </c>
      <c r="G496">
        <v>0</v>
      </c>
      <c r="H496">
        <v>0</v>
      </c>
      <c r="I496">
        <v>1.1666666666666665</v>
      </c>
      <c r="J496">
        <v>15.5</v>
      </c>
      <c r="K496">
        <v>1.3833333333333333</v>
      </c>
      <c r="L496">
        <v>0</v>
      </c>
      <c r="M496">
        <v>11.666666666666666</v>
      </c>
      <c r="N496">
        <v>3.0000000000000004</v>
      </c>
      <c r="O496">
        <v>0</v>
      </c>
      <c r="P496">
        <v>0.16666666666666669</v>
      </c>
      <c r="Q496">
        <v>9.5500000000000007</v>
      </c>
      <c r="R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6.05</v>
      </c>
      <c r="AB496">
        <v>2.666666666666667</v>
      </c>
      <c r="AC496">
        <v>0</v>
      </c>
      <c r="AD496">
        <v>0</v>
      </c>
      <c r="AE496">
        <v>5.9333333333333336</v>
      </c>
      <c r="AF496">
        <v>0</v>
      </c>
      <c r="AG496">
        <v>0</v>
      </c>
      <c r="AH496">
        <v>0</v>
      </c>
    </row>
    <row r="497" spans="1:34" x14ac:dyDescent="0.2">
      <c r="A497" s="61" t="s">
        <v>291</v>
      </c>
      <c r="B497" s="61" t="s">
        <v>0</v>
      </c>
      <c r="C497" s="61" t="s">
        <v>27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T497">
        <v>1.95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30.566666666666663</v>
      </c>
      <c r="AC497">
        <v>26.566666666666666</v>
      </c>
      <c r="AD497">
        <v>21.05</v>
      </c>
      <c r="AE497">
        <v>0</v>
      </c>
      <c r="AF497">
        <v>9.1166666666666654</v>
      </c>
      <c r="AG497">
        <v>1.0666666666666667</v>
      </c>
      <c r="AH497">
        <v>0.1</v>
      </c>
    </row>
    <row r="498" spans="1:34" x14ac:dyDescent="0.2">
      <c r="A498" s="61" t="s">
        <v>291</v>
      </c>
      <c r="B498" s="61" t="s">
        <v>0</v>
      </c>
      <c r="C498" s="61" t="s">
        <v>28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1.05</v>
      </c>
      <c r="J498">
        <v>4.9666666666666668</v>
      </c>
      <c r="K498">
        <v>13.3</v>
      </c>
      <c r="L498">
        <v>10.066666666666666</v>
      </c>
      <c r="M498">
        <v>7.0333333333333332</v>
      </c>
      <c r="N498">
        <v>1.9833333333333332</v>
      </c>
      <c r="O498">
        <v>12.950000000000001</v>
      </c>
      <c r="P498">
        <v>11.066666666666666</v>
      </c>
      <c r="Q498">
        <v>3.4333333333333336</v>
      </c>
      <c r="R498">
        <v>10.4</v>
      </c>
      <c r="T498">
        <v>0.05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</row>
    <row r="499" spans="1:34" x14ac:dyDescent="0.2">
      <c r="A499" s="61" t="s">
        <v>291</v>
      </c>
      <c r="B499" s="61" t="s">
        <v>0</v>
      </c>
      <c r="C499" s="61" t="s">
        <v>29</v>
      </c>
      <c r="D499">
        <v>4.8</v>
      </c>
      <c r="E499">
        <v>25.933333333333337</v>
      </c>
      <c r="F499">
        <v>15.783333333333335</v>
      </c>
      <c r="G499">
        <v>4.1166666666666671</v>
      </c>
      <c r="H499">
        <v>6.7333333333333325</v>
      </c>
      <c r="I499">
        <v>7.2833333333333332</v>
      </c>
      <c r="J499">
        <v>36.65</v>
      </c>
      <c r="K499">
        <v>32.316666666666663</v>
      </c>
      <c r="L499">
        <v>44.383333333333333</v>
      </c>
      <c r="M499">
        <v>45.566666666666663</v>
      </c>
      <c r="N499">
        <v>28.416666666666668</v>
      </c>
      <c r="O499">
        <v>14.45</v>
      </c>
      <c r="P499">
        <v>22.966666666666665</v>
      </c>
      <c r="Q499">
        <v>19.183333333333334</v>
      </c>
      <c r="R499">
        <v>14.049999999999999</v>
      </c>
      <c r="T499">
        <v>3.5000000000000004</v>
      </c>
      <c r="U499">
        <v>0</v>
      </c>
      <c r="V499">
        <v>0</v>
      </c>
      <c r="W499">
        <v>0</v>
      </c>
      <c r="X499">
        <v>0</v>
      </c>
      <c r="Y499">
        <v>30.283333333333335</v>
      </c>
      <c r="Z499">
        <v>3.833333333333333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</row>
    <row r="502" spans="1:34" x14ac:dyDescent="0.2">
      <c r="A502" s="61"/>
      <c r="D502" t="s">
        <v>300</v>
      </c>
      <c r="F502" s="5"/>
      <c r="G502" s="5"/>
    </row>
    <row r="503" spans="1:34" x14ac:dyDescent="0.2">
      <c r="A503" t="s">
        <v>5</v>
      </c>
      <c r="B503" t="s">
        <v>6</v>
      </c>
      <c r="C503" t="s">
        <v>294</v>
      </c>
      <c r="D503" t="s">
        <v>7</v>
      </c>
      <c r="E503" t="s">
        <v>299</v>
      </c>
      <c r="F503" t="s">
        <v>298</v>
      </c>
    </row>
    <row r="504" spans="1:34" x14ac:dyDescent="0.2">
      <c r="A504" s="61" t="s">
        <v>292</v>
      </c>
      <c r="B504" s="61" t="s">
        <v>3</v>
      </c>
      <c r="C504" t="s">
        <v>293</v>
      </c>
      <c r="D504" s="61" t="s">
        <v>10</v>
      </c>
      <c r="E504">
        <v>3.6516666666666668</v>
      </c>
      <c r="F504">
        <v>0</v>
      </c>
    </row>
    <row r="505" spans="1:34" x14ac:dyDescent="0.2">
      <c r="A505" s="61" t="s">
        <v>292</v>
      </c>
      <c r="B505" s="61" t="s">
        <v>3</v>
      </c>
      <c r="C505" t="s">
        <v>293</v>
      </c>
      <c r="D505" s="61" t="s">
        <v>11</v>
      </c>
      <c r="E505">
        <v>6.8383333333333329</v>
      </c>
      <c r="F505">
        <v>23.269999999999996</v>
      </c>
    </row>
    <row r="506" spans="1:34" x14ac:dyDescent="0.2">
      <c r="A506" s="61" t="s">
        <v>292</v>
      </c>
      <c r="B506" s="61" t="s">
        <v>3</v>
      </c>
      <c r="C506" t="s">
        <v>293</v>
      </c>
      <c r="D506" s="61" t="s">
        <v>12</v>
      </c>
      <c r="E506">
        <v>2.8816666666666664</v>
      </c>
      <c r="F506">
        <v>0</v>
      </c>
    </row>
    <row r="507" spans="1:34" x14ac:dyDescent="0.2">
      <c r="A507" s="61" t="s">
        <v>292</v>
      </c>
      <c r="B507" s="61" t="s">
        <v>3</v>
      </c>
      <c r="C507" t="s">
        <v>293</v>
      </c>
      <c r="D507" s="61" t="s">
        <v>13</v>
      </c>
      <c r="E507">
        <v>1.8516666666666668</v>
      </c>
      <c r="F507">
        <v>0</v>
      </c>
    </row>
    <row r="508" spans="1:34" x14ac:dyDescent="0.2">
      <c r="A508" s="61" t="s">
        <v>292</v>
      </c>
      <c r="B508" s="61" t="s">
        <v>3</v>
      </c>
      <c r="C508" t="s">
        <v>293</v>
      </c>
      <c r="D508" s="61" t="s">
        <v>14</v>
      </c>
      <c r="E508">
        <v>44.87166666666667</v>
      </c>
      <c r="F508">
        <v>0</v>
      </c>
    </row>
    <row r="509" spans="1:34" x14ac:dyDescent="0.2">
      <c r="A509" s="61" t="s">
        <v>292</v>
      </c>
      <c r="B509" s="61" t="s">
        <v>3</v>
      </c>
      <c r="C509" t="s">
        <v>293</v>
      </c>
      <c r="D509" s="61" t="s">
        <v>15</v>
      </c>
      <c r="E509">
        <v>7.7449999999999992</v>
      </c>
      <c r="F509">
        <v>0</v>
      </c>
    </row>
    <row r="510" spans="1:34" x14ac:dyDescent="0.2">
      <c r="A510" s="61" t="s">
        <v>292</v>
      </c>
      <c r="B510" s="61" t="s">
        <v>3</v>
      </c>
      <c r="C510" t="s">
        <v>293</v>
      </c>
      <c r="D510" s="61" t="s">
        <v>16</v>
      </c>
      <c r="E510">
        <v>0</v>
      </c>
      <c r="F510">
        <v>12.748333333333333</v>
      </c>
    </row>
    <row r="511" spans="1:34" x14ac:dyDescent="0.2">
      <c r="A511" s="61" t="s">
        <v>292</v>
      </c>
      <c r="B511" s="61" t="s">
        <v>3</v>
      </c>
      <c r="C511" t="s">
        <v>293</v>
      </c>
      <c r="D511" s="61" t="s">
        <v>17</v>
      </c>
      <c r="E511">
        <v>28.831666666666663</v>
      </c>
      <c r="F511">
        <v>0</v>
      </c>
    </row>
    <row r="512" spans="1:34" x14ac:dyDescent="0.2">
      <c r="A512" s="61" t="s">
        <v>292</v>
      </c>
      <c r="B512" s="61" t="s">
        <v>3</v>
      </c>
      <c r="C512" t="s">
        <v>293</v>
      </c>
      <c r="D512" s="61" t="s">
        <v>18</v>
      </c>
      <c r="E512">
        <v>1.5933333333333333</v>
      </c>
      <c r="F512">
        <v>0</v>
      </c>
    </row>
    <row r="513" spans="1:6" x14ac:dyDescent="0.2">
      <c r="A513" s="61" t="s">
        <v>292</v>
      </c>
      <c r="B513" s="61" t="s">
        <v>3</v>
      </c>
      <c r="C513" t="s">
        <v>293</v>
      </c>
      <c r="D513" s="61" t="s">
        <v>19</v>
      </c>
      <c r="E513">
        <v>1.666666666666667E-2</v>
      </c>
      <c r="F513">
        <v>0.21166666666666664</v>
      </c>
    </row>
    <row r="514" spans="1:6" x14ac:dyDescent="0.2">
      <c r="A514" s="61" t="s">
        <v>292</v>
      </c>
      <c r="B514" s="61" t="s">
        <v>3</v>
      </c>
      <c r="C514" t="s">
        <v>293</v>
      </c>
      <c r="D514" s="61" t="s">
        <v>20</v>
      </c>
      <c r="E514">
        <v>0</v>
      </c>
      <c r="F514">
        <v>11.285</v>
      </c>
    </row>
    <row r="515" spans="1:6" x14ac:dyDescent="0.2">
      <c r="A515" s="61" t="s">
        <v>292</v>
      </c>
      <c r="B515" s="61" t="s">
        <v>3</v>
      </c>
      <c r="C515" t="s">
        <v>293</v>
      </c>
      <c r="D515" s="61" t="s">
        <v>21</v>
      </c>
      <c r="E515">
        <v>0.18333333333333335</v>
      </c>
      <c r="F515">
        <v>0</v>
      </c>
    </row>
    <row r="516" spans="1:6" x14ac:dyDescent="0.2">
      <c r="A516" s="61" t="s">
        <v>292</v>
      </c>
      <c r="B516" s="61" t="s">
        <v>3</v>
      </c>
      <c r="C516" t="s">
        <v>293</v>
      </c>
      <c r="D516" s="61" t="s">
        <v>22</v>
      </c>
      <c r="E516">
        <v>1.5833333333333333</v>
      </c>
      <c r="F516">
        <v>3.816666666666666</v>
      </c>
    </row>
    <row r="517" spans="1:6" x14ac:dyDescent="0.2">
      <c r="A517" s="61" t="s">
        <v>292</v>
      </c>
      <c r="B517" s="61" t="s">
        <v>3</v>
      </c>
      <c r="C517" t="s">
        <v>293</v>
      </c>
      <c r="D517" s="61" t="s">
        <v>23</v>
      </c>
      <c r="E517">
        <v>2.0566666666666666</v>
      </c>
      <c r="F517">
        <v>32.888333333333335</v>
      </c>
    </row>
    <row r="518" spans="1:6" x14ac:dyDescent="0.2">
      <c r="A518" s="61" t="s">
        <v>292</v>
      </c>
      <c r="B518" s="61" t="s">
        <v>3</v>
      </c>
      <c r="C518" t="s">
        <v>293</v>
      </c>
      <c r="D518" s="61" t="s">
        <v>24</v>
      </c>
      <c r="E518">
        <v>2.668333333333333</v>
      </c>
      <c r="F518">
        <v>0</v>
      </c>
    </row>
    <row r="519" spans="1:6" x14ac:dyDescent="0.2">
      <c r="A519" s="61" t="s">
        <v>292</v>
      </c>
      <c r="B519" s="61" t="s">
        <v>0</v>
      </c>
      <c r="C519" t="s">
        <v>293</v>
      </c>
      <c r="D519" s="61" t="s">
        <v>10</v>
      </c>
      <c r="E519">
        <v>5.1850000000000005</v>
      </c>
      <c r="F519">
        <v>46.62166666666667</v>
      </c>
    </row>
    <row r="520" spans="1:6" x14ac:dyDescent="0.2">
      <c r="A520" s="61" t="s">
        <v>292</v>
      </c>
      <c r="B520" s="61" t="s">
        <v>0</v>
      </c>
      <c r="C520" t="s">
        <v>293</v>
      </c>
      <c r="D520" s="61" t="s">
        <v>11</v>
      </c>
      <c r="E520">
        <v>4.4783333333333335</v>
      </c>
      <c r="F520">
        <v>56.376666666666665</v>
      </c>
    </row>
    <row r="521" spans="1:6" x14ac:dyDescent="0.2">
      <c r="A521" s="61" t="s">
        <v>292</v>
      </c>
      <c r="B521" s="61" t="s">
        <v>0</v>
      </c>
      <c r="C521" t="s">
        <v>293</v>
      </c>
      <c r="D521" s="61" t="s">
        <v>12</v>
      </c>
      <c r="E521">
        <v>0</v>
      </c>
      <c r="F521">
        <v>72</v>
      </c>
    </row>
    <row r="522" spans="1:6" x14ac:dyDescent="0.2">
      <c r="A522" s="61" t="s">
        <v>292</v>
      </c>
      <c r="B522" s="61" t="s">
        <v>0</v>
      </c>
      <c r="C522" t="s">
        <v>293</v>
      </c>
      <c r="D522" s="61" t="s">
        <v>13</v>
      </c>
      <c r="E522">
        <v>0</v>
      </c>
      <c r="F522">
        <v>1.1166666666666667</v>
      </c>
    </row>
    <row r="523" spans="1:6" x14ac:dyDescent="0.2">
      <c r="A523" s="61" t="s">
        <v>292</v>
      </c>
      <c r="B523" s="61" t="s">
        <v>0</v>
      </c>
      <c r="C523" t="s">
        <v>293</v>
      </c>
      <c r="D523" s="61" t="s">
        <v>14</v>
      </c>
      <c r="E523">
        <v>1.97</v>
      </c>
      <c r="F523">
        <v>0</v>
      </c>
    </row>
    <row r="524" spans="1:6" x14ac:dyDescent="0.2">
      <c r="A524" s="61" t="s">
        <v>292</v>
      </c>
      <c r="B524" s="61" t="s">
        <v>0</v>
      </c>
      <c r="C524" t="s">
        <v>293</v>
      </c>
      <c r="D524" s="61" t="s">
        <v>15</v>
      </c>
      <c r="E524">
        <v>2.3149999999999999</v>
      </c>
      <c r="F524">
        <v>37.733333333333334</v>
      </c>
    </row>
    <row r="525" spans="1:6" x14ac:dyDescent="0.2">
      <c r="A525" s="61" t="s">
        <v>292</v>
      </c>
      <c r="B525" s="61" t="s">
        <v>0</v>
      </c>
      <c r="C525" t="s">
        <v>293</v>
      </c>
      <c r="D525" s="61" t="s">
        <v>16</v>
      </c>
      <c r="E525">
        <v>0</v>
      </c>
      <c r="F525">
        <v>0</v>
      </c>
    </row>
    <row r="526" spans="1:6" x14ac:dyDescent="0.2">
      <c r="A526" s="61" t="s">
        <v>292</v>
      </c>
      <c r="B526" s="61" t="s">
        <v>0</v>
      </c>
      <c r="C526" t="s">
        <v>293</v>
      </c>
      <c r="D526" s="61" t="s">
        <v>17</v>
      </c>
      <c r="E526">
        <v>0</v>
      </c>
      <c r="F526">
        <v>0</v>
      </c>
    </row>
    <row r="527" spans="1:6" x14ac:dyDescent="0.2">
      <c r="A527" s="61" t="s">
        <v>292</v>
      </c>
      <c r="B527" s="61" t="s">
        <v>0</v>
      </c>
      <c r="C527" t="s">
        <v>293</v>
      </c>
      <c r="D527" s="61" t="s">
        <v>18</v>
      </c>
      <c r="E527">
        <v>1.4750000000000001</v>
      </c>
      <c r="F527">
        <v>6.2800000000000011</v>
      </c>
    </row>
    <row r="528" spans="1:6" x14ac:dyDescent="0.2">
      <c r="A528" s="61" t="s">
        <v>292</v>
      </c>
      <c r="B528" s="61" t="s">
        <v>0</v>
      </c>
      <c r="C528" t="s">
        <v>293</v>
      </c>
      <c r="D528" s="61" t="s">
        <v>19</v>
      </c>
      <c r="E528">
        <v>0.28833333333333333</v>
      </c>
      <c r="F528">
        <v>96.131666666666661</v>
      </c>
    </row>
    <row r="529" spans="1:6" x14ac:dyDescent="0.2">
      <c r="A529" s="61" t="s">
        <v>292</v>
      </c>
      <c r="B529" s="61" t="s">
        <v>0</v>
      </c>
      <c r="C529" t="s">
        <v>293</v>
      </c>
      <c r="D529" s="61" t="s">
        <v>20</v>
      </c>
      <c r="E529">
        <v>2.5283333333333333</v>
      </c>
      <c r="F529">
        <v>86.593333333333334</v>
      </c>
    </row>
    <row r="530" spans="1:6" x14ac:dyDescent="0.2">
      <c r="A530" s="61" t="s">
        <v>292</v>
      </c>
      <c r="B530" s="61" t="s">
        <v>0</v>
      </c>
      <c r="C530" t="s">
        <v>293</v>
      </c>
      <c r="D530" s="61" t="s">
        <v>21</v>
      </c>
      <c r="E530">
        <v>0</v>
      </c>
      <c r="F530">
        <v>96.78</v>
      </c>
    </row>
    <row r="531" spans="1:6" x14ac:dyDescent="0.2">
      <c r="A531" s="61" t="s">
        <v>292</v>
      </c>
      <c r="B531" s="61" t="s">
        <v>0</v>
      </c>
      <c r="C531" t="s">
        <v>293</v>
      </c>
      <c r="D531" s="61" t="s">
        <v>22</v>
      </c>
      <c r="E531">
        <v>0</v>
      </c>
      <c r="F531">
        <v>77.768333333333331</v>
      </c>
    </row>
    <row r="532" spans="1:6" x14ac:dyDescent="0.2">
      <c r="A532" s="61" t="s">
        <v>292</v>
      </c>
      <c r="B532" s="61" t="s">
        <v>0</v>
      </c>
      <c r="C532" t="s">
        <v>293</v>
      </c>
      <c r="D532" s="61" t="s">
        <v>23</v>
      </c>
      <c r="E532">
        <v>0</v>
      </c>
      <c r="F532">
        <v>33.671666666666667</v>
      </c>
    </row>
    <row r="533" spans="1:6" x14ac:dyDescent="0.2">
      <c r="A533" s="61" t="s">
        <v>292</v>
      </c>
      <c r="B533" s="61" t="s">
        <v>0</v>
      </c>
      <c r="C533" t="s">
        <v>293</v>
      </c>
      <c r="D533" s="61" t="s">
        <v>24</v>
      </c>
      <c r="E533">
        <v>26.05</v>
      </c>
      <c r="F533">
        <v>27.96166666666667</v>
      </c>
    </row>
    <row r="534" spans="1:6" x14ac:dyDescent="0.2">
      <c r="A534" s="61" t="s">
        <v>292</v>
      </c>
      <c r="B534" s="61" t="s">
        <v>0</v>
      </c>
      <c r="C534" t="s">
        <v>293</v>
      </c>
      <c r="D534" s="61" t="s">
        <v>25</v>
      </c>
      <c r="E534">
        <v>5.5933333333333337</v>
      </c>
      <c r="F534">
        <v>56.349999999999994</v>
      </c>
    </row>
    <row r="535" spans="1:6" x14ac:dyDescent="0.2">
      <c r="A535" s="61" t="s">
        <v>292</v>
      </c>
      <c r="B535" s="61" t="s">
        <v>0</v>
      </c>
      <c r="C535" t="s">
        <v>293</v>
      </c>
      <c r="D535" s="61" t="s">
        <v>26</v>
      </c>
      <c r="E535">
        <v>0</v>
      </c>
      <c r="F535">
        <v>37.554999999999993</v>
      </c>
    </row>
    <row r="536" spans="1:6" x14ac:dyDescent="0.2">
      <c r="A536" s="61" t="s">
        <v>292</v>
      </c>
      <c r="B536" s="61" t="s">
        <v>0</v>
      </c>
      <c r="C536" t="s">
        <v>293</v>
      </c>
      <c r="D536" s="61" t="s">
        <v>27</v>
      </c>
      <c r="E536">
        <v>9.4283333333333328</v>
      </c>
      <c r="F536">
        <v>42.626666666666665</v>
      </c>
    </row>
    <row r="537" spans="1:6" x14ac:dyDescent="0.2">
      <c r="A537" s="61" t="s">
        <v>292</v>
      </c>
      <c r="B537" s="61" t="s">
        <v>0</v>
      </c>
      <c r="C537" t="s">
        <v>293</v>
      </c>
      <c r="D537" s="61" t="s">
        <v>28</v>
      </c>
      <c r="E537">
        <v>0</v>
      </c>
      <c r="F537">
        <v>38.090000000000003</v>
      </c>
    </row>
    <row r="538" spans="1:6" x14ac:dyDescent="0.2">
      <c r="A538" s="61" t="s">
        <v>292</v>
      </c>
      <c r="B538" s="61" t="s">
        <v>0</v>
      </c>
      <c r="C538" t="s">
        <v>293</v>
      </c>
      <c r="D538" s="61" t="s">
        <v>29</v>
      </c>
      <c r="E538">
        <v>0</v>
      </c>
      <c r="F538">
        <v>77.981666666666655</v>
      </c>
    </row>
    <row r="539" spans="1:6" x14ac:dyDescent="0.2">
      <c r="A539" s="61" t="s">
        <v>291</v>
      </c>
      <c r="B539" s="61" t="s">
        <v>3</v>
      </c>
      <c r="C539" t="s">
        <v>293</v>
      </c>
      <c r="D539" s="61" t="s">
        <v>10</v>
      </c>
      <c r="E539">
        <v>1.8216666666666668</v>
      </c>
      <c r="F539">
        <v>0</v>
      </c>
    </row>
    <row r="540" spans="1:6" x14ac:dyDescent="0.2">
      <c r="A540" s="61" t="s">
        <v>291</v>
      </c>
      <c r="B540" s="61" t="s">
        <v>3</v>
      </c>
      <c r="C540" t="s">
        <v>293</v>
      </c>
      <c r="D540" s="61" t="s">
        <v>11</v>
      </c>
      <c r="E540">
        <v>1.1666666666666667E-2</v>
      </c>
      <c r="F540">
        <v>0.60499999999999998</v>
      </c>
    </row>
    <row r="541" spans="1:6" x14ac:dyDescent="0.2">
      <c r="A541" s="61" t="s">
        <v>291</v>
      </c>
      <c r="B541" s="61" t="s">
        <v>3</v>
      </c>
      <c r="C541" t="s">
        <v>293</v>
      </c>
      <c r="D541" s="61" t="s">
        <v>12</v>
      </c>
      <c r="E541">
        <v>0</v>
      </c>
      <c r="F541">
        <v>53.796666666666667</v>
      </c>
    </row>
    <row r="542" spans="1:6" x14ac:dyDescent="0.2">
      <c r="A542" s="61" t="s">
        <v>291</v>
      </c>
      <c r="B542" s="61" t="s">
        <v>3</v>
      </c>
      <c r="C542" t="s">
        <v>293</v>
      </c>
      <c r="D542" s="61" t="s">
        <v>13</v>
      </c>
      <c r="E542">
        <v>0.12333333333333332</v>
      </c>
      <c r="F542">
        <v>0</v>
      </c>
    </row>
    <row r="543" spans="1:6" x14ac:dyDescent="0.2">
      <c r="A543" s="61" t="s">
        <v>291</v>
      </c>
      <c r="B543" s="61" t="s">
        <v>3</v>
      </c>
      <c r="C543" t="s">
        <v>293</v>
      </c>
      <c r="D543" s="61" t="s">
        <v>14</v>
      </c>
      <c r="E543">
        <v>3.7350000000000003</v>
      </c>
      <c r="F543">
        <v>0</v>
      </c>
    </row>
    <row r="544" spans="1:6" x14ac:dyDescent="0.2">
      <c r="A544" s="61" t="s">
        <v>291</v>
      </c>
      <c r="B544" s="61" t="s">
        <v>3</v>
      </c>
      <c r="C544" t="s">
        <v>293</v>
      </c>
      <c r="D544" s="61" t="s">
        <v>15</v>
      </c>
      <c r="E544">
        <v>0.60499999999999998</v>
      </c>
      <c r="F544">
        <v>5.5499999999999989</v>
      </c>
    </row>
    <row r="545" spans="1:6" x14ac:dyDescent="0.2">
      <c r="A545" s="61" t="s">
        <v>291</v>
      </c>
      <c r="B545" s="61" t="s">
        <v>3</v>
      </c>
      <c r="C545" t="s">
        <v>293</v>
      </c>
      <c r="D545" s="61" t="s">
        <v>16</v>
      </c>
      <c r="E545">
        <v>7.1783333333333337</v>
      </c>
      <c r="F545">
        <v>0</v>
      </c>
    </row>
    <row r="546" spans="1:6" x14ac:dyDescent="0.2">
      <c r="A546" s="61" t="s">
        <v>291</v>
      </c>
      <c r="B546" s="61" t="s">
        <v>3</v>
      </c>
      <c r="C546" t="s">
        <v>293</v>
      </c>
      <c r="D546" s="61" t="s">
        <v>17</v>
      </c>
      <c r="E546">
        <v>0</v>
      </c>
      <c r="F546">
        <v>3.4600000000000004</v>
      </c>
    </row>
    <row r="547" spans="1:6" x14ac:dyDescent="0.2">
      <c r="A547" s="61" t="s">
        <v>291</v>
      </c>
      <c r="B547" s="61" t="s">
        <v>3</v>
      </c>
      <c r="C547" t="s">
        <v>293</v>
      </c>
      <c r="D547" s="61" t="s">
        <v>18</v>
      </c>
      <c r="E547">
        <v>1.23</v>
      </c>
      <c r="F547">
        <v>0</v>
      </c>
    </row>
    <row r="548" spans="1:6" x14ac:dyDescent="0.2">
      <c r="A548" s="61" t="s">
        <v>291</v>
      </c>
      <c r="B548" s="61" t="s">
        <v>3</v>
      </c>
      <c r="C548" t="s">
        <v>293</v>
      </c>
      <c r="D548" s="61" t="s">
        <v>19</v>
      </c>
      <c r="E548">
        <v>0</v>
      </c>
      <c r="F548">
        <v>0</v>
      </c>
    </row>
    <row r="549" spans="1:6" x14ac:dyDescent="0.2">
      <c r="A549" s="61" t="s">
        <v>291</v>
      </c>
      <c r="B549" s="61" t="s">
        <v>3</v>
      </c>
      <c r="C549" t="s">
        <v>293</v>
      </c>
      <c r="D549" s="61" t="s">
        <v>20</v>
      </c>
      <c r="E549">
        <v>0</v>
      </c>
      <c r="F549">
        <v>16.299999999999997</v>
      </c>
    </row>
    <row r="550" spans="1:6" x14ac:dyDescent="0.2">
      <c r="A550" s="61" t="s">
        <v>291</v>
      </c>
      <c r="B550" s="61" t="s">
        <v>3</v>
      </c>
      <c r="C550" t="s">
        <v>293</v>
      </c>
      <c r="D550" s="61" t="s">
        <v>21</v>
      </c>
      <c r="E550">
        <v>0.78333333333333333</v>
      </c>
      <c r="F550">
        <v>3.5066666666666664</v>
      </c>
    </row>
    <row r="551" spans="1:6" x14ac:dyDescent="0.2">
      <c r="A551" s="61" t="s">
        <v>291</v>
      </c>
      <c r="B551" s="61" t="s">
        <v>3</v>
      </c>
      <c r="C551" t="s">
        <v>293</v>
      </c>
      <c r="D551" s="61" t="s">
        <v>22</v>
      </c>
      <c r="E551">
        <v>1.1116666666666668</v>
      </c>
      <c r="F551">
        <v>0</v>
      </c>
    </row>
    <row r="552" spans="1:6" x14ac:dyDescent="0.2">
      <c r="A552" s="61" t="s">
        <v>291</v>
      </c>
      <c r="B552" s="61" t="s">
        <v>3</v>
      </c>
      <c r="C552" t="s">
        <v>293</v>
      </c>
      <c r="D552" s="61" t="s">
        <v>23</v>
      </c>
      <c r="E552">
        <v>8.8333333333333347E-2</v>
      </c>
      <c r="F552">
        <v>3.2833333333333332</v>
      </c>
    </row>
    <row r="553" spans="1:6" x14ac:dyDescent="0.2">
      <c r="A553" s="61" t="s">
        <v>291</v>
      </c>
      <c r="B553" s="61" t="s">
        <v>3</v>
      </c>
      <c r="C553" t="s">
        <v>293</v>
      </c>
      <c r="D553" s="61" t="s">
        <v>24</v>
      </c>
      <c r="E553">
        <v>2.17</v>
      </c>
      <c r="F553">
        <v>0.98666666666666669</v>
      </c>
    </row>
    <row r="554" spans="1:6" x14ac:dyDescent="0.2">
      <c r="A554" s="61" t="s">
        <v>291</v>
      </c>
      <c r="B554" s="61" t="s">
        <v>0</v>
      </c>
      <c r="C554" t="s">
        <v>293</v>
      </c>
      <c r="D554" s="61" t="s">
        <v>10</v>
      </c>
      <c r="E554">
        <v>0</v>
      </c>
      <c r="F554">
        <v>39.226666666666667</v>
      </c>
    </row>
    <row r="555" spans="1:6" x14ac:dyDescent="0.2">
      <c r="A555" s="61" t="s">
        <v>291</v>
      </c>
      <c r="B555" s="61" t="s">
        <v>0</v>
      </c>
      <c r="C555" t="s">
        <v>293</v>
      </c>
      <c r="D555" s="61" t="s">
        <v>11</v>
      </c>
      <c r="E555">
        <v>9.4883333333333333</v>
      </c>
      <c r="F555">
        <v>18.04</v>
      </c>
    </row>
    <row r="556" spans="1:6" x14ac:dyDescent="0.2">
      <c r="A556" s="61" t="s">
        <v>291</v>
      </c>
      <c r="B556" s="61" t="s">
        <v>0</v>
      </c>
      <c r="C556" t="s">
        <v>293</v>
      </c>
      <c r="D556" s="61" t="s">
        <v>12</v>
      </c>
      <c r="E556">
        <v>2.3083333333333336</v>
      </c>
      <c r="F556">
        <v>9.2633333333333336</v>
      </c>
    </row>
    <row r="557" spans="1:6" x14ac:dyDescent="0.2">
      <c r="A557" s="61" t="s">
        <v>291</v>
      </c>
      <c r="B557" s="61" t="s">
        <v>0</v>
      </c>
      <c r="C557" t="s">
        <v>293</v>
      </c>
      <c r="D557" s="61" t="s">
        <v>13</v>
      </c>
      <c r="E557">
        <v>53.648333333333326</v>
      </c>
      <c r="F557">
        <v>43.221666666666664</v>
      </c>
    </row>
    <row r="558" spans="1:6" x14ac:dyDescent="0.2">
      <c r="A558" s="61" t="s">
        <v>291</v>
      </c>
      <c r="B558" s="61" t="s">
        <v>0</v>
      </c>
      <c r="C558" t="s">
        <v>293</v>
      </c>
      <c r="D558" s="61" t="s">
        <v>14</v>
      </c>
      <c r="E558">
        <v>3.7133333333333338</v>
      </c>
      <c r="F558">
        <v>2.061666666666667</v>
      </c>
    </row>
    <row r="559" spans="1:6" x14ac:dyDescent="0.2">
      <c r="A559" s="61" t="s">
        <v>291</v>
      </c>
      <c r="B559" s="61" t="s">
        <v>0</v>
      </c>
      <c r="C559" t="s">
        <v>293</v>
      </c>
      <c r="D559" s="61" t="s">
        <v>15</v>
      </c>
      <c r="E559">
        <v>2.5766666666666662</v>
      </c>
      <c r="F559">
        <v>12.79</v>
      </c>
    </row>
    <row r="560" spans="1:6" x14ac:dyDescent="0.2">
      <c r="A560" s="61" t="s">
        <v>291</v>
      </c>
      <c r="B560" s="61" t="s">
        <v>0</v>
      </c>
      <c r="C560" t="s">
        <v>293</v>
      </c>
      <c r="D560" s="61" t="s">
        <v>16</v>
      </c>
      <c r="E560">
        <v>0</v>
      </c>
      <c r="F560">
        <v>0</v>
      </c>
    </row>
    <row r="561" spans="1:6" x14ac:dyDescent="0.2">
      <c r="A561" s="61" t="s">
        <v>291</v>
      </c>
      <c r="B561" s="61" t="s">
        <v>0</v>
      </c>
      <c r="C561" t="s">
        <v>293</v>
      </c>
      <c r="D561" s="61" t="s">
        <v>17</v>
      </c>
      <c r="E561">
        <v>0</v>
      </c>
      <c r="F561">
        <v>2.4950000000000001</v>
      </c>
    </row>
    <row r="562" spans="1:6" x14ac:dyDescent="0.2">
      <c r="A562" s="61" t="s">
        <v>291</v>
      </c>
      <c r="B562" s="61" t="s">
        <v>0</v>
      </c>
      <c r="C562" t="s">
        <v>293</v>
      </c>
      <c r="D562" s="61" t="s">
        <v>18</v>
      </c>
      <c r="E562">
        <v>0</v>
      </c>
      <c r="F562">
        <v>1.105</v>
      </c>
    </row>
    <row r="563" spans="1:6" x14ac:dyDescent="0.2">
      <c r="A563" s="61" t="s">
        <v>291</v>
      </c>
      <c r="B563" s="61" t="s">
        <v>0</v>
      </c>
      <c r="C563" t="s">
        <v>293</v>
      </c>
      <c r="D563" s="61" t="s">
        <v>19</v>
      </c>
      <c r="E563">
        <v>3.9933333333333332</v>
      </c>
      <c r="F563">
        <v>14.201666666666666</v>
      </c>
    </row>
    <row r="564" spans="1:6" x14ac:dyDescent="0.2">
      <c r="A564" s="61" t="s">
        <v>291</v>
      </c>
      <c r="B564" s="61" t="s">
        <v>0</v>
      </c>
      <c r="C564" t="s">
        <v>293</v>
      </c>
      <c r="D564" s="61" t="s">
        <v>20</v>
      </c>
      <c r="E564">
        <v>1.0683333333333334</v>
      </c>
      <c r="F564">
        <v>22.881666666666664</v>
      </c>
    </row>
    <row r="565" spans="1:6" x14ac:dyDescent="0.2">
      <c r="A565" s="61" t="s">
        <v>291</v>
      </c>
      <c r="B565" s="61" t="s">
        <v>0</v>
      </c>
      <c r="C565" t="s">
        <v>293</v>
      </c>
      <c r="D565" s="61" t="s">
        <v>21</v>
      </c>
      <c r="E565">
        <v>0</v>
      </c>
      <c r="F565">
        <v>8.4999999999999982</v>
      </c>
    </row>
    <row r="566" spans="1:6" x14ac:dyDescent="0.2">
      <c r="A566" s="61" t="s">
        <v>291</v>
      </c>
      <c r="B566" s="61" t="s">
        <v>0</v>
      </c>
      <c r="C566" t="s">
        <v>293</v>
      </c>
      <c r="D566" s="61" t="s">
        <v>22</v>
      </c>
      <c r="E566">
        <v>0</v>
      </c>
      <c r="F566">
        <v>25.930000000000003</v>
      </c>
    </row>
    <row r="567" spans="1:6" x14ac:dyDescent="0.2">
      <c r="A567" s="61" t="s">
        <v>291</v>
      </c>
      <c r="B567" s="61" t="s">
        <v>0</v>
      </c>
      <c r="C567" t="s">
        <v>293</v>
      </c>
      <c r="D567" s="61" t="s">
        <v>23</v>
      </c>
      <c r="E567">
        <v>30.376666666666669</v>
      </c>
      <c r="F567">
        <v>35.056666666666665</v>
      </c>
    </row>
    <row r="568" spans="1:6" x14ac:dyDescent="0.2">
      <c r="A568" s="61" t="s">
        <v>291</v>
      </c>
      <c r="B568" s="61" t="s">
        <v>0</v>
      </c>
      <c r="C568" t="s">
        <v>293</v>
      </c>
      <c r="D568" s="61" t="s">
        <v>24</v>
      </c>
      <c r="E568">
        <v>0</v>
      </c>
      <c r="F568">
        <v>31.826666666666668</v>
      </c>
    </row>
    <row r="569" spans="1:6" x14ac:dyDescent="0.2">
      <c r="A569" s="61" t="s">
        <v>291</v>
      </c>
      <c r="B569" s="61" t="s">
        <v>0</v>
      </c>
      <c r="C569" t="s">
        <v>293</v>
      </c>
      <c r="D569" s="61" t="s">
        <v>25</v>
      </c>
      <c r="E569">
        <v>0.54</v>
      </c>
      <c r="F569">
        <v>0</v>
      </c>
    </row>
    <row r="570" spans="1:6" x14ac:dyDescent="0.2">
      <c r="A570" s="61" t="s">
        <v>291</v>
      </c>
      <c r="B570" s="61" t="s">
        <v>0</v>
      </c>
      <c r="C570" t="s">
        <v>293</v>
      </c>
      <c r="D570" s="61" t="s">
        <v>26</v>
      </c>
      <c r="E570">
        <v>3.0083333333333329</v>
      </c>
      <c r="F570">
        <v>38.799999999999997</v>
      </c>
    </row>
    <row r="571" spans="1:6" x14ac:dyDescent="0.2">
      <c r="A571" s="61" t="s">
        <v>291</v>
      </c>
      <c r="B571" s="61" t="s">
        <v>0</v>
      </c>
      <c r="C571" t="s">
        <v>293</v>
      </c>
      <c r="D571" s="61" t="s">
        <v>27</v>
      </c>
      <c r="E571">
        <v>1.4633333333333334</v>
      </c>
      <c r="F571">
        <v>0</v>
      </c>
    </row>
    <row r="572" spans="1:6" x14ac:dyDescent="0.2">
      <c r="A572" s="61" t="s">
        <v>291</v>
      </c>
      <c r="B572" s="61" t="s">
        <v>0</v>
      </c>
      <c r="C572" t="s">
        <v>293</v>
      </c>
      <c r="D572" s="61" t="s">
        <v>28</v>
      </c>
      <c r="E572">
        <v>0.35499999999999998</v>
      </c>
      <c r="F572">
        <v>0</v>
      </c>
    </row>
    <row r="573" spans="1:6" x14ac:dyDescent="0.2">
      <c r="A573" s="61" t="s">
        <v>291</v>
      </c>
      <c r="B573" s="61" t="s">
        <v>0</v>
      </c>
      <c r="C573" t="s">
        <v>293</v>
      </c>
      <c r="D573" s="61" t="s">
        <v>29</v>
      </c>
      <c r="E573">
        <v>3.8333333333333337E-2</v>
      </c>
      <c r="F573">
        <v>22.096666666666671</v>
      </c>
    </row>
    <row r="574" spans="1:6" x14ac:dyDescent="0.2">
      <c r="A574" s="61" t="s">
        <v>292</v>
      </c>
      <c r="B574" s="61" t="s">
        <v>3</v>
      </c>
      <c r="C574" t="s">
        <v>290</v>
      </c>
      <c r="D574" s="61" t="s">
        <v>10</v>
      </c>
      <c r="E574">
        <v>0.21333333333333335</v>
      </c>
      <c r="F574">
        <v>0</v>
      </c>
    </row>
    <row r="575" spans="1:6" x14ac:dyDescent="0.2">
      <c r="A575" s="61" t="s">
        <v>292</v>
      </c>
      <c r="B575" s="61" t="s">
        <v>3</v>
      </c>
      <c r="C575" t="s">
        <v>290</v>
      </c>
      <c r="D575" s="61" t="s">
        <v>11</v>
      </c>
      <c r="E575">
        <v>2.3833333333333333</v>
      </c>
      <c r="F575">
        <v>3.9999999999999994E-2</v>
      </c>
    </row>
    <row r="576" spans="1:6" x14ac:dyDescent="0.2">
      <c r="A576" s="61" t="s">
        <v>292</v>
      </c>
      <c r="B576" s="61" t="s">
        <v>3</v>
      </c>
      <c r="C576" t="s">
        <v>290</v>
      </c>
      <c r="D576" s="61" t="s">
        <v>12</v>
      </c>
      <c r="E576">
        <v>0</v>
      </c>
      <c r="F576">
        <v>42.91</v>
      </c>
    </row>
    <row r="577" spans="1:6" x14ac:dyDescent="0.2">
      <c r="A577" s="61" t="s">
        <v>292</v>
      </c>
      <c r="B577" s="61" t="s">
        <v>3</v>
      </c>
      <c r="C577" t="s">
        <v>290</v>
      </c>
      <c r="D577" s="61" t="s">
        <v>13</v>
      </c>
      <c r="E577">
        <v>1.9766666666666666</v>
      </c>
      <c r="F577">
        <v>0</v>
      </c>
    </row>
    <row r="578" spans="1:6" x14ac:dyDescent="0.2">
      <c r="A578" s="61" t="s">
        <v>292</v>
      </c>
      <c r="B578" s="61" t="s">
        <v>3</v>
      </c>
      <c r="C578" t="s">
        <v>290</v>
      </c>
      <c r="D578" s="61" t="s">
        <v>14</v>
      </c>
      <c r="E578">
        <v>0.89500000000000002</v>
      </c>
      <c r="F578">
        <v>0.52333333333333343</v>
      </c>
    </row>
    <row r="579" spans="1:6" x14ac:dyDescent="0.2">
      <c r="A579" s="61" t="s">
        <v>292</v>
      </c>
      <c r="B579" s="61" t="s">
        <v>3</v>
      </c>
      <c r="C579" t="s">
        <v>290</v>
      </c>
      <c r="D579" s="61" t="s">
        <v>15</v>
      </c>
      <c r="E579">
        <v>4.2033333333333331</v>
      </c>
      <c r="F579">
        <v>0</v>
      </c>
    </row>
    <row r="580" spans="1:6" x14ac:dyDescent="0.2">
      <c r="A580" s="61" t="s">
        <v>292</v>
      </c>
      <c r="B580" s="61" t="s">
        <v>3</v>
      </c>
      <c r="C580" t="s">
        <v>290</v>
      </c>
      <c r="D580" s="61" t="s">
        <v>16</v>
      </c>
      <c r="E580">
        <v>0.58166666666666667</v>
      </c>
      <c r="F580">
        <v>8.3333333333333343E-2</v>
      </c>
    </row>
    <row r="581" spans="1:6" x14ac:dyDescent="0.2">
      <c r="A581" s="61" t="s">
        <v>292</v>
      </c>
      <c r="B581" s="61" t="s">
        <v>3</v>
      </c>
      <c r="C581" t="s">
        <v>290</v>
      </c>
      <c r="D581" s="61" t="s">
        <v>17</v>
      </c>
      <c r="E581">
        <v>0.71666666666666656</v>
      </c>
      <c r="F581">
        <v>0</v>
      </c>
    </row>
    <row r="582" spans="1:6" x14ac:dyDescent="0.2">
      <c r="A582" s="61" t="s">
        <v>292</v>
      </c>
      <c r="B582" s="61" t="s">
        <v>3</v>
      </c>
      <c r="C582" t="s">
        <v>290</v>
      </c>
      <c r="D582" s="61" t="s">
        <v>18</v>
      </c>
      <c r="E582">
        <v>0.16666666666666666</v>
      </c>
      <c r="F582">
        <v>2.206666666666667</v>
      </c>
    </row>
    <row r="583" spans="1:6" x14ac:dyDescent="0.2">
      <c r="A583" s="61" t="s">
        <v>292</v>
      </c>
      <c r="B583" s="61" t="s">
        <v>3</v>
      </c>
      <c r="C583" t="s">
        <v>290</v>
      </c>
      <c r="D583" s="61" t="s">
        <v>19</v>
      </c>
      <c r="E583">
        <v>5.3683333333333332</v>
      </c>
      <c r="F583">
        <v>0</v>
      </c>
    </row>
    <row r="584" spans="1:6" x14ac:dyDescent="0.2">
      <c r="A584" s="61" t="s">
        <v>292</v>
      </c>
      <c r="B584" s="61" t="s">
        <v>3</v>
      </c>
      <c r="C584" t="s">
        <v>290</v>
      </c>
      <c r="D584" s="61" t="s">
        <v>20</v>
      </c>
      <c r="E584">
        <v>0.82166666666666655</v>
      </c>
      <c r="F584">
        <v>0.8</v>
      </c>
    </row>
    <row r="585" spans="1:6" x14ac:dyDescent="0.2">
      <c r="A585" s="61" t="s">
        <v>292</v>
      </c>
      <c r="B585" s="61" t="s">
        <v>3</v>
      </c>
      <c r="C585" t="s">
        <v>290</v>
      </c>
      <c r="D585" s="61" t="s">
        <v>21</v>
      </c>
      <c r="E585">
        <v>0</v>
      </c>
      <c r="F585">
        <v>0</v>
      </c>
    </row>
    <row r="586" spans="1:6" x14ac:dyDescent="0.2">
      <c r="A586" s="61" t="s">
        <v>292</v>
      </c>
      <c r="B586" s="61" t="s">
        <v>3</v>
      </c>
      <c r="C586" t="s">
        <v>290</v>
      </c>
      <c r="D586" s="61" t="s">
        <v>22</v>
      </c>
      <c r="E586">
        <v>1.1466666666666667</v>
      </c>
      <c r="F586">
        <v>1.2283333333333335</v>
      </c>
    </row>
    <row r="587" spans="1:6" x14ac:dyDescent="0.2">
      <c r="A587" s="61" t="s">
        <v>292</v>
      </c>
      <c r="B587" s="61" t="s">
        <v>3</v>
      </c>
      <c r="C587" t="s">
        <v>290</v>
      </c>
      <c r="D587" s="61" t="s">
        <v>23</v>
      </c>
      <c r="E587">
        <v>0.77166666666666661</v>
      </c>
      <c r="F587">
        <v>0</v>
      </c>
    </row>
    <row r="588" spans="1:6" x14ac:dyDescent="0.2">
      <c r="A588" s="61" t="s">
        <v>292</v>
      </c>
      <c r="B588" s="61" t="s">
        <v>3</v>
      </c>
      <c r="C588" t="s">
        <v>290</v>
      </c>
      <c r="D588" s="61" t="s">
        <v>24</v>
      </c>
      <c r="E588">
        <v>5.5E-2</v>
      </c>
      <c r="F588">
        <v>19.868333333333336</v>
      </c>
    </row>
    <row r="589" spans="1:6" x14ac:dyDescent="0.2">
      <c r="A589" s="61" t="s">
        <v>292</v>
      </c>
      <c r="B589" s="61" t="s">
        <v>0</v>
      </c>
      <c r="C589" t="s">
        <v>290</v>
      </c>
      <c r="D589" s="61" t="s">
        <v>10</v>
      </c>
      <c r="E589">
        <v>19.291666666666664</v>
      </c>
      <c r="F589">
        <v>66.37166666666667</v>
      </c>
    </row>
    <row r="590" spans="1:6" x14ac:dyDescent="0.2">
      <c r="A590" s="61" t="s">
        <v>292</v>
      </c>
      <c r="B590" s="61" t="s">
        <v>0</v>
      </c>
      <c r="C590" t="s">
        <v>290</v>
      </c>
      <c r="D590" s="61" t="s">
        <v>11</v>
      </c>
      <c r="E590">
        <v>0.83833333333333326</v>
      </c>
      <c r="F590">
        <v>23.77</v>
      </c>
    </row>
    <row r="591" spans="1:6" x14ac:dyDescent="0.2">
      <c r="A591" s="61" t="s">
        <v>292</v>
      </c>
      <c r="B591" s="61" t="s">
        <v>0</v>
      </c>
      <c r="C591" t="s">
        <v>290</v>
      </c>
      <c r="D591" s="61" t="s">
        <v>12</v>
      </c>
      <c r="E591">
        <v>3.8333333333333337E-2</v>
      </c>
      <c r="F591">
        <v>24.938333333333333</v>
      </c>
    </row>
    <row r="592" spans="1:6" x14ac:dyDescent="0.2">
      <c r="A592" s="61" t="s">
        <v>292</v>
      </c>
      <c r="B592" s="61" t="s">
        <v>0</v>
      </c>
      <c r="C592" t="s">
        <v>290</v>
      </c>
      <c r="D592" s="61" t="s">
        <v>13</v>
      </c>
      <c r="E592">
        <v>0.1933333333333333</v>
      </c>
      <c r="F592">
        <v>30.96</v>
      </c>
    </row>
    <row r="593" spans="1:6" x14ac:dyDescent="0.2">
      <c r="A593" s="61" t="s">
        <v>292</v>
      </c>
      <c r="B593" s="61" t="s">
        <v>0</v>
      </c>
      <c r="C593" t="s">
        <v>290</v>
      </c>
      <c r="D593" s="61" t="s">
        <v>14</v>
      </c>
      <c r="E593">
        <v>0.51833333333333331</v>
      </c>
      <c r="F593">
        <v>0</v>
      </c>
    </row>
    <row r="594" spans="1:6" x14ac:dyDescent="0.2">
      <c r="A594" s="61" t="s">
        <v>292</v>
      </c>
      <c r="B594" s="61" t="s">
        <v>0</v>
      </c>
      <c r="C594" t="s">
        <v>290</v>
      </c>
      <c r="D594" s="61" t="s">
        <v>15</v>
      </c>
      <c r="E594">
        <v>0.1</v>
      </c>
      <c r="F594">
        <v>13.003333333333334</v>
      </c>
    </row>
    <row r="595" spans="1:6" x14ac:dyDescent="0.2">
      <c r="A595" s="61" t="s">
        <v>292</v>
      </c>
      <c r="B595" s="61" t="s">
        <v>0</v>
      </c>
      <c r="C595" t="s">
        <v>290</v>
      </c>
      <c r="D595" s="61" t="s">
        <v>16</v>
      </c>
      <c r="E595">
        <v>0.25</v>
      </c>
      <c r="F595">
        <v>91.888333333333321</v>
      </c>
    </row>
    <row r="596" spans="1:6" x14ac:dyDescent="0.2">
      <c r="A596" s="61" t="s">
        <v>292</v>
      </c>
      <c r="B596" s="61" t="s">
        <v>0</v>
      </c>
      <c r="C596" t="s">
        <v>290</v>
      </c>
      <c r="D596" s="61" t="s">
        <v>17</v>
      </c>
      <c r="E596">
        <v>0.41166666666666668</v>
      </c>
      <c r="F596">
        <v>39.304999999999993</v>
      </c>
    </row>
    <row r="597" spans="1:6" x14ac:dyDescent="0.2">
      <c r="A597" s="61" t="s">
        <v>292</v>
      </c>
      <c r="B597" s="61" t="s">
        <v>0</v>
      </c>
      <c r="C597" t="s">
        <v>290</v>
      </c>
      <c r="D597" s="61" t="s">
        <v>18</v>
      </c>
      <c r="E597">
        <v>0</v>
      </c>
      <c r="F597">
        <v>45.739999999999995</v>
      </c>
    </row>
    <row r="598" spans="1:6" x14ac:dyDescent="0.2">
      <c r="A598" s="61" t="s">
        <v>292</v>
      </c>
      <c r="B598" s="61" t="s">
        <v>0</v>
      </c>
      <c r="C598" t="s">
        <v>290</v>
      </c>
      <c r="D598" s="61" t="s">
        <v>19</v>
      </c>
      <c r="E598">
        <v>1.7583333333333333</v>
      </c>
      <c r="F598">
        <v>0</v>
      </c>
    </row>
    <row r="599" spans="1:6" x14ac:dyDescent="0.2">
      <c r="A599" s="61" t="s">
        <v>292</v>
      </c>
      <c r="B599" s="61" t="s">
        <v>0</v>
      </c>
      <c r="C599" t="s">
        <v>290</v>
      </c>
      <c r="D599" s="61" t="s">
        <v>20</v>
      </c>
      <c r="E599">
        <v>0</v>
      </c>
      <c r="F599">
        <v>15.173333333333332</v>
      </c>
    </row>
    <row r="600" spans="1:6" x14ac:dyDescent="0.2">
      <c r="A600" s="61" t="s">
        <v>292</v>
      </c>
      <c r="B600" s="61" t="s">
        <v>0</v>
      </c>
      <c r="C600" t="s">
        <v>290</v>
      </c>
      <c r="D600" s="61" t="s">
        <v>21</v>
      </c>
      <c r="E600">
        <v>22.591666666666669</v>
      </c>
      <c r="F600">
        <v>0</v>
      </c>
    </row>
    <row r="601" spans="1:6" x14ac:dyDescent="0.2">
      <c r="A601" s="61" t="s">
        <v>292</v>
      </c>
      <c r="B601" s="61" t="s">
        <v>0</v>
      </c>
      <c r="C601" t="s">
        <v>290</v>
      </c>
      <c r="D601" s="61" t="s">
        <v>22</v>
      </c>
      <c r="E601">
        <v>0</v>
      </c>
      <c r="F601">
        <v>81.543333333333337</v>
      </c>
    </row>
    <row r="602" spans="1:6" x14ac:dyDescent="0.2">
      <c r="A602" s="61" t="s">
        <v>292</v>
      </c>
      <c r="B602" s="61" t="s">
        <v>0</v>
      </c>
      <c r="C602" t="s">
        <v>290</v>
      </c>
      <c r="D602" s="61" t="s">
        <v>23</v>
      </c>
      <c r="E602">
        <v>0</v>
      </c>
      <c r="F602">
        <v>0</v>
      </c>
    </row>
    <row r="603" spans="1:6" x14ac:dyDescent="0.2">
      <c r="A603" s="61" t="s">
        <v>292</v>
      </c>
      <c r="B603" s="61" t="s">
        <v>0</v>
      </c>
      <c r="C603" t="s">
        <v>290</v>
      </c>
      <c r="D603" s="61" t="s">
        <v>24</v>
      </c>
      <c r="E603">
        <v>0</v>
      </c>
      <c r="F603">
        <v>83.236666666666665</v>
      </c>
    </row>
    <row r="604" spans="1:6" x14ac:dyDescent="0.2">
      <c r="A604" s="61" t="s">
        <v>292</v>
      </c>
      <c r="B604" s="61" t="s">
        <v>0</v>
      </c>
      <c r="C604" t="s">
        <v>290</v>
      </c>
      <c r="D604" s="61" t="s">
        <v>25</v>
      </c>
      <c r="E604">
        <v>5.0666666666666664</v>
      </c>
      <c r="F604">
        <v>31.434999999999999</v>
      </c>
    </row>
    <row r="605" spans="1:6" x14ac:dyDescent="0.2">
      <c r="A605" s="61" t="s">
        <v>292</v>
      </c>
      <c r="B605" s="61" t="s">
        <v>0</v>
      </c>
      <c r="C605" t="s">
        <v>290</v>
      </c>
      <c r="D605" s="61" t="s">
        <v>26</v>
      </c>
      <c r="E605">
        <v>0</v>
      </c>
      <c r="F605">
        <v>46.905000000000001</v>
      </c>
    </row>
    <row r="606" spans="1:6" x14ac:dyDescent="0.2">
      <c r="A606" s="61" t="s">
        <v>292</v>
      </c>
      <c r="B606" s="61" t="s">
        <v>0</v>
      </c>
      <c r="C606" t="s">
        <v>290</v>
      </c>
      <c r="D606" s="61" t="s">
        <v>27</v>
      </c>
      <c r="E606">
        <v>5.1199999999999992</v>
      </c>
      <c r="F606">
        <v>2.1266666666666665</v>
      </c>
    </row>
    <row r="607" spans="1:6" x14ac:dyDescent="0.2">
      <c r="A607" s="61" t="s">
        <v>291</v>
      </c>
      <c r="B607" s="61" t="s">
        <v>3</v>
      </c>
      <c r="C607" t="s">
        <v>290</v>
      </c>
      <c r="D607" s="61" t="s">
        <v>10</v>
      </c>
      <c r="E607">
        <v>1.08</v>
      </c>
      <c r="F607">
        <v>1.0699999999999998</v>
      </c>
    </row>
    <row r="608" spans="1:6" x14ac:dyDescent="0.2">
      <c r="A608" s="61" t="s">
        <v>291</v>
      </c>
      <c r="B608" s="61" t="s">
        <v>3</v>
      </c>
      <c r="C608" t="s">
        <v>290</v>
      </c>
      <c r="D608" s="61" t="s">
        <v>11</v>
      </c>
      <c r="E608">
        <v>0</v>
      </c>
      <c r="F608">
        <v>0</v>
      </c>
    </row>
    <row r="609" spans="1:6" x14ac:dyDescent="0.2">
      <c r="A609" s="61" t="s">
        <v>291</v>
      </c>
      <c r="B609" s="61" t="s">
        <v>3</v>
      </c>
      <c r="C609" t="s">
        <v>290</v>
      </c>
      <c r="D609" s="61" t="s">
        <v>12</v>
      </c>
      <c r="E609">
        <v>0</v>
      </c>
      <c r="F609">
        <v>0</v>
      </c>
    </row>
    <row r="610" spans="1:6" x14ac:dyDescent="0.2">
      <c r="A610" s="61" t="s">
        <v>291</v>
      </c>
      <c r="B610" s="61" t="s">
        <v>3</v>
      </c>
      <c r="C610" t="s">
        <v>290</v>
      </c>
      <c r="D610" s="61" t="s">
        <v>13</v>
      </c>
      <c r="E610">
        <v>0</v>
      </c>
      <c r="F610">
        <v>0</v>
      </c>
    </row>
    <row r="611" spans="1:6" x14ac:dyDescent="0.2">
      <c r="A611" s="61" t="s">
        <v>291</v>
      </c>
      <c r="B611" s="61" t="s">
        <v>3</v>
      </c>
      <c r="C611" t="s">
        <v>290</v>
      </c>
      <c r="D611" s="61" t="s">
        <v>14</v>
      </c>
      <c r="E611">
        <v>0.39500000000000002</v>
      </c>
      <c r="F611">
        <v>19.033333333333335</v>
      </c>
    </row>
    <row r="612" spans="1:6" x14ac:dyDescent="0.2">
      <c r="A612" s="61" t="s">
        <v>291</v>
      </c>
      <c r="B612" s="61" t="s">
        <v>3</v>
      </c>
      <c r="C612" t="s">
        <v>290</v>
      </c>
      <c r="D612" s="61" t="s">
        <v>15</v>
      </c>
      <c r="E612">
        <v>0</v>
      </c>
      <c r="F612">
        <v>0</v>
      </c>
    </row>
    <row r="613" spans="1:6" x14ac:dyDescent="0.2">
      <c r="A613" s="61" t="s">
        <v>291</v>
      </c>
      <c r="B613" s="61" t="s">
        <v>3</v>
      </c>
      <c r="C613" t="s">
        <v>290</v>
      </c>
      <c r="D613" s="61" t="s">
        <v>16</v>
      </c>
      <c r="E613">
        <v>0.41166666666666668</v>
      </c>
      <c r="F613">
        <v>0</v>
      </c>
    </row>
    <row r="614" spans="1:6" x14ac:dyDescent="0.2">
      <c r="A614" s="61" t="s">
        <v>291</v>
      </c>
      <c r="B614" s="61" t="s">
        <v>3</v>
      </c>
      <c r="C614" t="s">
        <v>290</v>
      </c>
      <c r="D614" s="61" t="s">
        <v>17</v>
      </c>
      <c r="E614">
        <v>0</v>
      </c>
      <c r="F614">
        <v>0</v>
      </c>
    </row>
    <row r="615" spans="1:6" x14ac:dyDescent="0.2">
      <c r="A615" s="61" t="s">
        <v>291</v>
      </c>
      <c r="B615" s="61" t="s">
        <v>3</v>
      </c>
      <c r="C615" t="s">
        <v>290</v>
      </c>
      <c r="D615" s="61" t="s">
        <v>18</v>
      </c>
      <c r="E615">
        <v>0</v>
      </c>
      <c r="F615">
        <v>0</v>
      </c>
    </row>
    <row r="616" spans="1:6" x14ac:dyDescent="0.2">
      <c r="A616" s="61" t="s">
        <v>291</v>
      </c>
      <c r="B616" s="61" t="s">
        <v>3</v>
      </c>
      <c r="C616" t="s">
        <v>290</v>
      </c>
      <c r="D616" s="61" t="s">
        <v>19</v>
      </c>
      <c r="E616">
        <v>0</v>
      </c>
      <c r="F616">
        <v>9.9250000000000007</v>
      </c>
    </row>
    <row r="617" spans="1:6" x14ac:dyDescent="0.2">
      <c r="A617" s="61" t="s">
        <v>291</v>
      </c>
      <c r="B617" s="61" t="s">
        <v>3</v>
      </c>
      <c r="C617" t="s">
        <v>290</v>
      </c>
      <c r="D617" s="61" t="s">
        <v>20</v>
      </c>
      <c r="E617">
        <v>0</v>
      </c>
      <c r="F617">
        <v>16.701666666666668</v>
      </c>
    </row>
    <row r="618" spans="1:6" x14ac:dyDescent="0.2">
      <c r="A618" s="61" t="s">
        <v>291</v>
      </c>
      <c r="B618" s="61" t="s">
        <v>3</v>
      </c>
      <c r="C618" t="s">
        <v>290</v>
      </c>
      <c r="D618" s="61" t="s">
        <v>21</v>
      </c>
      <c r="E618">
        <v>0.9833333333333335</v>
      </c>
      <c r="F618">
        <v>0</v>
      </c>
    </row>
    <row r="619" spans="1:6" x14ac:dyDescent="0.2">
      <c r="A619" s="61" t="s">
        <v>291</v>
      </c>
      <c r="B619" s="61" t="s">
        <v>0</v>
      </c>
      <c r="C619" t="s">
        <v>290</v>
      </c>
      <c r="D619" s="61" t="s">
        <v>10</v>
      </c>
      <c r="E619">
        <v>1.9450000000000001</v>
      </c>
      <c r="F619">
        <v>42.786666666666676</v>
      </c>
    </row>
    <row r="620" spans="1:6" x14ac:dyDescent="0.2">
      <c r="A620" s="61" t="s">
        <v>291</v>
      </c>
      <c r="B620" s="61" t="s">
        <v>0</v>
      </c>
      <c r="C620" t="s">
        <v>290</v>
      </c>
      <c r="D620" s="61" t="s">
        <v>11</v>
      </c>
      <c r="E620">
        <v>0</v>
      </c>
      <c r="F620">
        <v>21.443333333333335</v>
      </c>
    </row>
    <row r="621" spans="1:6" x14ac:dyDescent="0.2">
      <c r="A621" s="61" t="s">
        <v>291</v>
      </c>
      <c r="B621" s="61" t="s">
        <v>0</v>
      </c>
      <c r="C621" t="s">
        <v>290</v>
      </c>
      <c r="D621" s="61" t="s">
        <v>12</v>
      </c>
      <c r="E621">
        <v>0</v>
      </c>
      <c r="F621">
        <v>98.271666666666661</v>
      </c>
    </row>
    <row r="622" spans="1:6" x14ac:dyDescent="0.2">
      <c r="A622" s="61" t="s">
        <v>291</v>
      </c>
      <c r="B622" s="61" t="s">
        <v>0</v>
      </c>
      <c r="C622" t="s">
        <v>290</v>
      </c>
      <c r="D622" s="61" t="s">
        <v>13</v>
      </c>
      <c r="E622">
        <v>6.6483333333333334</v>
      </c>
      <c r="F622">
        <v>0</v>
      </c>
    </row>
    <row r="623" spans="1:6" x14ac:dyDescent="0.2">
      <c r="A623" s="61" t="s">
        <v>291</v>
      </c>
      <c r="B623" s="61" t="s">
        <v>0</v>
      </c>
      <c r="C623" t="s">
        <v>290</v>
      </c>
      <c r="D623" s="61" t="s">
        <v>14</v>
      </c>
      <c r="E623">
        <v>7.8049999999999997</v>
      </c>
      <c r="F623">
        <v>52.148333333333326</v>
      </c>
    </row>
    <row r="624" spans="1:6" x14ac:dyDescent="0.2">
      <c r="A624" s="61" t="s">
        <v>291</v>
      </c>
      <c r="B624" s="61" t="s">
        <v>0</v>
      </c>
      <c r="C624" t="s">
        <v>290</v>
      </c>
      <c r="D624" s="61" t="s">
        <v>15</v>
      </c>
      <c r="E624">
        <v>0.45499999999999996</v>
      </c>
      <c r="F624">
        <v>57.531666666666666</v>
      </c>
    </row>
    <row r="625" spans="1:7" x14ac:dyDescent="0.2">
      <c r="A625" s="61" t="s">
        <v>291</v>
      </c>
      <c r="B625" s="61" t="s">
        <v>0</v>
      </c>
      <c r="C625" t="s">
        <v>290</v>
      </c>
      <c r="D625" s="61" t="s">
        <v>16</v>
      </c>
      <c r="E625">
        <v>0.65666666666666662</v>
      </c>
      <c r="F625">
        <v>0</v>
      </c>
    </row>
    <row r="626" spans="1:7" x14ac:dyDescent="0.2">
      <c r="A626" s="61" t="s">
        <v>291</v>
      </c>
      <c r="B626" s="61" t="s">
        <v>0</v>
      </c>
      <c r="C626" t="s">
        <v>290</v>
      </c>
      <c r="D626" s="61" t="s">
        <v>17</v>
      </c>
      <c r="E626">
        <v>6.6666666666666671E-3</v>
      </c>
      <c r="F626">
        <v>0</v>
      </c>
    </row>
    <row r="627" spans="1:7" x14ac:dyDescent="0.2">
      <c r="A627" s="61" t="s">
        <v>291</v>
      </c>
      <c r="B627" s="61" t="s">
        <v>0</v>
      </c>
      <c r="C627" t="s">
        <v>290</v>
      </c>
      <c r="D627" s="61" t="s">
        <v>18</v>
      </c>
      <c r="E627">
        <v>23.075000000000003</v>
      </c>
      <c r="F627">
        <v>0</v>
      </c>
    </row>
    <row r="628" spans="1:7" x14ac:dyDescent="0.2">
      <c r="A628" s="61" t="s">
        <v>291</v>
      </c>
      <c r="B628" s="61" t="s">
        <v>0</v>
      </c>
      <c r="C628" t="s">
        <v>290</v>
      </c>
      <c r="D628" s="61" t="s">
        <v>19</v>
      </c>
      <c r="E628">
        <v>0</v>
      </c>
      <c r="F628">
        <v>81.463333333333338</v>
      </c>
    </row>
    <row r="629" spans="1:7" x14ac:dyDescent="0.2">
      <c r="A629" s="61" t="s">
        <v>291</v>
      </c>
      <c r="B629" s="61" t="s">
        <v>0</v>
      </c>
      <c r="C629" t="s">
        <v>290</v>
      </c>
      <c r="D629" s="61" t="s">
        <v>20</v>
      </c>
      <c r="E629">
        <v>3.3283333333333331</v>
      </c>
      <c r="F629">
        <v>2.5599999999999996</v>
      </c>
    </row>
    <row r="630" spans="1:7" x14ac:dyDescent="0.2">
      <c r="A630" s="61" t="s">
        <v>291</v>
      </c>
      <c r="B630" s="61" t="s">
        <v>0</v>
      </c>
      <c r="C630" t="s">
        <v>290</v>
      </c>
      <c r="D630" s="61" t="s">
        <v>21</v>
      </c>
      <c r="E630">
        <v>5.6566666666666663</v>
      </c>
      <c r="F630">
        <v>29.598333333333333</v>
      </c>
    </row>
    <row r="631" spans="1:7" x14ac:dyDescent="0.2">
      <c r="A631" s="61" t="s">
        <v>291</v>
      </c>
      <c r="B631" s="61" t="s">
        <v>0</v>
      </c>
      <c r="C631" t="s">
        <v>290</v>
      </c>
      <c r="D631" s="61" t="s">
        <v>22</v>
      </c>
      <c r="E631">
        <v>1.2766666666666668</v>
      </c>
      <c r="F631">
        <v>6.4049999999999994</v>
      </c>
    </row>
    <row r="632" spans="1:7" x14ac:dyDescent="0.2">
      <c r="A632" s="61" t="s">
        <v>291</v>
      </c>
      <c r="B632" s="61" t="s">
        <v>0</v>
      </c>
      <c r="C632" t="s">
        <v>290</v>
      </c>
      <c r="D632" s="61" t="s">
        <v>23</v>
      </c>
      <c r="E632">
        <v>2.6999999999999997</v>
      </c>
      <c r="F632">
        <v>0</v>
      </c>
    </row>
    <row r="633" spans="1:7" x14ac:dyDescent="0.2">
      <c r="A633" s="61" t="s">
        <v>291</v>
      </c>
      <c r="B633" s="61" t="s">
        <v>0</v>
      </c>
      <c r="C633" t="s">
        <v>290</v>
      </c>
      <c r="D633" s="61" t="s">
        <v>24</v>
      </c>
      <c r="E633">
        <v>0</v>
      </c>
      <c r="F633">
        <v>80.36</v>
      </c>
    </row>
    <row r="634" spans="1:7" x14ac:dyDescent="0.2">
      <c r="A634" s="61" t="s">
        <v>291</v>
      </c>
      <c r="B634" s="61" t="s">
        <v>0</v>
      </c>
      <c r="C634" t="s">
        <v>290</v>
      </c>
      <c r="D634" s="61" t="s">
        <v>25</v>
      </c>
      <c r="E634">
        <v>4.3250000000000002</v>
      </c>
      <c r="F634">
        <v>13.383333333333333</v>
      </c>
    </row>
    <row r="635" spans="1:7" x14ac:dyDescent="0.2">
      <c r="A635" s="61" t="s">
        <v>291</v>
      </c>
      <c r="B635" s="61" t="s">
        <v>0</v>
      </c>
      <c r="C635" t="s">
        <v>290</v>
      </c>
      <c r="D635" s="61" t="s">
        <v>26</v>
      </c>
      <c r="E635">
        <v>3.8899999999999997</v>
      </c>
      <c r="F635">
        <v>76.076666666666682</v>
      </c>
    </row>
    <row r="636" spans="1:7" x14ac:dyDescent="0.2">
      <c r="A636" s="61" t="s">
        <v>291</v>
      </c>
      <c r="B636" s="61" t="s">
        <v>0</v>
      </c>
      <c r="C636" t="s">
        <v>290</v>
      </c>
      <c r="D636" s="61" t="s">
        <v>27</v>
      </c>
      <c r="E636">
        <v>21.284999999999997</v>
      </c>
      <c r="F636">
        <v>0</v>
      </c>
    </row>
    <row r="637" spans="1:7" x14ac:dyDescent="0.2">
      <c r="A637" s="61" t="s">
        <v>291</v>
      </c>
      <c r="B637" s="61" t="s">
        <v>0</v>
      </c>
      <c r="C637" t="s">
        <v>290</v>
      </c>
      <c r="D637" s="61" t="s">
        <v>28</v>
      </c>
      <c r="E637">
        <v>1.0283333333333333</v>
      </c>
      <c r="F637">
        <v>53.146666666666668</v>
      </c>
    </row>
    <row r="638" spans="1:7" x14ac:dyDescent="0.2">
      <c r="A638" s="61" t="s">
        <v>291</v>
      </c>
      <c r="B638" s="61" t="s">
        <v>0</v>
      </c>
      <c r="C638" t="s">
        <v>290</v>
      </c>
      <c r="D638" s="61" t="s">
        <v>29</v>
      </c>
      <c r="E638">
        <v>0</v>
      </c>
      <c r="F638">
        <v>35.698333333333338</v>
      </c>
    </row>
    <row r="640" spans="1:7" x14ac:dyDescent="0.2">
      <c r="C640" s="61" t="s">
        <v>297</v>
      </c>
      <c r="D640" s="61"/>
      <c r="E640" s="61"/>
      <c r="F640" s="61"/>
      <c r="G640" s="61"/>
    </row>
    <row r="641" spans="1:35" x14ac:dyDescent="0.2">
      <c r="D641" t="s">
        <v>296</v>
      </c>
      <c r="T641" t="s">
        <v>295</v>
      </c>
    </row>
    <row r="642" spans="1:35" x14ac:dyDescent="0.2">
      <c r="A642" t="s">
        <v>5</v>
      </c>
      <c r="B642" t="s">
        <v>6</v>
      </c>
      <c r="C642" t="s">
        <v>294</v>
      </c>
      <c r="D642" t="s">
        <v>7</v>
      </c>
      <c r="E642">
        <v>1</v>
      </c>
      <c r="F642">
        <v>2</v>
      </c>
      <c r="G642">
        <v>3</v>
      </c>
      <c r="H642">
        <v>4</v>
      </c>
      <c r="I642">
        <v>5</v>
      </c>
      <c r="J642">
        <v>6</v>
      </c>
      <c r="K642">
        <v>7</v>
      </c>
      <c r="L642">
        <v>8</v>
      </c>
      <c r="M642">
        <v>9</v>
      </c>
      <c r="N642">
        <v>10</v>
      </c>
      <c r="O642">
        <v>11</v>
      </c>
      <c r="P642">
        <v>12</v>
      </c>
      <c r="Q642">
        <v>13</v>
      </c>
      <c r="R642">
        <v>14</v>
      </c>
      <c r="S642">
        <v>15</v>
      </c>
      <c r="U642">
        <v>1</v>
      </c>
      <c r="V642">
        <v>2</v>
      </c>
      <c r="W642">
        <v>3</v>
      </c>
      <c r="X642">
        <v>4</v>
      </c>
      <c r="Y642">
        <v>5</v>
      </c>
      <c r="Z642">
        <v>6</v>
      </c>
      <c r="AA642">
        <v>7</v>
      </c>
      <c r="AB642">
        <v>8</v>
      </c>
      <c r="AC642">
        <v>9</v>
      </c>
      <c r="AD642">
        <v>10</v>
      </c>
      <c r="AE642">
        <v>11</v>
      </c>
      <c r="AF642">
        <v>12</v>
      </c>
      <c r="AG642">
        <v>13</v>
      </c>
      <c r="AH642">
        <v>14</v>
      </c>
      <c r="AI642">
        <v>15</v>
      </c>
    </row>
    <row r="643" spans="1:35" x14ac:dyDescent="0.2">
      <c r="A643" s="61" t="s">
        <v>292</v>
      </c>
      <c r="B643" s="61" t="s">
        <v>3</v>
      </c>
      <c r="C643" t="s">
        <v>293</v>
      </c>
      <c r="D643" s="61" t="s">
        <v>10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12.516666666666667</v>
      </c>
      <c r="K643">
        <v>0.68333333333333324</v>
      </c>
      <c r="L643">
        <v>0</v>
      </c>
      <c r="M643">
        <v>16.25</v>
      </c>
      <c r="N643">
        <v>7.0666666666666673</v>
      </c>
      <c r="O643">
        <v>0</v>
      </c>
      <c r="P643">
        <v>0</v>
      </c>
      <c r="Q643">
        <v>0</v>
      </c>
      <c r="R643">
        <v>0</v>
      </c>
      <c r="S643">
        <v>0</v>
      </c>
      <c r="U643">
        <v>26.05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</row>
    <row r="644" spans="1:35" x14ac:dyDescent="0.2">
      <c r="A644" s="61" t="s">
        <v>292</v>
      </c>
      <c r="B644" s="61" t="s">
        <v>3</v>
      </c>
      <c r="C644" t="s">
        <v>293</v>
      </c>
      <c r="D644" s="61" t="s">
        <v>11</v>
      </c>
      <c r="E644">
        <v>0</v>
      </c>
      <c r="F644">
        <v>0</v>
      </c>
      <c r="G644">
        <v>21.966666666666665</v>
      </c>
      <c r="H644">
        <v>17.549999999999997</v>
      </c>
      <c r="I644">
        <v>16.566666666666666</v>
      </c>
      <c r="J644">
        <v>0.45000000000000007</v>
      </c>
      <c r="K644">
        <v>6.0000000000000009</v>
      </c>
      <c r="L644">
        <v>9.6666666666666661</v>
      </c>
      <c r="M644">
        <v>10.166666666666666</v>
      </c>
      <c r="N644">
        <v>9.5</v>
      </c>
      <c r="O644">
        <v>1.4500000000000002</v>
      </c>
      <c r="P644">
        <v>0</v>
      </c>
      <c r="Q644">
        <v>9.0000000000000018</v>
      </c>
      <c r="R644">
        <v>15.983333333333333</v>
      </c>
      <c r="S644">
        <v>6.166666666666667</v>
      </c>
      <c r="U644">
        <v>3.5000000000000004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17.566666666666666</v>
      </c>
      <c r="AC644">
        <v>1.1666666666666665</v>
      </c>
      <c r="AD644">
        <v>44.06666666666667</v>
      </c>
      <c r="AE644">
        <v>37.116666666666667</v>
      </c>
      <c r="AF644">
        <v>13.283333333333333</v>
      </c>
      <c r="AG644">
        <v>20.016666666666666</v>
      </c>
      <c r="AH644">
        <v>62.616666666666667</v>
      </c>
      <c r="AI644">
        <v>36.866666666666667</v>
      </c>
    </row>
    <row r="645" spans="1:35" x14ac:dyDescent="0.2">
      <c r="A645" s="61" t="s">
        <v>292</v>
      </c>
      <c r="B645" s="61" t="s">
        <v>3</v>
      </c>
      <c r="C645" t="s">
        <v>293</v>
      </c>
      <c r="D645" s="61" t="s">
        <v>12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1.1666666666666665</v>
      </c>
      <c r="L645">
        <v>12.466666666666667</v>
      </c>
      <c r="M645">
        <v>5.45</v>
      </c>
      <c r="N645">
        <v>5.7</v>
      </c>
      <c r="O645">
        <v>2.3666666666666667</v>
      </c>
      <c r="P645">
        <v>0</v>
      </c>
      <c r="Q645">
        <v>0</v>
      </c>
      <c r="R645">
        <v>0</v>
      </c>
      <c r="S645">
        <v>1.6666666666666667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</row>
    <row r="646" spans="1:35" x14ac:dyDescent="0.2">
      <c r="A646" s="61" t="s">
        <v>292</v>
      </c>
      <c r="B646" s="61" t="s">
        <v>3</v>
      </c>
      <c r="C646" t="s">
        <v>293</v>
      </c>
      <c r="D646" s="61" t="s">
        <v>13</v>
      </c>
      <c r="E646">
        <v>0</v>
      </c>
      <c r="F646">
        <v>0</v>
      </c>
      <c r="G646">
        <v>0</v>
      </c>
      <c r="H646">
        <v>11.533333333333333</v>
      </c>
      <c r="I646">
        <v>5.7333333333333334</v>
      </c>
      <c r="J646">
        <v>1.3333333333333335</v>
      </c>
      <c r="K646">
        <v>0</v>
      </c>
      <c r="L646">
        <v>0</v>
      </c>
      <c r="M646">
        <v>7.0500000000000007</v>
      </c>
      <c r="N646">
        <v>0.23333333333333336</v>
      </c>
      <c r="O646">
        <v>0</v>
      </c>
      <c r="P646">
        <v>3.2333333333333334</v>
      </c>
      <c r="Q646">
        <v>5.05</v>
      </c>
      <c r="R646">
        <v>0</v>
      </c>
      <c r="S646">
        <v>1.6166666666666667</v>
      </c>
      <c r="U646">
        <v>2.95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</row>
    <row r="647" spans="1:35" x14ac:dyDescent="0.2">
      <c r="A647" s="61" t="s">
        <v>292</v>
      </c>
      <c r="B647" s="61" t="s">
        <v>3</v>
      </c>
      <c r="C647" t="s">
        <v>293</v>
      </c>
      <c r="D647" s="61" t="s">
        <v>14</v>
      </c>
      <c r="E647">
        <v>0</v>
      </c>
      <c r="F647">
        <v>0.88333333333333341</v>
      </c>
      <c r="G647">
        <v>14.116666666666669</v>
      </c>
      <c r="H647">
        <v>0.4</v>
      </c>
      <c r="I647">
        <v>13.350000000000001</v>
      </c>
      <c r="J647">
        <v>94.86666666666666</v>
      </c>
      <c r="K647">
        <v>95</v>
      </c>
      <c r="L647">
        <v>81.25</v>
      </c>
      <c r="M647">
        <v>41</v>
      </c>
      <c r="N647">
        <v>16</v>
      </c>
      <c r="O647">
        <v>16.133333333333333</v>
      </c>
      <c r="P647">
        <v>17.216666666666665</v>
      </c>
      <c r="Q647">
        <v>27.883333333333333</v>
      </c>
      <c r="R647">
        <v>28.066666666666666</v>
      </c>
      <c r="S647">
        <v>31.3</v>
      </c>
      <c r="U647">
        <v>1.0666666666666667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</row>
    <row r="648" spans="1:35" x14ac:dyDescent="0.2">
      <c r="A648" s="61" t="s">
        <v>292</v>
      </c>
      <c r="B648" s="61" t="s">
        <v>3</v>
      </c>
      <c r="C648" t="s">
        <v>293</v>
      </c>
      <c r="D648" s="61" t="s">
        <v>15</v>
      </c>
      <c r="E648">
        <v>0</v>
      </c>
      <c r="F648">
        <v>0</v>
      </c>
      <c r="G648">
        <v>2.8833333333333333</v>
      </c>
      <c r="H648">
        <v>2.3833333333333333</v>
      </c>
      <c r="I648">
        <v>0</v>
      </c>
      <c r="J648">
        <v>3.7666666666666662</v>
      </c>
      <c r="K648">
        <v>3.833333333333333</v>
      </c>
      <c r="L648">
        <v>9.1166666666666654</v>
      </c>
      <c r="M648">
        <v>8.9499999999999993</v>
      </c>
      <c r="N648">
        <v>20.966666666666669</v>
      </c>
      <c r="O648">
        <v>8.3833333333333346</v>
      </c>
      <c r="P648">
        <v>0</v>
      </c>
      <c r="Q648">
        <v>19.983333333333334</v>
      </c>
      <c r="R648">
        <v>1.3333333333333335</v>
      </c>
      <c r="S648">
        <v>1.1166666666666667</v>
      </c>
      <c r="U648">
        <v>0.11666666666666668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</row>
    <row r="649" spans="1:35" x14ac:dyDescent="0.2">
      <c r="A649" s="61" t="s">
        <v>292</v>
      </c>
      <c r="B649" s="61" t="s">
        <v>3</v>
      </c>
      <c r="C649" t="s">
        <v>293</v>
      </c>
      <c r="D649" s="61" t="s">
        <v>16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U649">
        <v>0.5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3.4499999999999997</v>
      </c>
      <c r="AC649">
        <v>56.900000000000006</v>
      </c>
      <c r="AD649">
        <v>15.216666666666667</v>
      </c>
      <c r="AE649">
        <v>28.033333333333331</v>
      </c>
      <c r="AF649">
        <v>7.3833333333333337</v>
      </c>
      <c r="AG649">
        <v>16.5</v>
      </c>
      <c r="AH649">
        <v>0</v>
      </c>
      <c r="AI649">
        <v>0</v>
      </c>
    </row>
    <row r="650" spans="1:35" x14ac:dyDescent="0.2">
      <c r="A650" s="61" t="s">
        <v>292</v>
      </c>
      <c r="B650" s="61" t="s">
        <v>3</v>
      </c>
      <c r="C650" t="s">
        <v>293</v>
      </c>
      <c r="D650" s="61" t="s">
        <v>17</v>
      </c>
      <c r="E650">
        <v>0</v>
      </c>
      <c r="F650">
        <v>8.9333333333333336</v>
      </c>
      <c r="G650">
        <v>0</v>
      </c>
      <c r="H650">
        <v>14.000000000000002</v>
      </c>
      <c r="I650">
        <v>2.95</v>
      </c>
      <c r="J650">
        <v>14.45</v>
      </c>
      <c r="K650">
        <v>1.5000000000000002</v>
      </c>
      <c r="L650">
        <v>0</v>
      </c>
      <c r="M650">
        <v>7.6166666666666671</v>
      </c>
      <c r="N650">
        <v>11.600000000000001</v>
      </c>
      <c r="O650">
        <v>65.216666666666669</v>
      </c>
      <c r="P650">
        <v>57.166666666666664</v>
      </c>
      <c r="Q650">
        <v>4.9000000000000004</v>
      </c>
      <c r="R650">
        <v>56.000000000000007</v>
      </c>
      <c r="S650">
        <v>69.86666666666666</v>
      </c>
      <c r="U650">
        <v>3.1666666666666661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</row>
    <row r="651" spans="1:35" x14ac:dyDescent="0.2">
      <c r="A651" s="61" t="s">
        <v>292</v>
      </c>
      <c r="B651" s="61" t="s">
        <v>3</v>
      </c>
      <c r="C651" t="s">
        <v>293</v>
      </c>
      <c r="D651" s="61" t="s">
        <v>18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6.3833333333333337</v>
      </c>
      <c r="M651">
        <v>4.2666666666666666</v>
      </c>
      <c r="N651">
        <v>0</v>
      </c>
      <c r="O651">
        <v>0</v>
      </c>
      <c r="P651">
        <v>1.1666666666666665</v>
      </c>
      <c r="Q651">
        <v>0</v>
      </c>
      <c r="R651">
        <v>0</v>
      </c>
      <c r="S651">
        <v>4.1166666666666671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</row>
    <row r="652" spans="1:35" x14ac:dyDescent="0.2">
      <c r="A652" s="61" t="s">
        <v>292</v>
      </c>
      <c r="B652" s="61" t="s">
        <v>3</v>
      </c>
      <c r="C652" t="s">
        <v>293</v>
      </c>
      <c r="D652" s="61" t="s">
        <v>19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0.16666666666666669</v>
      </c>
      <c r="U652">
        <v>3.5000000000000004</v>
      </c>
      <c r="V652">
        <v>0</v>
      </c>
      <c r="W652">
        <v>8.7333333333333325</v>
      </c>
      <c r="X652">
        <v>0.71666666666666667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0.95</v>
      </c>
      <c r="AE652">
        <v>1.1666666666666665</v>
      </c>
      <c r="AF652">
        <v>0</v>
      </c>
      <c r="AG652">
        <v>0</v>
      </c>
      <c r="AH652">
        <v>0</v>
      </c>
      <c r="AI652">
        <v>0</v>
      </c>
    </row>
    <row r="653" spans="1:35" x14ac:dyDescent="0.2">
      <c r="A653" s="61" t="s">
        <v>292</v>
      </c>
      <c r="B653" s="61" t="s">
        <v>3</v>
      </c>
      <c r="C653" t="s">
        <v>293</v>
      </c>
      <c r="D653" s="61" t="s">
        <v>20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U653">
        <v>1.8333333333333333</v>
      </c>
      <c r="V653">
        <v>0</v>
      </c>
      <c r="W653">
        <v>0</v>
      </c>
      <c r="X653">
        <v>0</v>
      </c>
      <c r="Y653">
        <v>0</v>
      </c>
      <c r="Z653">
        <v>18.5</v>
      </c>
      <c r="AA653">
        <v>3.7166666666666668</v>
      </c>
      <c r="AB653">
        <v>13.499999999999998</v>
      </c>
      <c r="AC653">
        <v>32.833333333333329</v>
      </c>
      <c r="AD653">
        <v>9.6166666666666671</v>
      </c>
      <c r="AE653">
        <v>32.449999999999996</v>
      </c>
      <c r="AF653">
        <v>0</v>
      </c>
      <c r="AG653">
        <v>1.8000000000000003</v>
      </c>
      <c r="AH653">
        <v>0.43333333333333329</v>
      </c>
      <c r="AI653">
        <v>0</v>
      </c>
    </row>
    <row r="654" spans="1:35" x14ac:dyDescent="0.2">
      <c r="A654" s="61" t="s">
        <v>292</v>
      </c>
      <c r="B654" s="61" t="s">
        <v>3</v>
      </c>
      <c r="C654" t="s">
        <v>293</v>
      </c>
      <c r="D654" s="61" t="s">
        <v>21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1.8333333333333333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U654">
        <v>2.95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</row>
    <row r="655" spans="1:35" x14ac:dyDescent="0.2">
      <c r="A655" s="61" t="s">
        <v>292</v>
      </c>
      <c r="B655" s="61" t="s">
        <v>3</v>
      </c>
      <c r="C655" t="s">
        <v>293</v>
      </c>
      <c r="D655" s="61" t="s">
        <v>22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6.9499999999999993</v>
      </c>
      <c r="O655">
        <v>6.2333333333333334</v>
      </c>
      <c r="P655">
        <v>2.6500000000000004</v>
      </c>
      <c r="Q655">
        <v>0</v>
      </c>
      <c r="R655">
        <v>0</v>
      </c>
      <c r="S655">
        <v>0</v>
      </c>
      <c r="U655">
        <v>3.5000000000000004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38.166666666666664</v>
      </c>
    </row>
    <row r="656" spans="1:35" x14ac:dyDescent="0.2">
      <c r="A656" s="61" t="s">
        <v>292</v>
      </c>
      <c r="B656" s="61" t="s">
        <v>3</v>
      </c>
      <c r="C656" t="s">
        <v>293</v>
      </c>
      <c r="D656" s="61" t="s">
        <v>23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6.8999999999999995</v>
      </c>
      <c r="M656">
        <v>8.1666666666666679</v>
      </c>
      <c r="N656">
        <v>2.166666666666667</v>
      </c>
      <c r="O656">
        <v>0</v>
      </c>
      <c r="P656">
        <v>0</v>
      </c>
      <c r="Q656">
        <v>3.2166666666666663</v>
      </c>
      <c r="R656">
        <v>0.11666666666666668</v>
      </c>
      <c r="S656">
        <v>0</v>
      </c>
      <c r="U656">
        <v>0.11666666666666668</v>
      </c>
      <c r="V656">
        <v>0</v>
      </c>
      <c r="W656">
        <v>0</v>
      </c>
      <c r="X656">
        <v>4.55</v>
      </c>
      <c r="Y656">
        <v>0</v>
      </c>
      <c r="Z656">
        <v>0</v>
      </c>
      <c r="AA656">
        <v>0</v>
      </c>
      <c r="AB656">
        <v>0</v>
      </c>
      <c r="AC656">
        <v>53.683333333333337</v>
      </c>
      <c r="AD656">
        <v>86.4</v>
      </c>
      <c r="AE656">
        <v>64.38333333333334</v>
      </c>
      <c r="AF656">
        <v>40.099999999999994</v>
      </c>
      <c r="AG656">
        <v>11.833333333333334</v>
      </c>
      <c r="AH656">
        <v>31.06666666666667</v>
      </c>
      <c r="AI656">
        <v>41.416666666666671</v>
      </c>
    </row>
    <row r="657" spans="1:35" x14ac:dyDescent="0.2">
      <c r="A657" s="61" t="s">
        <v>292</v>
      </c>
      <c r="B657" s="61" t="s">
        <v>3</v>
      </c>
      <c r="C657" t="s">
        <v>293</v>
      </c>
      <c r="D657" s="61" t="s">
        <v>24</v>
      </c>
      <c r="E657">
        <v>4</v>
      </c>
      <c r="F657">
        <v>6.5666666666666664</v>
      </c>
      <c r="G657">
        <v>0</v>
      </c>
      <c r="H657">
        <v>0.05</v>
      </c>
      <c r="I657">
        <v>0</v>
      </c>
      <c r="J657">
        <v>4.2833333333333323</v>
      </c>
      <c r="K657">
        <v>0</v>
      </c>
      <c r="L657">
        <v>0</v>
      </c>
      <c r="M657">
        <v>0</v>
      </c>
      <c r="N657">
        <v>0</v>
      </c>
      <c r="O657">
        <v>6.4</v>
      </c>
      <c r="P657">
        <v>6.6833333333333327</v>
      </c>
      <c r="Q657">
        <v>0.33333333333333337</v>
      </c>
      <c r="R657">
        <v>0</v>
      </c>
      <c r="S657">
        <v>8.9833333333333343</v>
      </c>
      <c r="U657">
        <v>3.5000000000000004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</row>
    <row r="658" spans="1:35" x14ac:dyDescent="0.2">
      <c r="A658" s="61" t="s">
        <v>292</v>
      </c>
      <c r="B658" s="61" t="s">
        <v>0</v>
      </c>
      <c r="C658" t="s">
        <v>293</v>
      </c>
      <c r="D658" s="61" t="s">
        <v>10</v>
      </c>
      <c r="E658">
        <v>0</v>
      </c>
      <c r="F658">
        <v>2.2833333333333332</v>
      </c>
      <c r="G658">
        <v>0</v>
      </c>
      <c r="H658">
        <v>3.65</v>
      </c>
      <c r="I658">
        <v>0</v>
      </c>
      <c r="J658">
        <v>0</v>
      </c>
      <c r="K658">
        <v>0</v>
      </c>
      <c r="L658">
        <v>30.466666666666669</v>
      </c>
      <c r="M658">
        <v>0</v>
      </c>
      <c r="N658">
        <v>6.8833333333333329</v>
      </c>
      <c r="O658">
        <v>2.6166666666666667</v>
      </c>
      <c r="P658">
        <v>0</v>
      </c>
      <c r="Q658">
        <v>0</v>
      </c>
      <c r="R658">
        <v>6.0000000000000009</v>
      </c>
      <c r="S658">
        <v>5.8833333333333329</v>
      </c>
      <c r="U658">
        <v>0.45000000000000007</v>
      </c>
      <c r="V658">
        <v>0</v>
      </c>
      <c r="W658">
        <v>0</v>
      </c>
      <c r="X658">
        <v>0</v>
      </c>
      <c r="Y658">
        <v>0</v>
      </c>
      <c r="Z658">
        <v>60.733333333333327</v>
      </c>
      <c r="AA658">
        <v>100</v>
      </c>
      <c r="AB658">
        <v>40.099999999999994</v>
      </c>
      <c r="AC658">
        <v>0</v>
      </c>
      <c r="AD658">
        <v>12.333333333333334</v>
      </c>
      <c r="AE658">
        <v>9.9499999999999993</v>
      </c>
      <c r="AF658">
        <v>94.333333333333343</v>
      </c>
      <c r="AG658">
        <v>100</v>
      </c>
      <c r="AH658">
        <v>46.43333333333333</v>
      </c>
      <c r="AI658">
        <v>2.333333333333333</v>
      </c>
    </row>
    <row r="659" spans="1:35" x14ac:dyDescent="0.2">
      <c r="A659" s="61" t="s">
        <v>292</v>
      </c>
      <c r="B659" s="61" t="s">
        <v>0</v>
      </c>
      <c r="C659" t="s">
        <v>293</v>
      </c>
      <c r="D659" s="61" t="s">
        <v>11</v>
      </c>
      <c r="E659">
        <v>0</v>
      </c>
      <c r="F659">
        <v>0</v>
      </c>
      <c r="G659">
        <v>0</v>
      </c>
      <c r="H659">
        <v>0</v>
      </c>
      <c r="I659">
        <v>0.6</v>
      </c>
      <c r="J659">
        <v>2.5</v>
      </c>
      <c r="K659">
        <v>0.16666666666666669</v>
      </c>
      <c r="L659">
        <v>0</v>
      </c>
      <c r="M659">
        <v>0</v>
      </c>
      <c r="N659">
        <v>5.5</v>
      </c>
      <c r="O659">
        <v>0</v>
      </c>
      <c r="P659">
        <v>30.45</v>
      </c>
      <c r="Q659">
        <v>0</v>
      </c>
      <c r="R659">
        <v>6.166666666666667</v>
      </c>
      <c r="S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81.5</v>
      </c>
      <c r="AB659">
        <v>100</v>
      </c>
      <c r="AC659">
        <v>100</v>
      </c>
      <c r="AD659">
        <v>75.55</v>
      </c>
      <c r="AE659">
        <v>47.716666666666661</v>
      </c>
      <c r="AF659">
        <v>0</v>
      </c>
      <c r="AG659">
        <v>84.399999999999991</v>
      </c>
      <c r="AH659">
        <v>74.599999999999994</v>
      </c>
      <c r="AI659">
        <v>0</v>
      </c>
    </row>
    <row r="660" spans="1:35" x14ac:dyDescent="0.2">
      <c r="A660" s="61" t="s">
        <v>292</v>
      </c>
      <c r="B660" s="61" t="s">
        <v>0</v>
      </c>
      <c r="C660" t="s">
        <v>293</v>
      </c>
      <c r="D660" s="61" t="s">
        <v>12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U660">
        <v>3.5000000000000004</v>
      </c>
      <c r="V660">
        <v>0</v>
      </c>
      <c r="W660">
        <v>0</v>
      </c>
      <c r="X660">
        <v>25.95</v>
      </c>
      <c r="Y660">
        <v>16.566666666666666</v>
      </c>
      <c r="Z660">
        <v>45</v>
      </c>
      <c r="AA660">
        <v>55.68333333333333</v>
      </c>
      <c r="AB660">
        <v>68.733333333333334</v>
      </c>
      <c r="AC660">
        <v>82.783333333333331</v>
      </c>
      <c r="AD660">
        <v>70.5</v>
      </c>
      <c r="AE660">
        <v>48.699999999999996</v>
      </c>
      <c r="AF660">
        <v>69.216666666666669</v>
      </c>
      <c r="AG660">
        <v>100</v>
      </c>
      <c r="AH660">
        <v>83.45</v>
      </c>
      <c r="AI660">
        <v>95.933333333333337</v>
      </c>
    </row>
    <row r="661" spans="1:35" x14ac:dyDescent="0.2">
      <c r="A661" s="61" t="s">
        <v>292</v>
      </c>
      <c r="B661" s="61" t="s">
        <v>0</v>
      </c>
      <c r="C661" t="s">
        <v>293</v>
      </c>
      <c r="D661" s="61" t="s">
        <v>13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U661">
        <v>3.5000000000000004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6.2166666666666668</v>
      </c>
      <c r="AB661">
        <v>4.95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</row>
    <row r="662" spans="1:35" x14ac:dyDescent="0.2">
      <c r="A662" s="61" t="s">
        <v>292</v>
      </c>
      <c r="B662" s="61" t="s">
        <v>0</v>
      </c>
      <c r="C662" t="s">
        <v>293</v>
      </c>
      <c r="D662" s="61" t="s">
        <v>14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5.1000000000000005</v>
      </c>
      <c r="Q662">
        <v>1.7666666666666668</v>
      </c>
      <c r="R662">
        <v>12.833333333333332</v>
      </c>
      <c r="S662">
        <v>0</v>
      </c>
      <c r="U662">
        <v>3.5000000000000004</v>
      </c>
      <c r="V662">
        <v>0</v>
      </c>
      <c r="W662">
        <v>0</v>
      </c>
      <c r="X662">
        <v>11.883333333333333</v>
      </c>
      <c r="Y662">
        <v>14.233333333333331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</row>
    <row r="663" spans="1:35" x14ac:dyDescent="0.2">
      <c r="A663" s="61" t="s">
        <v>292</v>
      </c>
      <c r="B663" s="61" t="s">
        <v>0</v>
      </c>
      <c r="C663" t="s">
        <v>293</v>
      </c>
      <c r="D663" s="61" t="s">
        <v>15</v>
      </c>
      <c r="E663">
        <v>0</v>
      </c>
      <c r="F663">
        <v>0</v>
      </c>
      <c r="G663">
        <v>3.0000000000000004</v>
      </c>
      <c r="H663">
        <v>0</v>
      </c>
      <c r="I663">
        <v>2.4333333333333331</v>
      </c>
      <c r="J663">
        <v>0</v>
      </c>
      <c r="K663">
        <v>0</v>
      </c>
      <c r="L663">
        <v>3.5000000000000004</v>
      </c>
      <c r="M663">
        <v>7.85</v>
      </c>
      <c r="N663">
        <v>4.1000000000000005</v>
      </c>
      <c r="O663">
        <v>0</v>
      </c>
      <c r="P663">
        <v>1.1166666666666667</v>
      </c>
      <c r="Q663">
        <v>0</v>
      </c>
      <c r="R663">
        <v>6.5833333333333339</v>
      </c>
      <c r="S663">
        <v>0</v>
      </c>
      <c r="U663">
        <v>0.45000000000000007</v>
      </c>
      <c r="V663">
        <v>0</v>
      </c>
      <c r="W663">
        <v>0</v>
      </c>
      <c r="X663">
        <v>0</v>
      </c>
      <c r="Y663">
        <v>0</v>
      </c>
      <c r="Z663">
        <v>62.233333333333341</v>
      </c>
      <c r="AA663">
        <v>51.43333333333333</v>
      </c>
      <c r="AB663">
        <v>0</v>
      </c>
      <c r="AC663">
        <v>0</v>
      </c>
      <c r="AD663">
        <v>0</v>
      </c>
      <c r="AE663">
        <v>67.683333333333323</v>
      </c>
      <c r="AF663">
        <v>81.150000000000006</v>
      </c>
      <c r="AG663">
        <v>52.183333333333323</v>
      </c>
      <c r="AH663">
        <v>62.650000000000006</v>
      </c>
      <c r="AI663">
        <v>0</v>
      </c>
    </row>
    <row r="664" spans="1:35" x14ac:dyDescent="0.2">
      <c r="A664" s="61" t="s">
        <v>292</v>
      </c>
      <c r="B664" s="61" t="s">
        <v>0</v>
      </c>
      <c r="C664" t="s">
        <v>293</v>
      </c>
      <c r="D664" s="61" t="s">
        <v>16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</row>
    <row r="665" spans="1:35" x14ac:dyDescent="0.2">
      <c r="A665" s="61" t="s">
        <v>292</v>
      </c>
      <c r="B665" s="61" t="s">
        <v>0</v>
      </c>
      <c r="C665" t="s">
        <v>293</v>
      </c>
      <c r="D665" s="61" t="s">
        <v>17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</row>
    <row r="666" spans="1:35" x14ac:dyDescent="0.2">
      <c r="A666" s="61" t="s">
        <v>292</v>
      </c>
      <c r="B666" s="61" t="s">
        <v>0</v>
      </c>
      <c r="C666" t="s">
        <v>293</v>
      </c>
      <c r="D666" s="61" t="s">
        <v>18</v>
      </c>
      <c r="E666">
        <v>5.7333333333333334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9.85</v>
      </c>
      <c r="O666">
        <v>3.0000000000000004</v>
      </c>
      <c r="P666">
        <v>0</v>
      </c>
      <c r="Q666">
        <v>0</v>
      </c>
      <c r="R666">
        <v>1.9</v>
      </c>
      <c r="S666">
        <v>0</v>
      </c>
      <c r="U666">
        <v>3.5000000000000004</v>
      </c>
      <c r="V666">
        <v>0</v>
      </c>
      <c r="W666">
        <v>0</v>
      </c>
      <c r="X666">
        <v>0</v>
      </c>
      <c r="Y666">
        <v>0</v>
      </c>
      <c r="Z666">
        <v>15.950000000000001</v>
      </c>
      <c r="AA666">
        <v>22.516666666666666</v>
      </c>
      <c r="AB666">
        <v>0</v>
      </c>
      <c r="AC666">
        <v>13.283333333333333</v>
      </c>
      <c r="AD666">
        <v>0</v>
      </c>
      <c r="AE666">
        <v>0</v>
      </c>
      <c r="AF666">
        <v>11.05</v>
      </c>
      <c r="AG666">
        <v>0</v>
      </c>
      <c r="AH666">
        <v>0</v>
      </c>
      <c r="AI666">
        <v>0</v>
      </c>
    </row>
    <row r="667" spans="1:35" x14ac:dyDescent="0.2">
      <c r="A667" s="61" t="s">
        <v>292</v>
      </c>
      <c r="B667" s="61" t="s">
        <v>0</v>
      </c>
      <c r="C667" t="s">
        <v>293</v>
      </c>
      <c r="D667" s="61" t="s">
        <v>19</v>
      </c>
      <c r="E667">
        <v>0</v>
      </c>
      <c r="F667">
        <v>0</v>
      </c>
      <c r="G667">
        <v>4.55</v>
      </c>
      <c r="H667">
        <v>6.5166666666666666</v>
      </c>
      <c r="I667">
        <v>1.6</v>
      </c>
      <c r="J667">
        <v>2.8833333333333333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U667">
        <v>0.55000000000000004</v>
      </c>
      <c r="V667">
        <v>0</v>
      </c>
      <c r="W667">
        <v>0</v>
      </c>
      <c r="X667">
        <v>0</v>
      </c>
      <c r="Y667">
        <v>0</v>
      </c>
      <c r="Z667">
        <v>65.283333333333331</v>
      </c>
      <c r="AA667">
        <v>100</v>
      </c>
      <c r="AB667">
        <v>100</v>
      </c>
      <c r="AC667">
        <v>100</v>
      </c>
      <c r="AD667">
        <v>100</v>
      </c>
      <c r="AE667">
        <v>100</v>
      </c>
      <c r="AF667">
        <v>100</v>
      </c>
      <c r="AG667">
        <v>100</v>
      </c>
      <c r="AH667">
        <v>100</v>
      </c>
      <c r="AI667">
        <v>96.033333333333331</v>
      </c>
    </row>
    <row r="668" spans="1:35" x14ac:dyDescent="0.2">
      <c r="A668" s="61" t="s">
        <v>292</v>
      </c>
      <c r="B668" s="61" t="s">
        <v>0</v>
      </c>
      <c r="C668" t="s">
        <v>293</v>
      </c>
      <c r="D668" s="61" t="s">
        <v>20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25.283333333333335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U668">
        <v>0.5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86.566666666666663</v>
      </c>
      <c r="AB668">
        <v>100</v>
      </c>
      <c r="AC668">
        <v>100</v>
      </c>
      <c r="AD668">
        <v>100</v>
      </c>
      <c r="AE668">
        <v>100</v>
      </c>
      <c r="AF668">
        <v>100</v>
      </c>
      <c r="AG668">
        <v>100</v>
      </c>
      <c r="AH668">
        <v>100</v>
      </c>
      <c r="AI668">
        <v>79.36666666666666</v>
      </c>
    </row>
    <row r="669" spans="1:35" x14ac:dyDescent="0.2">
      <c r="A669" s="61" t="s">
        <v>292</v>
      </c>
      <c r="B669" s="61" t="s">
        <v>0</v>
      </c>
      <c r="C669" t="s">
        <v>293</v>
      </c>
      <c r="D669" s="61" t="s">
        <v>21</v>
      </c>
      <c r="E669">
        <v>2.833333333333333</v>
      </c>
      <c r="F669">
        <v>0</v>
      </c>
      <c r="G669">
        <v>0.33333333333333337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U669">
        <v>0.5</v>
      </c>
      <c r="V669">
        <v>0</v>
      </c>
      <c r="W669">
        <v>0</v>
      </c>
      <c r="X669">
        <v>0</v>
      </c>
      <c r="Y669">
        <v>27.783333333333339</v>
      </c>
      <c r="Z669">
        <v>71.766666666666666</v>
      </c>
      <c r="AA669">
        <v>100</v>
      </c>
      <c r="AB669">
        <v>100</v>
      </c>
      <c r="AC669">
        <v>100</v>
      </c>
      <c r="AD669">
        <v>100</v>
      </c>
      <c r="AE669">
        <v>100</v>
      </c>
      <c r="AF669">
        <v>100</v>
      </c>
      <c r="AG669">
        <v>100</v>
      </c>
      <c r="AH669">
        <v>100</v>
      </c>
      <c r="AI669">
        <v>96.033333333333331</v>
      </c>
    </row>
    <row r="670" spans="1:35" x14ac:dyDescent="0.2">
      <c r="A670" s="61" t="s">
        <v>292</v>
      </c>
      <c r="B670" s="61" t="s">
        <v>0</v>
      </c>
      <c r="C670" t="s">
        <v>293</v>
      </c>
      <c r="D670" s="61" t="s">
        <v>22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U670">
        <v>0</v>
      </c>
      <c r="V670">
        <v>0</v>
      </c>
      <c r="W670">
        <v>0</v>
      </c>
      <c r="X670">
        <v>0</v>
      </c>
      <c r="Y670">
        <v>1.5000000000000002</v>
      </c>
      <c r="Z670">
        <v>87.283333333333317</v>
      </c>
      <c r="AA670">
        <v>100</v>
      </c>
      <c r="AB670">
        <v>67.716666666666669</v>
      </c>
      <c r="AC670">
        <v>100</v>
      </c>
      <c r="AD670">
        <v>78.45</v>
      </c>
      <c r="AE670">
        <v>100</v>
      </c>
      <c r="AF670">
        <v>85.833333333333329</v>
      </c>
      <c r="AG670">
        <v>48.816666666666663</v>
      </c>
      <c r="AH670">
        <v>59.20000000000001</v>
      </c>
      <c r="AI670">
        <v>50.383333333333333</v>
      </c>
    </row>
    <row r="671" spans="1:35" x14ac:dyDescent="0.2">
      <c r="A671" s="61" t="s">
        <v>292</v>
      </c>
      <c r="B671" s="61" t="s">
        <v>0</v>
      </c>
      <c r="C671" t="s">
        <v>293</v>
      </c>
      <c r="D671" s="61" t="s">
        <v>23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U671">
        <v>0.21666666666666665</v>
      </c>
      <c r="V671">
        <v>0</v>
      </c>
      <c r="W671">
        <v>0</v>
      </c>
      <c r="X671">
        <v>0</v>
      </c>
      <c r="Y671">
        <v>0</v>
      </c>
      <c r="Z671">
        <v>2.333333333333333</v>
      </c>
      <c r="AA671">
        <v>0</v>
      </c>
      <c r="AB671">
        <v>58.4</v>
      </c>
      <c r="AC671">
        <v>57.483333333333341</v>
      </c>
      <c r="AD671">
        <v>0</v>
      </c>
      <c r="AE671">
        <v>0</v>
      </c>
      <c r="AF671">
        <v>0</v>
      </c>
      <c r="AG671">
        <v>22.516666666666666</v>
      </c>
      <c r="AH671">
        <v>100</v>
      </c>
      <c r="AI671">
        <v>95.983333333333348</v>
      </c>
    </row>
    <row r="672" spans="1:35" x14ac:dyDescent="0.2">
      <c r="A672" s="61" t="s">
        <v>292</v>
      </c>
      <c r="B672" s="61" t="s">
        <v>0</v>
      </c>
      <c r="C672" t="s">
        <v>293</v>
      </c>
      <c r="D672" s="61" t="s">
        <v>24</v>
      </c>
      <c r="E672">
        <v>0</v>
      </c>
      <c r="F672">
        <v>0</v>
      </c>
      <c r="G672">
        <v>0</v>
      </c>
      <c r="H672">
        <v>0</v>
      </c>
      <c r="I672">
        <v>29.133333333333333</v>
      </c>
      <c r="J672">
        <v>0</v>
      </c>
      <c r="K672">
        <v>0</v>
      </c>
      <c r="L672">
        <v>0</v>
      </c>
      <c r="M672">
        <v>3.5000000000000004</v>
      </c>
      <c r="N672">
        <v>0</v>
      </c>
      <c r="O672">
        <v>65.649999999999991</v>
      </c>
      <c r="P672">
        <v>58.033333333333339</v>
      </c>
      <c r="Q672">
        <v>48.533333333333331</v>
      </c>
      <c r="R672">
        <v>36.4</v>
      </c>
      <c r="S672">
        <v>48.383333333333333</v>
      </c>
      <c r="U672">
        <v>3.5000000000000004</v>
      </c>
      <c r="V672">
        <v>0</v>
      </c>
      <c r="W672">
        <v>0</v>
      </c>
      <c r="X672">
        <v>0</v>
      </c>
      <c r="Y672">
        <v>0</v>
      </c>
      <c r="Z672">
        <v>21.066666666666666</v>
      </c>
      <c r="AA672">
        <v>100</v>
      </c>
      <c r="AB672">
        <v>100</v>
      </c>
      <c r="AC672">
        <v>58.550000000000004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</row>
    <row r="673" spans="1:35" x14ac:dyDescent="0.2">
      <c r="A673" s="61" t="s">
        <v>292</v>
      </c>
      <c r="B673" s="61" t="s">
        <v>0</v>
      </c>
      <c r="C673" t="s">
        <v>293</v>
      </c>
      <c r="D673" s="61" t="s">
        <v>25</v>
      </c>
      <c r="E673">
        <v>0</v>
      </c>
      <c r="F673">
        <v>0</v>
      </c>
      <c r="G673">
        <v>2.5</v>
      </c>
      <c r="H673">
        <v>0</v>
      </c>
      <c r="I673">
        <v>3.1666666666666661</v>
      </c>
      <c r="J673">
        <v>4.1666666666666661</v>
      </c>
      <c r="K673">
        <v>0</v>
      </c>
      <c r="L673">
        <v>11.433333333333334</v>
      </c>
      <c r="M673">
        <v>28.116666666666667</v>
      </c>
      <c r="N673">
        <v>0</v>
      </c>
      <c r="O673">
        <v>0</v>
      </c>
      <c r="P673">
        <v>0</v>
      </c>
      <c r="Q673">
        <v>0</v>
      </c>
      <c r="R673">
        <v>12.216666666666667</v>
      </c>
      <c r="S673">
        <v>0</v>
      </c>
      <c r="U673">
        <v>3.2333333333333334</v>
      </c>
      <c r="V673">
        <v>0</v>
      </c>
      <c r="W673">
        <v>3.1166666666666667</v>
      </c>
      <c r="X673">
        <v>2.6</v>
      </c>
      <c r="Y673">
        <v>0</v>
      </c>
      <c r="Z673">
        <v>18.066666666666666</v>
      </c>
      <c r="AA673">
        <v>100</v>
      </c>
      <c r="AB673">
        <v>25.333333333333329</v>
      </c>
      <c r="AC673">
        <v>0</v>
      </c>
      <c r="AD673">
        <v>94.45</v>
      </c>
      <c r="AE673">
        <v>100</v>
      </c>
      <c r="AF673">
        <v>100</v>
      </c>
      <c r="AG673">
        <v>100</v>
      </c>
      <c r="AH673">
        <v>25.650000000000002</v>
      </c>
      <c r="AI673">
        <v>0</v>
      </c>
    </row>
    <row r="674" spans="1:35" x14ac:dyDescent="0.2">
      <c r="A674" s="61" t="s">
        <v>292</v>
      </c>
      <c r="B674" s="61" t="s">
        <v>0</v>
      </c>
      <c r="C674" t="s">
        <v>293</v>
      </c>
      <c r="D674" s="61" t="s">
        <v>26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19.216666666666665</v>
      </c>
      <c r="AA674">
        <v>86.116666666666674</v>
      </c>
      <c r="AB674">
        <v>35.666666666666664</v>
      </c>
      <c r="AC674">
        <v>74.150000000000006</v>
      </c>
      <c r="AD674">
        <v>67.349999999999994</v>
      </c>
      <c r="AE674">
        <v>35.716666666666669</v>
      </c>
      <c r="AF674">
        <v>12.000000000000002</v>
      </c>
      <c r="AG674">
        <v>0</v>
      </c>
      <c r="AH674">
        <v>0</v>
      </c>
      <c r="AI674">
        <v>45.333333333333329</v>
      </c>
    </row>
    <row r="675" spans="1:35" x14ac:dyDescent="0.2">
      <c r="A675" s="61" t="s">
        <v>292</v>
      </c>
      <c r="B675" s="61" t="s">
        <v>0</v>
      </c>
      <c r="C675" t="s">
        <v>293</v>
      </c>
      <c r="D675" s="61" t="s">
        <v>27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5.1333333333333337</v>
      </c>
      <c r="Q675">
        <v>42.333333333333329</v>
      </c>
      <c r="R675">
        <v>13.750000000000002</v>
      </c>
      <c r="S675">
        <v>33.066666666666663</v>
      </c>
      <c r="U675">
        <v>0.55000000000000004</v>
      </c>
      <c r="V675">
        <v>0</v>
      </c>
      <c r="W675">
        <v>61.050000000000004</v>
      </c>
      <c r="X675">
        <v>59.68333333333333</v>
      </c>
      <c r="Y675">
        <v>60.666666666666671</v>
      </c>
      <c r="Z675">
        <v>64.283333333333331</v>
      </c>
      <c r="AA675">
        <v>100</v>
      </c>
      <c r="AB675">
        <v>28.833333333333332</v>
      </c>
      <c r="AC675">
        <v>48.233333333333334</v>
      </c>
      <c r="AD675">
        <v>86.6</v>
      </c>
      <c r="AE675">
        <v>98.316666666666677</v>
      </c>
      <c r="AF675">
        <v>0</v>
      </c>
      <c r="AG675">
        <v>0</v>
      </c>
      <c r="AH675">
        <v>0</v>
      </c>
      <c r="AI675">
        <v>0</v>
      </c>
    </row>
    <row r="676" spans="1:35" x14ac:dyDescent="0.2">
      <c r="A676" s="61" t="s">
        <v>292</v>
      </c>
      <c r="B676" s="61" t="s">
        <v>0</v>
      </c>
      <c r="C676" t="s">
        <v>293</v>
      </c>
      <c r="D676" s="61" t="s">
        <v>28</v>
      </c>
      <c r="E676">
        <v>0</v>
      </c>
      <c r="F676">
        <v>1.2833333333333334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U676">
        <v>3.5000000000000004</v>
      </c>
      <c r="V676">
        <v>0</v>
      </c>
      <c r="W676">
        <v>0</v>
      </c>
      <c r="X676">
        <v>0</v>
      </c>
      <c r="Y676">
        <v>3.0000000000000004</v>
      </c>
      <c r="Z676">
        <v>40.06666666666667</v>
      </c>
      <c r="AA676">
        <v>93.38333333333334</v>
      </c>
      <c r="AB676">
        <v>55.833333333333336</v>
      </c>
      <c r="AC676">
        <v>32.9</v>
      </c>
      <c r="AD676">
        <v>20.45</v>
      </c>
      <c r="AE676">
        <v>19.016666666666669</v>
      </c>
      <c r="AF676">
        <v>34.266666666666659</v>
      </c>
      <c r="AG676">
        <v>40.299999999999997</v>
      </c>
      <c r="AH676">
        <v>13.483333333333333</v>
      </c>
      <c r="AI676">
        <v>31.2</v>
      </c>
    </row>
    <row r="677" spans="1:35" x14ac:dyDescent="0.2">
      <c r="A677" s="61" t="s">
        <v>292</v>
      </c>
      <c r="B677" s="61" t="s">
        <v>0</v>
      </c>
      <c r="C677" t="s">
        <v>293</v>
      </c>
      <c r="D677" s="61" t="s">
        <v>29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U677">
        <v>3.5000000000000004</v>
      </c>
      <c r="V677">
        <v>0</v>
      </c>
      <c r="W677">
        <v>0</v>
      </c>
      <c r="X677">
        <v>0</v>
      </c>
      <c r="Y677">
        <v>0</v>
      </c>
      <c r="Z677">
        <v>29.116666666666664</v>
      </c>
      <c r="AA677">
        <v>93.216666666666669</v>
      </c>
      <c r="AB677">
        <v>71.166666666666671</v>
      </c>
      <c r="AC677">
        <v>100</v>
      </c>
      <c r="AD677">
        <v>7.6499999999999995</v>
      </c>
      <c r="AE677">
        <v>87.016666666666666</v>
      </c>
      <c r="AF677">
        <v>100</v>
      </c>
      <c r="AG677">
        <v>100</v>
      </c>
      <c r="AH677">
        <v>100</v>
      </c>
      <c r="AI677">
        <v>91.649999999999991</v>
      </c>
    </row>
    <row r="678" spans="1:35" x14ac:dyDescent="0.2">
      <c r="A678" s="61" t="s">
        <v>291</v>
      </c>
      <c r="B678" s="61" t="s">
        <v>3</v>
      </c>
      <c r="C678" t="s">
        <v>293</v>
      </c>
      <c r="D678" s="61" t="s">
        <v>10</v>
      </c>
      <c r="E678">
        <v>0.11666666666666668</v>
      </c>
      <c r="F678">
        <v>0.71666666666666667</v>
      </c>
      <c r="G678">
        <v>0</v>
      </c>
      <c r="H678">
        <v>1.2833333333333334</v>
      </c>
      <c r="I678">
        <v>6.4666666666666668</v>
      </c>
      <c r="J678">
        <v>0</v>
      </c>
      <c r="K678">
        <v>0</v>
      </c>
      <c r="L678">
        <v>1.1666666666666665</v>
      </c>
      <c r="M678">
        <v>11.05</v>
      </c>
      <c r="N678">
        <v>2.166666666666667</v>
      </c>
      <c r="O678">
        <v>3.1166666666666667</v>
      </c>
      <c r="P678">
        <v>0</v>
      </c>
      <c r="Q678">
        <v>0</v>
      </c>
      <c r="R678">
        <v>0.71666666666666667</v>
      </c>
      <c r="S678">
        <v>0</v>
      </c>
      <c r="U678">
        <v>0.21666666666666665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</row>
    <row r="679" spans="1:35" x14ac:dyDescent="0.2">
      <c r="A679" s="61" t="s">
        <v>291</v>
      </c>
      <c r="B679" s="61" t="s">
        <v>3</v>
      </c>
      <c r="C679" t="s">
        <v>293</v>
      </c>
      <c r="D679" s="61" t="s">
        <v>11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0.11666666666666668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3.55</v>
      </c>
      <c r="AE679">
        <v>2.5</v>
      </c>
      <c r="AF679">
        <v>0</v>
      </c>
      <c r="AG679">
        <v>0</v>
      </c>
      <c r="AH679">
        <v>0</v>
      </c>
      <c r="AI679">
        <v>0</v>
      </c>
    </row>
    <row r="680" spans="1:35" x14ac:dyDescent="0.2">
      <c r="A680" s="61" t="s">
        <v>291</v>
      </c>
      <c r="B680" s="61" t="s">
        <v>3</v>
      </c>
      <c r="C680" t="s">
        <v>293</v>
      </c>
      <c r="D680" s="61" t="s">
        <v>12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U680">
        <v>0</v>
      </c>
      <c r="V680">
        <v>0</v>
      </c>
      <c r="W680">
        <v>0</v>
      </c>
      <c r="X680">
        <v>36.4</v>
      </c>
      <c r="Y680">
        <v>46.5</v>
      </c>
      <c r="Z680">
        <v>61.833333333333343</v>
      </c>
      <c r="AA680">
        <v>50.833333333333329</v>
      </c>
      <c r="AB680">
        <v>40.549999999999997</v>
      </c>
      <c r="AC680">
        <v>89.11666666666666</v>
      </c>
      <c r="AD680">
        <v>55.866666666666674</v>
      </c>
      <c r="AE680">
        <v>0</v>
      </c>
      <c r="AF680">
        <v>23.716666666666665</v>
      </c>
      <c r="AG680">
        <v>20.016666666666666</v>
      </c>
      <c r="AH680">
        <v>100</v>
      </c>
      <c r="AI680">
        <v>96.033333333333331</v>
      </c>
    </row>
    <row r="681" spans="1:35" x14ac:dyDescent="0.2">
      <c r="A681" s="61" t="s">
        <v>291</v>
      </c>
      <c r="B681" s="61" t="s">
        <v>3</v>
      </c>
      <c r="C681" t="s">
        <v>293</v>
      </c>
      <c r="D681" s="61" t="s">
        <v>13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1.2333333333333334</v>
      </c>
      <c r="Q681">
        <v>0</v>
      </c>
      <c r="R681">
        <v>0</v>
      </c>
      <c r="S681">
        <v>0</v>
      </c>
      <c r="U681">
        <v>3.5000000000000004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</row>
    <row r="682" spans="1:35" x14ac:dyDescent="0.2">
      <c r="A682" s="61" t="s">
        <v>291</v>
      </c>
      <c r="B682" s="61" t="s">
        <v>3</v>
      </c>
      <c r="C682" t="s">
        <v>293</v>
      </c>
      <c r="D682" s="61" t="s">
        <v>14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28.166666666666661</v>
      </c>
      <c r="L682">
        <v>5.7833333333333332</v>
      </c>
      <c r="M682">
        <v>1.8833333333333331</v>
      </c>
      <c r="N682">
        <v>0</v>
      </c>
      <c r="O682">
        <v>0</v>
      </c>
      <c r="P682">
        <v>0</v>
      </c>
      <c r="Q682">
        <v>0.23333333333333336</v>
      </c>
      <c r="R682">
        <v>0</v>
      </c>
      <c r="S682">
        <v>1.2833333333333334</v>
      </c>
      <c r="U682">
        <v>3.0500000000000003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</row>
    <row r="683" spans="1:35" x14ac:dyDescent="0.2">
      <c r="A683" s="61" t="s">
        <v>291</v>
      </c>
      <c r="B683" s="61" t="s">
        <v>3</v>
      </c>
      <c r="C683" t="s">
        <v>293</v>
      </c>
      <c r="D683" s="61" t="s">
        <v>15</v>
      </c>
      <c r="E683">
        <v>0</v>
      </c>
      <c r="F683">
        <v>0</v>
      </c>
      <c r="G683">
        <v>0</v>
      </c>
      <c r="H683">
        <v>6.5500000000000007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6.05</v>
      </c>
      <c r="R683">
        <v>0</v>
      </c>
      <c r="S683">
        <v>0</v>
      </c>
      <c r="U683">
        <v>2.8833333333333333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18.850000000000001</v>
      </c>
      <c r="AF683">
        <v>36.65</v>
      </c>
      <c r="AG683">
        <v>0</v>
      </c>
      <c r="AH683">
        <v>0</v>
      </c>
      <c r="AI683">
        <v>0</v>
      </c>
    </row>
    <row r="684" spans="1:35" x14ac:dyDescent="0.2">
      <c r="A684" s="61" t="s">
        <v>291</v>
      </c>
      <c r="B684" s="61" t="s">
        <v>3</v>
      </c>
      <c r="C684" t="s">
        <v>293</v>
      </c>
      <c r="D684" s="61" t="s">
        <v>16</v>
      </c>
      <c r="E684">
        <v>0</v>
      </c>
      <c r="F684">
        <v>14.049999999999999</v>
      </c>
      <c r="G684">
        <v>0</v>
      </c>
      <c r="H684">
        <v>9.3833333333333346</v>
      </c>
      <c r="I684">
        <v>6.4333333333333327</v>
      </c>
      <c r="J684">
        <v>24.516666666666666</v>
      </c>
      <c r="K684">
        <v>8.4500000000000011</v>
      </c>
      <c r="L684">
        <v>0.66666666666666674</v>
      </c>
      <c r="M684">
        <v>11.533333333333333</v>
      </c>
      <c r="N684">
        <v>0.88333333333333341</v>
      </c>
      <c r="O684">
        <v>3.8</v>
      </c>
      <c r="P684">
        <v>0</v>
      </c>
      <c r="Q684">
        <v>7.5</v>
      </c>
      <c r="R684">
        <v>0</v>
      </c>
      <c r="S684">
        <v>14.433333333333334</v>
      </c>
      <c r="U684">
        <v>1.8833333333333331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</row>
    <row r="685" spans="1:35" x14ac:dyDescent="0.2">
      <c r="A685" s="61" t="s">
        <v>291</v>
      </c>
      <c r="B685" s="61" t="s">
        <v>3</v>
      </c>
      <c r="C685" t="s">
        <v>293</v>
      </c>
      <c r="D685" s="61" t="s">
        <v>17</v>
      </c>
      <c r="E685">
        <v>0.6166666666666667</v>
      </c>
      <c r="F685">
        <v>7.333333333333333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U685">
        <v>0.05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17.333333333333336</v>
      </c>
      <c r="AD685">
        <v>15.666666666666668</v>
      </c>
      <c r="AE685">
        <v>0</v>
      </c>
      <c r="AF685">
        <v>0</v>
      </c>
      <c r="AG685">
        <v>0</v>
      </c>
      <c r="AH685">
        <v>1.6</v>
      </c>
      <c r="AI685">
        <v>0</v>
      </c>
    </row>
    <row r="686" spans="1:35" x14ac:dyDescent="0.2">
      <c r="A686" s="61" t="s">
        <v>291</v>
      </c>
      <c r="B686" s="61" t="s">
        <v>3</v>
      </c>
      <c r="C686" t="s">
        <v>293</v>
      </c>
      <c r="D686" s="61" t="s">
        <v>18</v>
      </c>
      <c r="E686">
        <v>0</v>
      </c>
      <c r="F686">
        <v>0</v>
      </c>
      <c r="G686">
        <v>5.9833333333333325</v>
      </c>
      <c r="H686">
        <v>3.1166666666666667</v>
      </c>
      <c r="I686">
        <v>0.38333333333333336</v>
      </c>
      <c r="J686">
        <v>0</v>
      </c>
      <c r="K686">
        <v>0</v>
      </c>
      <c r="L686">
        <v>0</v>
      </c>
      <c r="M686">
        <v>1.35</v>
      </c>
      <c r="N686">
        <v>4.833333333333333</v>
      </c>
      <c r="O686">
        <v>0</v>
      </c>
      <c r="P686">
        <v>0</v>
      </c>
      <c r="Q686">
        <v>6.1166666666666671</v>
      </c>
      <c r="R686">
        <v>0</v>
      </c>
      <c r="S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</row>
    <row r="687" spans="1:35" x14ac:dyDescent="0.2">
      <c r="A687" s="61" t="s">
        <v>291</v>
      </c>
      <c r="B687" s="61" t="s">
        <v>3</v>
      </c>
      <c r="C687" t="s">
        <v>293</v>
      </c>
      <c r="D687" s="61" t="s">
        <v>19</v>
      </c>
      <c r="E687">
        <v>0</v>
      </c>
      <c r="F687">
        <v>0</v>
      </c>
      <c r="G687">
        <v>4</v>
      </c>
      <c r="H687">
        <v>9.2166666666666668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</row>
    <row r="688" spans="1:35" x14ac:dyDescent="0.2">
      <c r="A688" s="61" t="s">
        <v>291</v>
      </c>
      <c r="B688" s="61" t="s">
        <v>3</v>
      </c>
      <c r="C688" t="s">
        <v>293</v>
      </c>
      <c r="D688" s="61" t="s">
        <v>20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U688">
        <v>3.5000000000000004</v>
      </c>
      <c r="V688">
        <v>0</v>
      </c>
      <c r="W688">
        <v>16</v>
      </c>
      <c r="X688">
        <v>50.833333333333329</v>
      </c>
      <c r="Y688">
        <v>17.116666666666667</v>
      </c>
      <c r="Z688">
        <v>5.6166666666666671</v>
      </c>
      <c r="AA688">
        <v>26.05</v>
      </c>
      <c r="AB688">
        <v>11.283333333333333</v>
      </c>
      <c r="AC688">
        <v>30.166666666666668</v>
      </c>
      <c r="AD688">
        <v>37.85</v>
      </c>
      <c r="AE688">
        <v>4.0833333333333339</v>
      </c>
      <c r="AF688">
        <v>0</v>
      </c>
      <c r="AG688">
        <v>46.349999999999994</v>
      </c>
      <c r="AH688">
        <v>1.6</v>
      </c>
      <c r="AI688">
        <v>0</v>
      </c>
    </row>
    <row r="689" spans="1:35" x14ac:dyDescent="0.2">
      <c r="A689" s="61" t="s">
        <v>291</v>
      </c>
      <c r="B689" s="61" t="s">
        <v>3</v>
      </c>
      <c r="C689" t="s">
        <v>293</v>
      </c>
      <c r="D689" s="61" t="s">
        <v>21</v>
      </c>
      <c r="E689">
        <v>0</v>
      </c>
      <c r="F689">
        <v>0</v>
      </c>
      <c r="G689">
        <v>0</v>
      </c>
      <c r="H689">
        <v>1.1333333333333333</v>
      </c>
      <c r="I689">
        <v>3.6000000000000005</v>
      </c>
      <c r="J689">
        <v>0</v>
      </c>
      <c r="K689">
        <v>2.5500000000000003</v>
      </c>
      <c r="L689">
        <v>3.2166666666666663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2.0666666666666664</v>
      </c>
      <c r="S689">
        <v>0</v>
      </c>
      <c r="U689">
        <v>3.5000000000000004</v>
      </c>
      <c r="V689">
        <v>0</v>
      </c>
      <c r="W689">
        <v>0</v>
      </c>
      <c r="X689">
        <v>0</v>
      </c>
      <c r="Y689">
        <v>26.283333333333331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35.066666666666663</v>
      </c>
      <c r="AG689">
        <v>0</v>
      </c>
      <c r="AH689">
        <v>0</v>
      </c>
      <c r="AI689">
        <v>0</v>
      </c>
    </row>
    <row r="690" spans="1:35" x14ac:dyDescent="0.2">
      <c r="A690" s="61" t="s">
        <v>291</v>
      </c>
      <c r="B690" s="61" t="s">
        <v>3</v>
      </c>
      <c r="C690" t="s">
        <v>293</v>
      </c>
      <c r="D690" s="61" t="s">
        <v>22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8.9499999999999993</v>
      </c>
      <c r="P690">
        <v>0</v>
      </c>
      <c r="Q690">
        <v>0</v>
      </c>
      <c r="R690">
        <v>2.166666666666667</v>
      </c>
      <c r="S690">
        <v>0</v>
      </c>
      <c r="U690">
        <v>8.5499999999999989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</row>
    <row r="691" spans="1:35" x14ac:dyDescent="0.2">
      <c r="A691" s="61" t="s">
        <v>291</v>
      </c>
      <c r="B691" s="61" t="s">
        <v>3</v>
      </c>
      <c r="C691" t="s">
        <v>293</v>
      </c>
      <c r="D691" s="61" t="s">
        <v>23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0.88333333333333341</v>
      </c>
      <c r="Q691">
        <v>0</v>
      </c>
      <c r="R691">
        <v>0</v>
      </c>
      <c r="S691">
        <v>0</v>
      </c>
      <c r="U691">
        <v>3.5000000000000004</v>
      </c>
      <c r="V691">
        <v>0</v>
      </c>
      <c r="W691">
        <v>0</v>
      </c>
      <c r="X691">
        <v>0</v>
      </c>
      <c r="Y691">
        <v>0</v>
      </c>
      <c r="Z691">
        <v>32.833333333333329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</row>
    <row r="692" spans="1:35" x14ac:dyDescent="0.2">
      <c r="A692" s="61" t="s">
        <v>291</v>
      </c>
      <c r="B692" s="61" t="s">
        <v>3</v>
      </c>
      <c r="C692" t="s">
        <v>293</v>
      </c>
      <c r="D692" s="61" t="s">
        <v>24</v>
      </c>
      <c r="E692">
        <v>19.116666666666667</v>
      </c>
      <c r="F692">
        <v>0</v>
      </c>
      <c r="G692">
        <v>4.55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0.05</v>
      </c>
      <c r="N692">
        <v>0</v>
      </c>
      <c r="O692">
        <v>0</v>
      </c>
      <c r="P692">
        <v>0</v>
      </c>
      <c r="Q692">
        <v>21.65</v>
      </c>
      <c r="R692">
        <v>0</v>
      </c>
      <c r="S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5.55</v>
      </c>
      <c r="AE692">
        <v>0</v>
      </c>
      <c r="AF692">
        <v>0.55000000000000004</v>
      </c>
      <c r="AG692">
        <v>3.7333333333333338</v>
      </c>
      <c r="AH692">
        <v>3.3333333333333333E-2</v>
      </c>
      <c r="AI692">
        <v>0</v>
      </c>
    </row>
    <row r="693" spans="1:35" x14ac:dyDescent="0.2">
      <c r="A693" s="61" t="s">
        <v>291</v>
      </c>
      <c r="B693" s="61" t="s">
        <v>0</v>
      </c>
      <c r="C693" t="s">
        <v>293</v>
      </c>
      <c r="D693" s="61" t="s">
        <v>10</v>
      </c>
      <c r="E693">
        <v>0</v>
      </c>
      <c r="F693">
        <v>0.05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34.283333333333331</v>
      </c>
      <c r="AB693">
        <v>0</v>
      </c>
      <c r="AC693">
        <v>28.683333333333334</v>
      </c>
      <c r="AD693">
        <v>32.816666666666663</v>
      </c>
      <c r="AE693">
        <v>16.400000000000002</v>
      </c>
      <c r="AF693">
        <v>66</v>
      </c>
      <c r="AG693">
        <v>75.25</v>
      </c>
      <c r="AH693">
        <v>54.166666666666664</v>
      </c>
      <c r="AI693">
        <v>84.666666666666657</v>
      </c>
    </row>
    <row r="694" spans="1:35" x14ac:dyDescent="0.2">
      <c r="A694" s="61" t="s">
        <v>291</v>
      </c>
      <c r="B694" s="61" t="s">
        <v>0</v>
      </c>
      <c r="C694" t="s">
        <v>293</v>
      </c>
      <c r="D694" s="61" t="s">
        <v>11</v>
      </c>
      <c r="E694">
        <v>0</v>
      </c>
      <c r="F694">
        <v>11.216666666666669</v>
      </c>
      <c r="G694">
        <v>12.083333333333334</v>
      </c>
      <c r="H694">
        <v>0.45000000000000007</v>
      </c>
      <c r="I694">
        <v>6.8833333333333329</v>
      </c>
      <c r="J694">
        <v>18.983333333333334</v>
      </c>
      <c r="K694">
        <v>23.066666666666666</v>
      </c>
      <c r="L694">
        <v>0</v>
      </c>
      <c r="M694">
        <v>12.033333333333333</v>
      </c>
      <c r="N694">
        <v>1.8833333333333331</v>
      </c>
      <c r="O694">
        <v>8.1666666666666679</v>
      </c>
      <c r="P694">
        <v>7.6166666666666671</v>
      </c>
      <c r="Q694">
        <v>2.9666666666666668</v>
      </c>
      <c r="R694">
        <v>16.983333333333334</v>
      </c>
      <c r="S694">
        <v>3.1833333333333331</v>
      </c>
      <c r="U694">
        <v>3.5000000000000004</v>
      </c>
      <c r="V694">
        <v>0</v>
      </c>
      <c r="W694">
        <v>0</v>
      </c>
      <c r="X694">
        <v>0</v>
      </c>
      <c r="Y694">
        <v>0</v>
      </c>
      <c r="Z694">
        <v>52.283333333333339</v>
      </c>
      <c r="AA694">
        <v>39.166666666666664</v>
      </c>
      <c r="AB694">
        <v>88.949999999999989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</row>
    <row r="695" spans="1:35" x14ac:dyDescent="0.2">
      <c r="A695" s="61" t="s">
        <v>291</v>
      </c>
      <c r="B695" s="61" t="s">
        <v>0</v>
      </c>
      <c r="C695" t="s">
        <v>293</v>
      </c>
      <c r="D695" s="61" t="s">
        <v>12</v>
      </c>
      <c r="E695">
        <v>0</v>
      </c>
      <c r="F695">
        <v>0</v>
      </c>
      <c r="G695">
        <v>2.4500000000000002</v>
      </c>
      <c r="H695">
        <v>0</v>
      </c>
      <c r="I695">
        <v>1.4166666666666665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5.083333333333333</v>
      </c>
      <c r="P695">
        <v>1</v>
      </c>
      <c r="Q695">
        <v>1.1666666666666665</v>
      </c>
      <c r="R695">
        <v>3.5000000000000004</v>
      </c>
      <c r="S695">
        <v>12.333333333333334</v>
      </c>
      <c r="U695">
        <v>3.5000000000000004</v>
      </c>
      <c r="V695">
        <v>0</v>
      </c>
      <c r="W695">
        <v>0</v>
      </c>
      <c r="X695">
        <v>0</v>
      </c>
      <c r="Y695">
        <v>0</v>
      </c>
      <c r="Z695">
        <v>0.90000000000000013</v>
      </c>
      <c r="AA695">
        <v>35.716666666666669</v>
      </c>
      <c r="AB695">
        <v>21.566666666666663</v>
      </c>
      <c r="AC695">
        <v>34.450000000000003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</row>
    <row r="696" spans="1:35" x14ac:dyDescent="0.2">
      <c r="A696" s="61" t="s">
        <v>291</v>
      </c>
      <c r="B696" s="61" t="s">
        <v>0</v>
      </c>
      <c r="C696" t="s">
        <v>293</v>
      </c>
      <c r="D696" s="61" t="s">
        <v>13</v>
      </c>
      <c r="E696">
        <v>2.7666666666666666</v>
      </c>
      <c r="F696">
        <v>0.23333333333333336</v>
      </c>
      <c r="G696">
        <v>6.6833333333333327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39.783333333333339</v>
      </c>
      <c r="O696">
        <v>100</v>
      </c>
      <c r="P696">
        <v>100</v>
      </c>
      <c r="Q696">
        <v>100</v>
      </c>
      <c r="R696">
        <v>99.38333333333334</v>
      </c>
      <c r="S696">
        <v>97.316666666666663</v>
      </c>
      <c r="U696">
        <v>3.5000000000000004</v>
      </c>
      <c r="V696">
        <v>0</v>
      </c>
      <c r="W696">
        <v>0</v>
      </c>
      <c r="X696">
        <v>65.783333333333331</v>
      </c>
      <c r="Y696">
        <v>100</v>
      </c>
      <c r="Z696">
        <v>100</v>
      </c>
      <c r="AA696">
        <v>100</v>
      </c>
      <c r="AB696">
        <v>100</v>
      </c>
      <c r="AC696">
        <v>100</v>
      </c>
      <c r="AD696">
        <v>32.216666666666669</v>
      </c>
      <c r="AE696">
        <v>0</v>
      </c>
      <c r="AF696">
        <v>0</v>
      </c>
      <c r="AG696">
        <v>0</v>
      </c>
      <c r="AH696">
        <v>0</v>
      </c>
      <c r="AI696">
        <v>0</v>
      </c>
    </row>
    <row r="697" spans="1:35" x14ac:dyDescent="0.2">
      <c r="A697" s="61" t="s">
        <v>291</v>
      </c>
      <c r="B697" s="61" t="s">
        <v>0</v>
      </c>
      <c r="C697" t="s">
        <v>293</v>
      </c>
      <c r="D697" s="61" t="s">
        <v>14</v>
      </c>
      <c r="E697">
        <v>0</v>
      </c>
      <c r="F697">
        <v>8.7166666666666668</v>
      </c>
      <c r="G697">
        <v>4.9000000000000004</v>
      </c>
      <c r="H697">
        <v>14.383333333333335</v>
      </c>
      <c r="I697">
        <v>4.833333333333333</v>
      </c>
      <c r="J697">
        <v>17.450000000000003</v>
      </c>
      <c r="K697">
        <v>17.133333333333329</v>
      </c>
      <c r="L697">
        <v>0</v>
      </c>
      <c r="M697">
        <v>0</v>
      </c>
      <c r="N697">
        <v>2.5500000000000003</v>
      </c>
      <c r="O697">
        <v>0</v>
      </c>
      <c r="P697">
        <v>0</v>
      </c>
      <c r="Q697">
        <v>0</v>
      </c>
      <c r="R697">
        <v>0</v>
      </c>
      <c r="S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12.783333333333333</v>
      </c>
      <c r="AD697">
        <v>5.6666666666666661</v>
      </c>
      <c r="AE697">
        <v>0</v>
      </c>
      <c r="AF697">
        <v>0</v>
      </c>
      <c r="AG697">
        <v>0</v>
      </c>
      <c r="AH697">
        <v>2.166666666666667</v>
      </c>
      <c r="AI697">
        <v>0</v>
      </c>
    </row>
    <row r="698" spans="1:35" x14ac:dyDescent="0.2">
      <c r="A698" s="61" t="s">
        <v>291</v>
      </c>
      <c r="B698" s="61" t="s">
        <v>0</v>
      </c>
      <c r="C698" t="s">
        <v>293</v>
      </c>
      <c r="D698" s="61" t="s">
        <v>15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9.2166666666666668</v>
      </c>
      <c r="L698">
        <v>0</v>
      </c>
      <c r="M698">
        <v>0</v>
      </c>
      <c r="N698">
        <v>0</v>
      </c>
      <c r="O698">
        <v>16.55</v>
      </c>
      <c r="P698">
        <v>0</v>
      </c>
      <c r="Q698">
        <v>0</v>
      </c>
      <c r="R698">
        <v>0</v>
      </c>
      <c r="S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1.1000000000000001</v>
      </c>
      <c r="AB698">
        <v>60.233333333333341</v>
      </c>
      <c r="AC698">
        <v>33.849999999999994</v>
      </c>
      <c r="AD698">
        <v>32.716666666666669</v>
      </c>
      <c r="AE698">
        <v>0</v>
      </c>
      <c r="AF698">
        <v>0</v>
      </c>
      <c r="AG698">
        <v>0</v>
      </c>
      <c r="AH698">
        <v>0</v>
      </c>
      <c r="AI698">
        <v>0</v>
      </c>
    </row>
    <row r="699" spans="1:35" x14ac:dyDescent="0.2">
      <c r="A699" s="61" t="s">
        <v>291</v>
      </c>
      <c r="B699" s="61" t="s">
        <v>0</v>
      </c>
      <c r="C699" t="s">
        <v>293</v>
      </c>
      <c r="D699" s="61" t="s">
        <v>16</v>
      </c>
      <c r="E699">
        <v>0.83333333333333337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</row>
    <row r="700" spans="1:35" x14ac:dyDescent="0.2">
      <c r="A700" s="61" t="s">
        <v>291</v>
      </c>
      <c r="B700" s="61" t="s">
        <v>0</v>
      </c>
      <c r="C700" t="s">
        <v>293</v>
      </c>
      <c r="D700" s="61" t="s">
        <v>17</v>
      </c>
      <c r="E700">
        <v>0</v>
      </c>
      <c r="F700">
        <v>0</v>
      </c>
      <c r="G700">
        <v>1.7166666666666668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U700">
        <v>2.8833333333333333</v>
      </c>
      <c r="V700">
        <v>0</v>
      </c>
      <c r="W700">
        <v>0</v>
      </c>
      <c r="X700">
        <v>0</v>
      </c>
      <c r="Y700">
        <v>0</v>
      </c>
      <c r="Z700">
        <v>3.5000000000000004</v>
      </c>
      <c r="AA700">
        <v>9.6666666666666661</v>
      </c>
      <c r="AB700">
        <v>0</v>
      </c>
      <c r="AC700">
        <v>0</v>
      </c>
      <c r="AD700">
        <v>0</v>
      </c>
      <c r="AE700">
        <v>4.0166666666666666</v>
      </c>
      <c r="AF700">
        <v>7.7666666666666675</v>
      </c>
      <c r="AG700">
        <v>0</v>
      </c>
      <c r="AH700">
        <v>0</v>
      </c>
      <c r="AI700">
        <v>0</v>
      </c>
    </row>
    <row r="701" spans="1:35" x14ac:dyDescent="0.2">
      <c r="A701" s="61" t="s">
        <v>291</v>
      </c>
      <c r="B701" s="61" t="s">
        <v>0</v>
      </c>
      <c r="C701" t="s">
        <v>293</v>
      </c>
      <c r="D701" s="61" t="s">
        <v>18</v>
      </c>
      <c r="E701">
        <v>0</v>
      </c>
      <c r="F701">
        <v>1.3333333333333335</v>
      </c>
      <c r="G701">
        <v>0</v>
      </c>
      <c r="H701">
        <v>0</v>
      </c>
      <c r="I701">
        <v>0.28333333333333333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U701">
        <v>3.5000000000000004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11.05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</row>
    <row r="702" spans="1:35" x14ac:dyDescent="0.2">
      <c r="A702" s="61" t="s">
        <v>291</v>
      </c>
      <c r="B702" s="61" t="s">
        <v>0</v>
      </c>
      <c r="C702" t="s">
        <v>293</v>
      </c>
      <c r="D702" s="61" t="s">
        <v>19</v>
      </c>
      <c r="E702">
        <v>0.33333333333333337</v>
      </c>
      <c r="F702">
        <v>0</v>
      </c>
      <c r="G702">
        <v>0</v>
      </c>
      <c r="H702">
        <v>15.516666666666667</v>
      </c>
      <c r="I702">
        <v>13.350000000000001</v>
      </c>
      <c r="J702">
        <v>5.2833333333333332</v>
      </c>
      <c r="K702">
        <v>0</v>
      </c>
      <c r="L702">
        <v>0</v>
      </c>
      <c r="M702">
        <v>7.3666666666666671</v>
      </c>
      <c r="N702">
        <v>0</v>
      </c>
      <c r="O702">
        <v>3.7333333333333338</v>
      </c>
      <c r="P702">
        <v>2.7166666666666663</v>
      </c>
      <c r="Q702">
        <v>0</v>
      </c>
      <c r="R702">
        <v>0</v>
      </c>
      <c r="S702">
        <v>20.833333333333336</v>
      </c>
      <c r="U702">
        <v>0.16666666666666669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29.683333333333334</v>
      </c>
      <c r="AB702">
        <v>2.6</v>
      </c>
      <c r="AC702">
        <v>19.499999999999996</v>
      </c>
      <c r="AD702">
        <v>30.4</v>
      </c>
      <c r="AE702">
        <v>39.416666666666664</v>
      </c>
      <c r="AF702">
        <v>18.133333333333333</v>
      </c>
      <c r="AG702">
        <v>2.2833333333333332</v>
      </c>
      <c r="AH702">
        <v>0</v>
      </c>
      <c r="AI702">
        <v>0</v>
      </c>
    </row>
    <row r="703" spans="1:35" x14ac:dyDescent="0.2">
      <c r="A703" s="61" t="s">
        <v>291</v>
      </c>
      <c r="B703" s="61" t="s">
        <v>0</v>
      </c>
      <c r="C703" t="s">
        <v>293</v>
      </c>
      <c r="D703" s="61" t="s">
        <v>20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3.6166666666666667</v>
      </c>
      <c r="O703">
        <v>0</v>
      </c>
      <c r="P703">
        <v>0</v>
      </c>
      <c r="Q703">
        <v>5.2833333333333332</v>
      </c>
      <c r="R703">
        <v>0</v>
      </c>
      <c r="S703">
        <v>1.7833333333333332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14.400000000000002</v>
      </c>
      <c r="AF703">
        <v>81.933333333333323</v>
      </c>
      <c r="AG703">
        <v>31.85</v>
      </c>
      <c r="AH703">
        <v>73.099999999999994</v>
      </c>
      <c r="AI703">
        <v>27.533333333333331</v>
      </c>
    </row>
    <row r="704" spans="1:35" x14ac:dyDescent="0.2">
      <c r="A704" s="61" t="s">
        <v>291</v>
      </c>
      <c r="B704" s="61" t="s">
        <v>0</v>
      </c>
      <c r="C704" t="s">
        <v>293</v>
      </c>
      <c r="D704" s="61" t="s">
        <v>21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U704">
        <v>3.5000000000000004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17</v>
      </c>
      <c r="AD704">
        <v>0</v>
      </c>
      <c r="AE704">
        <v>3.7833333333333337</v>
      </c>
      <c r="AF704">
        <v>64.216666666666669</v>
      </c>
      <c r="AG704">
        <v>0</v>
      </c>
      <c r="AH704">
        <v>0</v>
      </c>
      <c r="AI704">
        <v>0</v>
      </c>
    </row>
    <row r="705" spans="1:35" x14ac:dyDescent="0.2">
      <c r="A705" s="61" t="s">
        <v>291</v>
      </c>
      <c r="B705" s="61" t="s">
        <v>0</v>
      </c>
      <c r="C705" t="s">
        <v>293</v>
      </c>
      <c r="D705" s="61" t="s">
        <v>22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U705">
        <v>3.5000000000000004</v>
      </c>
      <c r="V705">
        <v>0</v>
      </c>
      <c r="W705">
        <v>0</v>
      </c>
      <c r="X705">
        <v>0</v>
      </c>
      <c r="Y705">
        <v>0</v>
      </c>
      <c r="Z705">
        <v>7.9499999999999984</v>
      </c>
      <c r="AA705">
        <v>7.9333333333333327</v>
      </c>
      <c r="AB705">
        <v>22.400000000000002</v>
      </c>
      <c r="AC705">
        <v>63.06666666666667</v>
      </c>
      <c r="AD705">
        <v>47.883333333333333</v>
      </c>
      <c r="AE705">
        <v>76.783333333333331</v>
      </c>
      <c r="AF705">
        <v>7.5666666666666673</v>
      </c>
      <c r="AG705">
        <v>0</v>
      </c>
      <c r="AH705">
        <v>0</v>
      </c>
      <c r="AI705">
        <v>25.716666666666665</v>
      </c>
    </row>
    <row r="706" spans="1:35" x14ac:dyDescent="0.2">
      <c r="A706" s="61" t="s">
        <v>291</v>
      </c>
      <c r="B706" s="61" t="s">
        <v>0</v>
      </c>
      <c r="C706" t="s">
        <v>293</v>
      </c>
      <c r="D706" s="61" t="s">
        <v>23</v>
      </c>
      <c r="E706">
        <v>0</v>
      </c>
      <c r="F706">
        <v>3.9833333333333338</v>
      </c>
      <c r="G706">
        <v>11.200000000000001</v>
      </c>
      <c r="H706">
        <v>7.4499999999999993</v>
      </c>
      <c r="I706">
        <v>0</v>
      </c>
      <c r="J706">
        <v>10.666666666666668</v>
      </c>
      <c r="K706">
        <v>0</v>
      </c>
      <c r="L706">
        <v>11.450000000000001</v>
      </c>
      <c r="M706">
        <v>56.400000000000006</v>
      </c>
      <c r="N706">
        <v>33.533333333333339</v>
      </c>
      <c r="O706">
        <v>31.116666666666671</v>
      </c>
      <c r="P706">
        <v>54.55</v>
      </c>
      <c r="Q706">
        <v>20.833333333333336</v>
      </c>
      <c r="R706">
        <v>45.35</v>
      </c>
      <c r="S706">
        <v>39.866666666666667</v>
      </c>
      <c r="U706">
        <v>3.5000000000000004</v>
      </c>
      <c r="V706">
        <v>0</v>
      </c>
      <c r="W706">
        <v>0</v>
      </c>
      <c r="X706">
        <v>0</v>
      </c>
      <c r="Y706">
        <v>0</v>
      </c>
      <c r="Z706">
        <v>75.283333333333331</v>
      </c>
      <c r="AA706">
        <v>100</v>
      </c>
      <c r="AB706">
        <v>74.599999999999994</v>
      </c>
      <c r="AC706">
        <v>0</v>
      </c>
      <c r="AD706">
        <v>13.266666666666666</v>
      </c>
      <c r="AE706">
        <v>10.85</v>
      </c>
      <c r="AF706">
        <v>0</v>
      </c>
      <c r="AG706">
        <v>33.233333333333334</v>
      </c>
      <c r="AH706">
        <v>0</v>
      </c>
      <c r="AI706">
        <v>43.333333333333336</v>
      </c>
    </row>
    <row r="707" spans="1:35" x14ac:dyDescent="0.2">
      <c r="A707" s="61" t="s">
        <v>291</v>
      </c>
      <c r="B707" s="61" t="s">
        <v>0</v>
      </c>
      <c r="C707" t="s">
        <v>293</v>
      </c>
      <c r="D707" s="61" t="s">
        <v>24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20.566666666666666</v>
      </c>
      <c r="AE707">
        <v>86.166666666666671</v>
      </c>
      <c r="AF707">
        <v>63.05</v>
      </c>
      <c r="AG707">
        <v>30.9</v>
      </c>
      <c r="AH707">
        <v>49.15</v>
      </c>
      <c r="AI707">
        <v>68.433333333333337</v>
      </c>
    </row>
    <row r="708" spans="1:35" x14ac:dyDescent="0.2">
      <c r="A708" s="61" t="s">
        <v>291</v>
      </c>
      <c r="B708" s="61" t="s">
        <v>0</v>
      </c>
      <c r="C708" t="s">
        <v>293</v>
      </c>
      <c r="D708" s="61" t="s">
        <v>25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5.4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U708">
        <v>0.28333333333333333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</row>
    <row r="709" spans="1:35" x14ac:dyDescent="0.2">
      <c r="A709" s="61" t="s">
        <v>291</v>
      </c>
      <c r="B709" s="61" t="s">
        <v>0</v>
      </c>
      <c r="C709" t="s">
        <v>293</v>
      </c>
      <c r="D709" s="61" t="s">
        <v>26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3.2833333333333332</v>
      </c>
      <c r="K709">
        <v>0</v>
      </c>
      <c r="L709">
        <v>0</v>
      </c>
      <c r="M709">
        <v>0</v>
      </c>
      <c r="N709">
        <v>0</v>
      </c>
      <c r="O709">
        <v>5.4</v>
      </c>
      <c r="P709">
        <v>0</v>
      </c>
      <c r="Q709">
        <v>0</v>
      </c>
      <c r="R709">
        <v>20.25</v>
      </c>
      <c r="S709">
        <v>1.1499999999999999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68.166666666666657</v>
      </c>
      <c r="AA709">
        <v>53.449999999999996</v>
      </c>
      <c r="AB709">
        <v>47.383333333333333</v>
      </c>
      <c r="AC709">
        <v>0</v>
      </c>
      <c r="AD709">
        <v>73.733333333333334</v>
      </c>
      <c r="AE709">
        <v>57.433333333333337</v>
      </c>
      <c r="AF709">
        <v>0</v>
      </c>
      <c r="AG709">
        <v>6.8999999999999995</v>
      </c>
      <c r="AH709">
        <v>5.6000000000000005</v>
      </c>
      <c r="AI709">
        <v>75.333333333333343</v>
      </c>
    </row>
    <row r="710" spans="1:35" x14ac:dyDescent="0.2">
      <c r="A710" s="61" t="s">
        <v>291</v>
      </c>
      <c r="B710" s="61" t="s">
        <v>0</v>
      </c>
      <c r="C710" t="s">
        <v>293</v>
      </c>
      <c r="D710" s="61" t="s">
        <v>27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1.8333333333333333</v>
      </c>
      <c r="K710">
        <v>0</v>
      </c>
      <c r="L710">
        <v>0</v>
      </c>
      <c r="M710">
        <v>8.0166666666666657</v>
      </c>
      <c r="N710">
        <v>2.3833333333333333</v>
      </c>
      <c r="O710">
        <v>0</v>
      </c>
      <c r="P710">
        <v>0.16666666666666669</v>
      </c>
      <c r="Q710">
        <v>1.6666666666666667</v>
      </c>
      <c r="R710">
        <v>0</v>
      </c>
      <c r="S710">
        <v>0.56666666666666665</v>
      </c>
      <c r="U710">
        <v>0.16666666666666669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</row>
    <row r="711" spans="1:35" x14ac:dyDescent="0.2">
      <c r="A711" s="61" t="s">
        <v>291</v>
      </c>
      <c r="B711" s="61" t="s">
        <v>0</v>
      </c>
      <c r="C711" t="s">
        <v>293</v>
      </c>
      <c r="D711" s="61" t="s">
        <v>28</v>
      </c>
      <c r="E711">
        <v>0</v>
      </c>
      <c r="F711">
        <v>6.7166666666666668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1.8833333333333331</v>
      </c>
      <c r="S711">
        <v>1.6666666666666667</v>
      </c>
      <c r="U711">
        <v>3.5000000000000004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</row>
    <row r="712" spans="1:35" x14ac:dyDescent="0.2">
      <c r="A712" s="61" t="s">
        <v>291</v>
      </c>
      <c r="B712" s="61" t="s">
        <v>0</v>
      </c>
      <c r="C712" t="s">
        <v>293</v>
      </c>
      <c r="D712" s="61" t="s">
        <v>29</v>
      </c>
      <c r="E712">
        <v>0</v>
      </c>
      <c r="F712">
        <v>0.28333333333333333</v>
      </c>
      <c r="G712">
        <v>18.233333333333331</v>
      </c>
      <c r="H712">
        <v>3.1666666666666661</v>
      </c>
      <c r="I712">
        <v>0</v>
      </c>
      <c r="J712">
        <v>0</v>
      </c>
      <c r="K712">
        <v>0.38333333333333336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U712">
        <v>3.5000000000000004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19.183333333333334</v>
      </c>
      <c r="AG712">
        <v>91.3</v>
      </c>
      <c r="AH712">
        <v>88.1</v>
      </c>
      <c r="AI712">
        <v>22.383333333333333</v>
      </c>
    </row>
    <row r="713" spans="1:35" x14ac:dyDescent="0.2">
      <c r="A713" s="61" t="s">
        <v>292</v>
      </c>
      <c r="B713" s="61" t="s">
        <v>3</v>
      </c>
      <c r="C713" t="s">
        <v>290</v>
      </c>
      <c r="D713" s="61" t="s">
        <v>10</v>
      </c>
      <c r="E713">
        <v>0.05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1.4666666666666666</v>
      </c>
      <c r="M713">
        <v>0</v>
      </c>
      <c r="N713">
        <v>0</v>
      </c>
      <c r="O713">
        <v>0.66666666666666674</v>
      </c>
      <c r="P713">
        <v>0</v>
      </c>
      <c r="Q713">
        <v>0</v>
      </c>
      <c r="R713">
        <v>0</v>
      </c>
      <c r="S713">
        <v>0</v>
      </c>
      <c r="U713">
        <v>0.11666666666666668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</row>
    <row r="714" spans="1:35" x14ac:dyDescent="0.2">
      <c r="A714" s="61" t="s">
        <v>292</v>
      </c>
      <c r="B714" s="61" t="s">
        <v>3</v>
      </c>
      <c r="C714" t="s">
        <v>290</v>
      </c>
      <c r="D714" s="61" t="s">
        <v>11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10.5</v>
      </c>
      <c r="N714">
        <v>0.90000000000000013</v>
      </c>
      <c r="O714">
        <v>4.1000000000000005</v>
      </c>
      <c r="P714">
        <v>0</v>
      </c>
      <c r="Q714">
        <v>0</v>
      </c>
      <c r="R714">
        <v>8.3333333333333321</v>
      </c>
      <c r="S714">
        <v>0</v>
      </c>
      <c r="U714">
        <v>3.5000000000000004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0.4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</row>
    <row r="715" spans="1:35" x14ac:dyDescent="0.2">
      <c r="A715" s="61" t="s">
        <v>292</v>
      </c>
      <c r="B715" s="61" t="s">
        <v>3</v>
      </c>
      <c r="C715" t="s">
        <v>290</v>
      </c>
      <c r="D715" s="61" t="s">
        <v>12</v>
      </c>
      <c r="E715">
        <v>5.1333333333333337</v>
      </c>
      <c r="F715">
        <v>10.5</v>
      </c>
      <c r="G715">
        <v>2.2999999999999998</v>
      </c>
      <c r="H715">
        <v>3.2666666666666662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U715">
        <v>0.28333333333333333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1.8333333333333333</v>
      </c>
      <c r="AD715">
        <v>0</v>
      </c>
      <c r="AE715">
        <v>35.56666666666667</v>
      </c>
      <c r="AF715">
        <v>100</v>
      </c>
      <c r="AG715">
        <v>100</v>
      </c>
      <c r="AH715">
        <v>95.666666666666671</v>
      </c>
      <c r="AI715">
        <v>96.033333333333331</v>
      </c>
    </row>
    <row r="716" spans="1:35" x14ac:dyDescent="0.2">
      <c r="A716" s="61" t="s">
        <v>292</v>
      </c>
      <c r="B716" s="61" t="s">
        <v>3</v>
      </c>
      <c r="C716" t="s">
        <v>290</v>
      </c>
      <c r="D716" s="61" t="s">
        <v>13</v>
      </c>
      <c r="E716">
        <v>2.95</v>
      </c>
      <c r="F716">
        <v>6.45</v>
      </c>
      <c r="G716">
        <v>1.2666666666666666</v>
      </c>
      <c r="H716">
        <v>10.333333333333334</v>
      </c>
      <c r="I716">
        <v>2.95</v>
      </c>
      <c r="J716">
        <v>7.9166666666666661</v>
      </c>
      <c r="K716">
        <v>0.76666666666666672</v>
      </c>
      <c r="L716">
        <v>0</v>
      </c>
      <c r="M716">
        <v>0</v>
      </c>
      <c r="N716">
        <v>0.73333333333333328</v>
      </c>
      <c r="O716">
        <v>0</v>
      </c>
      <c r="P716">
        <v>9.35</v>
      </c>
      <c r="Q716">
        <v>0</v>
      </c>
      <c r="R716">
        <v>0</v>
      </c>
      <c r="S716">
        <v>1</v>
      </c>
      <c r="U716">
        <v>3.5000000000000004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</row>
    <row r="717" spans="1:35" x14ac:dyDescent="0.2">
      <c r="A717" s="61" t="s">
        <v>292</v>
      </c>
      <c r="B717" s="61" t="s">
        <v>3</v>
      </c>
      <c r="C717" t="s">
        <v>290</v>
      </c>
      <c r="D717" s="61" t="s">
        <v>14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8.9499999999999993</v>
      </c>
      <c r="R717">
        <v>0</v>
      </c>
      <c r="S717">
        <v>0</v>
      </c>
      <c r="U717">
        <v>3.5000000000000004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5.2333333333333334</v>
      </c>
      <c r="AF717">
        <v>0</v>
      </c>
      <c r="AG717">
        <v>0</v>
      </c>
      <c r="AH717">
        <v>0</v>
      </c>
      <c r="AI717">
        <v>0</v>
      </c>
    </row>
    <row r="718" spans="1:35" x14ac:dyDescent="0.2">
      <c r="A718" s="61" t="s">
        <v>292</v>
      </c>
      <c r="B718" s="61" t="s">
        <v>3</v>
      </c>
      <c r="C718" t="s">
        <v>290</v>
      </c>
      <c r="D718" s="61" t="s">
        <v>15</v>
      </c>
      <c r="E718">
        <v>0.66666666666666674</v>
      </c>
      <c r="F718">
        <v>0</v>
      </c>
      <c r="G718">
        <v>0.73333333333333328</v>
      </c>
      <c r="H718">
        <v>0</v>
      </c>
      <c r="I718">
        <v>0</v>
      </c>
      <c r="J718">
        <v>25.85</v>
      </c>
      <c r="K718">
        <v>0</v>
      </c>
      <c r="L718">
        <v>1.6666666666666667</v>
      </c>
      <c r="M718">
        <v>0.11666666666666668</v>
      </c>
      <c r="N718">
        <v>0</v>
      </c>
      <c r="O718">
        <v>1.6166666666666667</v>
      </c>
      <c r="P718">
        <v>0.6166666666666667</v>
      </c>
      <c r="Q718">
        <v>0</v>
      </c>
      <c r="R718">
        <v>12.166666666666666</v>
      </c>
      <c r="S718">
        <v>0</v>
      </c>
      <c r="U718">
        <v>3.5000000000000004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</row>
    <row r="719" spans="1:35" x14ac:dyDescent="0.2">
      <c r="A719" s="61" t="s">
        <v>292</v>
      </c>
      <c r="B719" s="61" t="s">
        <v>3</v>
      </c>
      <c r="C719" t="s">
        <v>290</v>
      </c>
      <c r="D719" s="61" t="s">
        <v>16</v>
      </c>
      <c r="E719">
        <v>11.616666666666667</v>
      </c>
      <c r="F719">
        <v>0.23333333333333336</v>
      </c>
      <c r="G719">
        <v>0.33333333333333337</v>
      </c>
      <c r="H719">
        <v>0.95</v>
      </c>
      <c r="I719">
        <v>0</v>
      </c>
      <c r="J719">
        <v>1.05</v>
      </c>
      <c r="K719">
        <v>0</v>
      </c>
      <c r="L719">
        <v>0</v>
      </c>
      <c r="M719">
        <v>0</v>
      </c>
      <c r="N719">
        <v>4.7166666666666668</v>
      </c>
      <c r="O719">
        <v>0</v>
      </c>
      <c r="P719">
        <v>0.05</v>
      </c>
      <c r="Q719">
        <v>0</v>
      </c>
      <c r="R719">
        <v>0</v>
      </c>
      <c r="S719">
        <v>0</v>
      </c>
      <c r="U719">
        <v>1.9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0.83333333333333337</v>
      </c>
      <c r="AE719">
        <v>0</v>
      </c>
      <c r="AF719">
        <v>0</v>
      </c>
      <c r="AG719">
        <v>0</v>
      </c>
      <c r="AH719">
        <v>0</v>
      </c>
      <c r="AI719">
        <v>0</v>
      </c>
    </row>
    <row r="720" spans="1:35" x14ac:dyDescent="0.2">
      <c r="A720" s="61" t="s">
        <v>292</v>
      </c>
      <c r="B720" s="61" t="s">
        <v>3</v>
      </c>
      <c r="C720" t="s">
        <v>290</v>
      </c>
      <c r="D720" s="61" t="s">
        <v>17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5.166666666666667</v>
      </c>
      <c r="L720">
        <v>0</v>
      </c>
      <c r="M720">
        <v>0</v>
      </c>
      <c r="N720">
        <v>0</v>
      </c>
      <c r="O720">
        <v>0</v>
      </c>
      <c r="P720">
        <v>2</v>
      </c>
      <c r="Q720">
        <v>0</v>
      </c>
      <c r="R720">
        <v>0</v>
      </c>
      <c r="S720">
        <v>0</v>
      </c>
      <c r="U720">
        <v>0.21666666666666665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</row>
    <row r="721" spans="1:35" x14ac:dyDescent="0.2">
      <c r="A721" s="61" t="s">
        <v>292</v>
      </c>
      <c r="B721" s="61" t="s">
        <v>3</v>
      </c>
      <c r="C721" t="s">
        <v>290</v>
      </c>
      <c r="D721" s="61" t="s">
        <v>18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1.5000000000000002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0.16666666666666669</v>
      </c>
      <c r="S721">
        <v>0</v>
      </c>
      <c r="U721">
        <v>3.5000000000000004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7.6666666666666661</v>
      </c>
      <c r="AE721">
        <v>0</v>
      </c>
      <c r="AF721">
        <v>0</v>
      </c>
      <c r="AG721">
        <v>6.9499999999999993</v>
      </c>
      <c r="AH721">
        <v>7.4499999999999993</v>
      </c>
      <c r="AI721">
        <v>0</v>
      </c>
    </row>
    <row r="722" spans="1:35" x14ac:dyDescent="0.2">
      <c r="A722" s="61" t="s">
        <v>292</v>
      </c>
      <c r="B722" s="61" t="s">
        <v>3</v>
      </c>
      <c r="C722" t="s">
        <v>290</v>
      </c>
      <c r="D722" s="61" t="s">
        <v>19</v>
      </c>
      <c r="E722">
        <v>3.1166666666666667</v>
      </c>
      <c r="F722">
        <v>1.1000000000000001</v>
      </c>
      <c r="G722">
        <v>0</v>
      </c>
      <c r="H722">
        <v>1.6166666666666667</v>
      </c>
      <c r="I722">
        <v>7.8333333333333339</v>
      </c>
      <c r="J722">
        <v>0</v>
      </c>
      <c r="K722">
        <v>0</v>
      </c>
      <c r="L722">
        <v>0</v>
      </c>
      <c r="M722">
        <v>0.93333333333333346</v>
      </c>
      <c r="N722">
        <v>1.8333333333333333</v>
      </c>
      <c r="O722">
        <v>13.766666666666666</v>
      </c>
      <c r="P722">
        <v>29.233333333333334</v>
      </c>
      <c r="Q722">
        <v>2.2999999999999998</v>
      </c>
      <c r="R722">
        <v>4.6166666666666671</v>
      </c>
      <c r="S722">
        <v>1</v>
      </c>
      <c r="U722">
        <v>1.8833333333333331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</row>
    <row r="723" spans="1:35" x14ac:dyDescent="0.2">
      <c r="A723" s="61" t="s">
        <v>292</v>
      </c>
      <c r="B723" s="61" t="s">
        <v>3</v>
      </c>
      <c r="C723" t="s">
        <v>290</v>
      </c>
      <c r="D723" s="61" t="s">
        <v>20</v>
      </c>
      <c r="E723">
        <v>0</v>
      </c>
      <c r="F723">
        <v>0</v>
      </c>
      <c r="G723">
        <v>0</v>
      </c>
      <c r="H723">
        <v>0</v>
      </c>
      <c r="I723">
        <v>0.56666666666666665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8.2166666666666668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8</v>
      </c>
      <c r="AF723">
        <v>0</v>
      </c>
      <c r="AG723">
        <v>0</v>
      </c>
      <c r="AH723">
        <v>0</v>
      </c>
      <c r="AI723">
        <v>0</v>
      </c>
    </row>
    <row r="724" spans="1:35" x14ac:dyDescent="0.2">
      <c r="A724" s="61" t="s">
        <v>292</v>
      </c>
      <c r="B724" s="61" t="s">
        <v>3</v>
      </c>
      <c r="C724" t="s">
        <v>290</v>
      </c>
      <c r="D724" s="61" t="s">
        <v>21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</row>
    <row r="725" spans="1:35" x14ac:dyDescent="0.2">
      <c r="A725" s="61" t="s">
        <v>292</v>
      </c>
      <c r="B725" s="61" t="s">
        <v>3</v>
      </c>
      <c r="C725" t="s">
        <v>290</v>
      </c>
      <c r="D725" s="61" t="s">
        <v>22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0.28333333333333333</v>
      </c>
      <c r="K725">
        <v>0.78333333333333333</v>
      </c>
      <c r="L725">
        <v>0</v>
      </c>
      <c r="M725">
        <v>0</v>
      </c>
      <c r="N725">
        <v>8.9</v>
      </c>
      <c r="O725">
        <v>0</v>
      </c>
      <c r="P725">
        <v>0</v>
      </c>
      <c r="Q725">
        <v>1.5000000000000002</v>
      </c>
      <c r="R725">
        <v>0</v>
      </c>
      <c r="S725">
        <v>0</v>
      </c>
      <c r="U725">
        <v>0.28333333333333333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8.8333333333333339</v>
      </c>
      <c r="AE725">
        <v>3.4499999999999997</v>
      </c>
      <c r="AF725">
        <v>0</v>
      </c>
      <c r="AG725">
        <v>0</v>
      </c>
      <c r="AH725">
        <v>0</v>
      </c>
      <c r="AI725">
        <v>0</v>
      </c>
    </row>
    <row r="726" spans="1:35" x14ac:dyDescent="0.2">
      <c r="A726" s="61" t="s">
        <v>292</v>
      </c>
      <c r="B726" s="61" t="s">
        <v>3</v>
      </c>
      <c r="C726" t="s">
        <v>290</v>
      </c>
      <c r="D726" s="61" t="s">
        <v>23</v>
      </c>
      <c r="E726">
        <v>0</v>
      </c>
      <c r="F726">
        <v>0</v>
      </c>
      <c r="G726">
        <v>1.2833333333333334</v>
      </c>
      <c r="H726">
        <v>6.833333333333333</v>
      </c>
      <c r="I726">
        <v>9.2666666666666657</v>
      </c>
      <c r="J726">
        <v>0.93333333333333346</v>
      </c>
      <c r="K726">
        <v>0</v>
      </c>
      <c r="L726">
        <v>0</v>
      </c>
      <c r="M726">
        <v>0</v>
      </c>
      <c r="N726">
        <v>2.9000000000000004</v>
      </c>
      <c r="O726">
        <v>0</v>
      </c>
      <c r="P726">
        <v>0</v>
      </c>
      <c r="Q726">
        <v>0</v>
      </c>
      <c r="R726">
        <v>3.8833333333333337</v>
      </c>
      <c r="S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</row>
    <row r="727" spans="1:35" x14ac:dyDescent="0.2">
      <c r="A727" s="61" t="s">
        <v>292</v>
      </c>
      <c r="B727" s="61" t="s">
        <v>3</v>
      </c>
      <c r="C727" t="s">
        <v>290</v>
      </c>
      <c r="D727" s="61" t="s">
        <v>24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0.55000000000000004</v>
      </c>
      <c r="R727">
        <v>0</v>
      </c>
      <c r="S727">
        <v>0</v>
      </c>
      <c r="U727">
        <v>3.5000000000000004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14.833333333333334</v>
      </c>
      <c r="AB727">
        <v>10.95</v>
      </c>
      <c r="AC727">
        <v>3.0166666666666666</v>
      </c>
      <c r="AD727">
        <v>0</v>
      </c>
      <c r="AE727">
        <v>16.066666666666666</v>
      </c>
      <c r="AF727">
        <v>57.68333333333333</v>
      </c>
      <c r="AG727">
        <v>43.6</v>
      </c>
      <c r="AH727">
        <v>10.533333333333333</v>
      </c>
      <c r="AI727">
        <v>42</v>
      </c>
    </row>
    <row r="728" spans="1:35" x14ac:dyDescent="0.2">
      <c r="A728" s="61" t="s">
        <v>292</v>
      </c>
      <c r="B728" s="61" t="s">
        <v>0</v>
      </c>
      <c r="C728" t="s">
        <v>290</v>
      </c>
      <c r="D728" s="61" t="s">
        <v>10</v>
      </c>
      <c r="E728">
        <v>0</v>
      </c>
      <c r="F728">
        <v>0.05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34.283333333333331</v>
      </c>
      <c r="AB728">
        <v>0</v>
      </c>
      <c r="AC728">
        <v>28.683333333333334</v>
      </c>
      <c r="AD728">
        <v>32.816666666666663</v>
      </c>
      <c r="AE728">
        <v>16.400000000000002</v>
      </c>
      <c r="AF728">
        <v>66</v>
      </c>
      <c r="AG728">
        <v>75.25</v>
      </c>
      <c r="AH728">
        <v>54.166666666666664</v>
      </c>
      <c r="AI728">
        <v>84.666666666666657</v>
      </c>
    </row>
    <row r="729" spans="1:35" x14ac:dyDescent="0.2">
      <c r="A729" s="61" t="s">
        <v>292</v>
      </c>
      <c r="B729" s="61" t="s">
        <v>0</v>
      </c>
      <c r="C729" t="s">
        <v>290</v>
      </c>
      <c r="D729" s="61" t="s">
        <v>11</v>
      </c>
      <c r="E729">
        <v>0</v>
      </c>
      <c r="F729">
        <v>11.216666666666669</v>
      </c>
      <c r="G729">
        <v>12.083333333333334</v>
      </c>
      <c r="H729">
        <v>0.45000000000000007</v>
      </c>
      <c r="I729">
        <v>6.8833333333333329</v>
      </c>
      <c r="J729">
        <v>18.983333333333334</v>
      </c>
      <c r="K729">
        <v>23.066666666666666</v>
      </c>
      <c r="L729">
        <v>0</v>
      </c>
      <c r="M729">
        <v>12.033333333333333</v>
      </c>
      <c r="N729">
        <v>1.8833333333333331</v>
      </c>
      <c r="O729">
        <v>8.1666666666666679</v>
      </c>
      <c r="P729">
        <v>7.6166666666666671</v>
      </c>
      <c r="Q729">
        <v>2.9666666666666668</v>
      </c>
      <c r="R729">
        <v>16.983333333333334</v>
      </c>
      <c r="S729">
        <v>3.1833333333333331</v>
      </c>
      <c r="U729">
        <v>3.5000000000000004</v>
      </c>
      <c r="V729">
        <v>0</v>
      </c>
      <c r="W729">
        <v>0</v>
      </c>
      <c r="X729">
        <v>0</v>
      </c>
      <c r="Y729">
        <v>0</v>
      </c>
      <c r="Z729">
        <v>52.283333333333339</v>
      </c>
      <c r="AA729">
        <v>39.166666666666664</v>
      </c>
      <c r="AB729">
        <v>88.949999999999989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</row>
    <row r="730" spans="1:35" x14ac:dyDescent="0.2">
      <c r="A730" s="61" t="s">
        <v>292</v>
      </c>
      <c r="B730" s="61" t="s">
        <v>0</v>
      </c>
      <c r="C730" t="s">
        <v>290</v>
      </c>
      <c r="D730" s="61" t="s">
        <v>12</v>
      </c>
      <c r="E730">
        <v>0</v>
      </c>
      <c r="F730">
        <v>0</v>
      </c>
      <c r="G730">
        <v>2.4500000000000002</v>
      </c>
      <c r="H730">
        <v>0</v>
      </c>
      <c r="I730">
        <v>1.4166666666666665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5.083333333333333</v>
      </c>
      <c r="P730">
        <v>1</v>
      </c>
      <c r="Q730">
        <v>1.1666666666666665</v>
      </c>
      <c r="R730">
        <v>3.5000000000000004</v>
      </c>
      <c r="S730">
        <v>12.333333333333334</v>
      </c>
      <c r="U730">
        <v>3.5000000000000004</v>
      </c>
      <c r="V730">
        <v>0</v>
      </c>
      <c r="W730">
        <v>0</v>
      </c>
      <c r="X730">
        <v>0</v>
      </c>
      <c r="Y730">
        <v>0</v>
      </c>
      <c r="Z730">
        <v>0.90000000000000013</v>
      </c>
      <c r="AA730">
        <v>35.716666666666669</v>
      </c>
      <c r="AB730">
        <v>21.566666666666663</v>
      </c>
      <c r="AC730">
        <v>34.450000000000003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</row>
    <row r="731" spans="1:35" x14ac:dyDescent="0.2">
      <c r="A731" s="61" t="s">
        <v>292</v>
      </c>
      <c r="B731" s="61" t="s">
        <v>0</v>
      </c>
      <c r="C731" t="s">
        <v>290</v>
      </c>
      <c r="D731" s="61" t="s">
        <v>13</v>
      </c>
      <c r="E731">
        <v>2.7666666666666666</v>
      </c>
      <c r="F731">
        <v>0.23333333333333336</v>
      </c>
      <c r="G731">
        <v>6.6833333333333327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39.783333333333339</v>
      </c>
      <c r="O731">
        <v>100</v>
      </c>
      <c r="P731">
        <v>100</v>
      </c>
      <c r="Q731">
        <v>100</v>
      </c>
      <c r="R731">
        <v>99.38333333333334</v>
      </c>
      <c r="S731">
        <v>97.316666666666663</v>
      </c>
      <c r="U731">
        <v>3.5000000000000004</v>
      </c>
      <c r="V731">
        <v>0</v>
      </c>
      <c r="W731">
        <v>0</v>
      </c>
      <c r="X731">
        <v>65.783333333333331</v>
      </c>
      <c r="Y731">
        <v>100</v>
      </c>
      <c r="Z731">
        <v>100</v>
      </c>
      <c r="AA731">
        <v>100</v>
      </c>
      <c r="AB731">
        <v>100</v>
      </c>
      <c r="AC731">
        <v>100</v>
      </c>
      <c r="AD731">
        <v>32.216666666666669</v>
      </c>
      <c r="AE731">
        <v>0</v>
      </c>
      <c r="AF731">
        <v>0</v>
      </c>
      <c r="AG731">
        <v>0</v>
      </c>
      <c r="AH731">
        <v>0</v>
      </c>
      <c r="AI731">
        <v>0</v>
      </c>
    </row>
    <row r="732" spans="1:35" x14ac:dyDescent="0.2">
      <c r="A732" s="61" t="s">
        <v>292</v>
      </c>
      <c r="B732" s="61" t="s">
        <v>0</v>
      </c>
      <c r="C732" t="s">
        <v>290</v>
      </c>
      <c r="D732" s="61" t="s">
        <v>14</v>
      </c>
      <c r="E732">
        <v>0</v>
      </c>
      <c r="F732">
        <v>8.7166666666666668</v>
      </c>
      <c r="G732">
        <v>4.9000000000000004</v>
      </c>
      <c r="H732">
        <v>14.383333333333335</v>
      </c>
      <c r="I732">
        <v>4.833333333333333</v>
      </c>
      <c r="J732">
        <v>17.450000000000003</v>
      </c>
      <c r="K732">
        <v>17.133333333333329</v>
      </c>
      <c r="L732">
        <v>0</v>
      </c>
      <c r="M732">
        <v>0</v>
      </c>
      <c r="N732">
        <v>2.5500000000000003</v>
      </c>
      <c r="O732">
        <v>0</v>
      </c>
      <c r="P732">
        <v>0</v>
      </c>
      <c r="Q732">
        <v>0</v>
      </c>
      <c r="R732">
        <v>0</v>
      </c>
      <c r="S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12.783333333333333</v>
      </c>
      <c r="AD732">
        <v>5.6666666666666661</v>
      </c>
      <c r="AE732">
        <v>0</v>
      </c>
      <c r="AF732">
        <v>0</v>
      </c>
      <c r="AG732">
        <v>0</v>
      </c>
      <c r="AH732">
        <v>2.166666666666667</v>
      </c>
      <c r="AI732">
        <v>0</v>
      </c>
    </row>
    <row r="733" spans="1:35" x14ac:dyDescent="0.2">
      <c r="A733" s="61" t="s">
        <v>292</v>
      </c>
      <c r="B733" s="61" t="s">
        <v>0</v>
      </c>
      <c r="C733" t="s">
        <v>290</v>
      </c>
      <c r="D733" s="61" t="s">
        <v>15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9.2166666666666668</v>
      </c>
      <c r="L733">
        <v>0</v>
      </c>
      <c r="M733">
        <v>0</v>
      </c>
      <c r="N733">
        <v>0</v>
      </c>
      <c r="O733">
        <v>16.55</v>
      </c>
      <c r="P733">
        <v>0</v>
      </c>
      <c r="Q733">
        <v>0</v>
      </c>
      <c r="R733">
        <v>0</v>
      </c>
      <c r="S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1.1000000000000001</v>
      </c>
      <c r="AB733">
        <v>60.233333333333341</v>
      </c>
      <c r="AC733">
        <v>33.849999999999994</v>
      </c>
      <c r="AD733">
        <v>32.716666666666669</v>
      </c>
      <c r="AE733">
        <v>0</v>
      </c>
      <c r="AF733">
        <v>0</v>
      </c>
      <c r="AG733">
        <v>0</v>
      </c>
      <c r="AH733">
        <v>0</v>
      </c>
      <c r="AI733">
        <v>0</v>
      </c>
    </row>
    <row r="734" spans="1:35" x14ac:dyDescent="0.2">
      <c r="A734" s="61" t="s">
        <v>292</v>
      </c>
      <c r="B734" s="61" t="s">
        <v>0</v>
      </c>
      <c r="C734" t="s">
        <v>290</v>
      </c>
      <c r="D734" s="61" t="s">
        <v>16</v>
      </c>
      <c r="E734">
        <v>0.83333333333333337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</row>
    <row r="735" spans="1:35" x14ac:dyDescent="0.2">
      <c r="A735" s="61" t="s">
        <v>292</v>
      </c>
      <c r="B735" s="61" t="s">
        <v>0</v>
      </c>
      <c r="C735" t="s">
        <v>290</v>
      </c>
      <c r="D735" s="61" t="s">
        <v>17</v>
      </c>
      <c r="E735">
        <v>0</v>
      </c>
      <c r="F735">
        <v>0</v>
      </c>
      <c r="G735">
        <v>1.7166666666666668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U735">
        <v>2.8833333333333333</v>
      </c>
      <c r="V735">
        <v>0</v>
      </c>
      <c r="W735">
        <v>0</v>
      </c>
      <c r="X735">
        <v>0</v>
      </c>
      <c r="Y735">
        <v>0</v>
      </c>
      <c r="Z735">
        <v>3.5000000000000004</v>
      </c>
      <c r="AA735">
        <v>9.6666666666666661</v>
      </c>
      <c r="AB735">
        <v>0</v>
      </c>
      <c r="AC735">
        <v>0</v>
      </c>
      <c r="AD735">
        <v>0</v>
      </c>
      <c r="AE735">
        <v>4.0166666666666666</v>
      </c>
      <c r="AF735">
        <v>7.7666666666666675</v>
      </c>
      <c r="AG735">
        <v>0</v>
      </c>
      <c r="AH735">
        <v>0</v>
      </c>
      <c r="AI735">
        <v>0</v>
      </c>
    </row>
    <row r="736" spans="1:35" x14ac:dyDescent="0.2">
      <c r="A736" s="61" t="s">
        <v>292</v>
      </c>
      <c r="B736" s="61" t="s">
        <v>0</v>
      </c>
      <c r="C736" t="s">
        <v>290</v>
      </c>
      <c r="D736" s="61" t="s">
        <v>18</v>
      </c>
      <c r="E736">
        <v>0</v>
      </c>
      <c r="F736">
        <v>1.3333333333333335</v>
      </c>
      <c r="G736">
        <v>0</v>
      </c>
      <c r="H736">
        <v>0</v>
      </c>
      <c r="I736">
        <v>0.28333333333333333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U736">
        <v>3.5000000000000004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11.05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</row>
    <row r="737" spans="1:35" x14ac:dyDescent="0.2">
      <c r="A737" s="61" t="s">
        <v>292</v>
      </c>
      <c r="B737" s="61" t="s">
        <v>0</v>
      </c>
      <c r="C737" t="s">
        <v>290</v>
      </c>
      <c r="D737" s="61" t="s">
        <v>19</v>
      </c>
      <c r="E737">
        <v>0.33333333333333337</v>
      </c>
      <c r="F737">
        <v>0</v>
      </c>
      <c r="G737">
        <v>0</v>
      </c>
      <c r="H737">
        <v>15.516666666666667</v>
      </c>
      <c r="I737">
        <v>13.350000000000001</v>
      </c>
      <c r="J737">
        <v>5.2833333333333332</v>
      </c>
      <c r="K737">
        <v>0</v>
      </c>
      <c r="L737">
        <v>0</v>
      </c>
      <c r="M737">
        <v>7.3666666666666671</v>
      </c>
      <c r="N737">
        <v>0</v>
      </c>
      <c r="O737">
        <v>3.7333333333333338</v>
      </c>
      <c r="P737">
        <v>2.7166666666666663</v>
      </c>
      <c r="Q737">
        <v>0</v>
      </c>
      <c r="R737">
        <v>0</v>
      </c>
      <c r="S737">
        <v>20.833333333333336</v>
      </c>
      <c r="U737">
        <v>0.16666666666666669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29.683333333333334</v>
      </c>
      <c r="AB737">
        <v>2.6</v>
      </c>
      <c r="AC737">
        <v>19.499999999999996</v>
      </c>
      <c r="AD737">
        <v>30.4</v>
      </c>
      <c r="AE737">
        <v>39.416666666666664</v>
      </c>
      <c r="AF737">
        <v>18.133333333333333</v>
      </c>
      <c r="AG737">
        <v>2.2833333333333332</v>
      </c>
      <c r="AH737">
        <v>0</v>
      </c>
      <c r="AI737">
        <v>0</v>
      </c>
    </row>
    <row r="738" spans="1:35" x14ac:dyDescent="0.2">
      <c r="A738" s="61" t="s">
        <v>292</v>
      </c>
      <c r="B738" s="61" t="s">
        <v>0</v>
      </c>
      <c r="C738" t="s">
        <v>290</v>
      </c>
      <c r="D738" s="61" t="s">
        <v>20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3.6166666666666667</v>
      </c>
      <c r="O738">
        <v>0</v>
      </c>
      <c r="P738">
        <v>0</v>
      </c>
      <c r="Q738">
        <v>5.2833333333333332</v>
      </c>
      <c r="R738">
        <v>0</v>
      </c>
      <c r="S738">
        <v>1.7833333333333332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14.400000000000002</v>
      </c>
      <c r="AF738">
        <v>81.933333333333323</v>
      </c>
      <c r="AG738">
        <v>31.85</v>
      </c>
      <c r="AH738">
        <v>73.099999999999994</v>
      </c>
      <c r="AI738">
        <v>27.533333333333331</v>
      </c>
    </row>
    <row r="739" spans="1:35" x14ac:dyDescent="0.2">
      <c r="A739" s="61" t="s">
        <v>292</v>
      </c>
      <c r="B739" s="61" t="s">
        <v>0</v>
      </c>
      <c r="C739" t="s">
        <v>290</v>
      </c>
      <c r="D739" s="61" t="s">
        <v>21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U739">
        <v>3.5000000000000004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17</v>
      </c>
      <c r="AD739">
        <v>0</v>
      </c>
      <c r="AE739">
        <v>3.7833333333333337</v>
      </c>
      <c r="AF739">
        <v>64.216666666666669</v>
      </c>
      <c r="AG739">
        <v>0</v>
      </c>
      <c r="AH739">
        <v>0</v>
      </c>
      <c r="AI739">
        <v>0</v>
      </c>
    </row>
    <row r="740" spans="1:35" x14ac:dyDescent="0.2">
      <c r="A740" s="61" t="s">
        <v>292</v>
      </c>
      <c r="B740" s="61" t="s">
        <v>0</v>
      </c>
      <c r="C740" t="s">
        <v>290</v>
      </c>
      <c r="D740" s="61" t="s">
        <v>22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U740">
        <v>3.5000000000000004</v>
      </c>
      <c r="V740">
        <v>0</v>
      </c>
      <c r="W740">
        <v>0</v>
      </c>
      <c r="X740">
        <v>0</v>
      </c>
      <c r="Y740">
        <v>0</v>
      </c>
      <c r="Z740">
        <v>7.9499999999999984</v>
      </c>
      <c r="AA740">
        <v>7.9333333333333327</v>
      </c>
      <c r="AB740">
        <v>22.400000000000002</v>
      </c>
      <c r="AC740">
        <v>63.06666666666667</v>
      </c>
      <c r="AD740">
        <v>47.883333333333333</v>
      </c>
      <c r="AE740">
        <v>76.783333333333331</v>
      </c>
      <c r="AF740">
        <v>7.5666666666666673</v>
      </c>
      <c r="AG740">
        <v>0</v>
      </c>
      <c r="AH740">
        <v>0</v>
      </c>
      <c r="AI740">
        <v>25.716666666666665</v>
      </c>
    </row>
    <row r="741" spans="1:35" x14ac:dyDescent="0.2">
      <c r="A741" s="61" t="s">
        <v>292</v>
      </c>
      <c r="B741" s="61" t="s">
        <v>0</v>
      </c>
      <c r="C741" t="s">
        <v>290</v>
      </c>
      <c r="D741" s="61" t="s">
        <v>23</v>
      </c>
      <c r="E741">
        <v>0</v>
      </c>
      <c r="F741">
        <v>3.9833333333333338</v>
      </c>
      <c r="G741">
        <v>11.200000000000001</v>
      </c>
      <c r="H741">
        <v>7.4499999999999993</v>
      </c>
      <c r="I741">
        <v>0</v>
      </c>
      <c r="J741">
        <v>10.666666666666668</v>
      </c>
      <c r="K741">
        <v>0</v>
      </c>
      <c r="L741">
        <v>11.450000000000001</v>
      </c>
      <c r="M741">
        <v>56.400000000000006</v>
      </c>
      <c r="N741">
        <v>33.533333333333339</v>
      </c>
      <c r="O741">
        <v>31.116666666666671</v>
      </c>
      <c r="P741">
        <v>54.55</v>
      </c>
      <c r="Q741">
        <v>20.833333333333336</v>
      </c>
      <c r="R741">
        <v>45.35</v>
      </c>
      <c r="S741">
        <v>39.866666666666667</v>
      </c>
      <c r="U741">
        <v>3.5000000000000004</v>
      </c>
      <c r="V741">
        <v>0</v>
      </c>
      <c r="W741">
        <v>0</v>
      </c>
      <c r="X741">
        <v>0</v>
      </c>
      <c r="Y741">
        <v>0</v>
      </c>
      <c r="Z741">
        <v>75.283333333333331</v>
      </c>
      <c r="AA741">
        <v>100</v>
      </c>
      <c r="AB741">
        <v>74.599999999999994</v>
      </c>
      <c r="AC741">
        <v>0</v>
      </c>
      <c r="AD741">
        <v>13.266666666666666</v>
      </c>
      <c r="AE741">
        <v>10.85</v>
      </c>
      <c r="AF741">
        <v>0</v>
      </c>
      <c r="AG741">
        <v>33.233333333333334</v>
      </c>
      <c r="AH741">
        <v>0</v>
      </c>
      <c r="AI741">
        <v>43.333333333333336</v>
      </c>
    </row>
    <row r="742" spans="1:35" x14ac:dyDescent="0.2">
      <c r="A742" s="61" t="s">
        <v>292</v>
      </c>
      <c r="B742" s="61" t="s">
        <v>0</v>
      </c>
      <c r="C742" t="s">
        <v>290</v>
      </c>
      <c r="D742" s="61" t="s">
        <v>24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20.566666666666666</v>
      </c>
      <c r="AE742">
        <v>86.166666666666671</v>
      </c>
      <c r="AF742">
        <v>63.05</v>
      </c>
      <c r="AG742">
        <v>30.9</v>
      </c>
      <c r="AH742">
        <v>49.15</v>
      </c>
      <c r="AI742">
        <v>68.433333333333337</v>
      </c>
    </row>
    <row r="743" spans="1:35" x14ac:dyDescent="0.2">
      <c r="A743" s="61" t="s">
        <v>292</v>
      </c>
      <c r="B743" s="61" t="s">
        <v>0</v>
      </c>
      <c r="C743" t="s">
        <v>290</v>
      </c>
      <c r="D743" s="61" t="s">
        <v>25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5.4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U743">
        <v>0.28333333333333333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</row>
    <row r="744" spans="1:35" x14ac:dyDescent="0.2">
      <c r="A744" s="61" t="s">
        <v>292</v>
      </c>
      <c r="B744" s="61" t="s">
        <v>0</v>
      </c>
      <c r="C744" t="s">
        <v>290</v>
      </c>
      <c r="D744" s="61" t="s">
        <v>26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3.2833333333333332</v>
      </c>
      <c r="K744">
        <v>0</v>
      </c>
      <c r="L744">
        <v>0</v>
      </c>
      <c r="M744">
        <v>0</v>
      </c>
      <c r="N744">
        <v>0</v>
      </c>
      <c r="O744">
        <v>5.4</v>
      </c>
      <c r="P744">
        <v>0</v>
      </c>
      <c r="Q744">
        <v>0</v>
      </c>
      <c r="R744">
        <v>20.25</v>
      </c>
      <c r="S744">
        <v>1.1499999999999999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68.166666666666657</v>
      </c>
      <c r="AA744">
        <v>53.449999999999996</v>
      </c>
      <c r="AB744">
        <v>47.383333333333333</v>
      </c>
      <c r="AC744">
        <v>0</v>
      </c>
      <c r="AD744">
        <v>73.733333333333334</v>
      </c>
      <c r="AE744">
        <v>57.433333333333337</v>
      </c>
      <c r="AF744">
        <v>0</v>
      </c>
      <c r="AG744">
        <v>6.8999999999999995</v>
      </c>
      <c r="AH744">
        <v>5.6000000000000005</v>
      </c>
      <c r="AI744">
        <v>75.333333333333343</v>
      </c>
    </row>
    <row r="745" spans="1:35" x14ac:dyDescent="0.2">
      <c r="A745" s="61" t="s">
        <v>292</v>
      </c>
      <c r="B745" s="61" t="s">
        <v>0</v>
      </c>
      <c r="C745" t="s">
        <v>290</v>
      </c>
      <c r="D745" s="61" t="s">
        <v>27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1.8333333333333333</v>
      </c>
      <c r="K745">
        <v>0</v>
      </c>
      <c r="L745">
        <v>0</v>
      </c>
      <c r="M745">
        <v>8.0166666666666657</v>
      </c>
      <c r="N745">
        <v>2.3833333333333333</v>
      </c>
      <c r="O745">
        <v>0</v>
      </c>
      <c r="P745">
        <v>0.16666666666666669</v>
      </c>
      <c r="Q745">
        <v>1.6666666666666667</v>
      </c>
      <c r="R745">
        <v>0</v>
      </c>
      <c r="S745">
        <v>0.56666666666666665</v>
      </c>
      <c r="U745">
        <v>0.16666666666666669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</row>
    <row r="746" spans="1:35" x14ac:dyDescent="0.2">
      <c r="A746" s="61" t="s">
        <v>291</v>
      </c>
      <c r="B746" s="61" t="s">
        <v>3</v>
      </c>
      <c r="C746" t="s">
        <v>290</v>
      </c>
      <c r="D746" s="61" t="s">
        <v>10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2.6500000000000004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8.1499999999999986</v>
      </c>
      <c r="Q746">
        <v>0</v>
      </c>
      <c r="R746">
        <v>0</v>
      </c>
      <c r="S746">
        <v>0</v>
      </c>
      <c r="U746">
        <v>3.5000000000000004</v>
      </c>
      <c r="V746">
        <v>0</v>
      </c>
      <c r="W746">
        <v>35.233333333333334</v>
      </c>
      <c r="X746">
        <v>12.6</v>
      </c>
      <c r="Y746">
        <v>49.383333333333326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10.7</v>
      </c>
      <c r="AH746">
        <v>0</v>
      </c>
      <c r="AI746">
        <v>0</v>
      </c>
    </row>
    <row r="747" spans="1:35" x14ac:dyDescent="0.2">
      <c r="A747" s="61" t="s">
        <v>291</v>
      </c>
      <c r="B747" s="61" t="s">
        <v>3</v>
      </c>
      <c r="C747" t="s">
        <v>290</v>
      </c>
      <c r="D747" s="61" t="s">
        <v>11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U747">
        <v>3.5000000000000004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</row>
    <row r="748" spans="1:35" x14ac:dyDescent="0.2">
      <c r="A748" s="61" t="s">
        <v>291</v>
      </c>
      <c r="B748" s="61" t="s">
        <v>3</v>
      </c>
      <c r="C748" t="s">
        <v>290</v>
      </c>
      <c r="D748" s="61" t="s">
        <v>12</v>
      </c>
      <c r="E748">
        <v>0</v>
      </c>
      <c r="F748">
        <v>0</v>
      </c>
      <c r="G748">
        <v>3.85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U748">
        <v>3.5000000000000004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</row>
    <row r="749" spans="1:35" x14ac:dyDescent="0.2">
      <c r="A749" s="61" t="s">
        <v>291</v>
      </c>
      <c r="B749" s="61" t="s">
        <v>3</v>
      </c>
      <c r="C749" t="s">
        <v>290</v>
      </c>
      <c r="D749" s="61" t="s">
        <v>13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</row>
    <row r="750" spans="1:35" x14ac:dyDescent="0.2">
      <c r="A750" s="61" t="s">
        <v>291</v>
      </c>
      <c r="B750" s="61" t="s">
        <v>3</v>
      </c>
      <c r="C750" t="s">
        <v>290</v>
      </c>
      <c r="D750" s="61" t="s">
        <v>14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3.95</v>
      </c>
      <c r="S750">
        <v>0</v>
      </c>
      <c r="U750">
        <v>2.833333333333333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0.88333333333333341</v>
      </c>
      <c r="AB750">
        <v>0</v>
      </c>
      <c r="AC750">
        <v>0</v>
      </c>
      <c r="AD750">
        <v>0</v>
      </c>
      <c r="AE750">
        <v>88.05</v>
      </c>
      <c r="AF750">
        <v>0</v>
      </c>
      <c r="AG750">
        <v>73.633333333333326</v>
      </c>
      <c r="AH750">
        <v>27.766666666666666</v>
      </c>
      <c r="AI750">
        <v>0</v>
      </c>
    </row>
    <row r="751" spans="1:35" x14ac:dyDescent="0.2">
      <c r="A751" s="61" t="s">
        <v>291</v>
      </c>
      <c r="B751" s="61" t="s">
        <v>3</v>
      </c>
      <c r="C751" t="s">
        <v>290</v>
      </c>
      <c r="D751" s="61" t="s">
        <v>15</v>
      </c>
      <c r="E751">
        <v>0</v>
      </c>
      <c r="F751">
        <v>0.78333333333333333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U751">
        <v>3.0000000000000004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</row>
    <row r="752" spans="1:35" x14ac:dyDescent="0.2">
      <c r="A752" s="61" t="s">
        <v>291</v>
      </c>
      <c r="B752" s="61" t="s">
        <v>3</v>
      </c>
      <c r="C752" t="s">
        <v>290</v>
      </c>
      <c r="D752" s="61" t="s">
        <v>16</v>
      </c>
      <c r="E752">
        <v>0</v>
      </c>
      <c r="F752">
        <v>10.333333333333334</v>
      </c>
      <c r="G752">
        <v>1.6</v>
      </c>
      <c r="H752">
        <v>1.05</v>
      </c>
      <c r="I752">
        <v>0</v>
      </c>
      <c r="J752">
        <v>0</v>
      </c>
      <c r="K752">
        <v>0</v>
      </c>
      <c r="L752">
        <v>3.2166666666666663</v>
      </c>
      <c r="M752">
        <v>0</v>
      </c>
      <c r="N752">
        <v>0</v>
      </c>
      <c r="O752">
        <v>0</v>
      </c>
      <c r="P752">
        <v>0</v>
      </c>
      <c r="Q752">
        <v>0.90000000000000013</v>
      </c>
      <c r="R752">
        <v>0</v>
      </c>
      <c r="S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</row>
    <row r="753" spans="1:35" x14ac:dyDescent="0.2">
      <c r="A753" s="61" t="s">
        <v>291</v>
      </c>
      <c r="B753" s="61" t="s">
        <v>3</v>
      </c>
      <c r="C753" t="s">
        <v>290</v>
      </c>
      <c r="D753" s="61" t="s">
        <v>17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U753">
        <v>3.5000000000000004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</row>
    <row r="754" spans="1:35" x14ac:dyDescent="0.2">
      <c r="A754" s="61" t="s">
        <v>291</v>
      </c>
      <c r="B754" s="61" t="s">
        <v>3</v>
      </c>
      <c r="C754" t="s">
        <v>290</v>
      </c>
      <c r="D754" s="61" t="s">
        <v>18</v>
      </c>
      <c r="E754">
        <v>3.4000000000000004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U754">
        <v>0.66666666666666674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</row>
    <row r="755" spans="1:35" x14ac:dyDescent="0.2">
      <c r="A755" s="61" t="s">
        <v>291</v>
      </c>
      <c r="B755" s="61" t="s">
        <v>3</v>
      </c>
      <c r="C755" t="s">
        <v>290</v>
      </c>
      <c r="D755" s="61" t="s">
        <v>19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U755">
        <v>3.5000000000000004</v>
      </c>
      <c r="V755">
        <v>0</v>
      </c>
      <c r="W755">
        <v>0</v>
      </c>
      <c r="X755">
        <v>1.0666666666666667</v>
      </c>
      <c r="Y755">
        <v>0</v>
      </c>
      <c r="Z755">
        <v>0</v>
      </c>
      <c r="AA755">
        <v>0</v>
      </c>
      <c r="AB755">
        <v>10.966666666666667</v>
      </c>
      <c r="AC755">
        <v>0</v>
      </c>
      <c r="AD755">
        <v>29.016666666666669</v>
      </c>
      <c r="AE755">
        <v>52.116666666666667</v>
      </c>
      <c r="AF755">
        <v>2.833333333333333</v>
      </c>
      <c r="AG755">
        <v>2.8833333333333333</v>
      </c>
      <c r="AH755">
        <v>1.4333333333333333</v>
      </c>
      <c r="AI755">
        <v>0</v>
      </c>
    </row>
    <row r="756" spans="1:35" x14ac:dyDescent="0.2">
      <c r="A756" s="61" t="s">
        <v>291</v>
      </c>
      <c r="B756" s="61" t="s">
        <v>3</v>
      </c>
      <c r="C756" t="s">
        <v>290</v>
      </c>
      <c r="D756" s="61" t="s">
        <v>20</v>
      </c>
      <c r="E756">
        <v>1.4500000000000002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U756">
        <v>0.11666666666666668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22.616666666666667</v>
      </c>
      <c r="AB756">
        <v>4.2666666666666666</v>
      </c>
      <c r="AC756">
        <v>20.716666666666665</v>
      </c>
      <c r="AD756">
        <v>0</v>
      </c>
      <c r="AE756">
        <v>0</v>
      </c>
      <c r="AF756">
        <v>0</v>
      </c>
      <c r="AG756">
        <v>51.483333333333334</v>
      </c>
      <c r="AH756">
        <v>40.35</v>
      </c>
      <c r="AI756">
        <v>27.583333333333332</v>
      </c>
    </row>
    <row r="757" spans="1:35" x14ac:dyDescent="0.2">
      <c r="A757" s="61" t="s">
        <v>291</v>
      </c>
      <c r="B757" s="61" t="s">
        <v>3</v>
      </c>
      <c r="C757" t="s">
        <v>290</v>
      </c>
      <c r="D757" s="61" t="s">
        <v>21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8.8833333333333329</v>
      </c>
      <c r="L757">
        <v>0.56666666666666665</v>
      </c>
      <c r="M757">
        <v>0.38333333333333336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U757">
        <v>0.33333333333333337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</row>
    <row r="758" spans="1:35" x14ac:dyDescent="0.2">
      <c r="A758" s="61" t="s">
        <v>291</v>
      </c>
      <c r="B758" s="61" t="s">
        <v>0</v>
      </c>
      <c r="C758" t="s">
        <v>290</v>
      </c>
      <c r="D758" s="61" t="s">
        <v>10</v>
      </c>
      <c r="E758">
        <v>7.1833333333333336</v>
      </c>
      <c r="F758">
        <v>0</v>
      </c>
      <c r="G758">
        <v>0</v>
      </c>
      <c r="H758">
        <v>0</v>
      </c>
      <c r="I758">
        <v>0</v>
      </c>
      <c r="J758">
        <v>11.450000000000001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8</v>
      </c>
      <c r="R758">
        <v>0</v>
      </c>
      <c r="S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15.4</v>
      </c>
      <c r="AB758">
        <v>59.500000000000007</v>
      </c>
      <c r="AC758">
        <v>65.983333333333334</v>
      </c>
      <c r="AD758">
        <v>26.5</v>
      </c>
      <c r="AE758">
        <v>55.066666666666663</v>
      </c>
      <c r="AF758">
        <v>93.316666666666663</v>
      </c>
      <c r="AG758">
        <v>30.55</v>
      </c>
      <c r="AH758">
        <v>34.550000000000004</v>
      </c>
      <c r="AI758">
        <v>47</v>
      </c>
    </row>
    <row r="759" spans="1:35" x14ac:dyDescent="0.2">
      <c r="A759" s="61" t="s">
        <v>291</v>
      </c>
      <c r="B759" s="61" t="s">
        <v>0</v>
      </c>
      <c r="C759" t="s">
        <v>290</v>
      </c>
      <c r="D759" s="61" t="s">
        <v>11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69.899999999999991</v>
      </c>
      <c r="AA759">
        <v>4.1000000000000005</v>
      </c>
      <c r="AB759">
        <v>0</v>
      </c>
      <c r="AC759">
        <v>45.68333333333333</v>
      </c>
      <c r="AD759">
        <v>77.600000000000009</v>
      </c>
      <c r="AE759">
        <v>17.149999999999999</v>
      </c>
      <c r="AF759">
        <v>0</v>
      </c>
      <c r="AG759">
        <v>0</v>
      </c>
      <c r="AH759">
        <v>0</v>
      </c>
      <c r="AI759">
        <v>0</v>
      </c>
    </row>
    <row r="760" spans="1:35" x14ac:dyDescent="0.2">
      <c r="A760" s="61" t="s">
        <v>291</v>
      </c>
      <c r="B760" s="61" t="s">
        <v>0</v>
      </c>
      <c r="C760" t="s">
        <v>290</v>
      </c>
      <c r="D760" s="61" t="s">
        <v>12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U760">
        <v>17.450000000000003</v>
      </c>
      <c r="V760">
        <v>0</v>
      </c>
      <c r="W760">
        <v>0</v>
      </c>
      <c r="X760">
        <v>23.166666666666664</v>
      </c>
      <c r="Y760">
        <v>45.433333333333337</v>
      </c>
      <c r="Z760">
        <v>86.733333333333334</v>
      </c>
      <c r="AA760">
        <v>100</v>
      </c>
      <c r="AB760">
        <v>100</v>
      </c>
      <c r="AC760">
        <v>100</v>
      </c>
      <c r="AD760">
        <v>100</v>
      </c>
      <c r="AE760">
        <v>100</v>
      </c>
      <c r="AF760">
        <v>100</v>
      </c>
      <c r="AG760">
        <v>100</v>
      </c>
      <c r="AH760">
        <v>100</v>
      </c>
      <c r="AI760">
        <v>95.983333333333348</v>
      </c>
    </row>
    <row r="761" spans="1:35" x14ac:dyDescent="0.2">
      <c r="A761" s="61" t="s">
        <v>291</v>
      </c>
      <c r="B761" s="61" t="s">
        <v>0</v>
      </c>
      <c r="C761" t="s">
        <v>290</v>
      </c>
      <c r="D761" s="61" t="s">
        <v>13</v>
      </c>
      <c r="E761">
        <v>1.6666666666666667</v>
      </c>
      <c r="F761">
        <v>12.616666666666667</v>
      </c>
      <c r="G761">
        <v>2.166666666666667</v>
      </c>
      <c r="H761">
        <v>3.3333333333333335</v>
      </c>
      <c r="I761">
        <v>0.43333333333333329</v>
      </c>
      <c r="J761">
        <v>7.0500000000000007</v>
      </c>
      <c r="K761">
        <v>3.5666666666666664</v>
      </c>
      <c r="L761">
        <v>7.3666666666666671</v>
      </c>
      <c r="M761">
        <v>0</v>
      </c>
      <c r="N761">
        <v>17.916666666666668</v>
      </c>
      <c r="O761">
        <v>5</v>
      </c>
      <c r="P761">
        <v>7.4333333333333336</v>
      </c>
      <c r="Q761">
        <v>9.8333333333333339</v>
      </c>
      <c r="R761">
        <v>8.3166666666666664</v>
      </c>
      <c r="S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</row>
    <row r="762" spans="1:35" x14ac:dyDescent="0.2">
      <c r="A762" s="61" t="s">
        <v>291</v>
      </c>
      <c r="B762" s="61" t="s">
        <v>0</v>
      </c>
      <c r="C762" t="s">
        <v>290</v>
      </c>
      <c r="D762" s="61" t="s">
        <v>14</v>
      </c>
      <c r="E762">
        <v>0</v>
      </c>
      <c r="F762">
        <v>4.2333333333333334</v>
      </c>
      <c r="G762">
        <v>0</v>
      </c>
      <c r="H762">
        <v>0</v>
      </c>
      <c r="I762">
        <v>0</v>
      </c>
      <c r="J762">
        <v>14.716666666666667</v>
      </c>
      <c r="K762">
        <v>6.0000000000000009</v>
      </c>
      <c r="L762">
        <v>1.05</v>
      </c>
      <c r="M762">
        <v>36.799999999999997</v>
      </c>
      <c r="N762">
        <v>9.7666666666666657</v>
      </c>
      <c r="O762">
        <v>0</v>
      </c>
      <c r="P762">
        <v>0</v>
      </c>
      <c r="Q762">
        <v>0</v>
      </c>
      <c r="R762">
        <v>0</v>
      </c>
      <c r="S762">
        <v>9.7166666666666668</v>
      </c>
      <c r="U762">
        <v>2.3833333333333333</v>
      </c>
      <c r="V762">
        <v>0</v>
      </c>
      <c r="W762">
        <v>0</v>
      </c>
      <c r="X762">
        <v>0</v>
      </c>
      <c r="Y762">
        <v>0</v>
      </c>
      <c r="Z762">
        <v>5.1000000000000005</v>
      </c>
      <c r="AA762">
        <v>0</v>
      </c>
      <c r="AB762">
        <v>0</v>
      </c>
      <c r="AC762">
        <v>0</v>
      </c>
      <c r="AD762">
        <v>78.233333333333334</v>
      </c>
      <c r="AE762">
        <v>100</v>
      </c>
      <c r="AF762">
        <v>100</v>
      </c>
      <c r="AG762">
        <v>95.833333333333343</v>
      </c>
      <c r="AH762">
        <v>100</v>
      </c>
      <c r="AI762">
        <v>42.31666666666667</v>
      </c>
    </row>
    <row r="763" spans="1:35" x14ac:dyDescent="0.2">
      <c r="A763" s="61" t="s">
        <v>291</v>
      </c>
      <c r="B763" s="61" t="s">
        <v>0</v>
      </c>
      <c r="C763" t="s">
        <v>290</v>
      </c>
      <c r="D763" s="61" t="s">
        <v>15</v>
      </c>
      <c r="E763">
        <v>0</v>
      </c>
      <c r="F763">
        <v>3.6166666666666667</v>
      </c>
      <c r="G763">
        <v>0</v>
      </c>
      <c r="H763">
        <v>9.0499999999999989</v>
      </c>
      <c r="I763">
        <v>0</v>
      </c>
      <c r="J763">
        <v>0</v>
      </c>
      <c r="K763">
        <v>0</v>
      </c>
      <c r="L763">
        <v>0</v>
      </c>
      <c r="M763">
        <v>2.166666666666667</v>
      </c>
      <c r="N763">
        <v>0</v>
      </c>
      <c r="O763">
        <v>2.3833333333333333</v>
      </c>
      <c r="P763">
        <v>0</v>
      </c>
      <c r="Q763">
        <v>0</v>
      </c>
      <c r="R763">
        <v>0</v>
      </c>
      <c r="S763">
        <v>0</v>
      </c>
      <c r="U763">
        <v>3.5000000000000004</v>
      </c>
      <c r="V763">
        <v>0</v>
      </c>
      <c r="W763">
        <v>0</v>
      </c>
      <c r="X763">
        <v>0</v>
      </c>
      <c r="Y763">
        <v>6.8999999999999995</v>
      </c>
      <c r="Z763">
        <v>5.4</v>
      </c>
      <c r="AA763">
        <v>66.116666666666674</v>
      </c>
      <c r="AB763">
        <v>80.61666666666666</v>
      </c>
      <c r="AC763">
        <v>43.116666666666667</v>
      </c>
      <c r="AD763">
        <v>79.333333333333329</v>
      </c>
      <c r="AE763">
        <v>64.899999999999991</v>
      </c>
      <c r="AF763">
        <v>72.650000000000006</v>
      </c>
      <c r="AG763">
        <v>65.750000000000014</v>
      </c>
      <c r="AH763">
        <v>81.666666666666671</v>
      </c>
      <c r="AI763">
        <v>15.766666666666667</v>
      </c>
    </row>
    <row r="764" spans="1:35" x14ac:dyDescent="0.2">
      <c r="A764" s="61" t="s">
        <v>291</v>
      </c>
      <c r="B764" s="61" t="s">
        <v>0</v>
      </c>
      <c r="C764" t="s">
        <v>290</v>
      </c>
      <c r="D764" s="61" t="s">
        <v>16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0.95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5.6166666666666671</v>
      </c>
      <c r="S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</row>
    <row r="765" spans="1:35" x14ac:dyDescent="0.2">
      <c r="A765" s="61" t="s">
        <v>291</v>
      </c>
      <c r="B765" s="61" t="s">
        <v>0</v>
      </c>
      <c r="C765" t="s">
        <v>290</v>
      </c>
      <c r="D765" s="61" t="s">
        <v>17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6.6666666666666666E-2</v>
      </c>
      <c r="O765">
        <v>0</v>
      </c>
      <c r="P765">
        <v>0</v>
      </c>
      <c r="Q765">
        <v>0</v>
      </c>
      <c r="R765">
        <v>0</v>
      </c>
      <c r="S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</row>
    <row r="766" spans="1:35" x14ac:dyDescent="0.2">
      <c r="A766" s="61" t="s">
        <v>291</v>
      </c>
      <c r="B766" s="61" t="s">
        <v>0</v>
      </c>
      <c r="C766" t="s">
        <v>290</v>
      </c>
      <c r="D766" s="61" t="s">
        <v>18</v>
      </c>
      <c r="E766">
        <v>7.166666666666667</v>
      </c>
      <c r="F766">
        <v>0</v>
      </c>
      <c r="G766">
        <v>0</v>
      </c>
      <c r="H766">
        <v>4</v>
      </c>
      <c r="I766">
        <v>6.2833333333333341</v>
      </c>
      <c r="J766">
        <v>60.216666666666676</v>
      </c>
      <c r="K766">
        <v>26.43333333333333</v>
      </c>
      <c r="L766">
        <v>27.400000000000002</v>
      </c>
      <c r="M766">
        <v>29.750000000000004</v>
      </c>
      <c r="N766">
        <v>1.9666666666666666</v>
      </c>
      <c r="O766">
        <v>3.0000000000000004</v>
      </c>
      <c r="P766">
        <v>0.66666666666666674</v>
      </c>
      <c r="Q766">
        <v>0</v>
      </c>
      <c r="R766">
        <v>0</v>
      </c>
      <c r="S766">
        <v>81.316666666666677</v>
      </c>
      <c r="U766">
        <v>3.0000000000000004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</row>
    <row r="767" spans="1:35" x14ac:dyDescent="0.2">
      <c r="A767" s="61" t="s">
        <v>291</v>
      </c>
      <c r="B767" s="61" t="s">
        <v>0</v>
      </c>
      <c r="C767" t="s">
        <v>290</v>
      </c>
      <c r="D767" s="61" t="s">
        <v>19</v>
      </c>
      <c r="E767">
        <v>0</v>
      </c>
      <c r="F767">
        <v>5.0666666666666664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16.833333333333332</v>
      </c>
      <c r="AA767">
        <v>78.283333333333331</v>
      </c>
      <c r="AB767">
        <v>100</v>
      </c>
      <c r="AC767">
        <v>100</v>
      </c>
      <c r="AD767">
        <v>100</v>
      </c>
      <c r="AE767">
        <v>100</v>
      </c>
      <c r="AF767">
        <v>100</v>
      </c>
      <c r="AG767">
        <v>100</v>
      </c>
      <c r="AH767">
        <v>74.25</v>
      </c>
      <c r="AI767">
        <v>45.266666666666666</v>
      </c>
    </row>
    <row r="768" spans="1:35" x14ac:dyDescent="0.2">
      <c r="A768" s="61" t="s">
        <v>291</v>
      </c>
      <c r="B768" s="61" t="s">
        <v>0</v>
      </c>
      <c r="C768" t="s">
        <v>290</v>
      </c>
      <c r="D768" s="61" t="s">
        <v>20</v>
      </c>
      <c r="E768">
        <v>0</v>
      </c>
      <c r="F768">
        <v>2.0666666666666664</v>
      </c>
      <c r="G768">
        <v>0.73333333333333328</v>
      </c>
      <c r="H768">
        <v>0</v>
      </c>
      <c r="I768">
        <v>0</v>
      </c>
      <c r="J768">
        <v>4.6833333333333327</v>
      </c>
      <c r="K768">
        <v>0.95</v>
      </c>
      <c r="L768">
        <v>14.950000000000003</v>
      </c>
      <c r="M768">
        <v>2.1500000000000004</v>
      </c>
      <c r="N768">
        <v>0.4</v>
      </c>
      <c r="O768">
        <v>0.38333333333333336</v>
      </c>
      <c r="P768">
        <v>0</v>
      </c>
      <c r="Q768">
        <v>0</v>
      </c>
      <c r="R768">
        <v>0</v>
      </c>
      <c r="S768">
        <v>9.7666666666666657</v>
      </c>
      <c r="U768">
        <v>19.499999999999996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15.166666666666668</v>
      </c>
      <c r="AC768">
        <v>0</v>
      </c>
      <c r="AD768">
        <v>0</v>
      </c>
      <c r="AE768">
        <v>10.433333333333334</v>
      </c>
      <c r="AF768">
        <v>0</v>
      </c>
      <c r="AG768">
        <v>0</v>
      </c>
      <c r="AH768">
        <v>0</v>
      </c>
      <c r="AI768">
        <v>0</v>
      </c>
    </row>
    <row r="769" spans="1:35" x14ac:dyDescent="0.2">
      <c r="A769" s="61" t="s">
        <v>291</v>
      </c>
      <c r="B769" s="61" t="s">
        <v>0</v>
      </c>
      <c r="C769" t="s">
        <v>290</v>
      </c>
      <c r="D769" s="61" t="s">
        <v>21</v>
      </c>
      <c r="E769">
        <v>6.0666666666666664</v>
      </c>
      <c r="F769">
        <v>0.66666666666666674</v>
      </c>
      <c r="G769">
        <v>11.066666666666666</v>
      </c>
      <c r="H769">
        <v>0</v>
      </c>
      <c r="I769">
        <v>2.6833333333333336</v>
      </c>
      <c r="J769">
        <v>27.9</v>
      </c>
      <c r="K769">
        <v>0</v>
      </c>
      <c r="L769">
        <v>0</v>
      </c>
      <c r="M769">
        <v>0</v>
      </c>
      <c r="N769">
        <v>28.666666666666668</v>
      </c>
      <c r="O769">
        <v>0</v>
      </c>
      <c r="P769">
        <v>0</v>
      </c>
      <c r="Q769">
        <v>0</v>
      </c>
      <c r="R769">
        <v>0</v>
      </c>
      <c r="S769">
        <v>0</v>
      </c>
      <c r="U769">
        <v>1.4333333333333333</v>
      </c>
      <c r="V769">
        <v>0</v>
      </c>
      <c r="W769">
        <v>0</v>
      </c>
      <c r="X769">
        <v>0</v>
      </c>
      <c r="Y769">
        <v>0</v>
      </c>
      <c r="Z769">
        <v>15.283333333333331</v>
      </c>
      <c r="AA769">
        <v>4.5666666666666664</v>
      </c>
      <c r="AB769">
        <v>0</v>
      </c>
      <c r="AC769">
        <v>9.1833333333333336</v>
      </c>
      <c r="AD769">
        <v>33.900000000000006</v>
      </c>
      <c r="AE769">
        <v>97.05</v>
      </c>
      <c r="AF769">
        <v>11.816666666666666</v>
      </c>
      <c r="AG769">
        <v>31.5</v>
      </c>
      <c r="AH769">
        <v>58.966666666666669</v>
      </c>
      <c r="AI769">
        <v>33.716666666666669</v>
      </c>
    </row>
    <row r="770" spans="1:35" x14ac:dyDescent="0.2">
      <c r="A770" s="61" t="s">
        <v>291</v>
      </c>
      <c r="B770" s="61" t="s">
        <v>0</v>
      </c>
      <c r="C770" t="s">
        <v>290</v>
      </c>
      <c r="D770" s="61" t="s">
        <v>22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5.7666666666666666</v>
      </c>
      <c r="K770">
        <v>0</v>
      </c>
      <c r="L770">
        <v>0</v>
      </c>
      <c r="M770">
        <v>0</v>
      </c>
      <c r="N770">
        <v>0</v>
      </c>
      <c r="O770">
        <v>2.8833333333333333</v>
      </c>
      <c r="P770">
        <v>0</v>
      </c>
      <c r="Q770">
        <v>0</v>
      </c>
      <c r="R770">
        <v>4.1166666666666671</v>
      </c>
      <c r="S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13.833333333333334</v>
      </c>
      <c r="AH770">
        <v>25.466666666666665</v>
      </c>
      <c r="AI770">
        <v>24.75</v>
      </c>
    </row>
    <row r="771" spans="1:35" x14ac:dyDescent="0.2">
      <c r="A771" s="61" t="s">
        <v>291</v>
      </c>
      <c r="B771" s="61" t="s">
        <v>0</v>
      </c>
      <c r="C771" t="s">
        <v>290</v>
      </c>
      <c r="D771" s="61" t="s">
        <v>23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9.3833333333333346</v>
      </c>
      <c r="M771">
        <v>2.5</v>
      </c>
      <c r="N771">
        <v>7.5666666666666673</v>
      </c>
      <c r="O771">
        <v>6.666666666666667</v>
      </c>
      <c r="P771">
        <v>0</v>
      </c>
      <c r="Q771">
        <v>0</v>
      </c>
      <c r="R771">
        <v>0</v>
      </c>
      <c r="S771">
        <v>0.88333333333333341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</row>
    <row r="772" spans="1:35" x14ac:dyDescent="0.2">
      <c r="A772" s="61" t="s">
        <v>291</v>
      </c>
      <c r="B772" s="61" t="s">
        <v>0</v>
      </c>
      <c r="C772" t="s">
        <v>290</v>
      </c>
      <c r="D772" s="61" t="s">
        <v>24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U772">
        <v>0.16666666666666669</v>
      </c>
      <c r="V772">
        <v>0</v>
      </c>
      <c r="W772">
        <v>0</v>
      </c>
      <c r="X772">
        <v>0</v>
      </c>
      <c r="Y772">
        <v>0</v>
      </c>
      <c r="Z772">
        <v>1.7333333333333332</v>
      </c>
      <c r="AA772">
        <v>98.949999999999989</v>
      </c>
      <c r="AB772">
        <v>33.43333333333333</v>
      </c>
      <c r="AC772">
        <v>89.11666666666666</v>
      </c>
      <c r="AD772">
        <v>100</v>
      </c>
      <c r="AE772">
        <v>100</v>
      </c>
      <c r="AF772">
        <v>100</v>
      </c>
      <c r="AG772">
        <v>84.333333333333343</v>
      </c>
      <c r="AH772">
        <v>100</v>
      </c>
      <c r="AI772">
        <v>96.033333333333331</v>
      </c>
    </row>
    <row r="773" spans="1:35" x14ac:dyDescent="0.2">
      <c r="A773" s="61" t="s">
        <v>291</v>
      </c>
      <c r="B773" s="61" t="s">
        <v>0</v>
      </c>
      <c r="C773" t="s">
        <v>290</v>
      </c>
      <c r="D773" s="61" t="s">
        <v>25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0.56666666666666665</v>
      </c>
      <c r="L773">
        <v>6.4833333333333343</v>
      </c>
      <c r="M773">
        <v>0</v>
      </c>
      <c r="N773">
        <v>24.400000000000002</v>
      </c>
      <c r="O773">
        <v>11.8</v>
      </c>
      <c r="P773">
        <v>0</v>
      </c>
      <c r="Q773">
        <v>0</v>
      </c>
      <c r="R773">
        <v>0</v>
      </c>
      <c r="S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74.233333333333334</v>
      </c>
      <c r="AA773">
        <v>59.599999999999994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</row>
    <row r="774" spans="1:35" x14ac:dyDescent="0.2">
      <c r="A774" s="61" t="s">
        <v>291</v>
      </c>
      <c r="B774" s="61" t="s">
        <v>0</v>
      </c>
      <c r="C774" t="s">
        <v>290</v>
      </c>
      <c r="D774" s="61" t="s">
        <v>26</v>
      </c>
      <c r="E774">
        <v>0</v>
      </c>
      <c r="F774">
        <v>3.7833333333333337</v>
      </c>
      <c r="G774">
        <v>0</v>
      </c>
      <c r="H774">
        <v>2.2333333333333334</v>
      </c>
      <c r="I774">
        <v>1.1000000000000001</v>
      </c>
      <c r="J774">
        <v>0</v>
      </c>
      <c r="K774">
        <v>0</v>
      </c>
      <c r="L774">
        <v>0</v>
      </c>
      <c r="M774">
        <v>13.750000000000002</v>
      </c>
      <c r="N774">
        <v>18.766666666666669</v>
      </c>
      <c r="O774">
        <v>0</v>
      </c>
      <c r="P774">
        <v>0</v>
      </c>
      <c r="Q774">
        <v>0</v>
      </c>
      <c r="R774">
        <v>0</v>
      </c>
      <c r="S774">
        <v>6.3833333333333337</v>
      </c>
      <c r="U774">
        <v>1.6666666666666667</v>
      </c>
      <c r="V774">
        <v>0</v>
      </c>
      <c r="W774">
        <v>0</v>
      </c>
      <c r="X774">
        <v>0</v>
      </c>
      <c r="Y774">
        <v>26.333333333333336</v>
      </c>
      <c r="Z774">
        <v>85.5</v>
      </c>
      <c r="AA774">
        <v>100</v>
      </c>
      <c r="AB774">
        <v>100</v>
      </c>
      <c r="AC774">
        <v>42.05</v>
      </c>
      <c r="AD774">
        <v>0</v>
      </c>
      <c r="AE774">
        <v>99.733333333333334</v>
      </c>
      <c r="AF774">
        <v>100</v>
      </c>
      <c r="AG774">
        <v>100</v>
      </c>
      <c r="AH774">
        <v>92.2</v>
      </c>
      <c r="AI774">
        <v>41.283333333333331</v>
      </c>
    </row>
    <row r="775" spans="1:35" x14ac:dyDescent="0.2">
      <c r="A775" s="61" t="s">
        <v>291</v>
      </c>
      <c r="B775" s="61" t="s">
        <v>0</v>
      </c>
      <c r="C775" t="s">
        <v>290</v>
      </c>
      <c r="D775" s="61" t="s">
        <v>27</v>
      </c>
      <c r="E775">
        <v>0</v>
      </c>
      <c r="F775">
        <v>3.8833333333333337</v>
      </c>
      <c r="G775">
        <v>0</v>
      </c>
      <c r="H775">
        <v>0.16666666666666669</v>
      </c>
      <c r="I775">
        <v>19.683333333333334</v>
      </c>
      <c r="J775">
        <v>37.68333333333333</v>
      </c>
      <c r="K775">
        <v>38.016666666666666</v>
      </c>
      <c r="L775">
        <v>6.833333333333333</v>
      </c>
      <c r="M775">
        <v>36.616666666666667</v>
      </c>
      <c r="N775">
        <v>43.216666666666661</v>
      </c>
      <c r="O775">
        <v>32.366666666666674</v>
      </c>
      <c r="P775">
        <v>9.1166666666666654</v>
      </c>
      <c r="Q775">
        <v>0.33333333333333337</v>
      </c>
      <c r="R775">
        <v>2.95</v>
      </c>
      <c r="S775">
        <v>5.7166666666666668</v>
      </c>
      <c r="U775">
        <v>3.5000000000000004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</row>
    <row r="776" spans="1:35" x14ac:dyDescent="0.2">
      <c r="A776" s="61" t="s">
        <v>291</v>
      </c>
      <c r="B776" s="61" t="s">
        <v>0</v>
      </c>
      <c r="C776" t="s">
        <v>290</v>
      </c>
      <c r="D776" s="61" t="s">
        <v>28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10.283333333333333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87.233333333333334</v>
      </c>
      <c r="AA776">
        <v>100</v>
      </c>
      <c r="AB776">
        <v>14.216666666666667</v>
      </c>
      <c r="AC776">
        <v>0</v>
      </c>
      <c r="AD776">
        <v>0</v>
      </c>
      <c r="AE776">
        <v>40.916666666666671</v>
      </c>
      <c r="AF776">
        <v>100</v>
      </c>
      <c r="AG776">
        <v>80.450000000000017</v>
      </c>
      <c r="AH776">
        <v>92.45</v>
      </c>
      <c r="AI776">
        <v>16.2</v>
      </c>
    </row>
    <row r="777" spans="1:35" x14ac:dyDescent="0.2">
      <c r="A777" s="61" t="s">
        <v>291</v>
      </c>
      <c r="B777" s="61" t="s">
        <v>0</v>
      </c>
      <c r="C777" t="s">
        <v>290</v>
      </c>
      <c r="D777" s="61" t="s">
        <v>29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U777">
        <v>3.5000000000000004</v>
      </c>
      <c r="V777">
        <v>0</v>
      </c>
      <c r="W777">
        <v>0</v>
      </c>
      <c r="X777">
        <v>0</v>
      </c>
      <c r="Y777">
        <v>0</v>
      </c>
      <c r="Z777">
        <v>53.616666666666667</v>
      </c>
      <c r="AA777">
        <v>87.166666666666657</v>
      </c>
      <c r="AB777">
        <v>68.099999999999994</v>
      </c>
      <c r="AC777">
        <v>15.783333333333335</v>
      </c>
      <c r="AD777">
        <v>8.6166666666666671</v>
      </c>
      <c r="AE777">
        <v>46.383333333333333</v>
      </c>
      <c r="AF777">
        <v>23.383333333333329</v>
      </c>
      <c r="AG777">
        <v>0</v>
      </c>
      <c r="AH777">
        <v>6.4333333333333327</v>
      </c>
      <c r="AI777">
        <v>47.5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3"/>
  <sheetViews>
    <sheetView tabSelected="1" topLeftCell="A19" workbookViewId="0">
      <selection activeCell="N22" sqref="N22"/>
    </sheetView>
  </sheetViews>
  <sheetFormatPr baseColWidth="10" defaultColWidth="8.83203125" defaultRowHeight="15" x14ac:dyDescent="0.2"/>
  <cols>
    <col min="1" max="1" width="12.33203125" customWidth="1"/>
  </cols>
  <sheetData>
    <row r="1" spans="1:22" x14ac:dyDescent="0.2">
      <c r="A1" t="s">
        <v>66</v>
      </c>
      <c r="V1" t="s">
        <v>67</v>
      </c>
    </row>
    <row r="2" spans="1:22" x14ac:dyDescent="0.2">
      <c r="A2" t="s">
        <v>65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 t="s">
        <v>61</v>
      </c>
      <c r="R2" t="s">
        <v>62</v>
      </c>
      <c r="S2" t="s">
        <v>63</v>
      </c>
      <c r="T2" t="s">
        <v>64</v>
      </c>
      <c r="V2" t="s">
        <v>65</v>
      </c>
    </row>
    <row r="3" spans="1:22" x14ac:dyDescent="0.2">
      <c r="A3" t="s">
        <v>30</v>
      </c>
      <c r="B3" s="2">
        <v>34</v>
      </c>
      <c r="C3" s="2">
        <v>19</v>
      </c>
      <c r="D3" s="2">
        <v>34</v>
      </c>
      <c r="E3" s="2">
        <v>10</v>
      </c>
      <c r="F3" s="2">
        <v>25</v>
      </c>
      <c r="G3" s="2">
        <v>25</v>
      </c>
      <c r="H3" s="2">
        <v>19</v>
      </c>
      <c r="I3" s="2">
        <v>21</v>
      </c>
      <c r="J3" s="2">
        <v>34</v>
      </c>
      <c r="K3" s="2">
        <v>31</v>
      </c>
      <c r="L3" s="2">
        <v>24</v>
      </c>
      <c r="M3" s="2">
        <v>24</v>
      </c>
      <c r="N3" s="2">
        <v>19</v>
      </c>
      <c r="O3" s="2">
        <v>30</v>
      </c>
      <c r="P3" s="2">
        <v>25</v>
      </c>
      <c r="Q3" s="2">
        <v>1</v>
      </c>
      <c r="R3" s="2">
        <v>15</v>
      </c>
      <c r="S3" s="2">
        <v>19</v>
      </c>
      <c r="T3" s="2">
        <v>18</v>
      </c>
      <c r="V3" t="s">
        <v>30</v>
      </c>
    </row>
    <row r="4" spans="1:22" x14ac:dyDescent="0.2">
      <c r="A4" t="s">
        <v>31</v>
      </c>
      <c r="B4" s="2">
        <v>40</v>
      </c>
      <c r="C4" s="2">
        <v>59</v>
      </c>
      <c r="D4" s="2">
        <v>44</v>
      </c>
      <c r="E4" s="2">
        <v>34</v>
      </c>
      <c r="F4" s="2">
        <v>33</v>
      </c>
      <c r="G4" s="2">
        <v>20</v>
      </c>
      <c r="H4" s="2">
        <v>23</v>
      </c>
      <c r="I4" s="2">
        <v>36</v>
      </c>
      <c r="J4" s="2">
        <v>36</v>
      </c>
      <c r="K4" s="2">
        <v>29</v>
      </c>
      <c r="L4" s="2">
        <v>40</v>
      </c>
      <c r="M4" s="2">
        <v>28</v>
      </c>
      <c r="N4" s="2">
        <v>13</v>
      </c>
      <c r="O4" s="2">
        <v>19</v>
      </c>
      <c r="P4" s="2">
        <v>30</v>
      </c>
      <c r="Q4" s="2">
        <v>9</v>
      </c>
      <c r="R4" s="2">
        <v>14</v>
      </c>
      <c r="S4" s="2">
        <v>22</v>
      </c>
      <c r="T4" s="2">
        <v>17</v>
      </c>
      <c r="V4" t="s">
        <v>31</v>
      </c>
    </row>
    <row r="5" spans="1:22" x14ac:dyDescent="0.2">
      <c r="A5" t="s">
        <v>32</v>
      </c>
      <c r="B5" s="2">
        <v>58</v>
      </c>
      <c r="C5" s="2">
        <v>49</v>
      </c>
      <c r="D5" s="2">
        <v>37</v>
      </c>
      <c r="E5" s="2">
        <v>14</v>
      </c>
      <c r="F5" s="2">
        <v>28</v>
      </c>
      <c r="G5" s="2">
        <v>32</v>
      </c>
      <c r="H5" s="2">
        <v>11</v>
      </c>
      <c r="I5" s="2">
        <v>26</v>
      </c>
      <c r="J5" s="2">
        <v>33</v>
      </c>
      <c r="K5" s="2">
        <v>31</v>
      </c>
      <c r="L5" s="2">
        <v>19</v>
      </c>
      <c r="M5" s="2">
        <v>23</v>
      </c>
      <c r="N5" s="2">
        <v>25</v>
      </c>
      <c r="O5" s="2">
        <v>23</v>
      </c>
      <c r="P5" s="2">
        <v>0</v>
      </c>
      <c r="Q5" s="2">
        <v>0</v>
      </c>
      <c r="R5" s="2">
        <v>9</v>
      </c>
      <c r="S5" s="2">
        <v>20</v>
      </c>
      <c r="T5" s="2">
        <v>34</v>
      </c>
      <c r="V5" t="s">
        <v>32</v>
      </c>
    </row>
    <row r="6" spans="1:22" x14ac:dyDescent="0.2">
      <c r="A6" t="s">
        <v>33</v>
      </c>
      <c r="B6" s="2">
        <v>38</v>
      </c>
      <c r="C6" s="2">
        <v>36</v>
      </c>
      <c r="D6" s="2">
        <v>22</v>
      </c>
      <c r="E6" s="2">
        <v>22</v>
      </c>
      <c r="F6" s="2">
        <v>33</v>
      </c>
      <c r="G6" s="2">
        <v>17</v>
      </c>
      <c r="H6" s="2">
        <v>18</v>
      </c>
      <c r="I6" s="2">
        <v>36</v>
      </c>
      <c r="J6" s="2">
        <v>49</v>
      </c>
      <c r="K6" s="2">
        <v>54</v>
      </c>
      <c r="L6" s="2">
        <v>49</v>
      </c>
      <c r="M6" s="2">
        <v>42</v>
      </c>
      <c r="N6" s="2">
        <v>59</v>
      </c>
      <c r="O6" s="2">
        <v>49</v>
      </c>
      <c r="P6" s="2">
        <v>24</v>
      </c>
      <c r="Q6" s="2">
        <v>0</v>
      </c>
      <c r="R6" s="2">
        <v>15</v>
      </c>
      <c r="S6" s="2">
        <v>28</v>
      </c>
      <c r="T6" s="2">
        <v>29</v>
      </c>
      <c r="V6" t="s">
        <v>33</v>
      </c>
    </row>
    <row r="7" spans="1:22" x14ac:dyDescent="0.2">
      <c r="A7" t="s">
        <v>34</v>
      </c>
      <c r="B7" s="2">
        <v>28</v>
      </c>
      <c r="C7" s="2">
        <v>35</v>
      </c>
      <c r="D7" s="2">
        <v>34</v>
      </c>
      <c r="E7" s="2">
        <v>28</v>
      </c>
      <c r="F7" s="2">
        <v>40</v>
      </c>
      <c r="G7" s="2">
        <v>10</v>
      </c>
      <c r="H7" s="2">
        <v>16</v>
      </c>
      <c r="I7" s="2">
        <v>19</v>
      </c>
      <c r="J7" s="2">
        <v>19</v>
      </c>
      <c r="K7" s="2">
        <v>19</v>
      </c>
      <c r="L7" s="2">
        <v>20</v>
      </c>
      <c r="M7" s="2">
        <v>30</v>
      </c>
      <c r="N7" s="2">
        <v>23</v>
      </c>
      <c r="O7" s="2">
        <v>17</v>
      </c>
      <c r="P7" s="2">
        <v>32</v>
      </c>
      <c r="Q7" s="2">
        <v>0</v>
      </c>
      <c r="R7" s="2">
        <v>13</v>
      </c>
      <c r="S7" s="2">
        <v>14</v>
      </c>
      <c r="T7" s="2">
        <v>13</v>
      </c>
      <c r="V7" t="s">
        <v>34</v>
      </c>
    </row>
    <row r="8" spans="1:22" x14ac:dyDescent="0.2">
      <c r="A8" t="s">
        <v>35</v>
      </c>
      <c r="B8" s="2">
        <v>30</v>
      </c>
      <c r="C8" s="2">
        <v>29</v>
      </c>
      <c r="D8" s="2">
        <v>36</v>
      </c>
      <c r="E8" s="2">
        <v>25</v>
      </c>
      <c r="F8" s="2">
        <v>36</v>
      </c>
      <c r="G8" s="2">
        <v>12</v>
      </c>
      <c r="H8" s="2">
        <v>15</v>
      </c>
      <c r="I8" s="2">
        <v>30</v>
      </c>
      <c r="J8" s="2">
        <v>35</v>
      </c>
      <c r="K8" s="2">
        <v>36</v>
      </c>
      <c r="L8" s="2">
        <v>25</v>
      </c>
      <c r="M8" s="2">
        <v>25</v>
      </c>
      <c r="N8" s="2">
        <v>11</v>
      </c>
      <c r="O8" s="2">
        <v>31</v>
      </c>
      <c r="P8" s="2">
        <v>24</v>
      </c>
      <c r="Q8" s="2">
        <v>16</v>
      </c>
      <c r="R8" s="2">
        <v>9</v>
      </c>
      <c r="S8" s="2">
        <v>18</v>
      </c>
      <c r="T8" s="2">
        <v>17</v>
      </c>
      <c r="V8" t="s">
        <v>35</v>
      </c>
    </row>
    <row r="9" spans="1:22" x14ac:dyDescent="0.2">
      <c r="A9" t="s">
        <v>36</v>
      </c>
      <c r="B9" s="2">
        <v>34</v>
      </c>
      <c r="C9" s="2">
        <v>53</v>
      </c>
      <c r="D9" s="2">
        <v>31</v>
      </c>
      <c r="E9" s="2">
        <v>19</v>
      </c>
      <c r="F9" s="2">
        <v>33</v>
      </c>
      <c r="G9" s="2">
        <v>14</v>
      </c>
      <c r="H9" s="2">
        <v>15</v>
      </c>
      <c r="I9" s="2">
        <v>26</v>
      </c>
      <c r="J9" s="2">
        <v>31</v>
      </c>
      <c r="K9" s="2">
        <v>34</v>
      </c>
      <c r="L9" s="2">
        <v>41</v>
      </c>
      <c r="M9" s="2">
        <v>38</v>
      </c>
      <c r="N9" s="2">
        <v>18</v>
      </c>
      <c r="O9" s="2">
        <v>20</v>
      </c>
      <c r="P9" s="2">
        <v>43</v>
      </c>
      <c r="Q9" s="2">
        <v>35</v>
      </c>
      <c r="R9" s="2">
        <v>18</v>
      </c>
      <c r="S9" s="2">
        <v>22</v>
      </c>
      <c r="T9" s="2">
        <v>17</v>
      </c>
      <c r="V9" t="s">
        <v>36</v>
      </c>
    </row>
    <row r="10" spans="1:22" x14ac:dyDescent="0.2">
      <c r="A10" t="s">
        <v>37</v>
      </c>
      <c r="B10" s="2">
        <v>44</v>
      </c>
      <c r="C10" s="2">
        <v>55</v>
      </c>
      <c r="D10" s="2">
        <v>32</v>
      </c>
      <c r="E10" s="2">
        <v>35</v>
      </c>
      <c r="F10" s="2">
        <v>43</v>
      </c>
      <c r="G10" s="2">
        <v>10</v>
      </c>
      <c r="H10" s="2">
        <v>15</v>
      </c>
      <c r="I10" s="2">
        <v>29</v>
      </c>
      <c r="J10" s="2">
        <v>31</v>
      </c>
      <c r="K10" s="2">
        <v>28</v>
      </c>
      <c r="L10" s="2">
        <v>27</v>
      </c>
      <c r="M10" s="2">
        <v>36</v>
      </c>
      <c r="N10" s="2">
        <v>22</v>
      </c>
      <c r="O10" s="2">
        <v>44</v>
      </c>
      <c r="P10" s="2">
        <v>45</v>
      </c>
      <c r="Q10" s="2">
        <v>0</v>
      </c>
      <c r="R10" s="2">
        <v>7</v>
      </c>
      <c r="S10" s="2">
        <v>26</v>
      </c>
      <c r="T10" s="2">
        <v>23</v>
      </c>
      <c r="V10" t="s">
        <v>37</v>
      </c>
    </row>
    <row r="11" spans="1:22" x14ac:dyDescent="0.2">
      <c r="A11" t="s">
        <v>38</v>
      </c>
      <c r="B11" s="2">
        <v>40</v>
      </c>
      <c r="C11" s="2">
        <v>27</v>
      </c>
      <c r="D11" s="2">
        <v>20</v>
      </c>
      <c r="E11" s="2">
        <v>27</v>
      </c>
      <c r="F11" s="2">
        <v>13</v>
      </c>
      <c r="G11" s="2">
        <v>9</v>
      </c>
      <c r="H11" s="2">
        <v>11.999999999999998</v>
      </c>
      <c r="I11" s="2">
        <v>13</v>
      </c>
      <c r="J11" s="2">
        <v>16</v>
      </c>
      <c r="K11" s="2">
        <v>17</v>
      </c>
      <c r="L11" s="2">
        <v>10</v>
      </c>
      <c r="M11" s="2">
        <v>20</v>
      </c>
      <c r="N11" s="2">
        <v>8</v>
      </c>
      <c r="O11" s="2">
        <v>20</v>
      </c>
      <c r="P11" s="2">
        <v>49</v>
      </c>
      <c r="Q11" s="2">
        <v>8</v>
      </c>
      <c r="R11" s="2">
        <v>12</v>
      </c>
      <c r="S11" s="2">
        <v>19</v>
      </c>
      <c r="T11" s="2">
        <v>9</v>
      </c>
      <c r="V11" t="s">
        <v>38</v>
      </c>
    </row>
    <row r="12" spans="1:22" x14ac:dyDescent="0.2">
      <c r="A12" t="s">
        <v>39</v>
      </c>
      <c r="B12" s="2">
        <v>9</v>
      </c>
      <c r="C12" s="2">
        <v>26</v>
      </c>
      <c r="D12" s="2">
        <v>34</v>
      </c>
      <c r="E12" s="2">
        <v>24</v>
      </c>
      <c r="F12" s="2">
        <v>34</v>
      </c>
      <c r="G12" s="2">
        <v>10</v>
      </c>
      <c r="H12" s="2">
        <v>7</v>
      </c>
      <c r="I12" s="2">
        <v>12</v>
      </c>
      <c r="J12" s="2">
        <v>25</v>
      </c>
      <c r="K12" s="2">
        <v>25</v>
      </c>
      <c r="L12" s="2">
        <v>27</v>
      </c>
      <c r="M12" s="1">
        <v>31</v>
      </c>
      <c r="N12" s="2">
        <v>21</v>
      </c>
      <c r="O12" s="2">
        <v>32</v>
      </c>
      <c r="P12" s="2">
        <v>0</v>
      </c>
      <c r="Q12" s="2">
        <v>0</v>
      </c>
      <c r="R12" s="2">
        <v>12</v>
      </c>
      <c r="S12" s="2">
        <v>23</v>
      </c>
      <c r="T12" s="2">
        <v>39</v>
      </c>
      <c r="V12" t="s">
        <v>39</v>
      </c>
    </row>
    <row r="13" spans="1:22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2" x14ac:dyDescent="0.2">
      <c r="A14" t="s">
        <v>68</v>
      </c>
    </row>
    <row r="15" spans="1:22" x14ac:dyDescent="0.2">
      <c r="A15" t="s">
        <v>65</v>
      </c>
      <c r="B15" t="s">
        <v>8</v>
      </c>
      <c r="C15" t="s">
        <v>9</v>
      </c>
    </row>
    <row r="16" spans="1:22" x14ac:dyDescent="0.2">
      <c r="A16" t="s">
        <v>30</v>
      </c>
      <c r="B16">
        <v>0</v>
      </c>
      <c r="C16">
        <v>0.29333333333333333</v>
      </c>
    </row>
    <row r="17" spans="1:20" x14ac:dyDescent="0.2">
      <c r="A17" t="s">
        <v>31</v>
      </c>
      <c r="B17">
        <v>4.085</v>
      </c>
      <c r="C17">
        <v>3.621666666666667</v>
      </c>
    </row>
    <row r="18" spans="1:20" x14ac:dyDescent="0.2">
      <c r="A18" t="s">
        <v>32</v>
      </c>
      <c r="B18">
        <v>2.6833333333333336</v>
      </c>
      <c r="C18">
        <v>0</v>
      </c>
    </row>
    <row r="19" spans="1:20" x14ac:dyDescent="0.2">
      <c r="A19" t="s">
        <v>33</v>
      </c>
      <c r="B19">
        <v>0</v>
      </c>
      <c r="C19">
        <v>0.48</v>
      </c>
    </row>
    <row r="20" spans="1:20" x14ac:dyDescent="0.2">
      <c r="A20" t="s">
        <v>34</v>
      </c>
      <c r="B20">
        <v>0</v>
      </c>
      <c r="C20">
        <v>0</v>
      </c>
    </row>
    <row r="21" spans="1:20" x14ac:dyDescent="0.2">
      <c r="A21" t="s">
        <v>35</v>
      </c>
      <c r="B21">
        <v>0.61166666666666669</v>
      </c>
      <c r="C21">
        <v>11.74</v>
      </c>
    </row>
    <row r="22" spans="1:20" x14ac:dyDescent="0.2">
      <c r="A22" t="s">
        <v>36</v>
      </c>
      <c r="B22">
        <v>17.844999999999999</v>
      </c>
      <c r="C22">
        <v>0</v>
      </c>
    </row>
    <row r="23" spans="1:20" x14ac:dyDescent="0.2">
      <c r="A23" t="s">
        <v>37</v>
      </c>
      <c r="B23">
        <v>0</v>
      </c>
      <c r="C23">
        <v>0</v>
      </c>
    </row>
    <row r="24" spans="1:20" x14ac:dyDescent="0.2">
      <c r="A24" t="s">
        <v>38</v>
      </c>
      <c r="B24">
        <v>0</v>
      </c>
      <c r="C24">
        <v>0.48</v>
      </c>
    </row>
    <row r="25" spans="1:20" x14ac:dyDescent="0.2">
      <c r="A25" t="s">
        <v>39</v>
      </c>
      <c r="B25">
        <v>1.4066666666666667</v>
      </c>
      <c r="C25">
        <v>2.4683333333333333</v>
      </c>
    </row>
    <row r="27" spans="1:20" x14ac:dyDescent="0.2">
      <c r="A27" t="s">
        <v>66</v>
      </c>
    </row>
    <row r="28" spans="1:20" x14ac:dyDescent="0.2">
      <c r="A28" t="s">
        <v>69</v>
      </c>
      <c r="B28" t="s">
        <v>46</v>
      </c>
      <c r="C28" t="s">
        <v>47</v>
      </c>
      <c r="D28" t="s">
        <v>48</v>
      </c>
      <c r="E28" t="s">
        <v>49</v>
      </c>
      <c r="F28" t="s">
        <v>50</v>
      </c>
      <c r="G28" t="s">
        <v>51</v>
      </c>
      <c r="H28" t="s">
        <v>52</v>
      </c>
      <c r="I28" t="s">
        <v>53</v>
      </c>
      <c r="J28" t="s">
        <v>54</v>
      </c>
      <c r="K28" t="s">
        <v>55</v>
      </c>
      <c r="L28" t="s">
        <v>56</v>
      </c>
      <c r="M28" t="s">
        <v>57</v>
      </c>
      <c r="N28" t="s">
        <v>58</v>
      </c>
      <c r="O28" t="s">
        <v>59</v>
      </c>
      <c r="P28" t="s">
        <v>60</v>
      </c>
      <c r="Q28" t="s">
        <v>61</v>
      </c>
      <c r="R28" t="s">
        <v>62</v>
      </c>
      <c r="S28" t="s">
        <v>63</v>
      </c>
      <c r="T28" t="s">
        <v>64</v>
      </c>
    </row>
    <row r="29" spans="1:20" x14ac:dyDescent="0.2">
      <c r="A29" s="1" t="s">
        <v>39</v>
      </c>
      <c r="B29" s="2">
        <v>64</v>
      </c>
      <c r="C29" s="2">
        <v>45</v>
      </c>
      <c r="D29" s="2">
        <v>34</v>
      </c>
      <c r="E29" s="2">
        <v>9</v>
      </c>
      <c r="F29" s="2">
        <v>49</v>
      </c>
      <c r="G29" s="2">
        <v>19</v>
      </c>
      <c r="H29" s="2">
        <v>13</v>
      </c>
      <c r="I29" s="2">
        <v>28</v>
      </c>
      <c r="J29" s="2">
        <v>31</v>
      </c>
      <c r="K29" s="2">
        <v>23</v>
      </c>
      <c r="L29" s="2">
        <v>28</v>
      </c>
      <c r="M29" s="2">
        <v>35</v>
      </c>
      <c r="N29" s="2">
        <v>23</v>
      </c>
      <c r="O29" s="2">
        <v>20</v>
      </c>
      <c r="P29" s="2">
        <v>0</v>
      </c>
      <c r="Q29" s="2">
        <v>0</v>
      </c>
      <c r="R29" s="2">
        <v>20</v>
      </c>
      <c r="S29" s="2">
        <v>15</v>
      </c>
      <c r="T29" s="2">
        <v>21</v>
      </c>
    </row>
    <row r="30" spans="1:20" x14ac:dyDescent="0.2">
      <c r="A30" s="1" t="s">
        <v>40</v>
      </c>
      <c r="B30" s="2">
        <v>30</v>
      </c>
      <c r="C30" s="2">
        <v>26</v>
      </c>
      <c r="D30" s="2">
        <v>18</v>
      </c>
      <c r="E30" s="2">
        <v>4</v>
      </c>
      <c r="F30" s="2">
        <v>40</v>
      </c>
      <c r="G30" s="2">
        <v>10</v>
      </c>
      <c r="H30" s="2">
        <v>11</v>
      </c>
      <c r="I30" s="2">
        <v>26</v>
      </c>
      <c r="J30" s="2">
        <v>22</v>
      </c>
      <c r="K30" s="2">
        <v>15</v>
      </c>
      <c r="L30" s="2">
        <v>23</v>
      </c>
      <c r="M30" s="2">
        <v>28</v>
      </c>
      <c r="N30" s="2">
        <v>56</v>
      </c>
      <c r="O30" s="2">
        <v>10</v>
      </c>
      <c r="P30" s="2">
        <v>0</v>
      </c>
      <c r="Q30" s="2">
        <v>0</v>
      </c>
      <c r="R30" s="2">
        <v>24</v>
      </c>
      <c r="S30" s="2">
        <v>19</v>
      </c>
      <c r="T30" s="2">
        <v>15</v>
      </c>
    </row>
    <row r="31" spans="1:20" x14ac:dyDescent="0.2">
      <c r="A31" s="1" t="s">
        <v>38</v>
      </c>
      <c r="B31" s="2">
        <v>25</v>
      </c>
      <c r="C31" s="2">
        <v>36</v>
      </c>
      <c r="D31" s="2">
        <v>19</v>
      </c>
      <c r="E31" s="2">
        <v>17</v>
      </c>
      <c r="F31" s="2">
        <v>32</v>
      </c>
      <c r="G31" s="2">
        <v>23</v>
      </c>
      <c r="H31" s="2">
        <v>4</v>
      </c>
      <c r="I31" s="2">
        <v>15</v>
      </c>
      <c r="J31" s="2">
        <v>38</v>
      </c>
      <c r="K31" s="2">
        <v>15</v>
      </c>
      <c r="L31" s="2">
        <v>10</v>
      </c>
      <c r="M31" s="2">
        <v>16</v>
      </c>
      <c r="N31" s="2">
        <v>38</v>
      </c>
      <c r="O31" s="2">
        <v>24</v>
      </c>
      <c r="P31" s="2">
        <v>65</v>
      </c>
      <c r="Q31" s="2">
        <v>4</v>
      </c>
      <c r="R31" s="2">
        <v>21</v>
      </c>
      <c r="S31" s="2">
        <v>20</v>
      </c>
      <c r="T31" s="2">
        <v>11</v>
      </c>
    </row>
    <row r="32" spans="1:20" x14ac:dyDescent="0.2">
      <c r="A32" s="1" t="s">
        <v>41</v>
      </c>
      <c r="B32" s="2">
        <v>91</v>
      </c>
      <c r="C32" s="2">
        <v>58</v>
      </c>
      <c r="D32" s="2">
        <v>21</v>
      </c>
      <c r="E32" s="2">
        <v>14</v>
      </c>
      <c r="F32" s="2">
        <v>26</v>
      </c>
      <c r="G32" s="2">
        <v>32</v>
      </c>
      <c r="H32" s="2">
        <v>11</v>
      </c>
      <c r="I32" s="2">
        <v>30</v>
      </c>
      <c r="J32" s="2">
        <v>58</v>
      </c>
      <c r="K32" s="2">
        <v>37</v>
      </c>
      <c r="L32" s="2">
        <v>29</v>
      </c>
      <c r="M32" s="2">
        <v>43</v>
      </c>
      <c r="N32" s="2">
        <v>45</v>
      </c>
      <c r="O32" s="2">
        <v>58</v>
      </c>
      <c r="P32" s="2">
        <v>10</v>
      </c>
      <c r="Q32" s="2">
        <v>0</v>
      </c>
      <c r="R32" s="2">
        <v>16</v>
      </c>
      <c r="S32" s="2">
        <v>25</v>
      </c>
      <c r="T32" s="2">
        <v>23</v>
      </c>
    </row>
    <row r="33" spans="1:20" x14ac:dyDescent="0.2">
      <c r="A33" s="1" t="s">
        <v>36</v>
      </c>
      <c r="B33" s="2">
        <v>28</v>
      </c>
      <c r="C33" s="2">
        <v>33</v>
      </c>
      <c r="D33" s="2">
        <v>13</v>
      </c>
      <c r="E33" s="2">
        <v>18</v>
      </c>
      <c r="F33" s="2">
        <v>19</v>
      </c>
      <c r="G33" s="2">
        <v>12</v>
      </c>
      <c r="H33" s="2">
        <v>5.9999999999999991</v>
      </c>
      <c r="I33" s="2">
        <v>25</v>
      </c>
      <c r="J33" s="2">
        <v>26</v>
      </c>
      <c r="K33" s="2">
        <v>26</v>
      </c>
      <c r="L33" s="2">
        <v>8</v>
      </c>
      <c r="M33" s="2">
        <v>10</v>
      </c>
      <c r="N33" s="2">
        <v>12</v>
      </c>
      <c r="O33" s="2">
        <v>18</v>
      </c>
      <c r="P33" s="2">
        <v>26</v>
      </c>
      <c r="Q33" s="2">
        <v>0</v>
      </c>
      <c r="R33" s="2">
        <v>12</v>
      </c>
      <c r="S33" s="2">
        <v>16</v>
      </c>
      <c r="T33" s="2">
        <v>22</v>
      </c>
    </row>
    <row r="34" spans="1:20" x14ac:dyDescent="0.2">
      <c r="A34" s="1" t="s">
        <v>42</v>
      </c>
      <c r="B34" s="2">
        <v>58</v>
      </c>
      <c r="C34" s="2">
        <v>35</v>
      </c>
      <c r="D34" s="2">
        <v>30</v>
      </c>
      <c r="E34" s="2">
        <v>28</v>
      </c>
      <c r="F34" s="2">
        <v>28</v>
      </c>
      <c r="G34" s="2">
        <v>16</v>
      </c>
      <c r="H34" s="2">
        <v>18</v>
      </c>
      <c r="I34" s="2">
        <v>26</v>
      </c>
      <c r="J34" s="2">
        <v>23</v>
      </c>
      <c r="K34" s="2">
        <v>29</v>
      </c>
      <c r="L34" s="2">
        <v>22</v>
      </c>
      <c r="M34" s="2">
        <v>24</v>
      </c>
      <c r="N34" s="2">
        <v>32</v>
      </c>
      <c r="O34" s="2">
        <v>20</v>
      </c>
      <c r="P34" s="2">
        <v>23</v>
      </c>
      <c r="Q34" s="2">
        <v>4</v>
      </c>
      <c r="R34" s="2">
        <v>13</v>
      </c>
      <c r="S34" s="2">
        <v>25</v>
      </c>
      <c r="T34" s="2">
        <v>27</v>
      </c>
    </row>
    <row r="35" spans="1:20" x14ac:dyDescent="0.2">
      <c r="A35" s="1" t="s">
        <v>43</v>
      </c>
      <c r="B35" s="2">
        <v>43</v>
      </c>
      <c r="C35" s="2">
        <v>33</v>
      </c>
      <c r="D35" s="2">
        <v>13</v>
      </c>
      <c r="E35" s="2">
        <v>13</v>
      </c>
      <c r="F35" s="2">
        <v>27</v>
      </c>
      <c r="G35" s="2">
        <v>13</v>
      </c>
      <c r="H35" s="2">
        <v>10</v>
      </c>
      <c r="I35" s="2">
        <v>16</v>
      </c>
      <c r="J35" s="2">
        <v>39</v>
      </c>
      <c r="K35" s="2">
        <v>21</v>
      </c>
      <c r="L35" s="2">
        <v>15</v>
      </c>
      <c r="M35" s="2">
        <v>28</v>
      </c>
      <c r="N35" s="2">
        <v>9</v>
      </c>
      <c r="O35" s="2">
        <v>23</v>
      </c>
      <c r="P35" s="2">
        <v>54</v>
      </c>
      <c r="Q35" s="2">
        <v>0</v>
      </c>
      <c r="R35" s="2">
        <v>24</v>
      </c>
      <c r="S35" s="2">
        <v>34</v>
      </c>
      <c r="T35" s="2">
        <v>34</v>
      </c>
    </row>
    <row r="36" spans="1:20" x14ac:dyDescent="0.2">
      <c r="A36" s="1" t="s">
        <v>31</v>
      </c>
      <c r="B36" s="2">
        <v>31</v>
      </c>
      <c r="C36" s="2">
        <v>36</v>
      </c>
      <c r="D36" s="2">
        <v>24</v>
      </c>
      <c r="E36" s="2">
        <v>8</v>
      </c>
      <c r="F36" s="2">
        <v>18</v>
      </c>
      <c r="G36" s="2">
        <v>10</v>
      </c>
      <c r="H36" s="2">
        <v>17</v>
      </c>
      <c r="I36" s="2">
        <v>20</v>
      </c>
      <c r="J36" s="2">
        <v>28</v>
      </c>
      <c r="K36" s="2">
        <v>21</v>
      </c>
      <c r="L36" s="2">
        <v>24</v>
      </c>
      <c r="M36" s="2">
        <v>34</v>
      </c>
      <c r="N36" s="2">
        <v>20</v>
      </c>
      <c r="O36" s="2">
        <v>29</v>
      </c>
      <c r="P36" s="2">
        <v>89</v>
      </c>
      <c r="Q36" s="2">
        <v>7</v>
      </c>
      <c r="R36" s="2">
        <v>28</v>
      </c>
      <c r="S36" s="2">
        <v>24</v>
      </c>
      <c r="T36" s="2">
        <v>9</v>
      </c>
    </row>
    <row r="37" spans="1:20" x14ac:dyDescent="0.2">
      <c r="A37" s="1" t="s">
        <v>34</v>
      </c>
      <c r="B37" s="2">
        <v>50</v>
      </c>
      <c r="C37" s="2">
        <v>69</v>
      </c>
      <c r="D37" s="2">
        <v>23</v>
      </c>
      <c r="E37" s="2">
        <v>23</v>
      </c>
      <c r="F37" s="2">
        <v>39</v>
      </c>
      <c r="G37" s="2">
        <v>9</v>
      </c>
      <c r="H37" s="2">
        <v>10</v>
      </c>
      <c r="I37" s="2">
        <v>10</v>
      </c>
      <c r="J37" s="2">
        <v>19</v>
      </c>
      <c r="K37" s="2">
        <v>18</v>
      </c>
      <c r="L37" s="2">
        <v>19</v>
      </c>
      <c r="M37" s="2">
        <v>27</v>
      </c>
      <c r="N37" s="2">
        <v>15</v>
      </c>
      <c r="O37" s="2">
        <v>20</v>
      </c>
      <c r="P37" s="2">
        <v>0</v>
      </c>
      <c r="Q37" s="2">
        <v>4</v>
      </c>
      <c r="R37" s="2">
        <v>12</v>
      </c>
      <c r="S37" s="2">
        <v>23</v>
      </c>
      <c r="T37" s="2">
        <v>32</v>
      </c>
    </row>
    <row r="38" spans="1:20" x14ac:dyDescent="0.2">
      <c r="A38" s="1" t="s">
        <v>44</v>
      </c>
      <c r="B38" s="2">
        <v>29</v>
      </c>
      <c r="C38" s="2">
        <v>61</v>
      </c>
      <c r="D38" s="2">
        <v>20</v>
      </c>
      <c r="E38" s="2">
        <v>12</v>
      </c>
      <c r="F38" s="2">
        <v>29</v>
      </c>
      <c r="G38" s="2">
        <v>21</v>
      </c>
      <c r="H38" s="2">
        <v>11.999999999999998</v>
      </c>
      <c r="I38" s="2">
        <v>12</v>
      </c>
      <c r="J38" s="2">
        <v>25</v>
      </c>
      <c r="K38" s="2">
        <v>18</v>
      </c>
      <c r="L38" s="2">
        <v>21</v>
      </c>
      <c r="M38" s="1">
        <v>32</v>
      </c>
      <c r="N38" s="2">
        <v>21</v>
      </c>
      <c r="O38" s="2">
        <v>30</v>
      </c>
      <c r="P38" s="2">
        <v>41</v>
      </c>
      <c r="Q38" s="2">
        <v>10</v>
      </c>
      <c r="R38" s="2">
        <v>12</v>
      </c>
      <c r="S38" s="2">
        <v>22</v>
      </c>
      <c r="T38" s="2">
        <v>18</v>
      </c>
    </row>
    <row r="41" spans="1:20" x14ac:dyDescent="0.2">
      <c r="B41" s="66" t="s">
        <v>4</v>
      </c>
      <c r="C41" s="66"/>
      <c r="D41" s="66"/>
      <c r="E41" s="66"/>
    </row>
    <row r="42" spans="1:20" x14ac:dyDescent="0.2">
      <c r="A42" s="3" t="s">
        <v>69</v>
      </c>
      <c r="B42" t="s">
        <v>8</v>
      </c>
      <c r="C42" t="s">
        <v>9</v>
      </c>
    </row>
    <row r="43" spans="1:20" x14ac:dyDescent="0.2">
      <c r="A43" s="1" t="s">
        <v>39</v>
      </c>
      <c r="B43">
        <v>78.876666666666665</v>
      </c>
      <c r="C43">
        <v>15.21</v>
      </c>
    </row>
    <row r="44" spans="1:20" x14ac:dyDescent="0.2">
      <c r="A44" s="1" t="s">
        <v>40</v>
      </c>
      <c r="B44">
        <v>72.009999999999991</v>
      </c>
      <c r="C44">
        <v>0</v>
      </c>
    </row>
    <row r="45" spans="1:20" x14ac:dyDescent="0.2">
      <c r="A45" s="1" t="s">
        <v>38</v>
      </c>
      <c r="B45">
        <v>47.373333333333335</v>
      </c>
      <c r="C45">
        <v>0.22333333333333333</v>
      </c>
    </row>
    <row r="46" spans="1:20" x14ac:dyDescent="0.2">
      <c r="A46" s="1" t="s">
        <v>41</v>
      </c>
      <c r="B46">
        <v>17.976666666666667</v>
      </c>
      <c r="C46">
        <v>11.393333333333333</v>
      </c>
    </row>
    <row r="47" spans="1:20" x14ac:dyDescent="0.2">
      <c r="A47" s="1" t="s">
        <v>36</v>
      </c>
      <c r="B47">
        <v>37.293333333333337</v>
      </c>
      <c r="C47">
        <v>0</v>
      </c>
    </row>
    <row r="48" spans="1:20" x14ac:dyDescent="0.2">
      <c r="A48" s="1" t="s">
        <v>42</v>
      </c>
      <c r="B48">
        <v>86.381666666666661</v>
      </c>
      <c r="C48">
        <v>9.5566666666666666</v>
      </c>
    </row>
    <row r="49" spans="1:20" x14ac:dyDescent="0.2">
      <c r="A49" s="1" t="s">
        <v>43</v>
      </c>
      <c r="B49">
        <v>68.203333333333333</v>
      </c>
      <c r="C49">
        <v>5.1349999999999998</v>
      </c>
    </row>
    <row r="50" spans="1:20" x14ac:dyDescent="0.2">
      <c r="A50" s="1" t="s">
        <v>31</v>
      </c>
      <c r="B50">
        <v>47.52</v>
      </c>
      <c r="C50">
        <v>9.3666666666666654</v>
      </c>
    </row>
    <row r="51" spans="1:20" x14ac:dyDescent="0.2">
      <c r="A51" s="1" t="s">
        <v>34</v>
      </c>
      <c r="B51">
        <v>72.626666666666679</v>
      </c>
      <c r="C51">
        <v>1.6233333333333335</v>
      </c>
    </row>
    <row r="52" spans="1:20" x14ac:dyDescent="0.2">
      <c r="A52" s="1" t="s">
        <v>44</v>
      </c>
      <c r="B52">
        <v>36.875</v>
      </c>
      <c r="C52">
        <v>17.531666666666666</v>
      </c>
    </row>
    <row r="55" spans="1:20" x14ac:dyDescent="0.2">
      <c r="A55" t="s">
        <v>66</v>
      </c>
    </row>
    <row r="56" spans="1:20" x14ac:dyDescent="0.2">
      <c r="A56" t="s">
        <v>70</v>
      </c>
      <c r="B56" t="s">
        <v>46</v>
      </c>
      <c r="C56" t="s">
        <v>47</v>
      </c>
      <c r="D56" t="s">
        <v>48</v>
      </c>
      <c r="E56" t="s">
        <v>49</v>
      </c>
      <c r="F56" t="s">
        <v>50</v>
      </c>
      <c r="G56" t="s">
        <v>51</v>
      </c>
      <c r="H56" t="s">
        <v>52</v>
      </c>
      <c r="I56" t="s">
        <v>53</v>
      </c>
      <c r="J56" t="s">
        <v>54</v>
      </c>
      <c r="K56" t="s">
        <v>55</v>
      </c>
      <c r="L56" t="s">
        <v>56</v>
      </c>
      <c r="M56" t="s">
        <v>57</v>
      </c>
      <c r="N56" t="s">
        <v>58</v>
      </c>
      <c r="O56" t="s">
        <v>59</v>
      </c>
      <c r="P56" t="s">
        <v>60</v>
      </c>
      <c r="Q56" t="s">
        <v>61</v>
      </c>
      <c r="R56" t="s">
        <v>62</v>
      </c>
      <c r="S56" t="s">
        <v>63</v>
      </c>
      <c r="T56" t="s">
        <v>64</v>
      </c>
    </row>
    <row r="57" spans="1:20" x14ac:dyDescent="0.2">
      <c r="A57" t="s">
        <v>42</v>
      </c>
      <c r="B57" s="2">
        <v>46</v>
      </c>
      <c r="C57" s="2">
        <v>31</v>
      </c>
      <c r="D57" s="2">
        <v>39</v>
      </c>
      <c r="E57" s="2">
        <v>27</v>
      </c>
      <c r="F57" s="2">
        <v>52</v>
      </c>
      <c r="G57" s="2">
        <v>21</v>
      </c>
      <c r="H57" s="2">
        <v>17</v>
      </c>
      <c r="I57" s="2">
        <v>38</v>
      </c>
      <c r="J57" s="2">
        <v>31</v>
      </c>
      <c r="K57" s="2">
        <v>32</v>
      </c>
      <c r="L57" s="2">
        <v>50</v>
      </c>
      <c r="M57" s="2">
        <v>41</v>
      </c>
      <c r="N57" s="2">
        <v>33</v>
      </c>
      <c r="O57" s="2">
        <v>35</v>
      </c>
      <c r="P57" s="2">
        <v>26</v>
      </c>
      <c r="Q57" s="2">
        <v>0</v>
      </c>
      <c r="R57" s="2">
        <v>5</v>
      </c>
      <c r="S57" s="2">
        <v>16</v>
      </c>
      <c r="T57" s="2">
        <v>12</v>
      </c>
    </row>
    <row r="58" spans="1:20" x14ac:dyDescent="0.2">
      <c r="A58" s="1" t="s">
        <v>45</v>
      </c>
      <c r="B58" s="2">
        <v>54</v>
      </c>
      <c r="C58" s="2">
        <v>31</v>
      </c>
      <c r="D58" s="2">
        <v>42</v>
      </c>
      <c r="E58" s="2">
        <v>18</v>
      </c>
      <c r="F58" s="2">
        <v>51</v>
      </c>
      <c r="G58" s="2">
        <v>18</v>
      </c>
      <c r="H58" s="2">
        <v>23.999999999999996</v>
      </c>
      <c r="I58" s="2">
        <v>36</v>
      </c>
      <c r="J58" s="2">
        <v>45</v>
      </c>
      <c r="K58" s="2">
        <v>24</v>
      </c>
      <c r="L58" s="2">
        <v>37</v>
      </c>
      <c r="M58" s="2">
        <v>32</v>
      </c>
      <c r="N58" s="2">
        <v>32</v>
      </c>
      <c r="O58" s="2">
        <v>54</v>
      </c>
      <c r="P58" s="2">
        <v>55</v>
      </c>
      <c r="Q58" s="2">
        <v>0</v>
      </c>
      <c r="R58" s="2">
        <v>12</v>
      </c>
      <c r="S58" s="2">
        <v>25</v>
      </c>
      <c r="T58" s="2">
        <v>16</v>
      </c>
    </row>
    <row r="59" spans="1:20" x14ac:dyDescent="0.2">
      <c r="A59" s="1" t="s">
        <v>41</v>
      </c>
      <c r="B59" s="2">
        <v>52</v>
      </c>
      <c r="C59" s="2">
        <v>44</v>
      </c>
      <c r="D59" s="2">
        <v>27</v>
      </c>
      <c r="E59" s="2">
        <v>15</v>
      </c>
      <c r="F59" s="2">
        <v>29</v>
      </c>
      <c r="G59" s="2">
        <v>18</v>
      </c>
      <c r="H59" s="2">
        <v>15</v>
      </c>
      <c r="I59" s="2">
        <v>44</v>
      </c>
      <c r="J59" s="2">
        <v>32</v>
      </c>
      <c r="K59" s="2">
        <v>43</v>
      </c>
      <c r="L59" s="2">
        <v>33</v>
      </c>
      <c r="M59" s="2">
        <v>34</v>
      </c>
      <c r="N59" s="2">
        <v>52</v>
      </c>
      <c r="O59" s="2">
        <v>36</v>
      </c>
      <c r="P59" s="2">
        <v>4</v>
      </c>
      <c r="Q59" s="2">
        <v>0</v>
      </c>
      <c r="R59" s="2">
        <v>35</v>
      </c>
      <c r="S59" s="2">
        <v>22</v>
      </c>
      <c r="T59" s="2">
        <v>15</v>
      </c>
    </row>
    <row r="60" spans="1:20" x14ac:dyDescent="0.2">
      <c r="A60" t="s">
        <v>30</v>
      </c>
      <c r="B60" s="2">
        <v>59</v>
      </c>
      <c r="C60" s="2">
        <v>44</v>
      </c>
      <c r="D60" s="2">
        <v>34</v>
      </c>
      <c r="E60" s="2">
        <v>39</v>
      </c>
      <c r="F60" s="2">
        <v>34</v>
      </c>
      <c r="G60" s="2">
        <v>11</v>
      </c>
      <c r="H60" s="2">
        <v>7</v>
      </c>
      <c r="I60" s="2">
        <v>30</v>
      </c>
      <c r="J60" s="2">
        <v>31</v>
      </c>
      <c r="K60" s="2">
        <v>31</v>
      </c>
      <c r="L60" s="2">
        <v>27</v>
      </c>
      <c r="M60" s="2">
        <v>18</v>
      </c>
      <c r="N60" s="2">
        <v>31</v>
      </c>
      <c r="O60" s="2">
        <v>42</v>
      </c>
      <c r="P60" s="2">
        <v>4</v>
      </c>
      <c r="Q60" s="2">
        <v>0</v>
      </c>
      <c r="R60" s="2">
        <v>17</v>
      </c>
      <c r="S60" s="2">
        <v>18</v>
      </c>
      <c r="T60" s="2">
        <v>21</v>
      </c>
    </row>
    <row r="61" spans="1:20" x14ac:dyDescent="0.2">
      <c r="A61" t="s">
        <v>39</v>
      </c>
      <c r="B61" s="2">
        <v>23</v>
      </c>
      <c r="C61" s="2">
        <v>35</v>
      </c>
      <c r="D61" s="2">
        <v>16</v>
      </c>
      <c r="E61" s="2">
        <v>24</v>
      </c>
      <c r="F61" s="2">
        <v>39</v>
      </c>
      <c r="G61" s="2">
        <v>14</v>
      </c>
      <c r="H61" s="2">
        <v>10</v>
      </c>
      <c r="I61" s="2">
        <v>17</v>
      </c>
      <c r="J61" s="2">
        <v>21</v>
      </c>
      <c r="K61" s="2">
        <v>26</v>
      </c>
      <c r="L61" s="2">
        <v>28</v>
      </c>
      <c r="M61" s="2">
        <v>25</v>
      </c>
      <c r="N61" s="2">
        <v>10</v>
      </c>
      <c r="O61" s="2">
        <v>17</v>
      </c>
      <c r="P61" s="2">
        <v>10</v>
      </c>
      <c r="Q61" s="2">
        <v>4</v>
      </c>
      <c r="R61" s="2">
        <v>16</v>
      </c>
      <c r="S61" s="2">
        <v>25</v>
      </c>
      <c r="T61" s="2">
        <v>16</v>
      </c>
    </row>
    <row r="62" spans="1:20" x14ac:dyDescent="0.2">
      <c r="A62" t="s">
        <v>32</v>
      </c>
      <c r="B62" s="2">
        <v>56</v>
      </c>
      <c r="C62" s="2">
        <v>36</v>
      </c>
      <c r="D62" s="2">
        <v>43</v>
      </c>
      <c r="E62" s="2">
        <v>31</v>
      </c>
      <c r="F62" s="2">
        <v>32</v>
      </c>
      <c r="G62" s="2">
        <v>9</v>
      </c>
      <c r="H62" s="2">
        <v>17</v>
      </c>
      <c r="I62" s="2">
        <v>19</v>
      </c>
      <c r="J62" s="2">
        <v>23</v>
      </c>
      <c r="K62" s="2">
        <v>23</v>
      </c>
      <c r="L62" s="2">
        <v>25</v>
      </c>
      <c r="M62" s="2">
        <v>17</v>
      </c>
      <c r="N62" s="2">
        <v>24</v>
      </c>
      <c r="O62" s="2">
        <v>49</v>
      </c>
      <c r="P62" s="2">
        <v>84</v>
      </c>
      <c r="Q62" s="2">
        <v>18</v>
      </c>
      <c r="R62" s="2">
        <v>19</v>
      </c>
      <c r="S62" s="2">
        <v>35</v>
      </c>
      <c r="T62" s="2">
        <v>30</v>
      </c>
    </row>
    <row r="63" spans="1:20" x14ac:dyDescent="0.2">
      <c r="A63" t="s">
        <v>38</v>
      </c>
      <c r="B63" s="2">
        <v>30</v>
      </c>
      <c r="C63" s="2">
        <v>32</v>
      </c>
      <c r="D63" s="2">
        <v>35</v>
      </c>
      <c r="E63" s="2">
        <v>31</v>
      </c>
      <c r="F63" s="2">
        <v>47</v>
      </c>
      <c r="G63" s="2">
        <v>11</v>
      </c>
      <c r="H63" s="2">
        <v>11.999999999999998</v>
      </c>
      <c r="I63" s="2">
        <v>20</v>
      </c>
      <c r="J63" s="2">
        <v>39</v>
      </c>
      <c r="K63" s="2">
        <v>29</v>
      </c>
      <c r="L63" s="2">
        <v>24</v>
      </c>
      <c r="M63" s="2">
        <v>37</v>
      </c>
      <c r="N63" s="2">
        <v>12</v>
      </c>
      <c r="O63" s="2">
        <v>15</v>
      </c>
      <c r="P63" s="2">
        <v>61</v>
      </c>
      <c r="Q63" s="2">
        <v>11</v>
      </c>
      <c r="R63" s="2">
        <v>16</v>
      </c>
      <c r="S63" s="2">
        <v>29</v>
      </c>
      <c r="T63" s="2">
        <v>29</v>
      </c>
    </row>
    <row r="64" spans="1:20" x14ac:dyDescent="0.2">
      <c r="A64" t="s">
        <v>31</v>
      </c>
      <c r="B64" s="2">
        <v>16</v>
      </c>
      <c r="C64" s="2">
        <v>27</v>
      </c>
      <c r="D64" s="2">
        <v>21</v>
      </c>
      <c r="E64" s="2">
        <v>10</v>
      </c>
      <c r="F64" s="2">
        <v>24</v>
      </c>
      <c r="G64" s="2">
        <v>14</v>
      </c>
      <c r="H64" s="2">
        <v>11.999999999999998</v>
      </c>
      <c r="I64" s="2">
        <v>21</v>
      </c>
      <c r="J64" s="2">
        <v>25</v>
      </c>
      <c r="K64" s="2">
        <v>15</v>
      </c>
      <c r="L64" s="2">
        <v>18</v>
      </c>
      <c r="M64" s="2">
        <v>27</v>
      </c>
      <c r="N64" s="2">
        <v>12</v>
      </c>
      <c r="O64" s="2">
        <v>21</v>
      </c>
      <c r="P64" s="2">
        <v>51</v>
      </c>
      <c r="Q64" s="2">
        <v>0</v>
      </c>
      <c r="R64" s="2">
        <v>9</v>
      </c>
      <c r="S64" s="2">
        <v>19</v>
      </c>
      <c r="T64" s="2">
        <v>22</v>
      </c>
    </row>
    <row r="65" spans="1:20" x14ac:dyDescent="0.2">
      <c r="A65" t="s">
        <v>43</v>
      </c>
      <c r="B65" s="2">
        <v>31</v>
      </c>
      <c r="C65" s="2">
        <v>51</v>
      </c>
      <c r="D65" s="2">
        <v>24</v>
      </c>
      <c r="E65" s="2">
        <v>28</v>
      </c>
      <c r="F65" s="2">
        <v>54</v>
      </c>
      <c r="G65" s="2">
        <v>15</v>
      </c>
      <c r="H65" s="2">
        <v>28.999999999999996</v>
      </c>
      <c r="I65" s="2">
        <v>13</v>
      </c>
      <c r="J65" s="2">
        <v>20</v>
      </c>
      <c r="K65" s="2">
        <v>33</v>
      </c>
      <c r="L65" s="2">
        <v>19</v>
      </c>
      <c r="M65" s="2">
        <v>21</v>
      </c>
      <c r="N65" s="2">
        <v>17</v>
      </c>
      <c r="O65" s="2">
        <v>27</v>
      </c>
      <c r="P65" s="2">
        <v>75</v>
      </c>
      <c r="R65" s="2">
        <v>10</v>
      </c>
      <c r="S65" s="2">
        <v>20</v>
      </c>
      <c r="T65" s="2">
        <v>21</v>
      </c>
    </row>
    <row r="68" spans="1:20" x14ac:dyDescent="0.2">
      <c r="B68" s="66" t="s">
        <v>4</v>
      </c>
      <c r="C68" s="66"/>
      <c r="D68" s="66"/>
      <c r="E68" s="66"/>
    </row>
    <row r="69" spans="1:20" x14ac:dyDescent="0.2">
      <c r="A69" t="s">
        <v>70</v>
      </c>
      <c r="B69" t="s">
        <v>8</v>
      </c>
      <c r="C69" t="s">
        <v>9</v>
      </c>
    </row>
    <row r="70" spans="1:20" x14ac:dyDescent="0.2">
      <c r="A70" t="s">
        <v>42</v>
      </c>
      <c r="B70">
        <v>0</v>
      </c>
      <c r="C70">
        <v>16.878333333333334</v>
      </c>
    </row>
    <row r="71" spans="1:20" x14ac:dyDescent="0.2">
      <c r="A71" s="1" t="s">
        <v>45</v>
      </c>
      <c r="B71">
        <v>0</v>
      </c>
      <c r="C71">
        <v>0.31000000000000005</v>
      </c>
    </row>
    <row r="72" spans="1:20" x14ac:dyDescent="0.2">
      <c r="A72" s="1" t="s">
        <v>41</v>
      </c>
      <c r="B72">
        <v>0</v>
      </c>
      <c r="C72">
        <v>0</v>
      </c>
    </row>
    <row r="73" spans="1:20" x14ac:dyDescent="0.2">
      <c r="A73" t="s">
        <v>30</v>
      </c>
      <c r="B73">
        <v>0</v>
      </c>
      <c r="C73">
        <v>7.9499999999999993</v>
      </c>
    </row>
    <row r="74" spans="1:20" x14ac:dyDescent="0.2">
      <c r="A74" t="s">
        <v>39</v>
      </c>
      <c r="B74">
        <v>0</v>
      </c>
      <c r="C74">
        <v>0</v>
      </c>
    </row>
    <row r="75" spans="1:20" x14ac:dyDescent="0.2">
      <c r="A75" t="s">
        <v>32</v>
      </c>
      <c r="B75">
        <v>0</v>
      </c>
      <c r="C75">
        <v>0.66</v>
      </c>
    </row>
    <row r="76" spans="1:20" x14ac:dyDescent="0.2">
      <c r="A76" t="s">
        <v>38</v>
      </c>
      <c r="B76">
        <v>6.9766666666666675</v>
      </c>
      <c r="C76">
        <v>10.511666666666667</v>
      </c>
    </row>
    <row r="77" spans="1:20" x14ac:dyDescent="0.2">
      <c r="A77" t="s">
        <v>31</v>
      </c>
      <c r="B77">
        <v>0</v>
      </c>
      <c r="C77">
        <v>0</v>
      </c>
    </row>
    <row r="78" spans="1:20" x14ac:dyDescent="0.2">
      <c r="A78" t="s">
        <v>43</v>
      </c>
      <c r="B78">
        <v>4.3216666666666663</v>
      </c>
      <c r="C78">
        <v>8.961666666666666</v>
      </c>
    </row>
    <row r="81" spans="1:20" x14ac:dyDescent="0.2">
      <c r="A81" t="s">
        <v>66</v>
      </c>
    </row>
    <row r="82" spans="1:20" x14ac:dyDescent="0.2">
      <c r="A82" t="s">
        <v>71</v>
      </c>
      <c r="B82" t="s">
        <v>46</v>
      </c>
      <c r="C82" t="s">
        <v>47</v>
      </c>
      <c r="D82" t="s">
        <v>48</v>
      </c>
      <c r="E82" t="s">
        <v>49</v>
      </c>
      <c r="F82" t="s">
        <v>50</v>
      </c>
      <c r="G82" t="s">
        <v>51</v>
      </c>
      <c r="H82" t="s">
        <v>52</v>
      </c>
      <c r="I82" t="s">
        <v>53</v>
      </c>
      <c r="J82" t="s">
        <v>54</v>
      </c>
      <c r="K82" t="s">
        <v>55</v>
      </c>
      <c r="L82" t="s">
        <v>56</v>
      </c>
      <c r="M82" t="s">
        <v>57</v>
      </c>
      <c r="N82" t="s">
        <v>58</v>
      </c>
      <c r="O82" t="s">
        <v>59</v>
      </c>
      <c r="P82" t="s">
        <v>60</v>
      </c>
      <c r="Q82" t="s">
        <v>61</v>
      </c>
      <c r="R82" t="s">
        <v>62</v>
      </c>
      <c r="S82" t="s">
        <v>63</v>
      </c>
      <c r="T82" t="s">
        <v>64</v>
      </c>
    </row>
    <row r="83" spans="1:20" x14ac:dyDescent="0.2">
      <c r="A83" t="s">
        <v>30</v>
      </c>
      <c r="B83" s="2">
        <v>68</v>
      </c>
      <c r="C83" s="2">
        <v>62</v>
      </c>
      <c r="D83" s="2">
        <v>83</v>
      </c>
      <c r="E83" s="2">
        <v>53</v>
      </c>
      <c r="F83" s="2">
        <v>81</v>
      </c>
      <c r="G83" s="2">
        <v>24</v>
      </c>
      <c r="H83" s="2">
        <v>19</v>
      </c>
      <c r="I83" s="2">
        <v>28</v>
      </c>
      <c r="J83" s="2">
        <v>58</v>
      </c>
      <c r="K83" s="2">
        <v>53</v>
      </c>
      <c r="L83" s="2">
        <v>24</v>
      </c>
      <c r="M83" s="2">
        <v>35</v>
      </c>
      <c r="N83" s="2">
        <v>34</v>
      </c>
      <c r="O83" s="2">
        <v>19</v>
      </c>
      <c r="P83" s="2">
        <v>2</v>
      </c>
      <c r="Q83" s="2">
        <v>0</v>
      </c>
      <c r="R83" s="2">
        <v>2</v>
      </c>
      <c r="S83" s="2">
        <v>16</v>
      </c>
      <c r="T83" s="2">
        <v>11</v>
      </c>
    </row>
    <row r="84" spans="1:20" x14ac:dyDescent="0.2">
      <c r="A84" s="1" t="s">
        <v>31</v>
      </c>
      <c r="B84" s="2">
        <v>95</v>
      </c>
      <c r="C84" s="2">
        <v>92</v>
      </c>
      <c r="D84" s="2">
        <v>118</v>
      </c>
      <c r="E84" s="2">
        <v>45</v>
      </c>
      <c r="F84" s="2">
        <v>77</v>
      </c>
      <c r="G84" s="2">
        <v>42</v>
      </c>
      <c r="H84" s="2">
        <v>50</v>
      </c>
      <c r="I84" s="2">
        <v>39</v>
      </c>
      <c r="J84" s="2">
        <v>45</v>
      </c>
      <c r="K84" s="2">
        <v>43</v>
      </c>
      <c r="L84" s="2">
        <v>51</v>
      </c>
      <c r="M84" s="2">
        <v>74</v>
      </c>
      <c r="N84" s="2">
        <v>78</v>
      </c>
      <c r="O84" s="2">
        <v>56</v>
      </c>
      <c r="P84" s="2">
        <v>55</v>
      </c>
      <c r="Q84" s="2">
        <v>45</v>
      </c>
      <c r="R84" s="2">
        <v>44</v>
      </c>
      <c r="S84" s="2">
        <v>24</v>
      </c>
      <c r="T84" s="2">
        <v>27</v>
      </c>
    </row>
    <row r="85" spans="1:20" x14ac:dyDescent="0.2">
      <c r="A85" s="1" t="s">
        <v>43</v>
      </c>
      <c r="B85" s="2">
        <v>33</v>
      </c>
      <c r="C85" s="2">
        <v>46</v>
      </c>
      <c r="D85" s="2">
        <v>55</v>
      </c>
      <c r="E85" s="2">
        <v>28</v>
      </c>
      <c r="F85" s="2">
        <v>41</v>
      </c>
      <c r="G85" s="2">
        <v>22</v>
      </c>
      <c r="H85" s="2">
        <v>15</v>
      </c>
      <c r="I85" s="2">
        <v>30</v>
      </c>
      <c r="J85" s="2">
        <v>33</v>
      </c>
      <c r="K85" s="2">
        <v>27</v>
      </c>
      <c r="L85" s="2">
        <v>38</v>
      </c>
      <c r="M85" s="2">
        <v>33</v>
      </c>
      <c r="N85" s="2">
        <v>51</v>
      </c>
      <c r="O85" s="2">
        <v>30</v>
      </c>
      <c r="P85" s="2">
        <v>19</v>
      </c>
      <c r="Q85" s="2">
        <v>8</v>
      </c>
      <c r="R85" s="2">
        <v>21</v>
      </c>
      <c r="S85" s="2">
        <v>30</v>
      </c>
      <c r="T85" s="2">
        <v>35</v>
      </c>
    </row>
    <row r="86" spans="1:20" x14ac:dyDescent="0.2">
      <c r="A86" t="s">
        <v>38</v>
      </c>
      <c r="B86" s="2">
        <v>38</v>
      </c>
      <c r="C86" s="2">
        <v>44</v>
      </c>
      <c r="D86" s="2">
        <v>64</v>
      </c>
      <c r="E86" s="2">
        <v>55</v>
      </c>
      <c r="F86" s="2">
        <v>62</v>
      </c>
      <c r="G86" s="2">
        <v>18</v>
      </c>
      <c r="H86" s="2">
        <v>16</v>
      </c>
      <c r="I86" s="2">
        <v>34</v>
      </c>
      <c r="J86" s="2">
        <v>37</v>
      </c>
      <c r="K86" s="2">
        <v>33</v>
      </c>
      <c r="L86" s="2">
        <v>25</v>
      </c>
      <c r="M86" s="2">
        <v>33</v>
      </c>
      <c r="N86" s="2">
        <v>41</v>
      </c>
      <c r="O86" s="2">
        <v>36</v>
      </c>
      <c r="P86" s="2">
        <v>33</v>
      </c>
      <c r="Q86" s="2">
        <v>30</v>
      </c>
      <c r="R86" s="2">
        <v>30</v>
      </c>
      <c r="S86" s="2">
        <v>29</v>
      </c>
      <c r="T86" s="2">
        <v>48</v>
      </c>
    </row>
    <row r="87" spans="1:20" x14ac:dyDescent="0.2">
      <c r="A87" t="s">
        <v>37</v>
      </c>
      <c r="B87" s="2">
        <v>22</v>
      </c>
      <c r="C87" s="2">
        <v>45</v>
      </c>
      <c r="D87" s="2">
        <v>66</v>
      </c>
      <c r="E87" s="2">
        <v>60</v>
      </c>
      <c r="F87" s="2">
        <v>52</v>
      </c>
      <c r="G87" s="2">
        <v>22</v>
      </c>
      <c r="H87" s="2">
        <v>15</v>
      </c>
      <c r="I87" s="2">
        <v>31</v>
      </c>
      <c r="J87" s="2">
        <v>27</v>
      </c>
      <c r="K87" s="2">
        <v>21</v>
      </c>
      <c r="L87" s="2">
        <v>33</v>
      </c>
      <c r="M87" s="2">
        <v>36</v>
      </c>
      <c r="N87" s="2">
        <v>6</v>
      </c>
      <c r="O87" s="2">
        <v>3</v>
      </c>
      <c r="P87" s="2">
        <v>0</v>
      </c>
      <c r="Q87" s="2">
        <v>0</v>
      </c>
      <c r="R87" s="2">
        <v>17</v>
      </c>
      <c r="S87" s="2">
        <v>11</v>
      </c>
      <c r="T87" s="2">
        <v>0</v>
      </c>
    </row>
    <row r="88" spans="1:20" x14ac:dyDescent="0.2">
      <c r="A88" t="s">
        <v>45</v>
      </c>
      <c r="B88" s="2">
        <v>67</v>
      </c>
      <c r="C88" s="2">
        <v>75</v>
      </c>
      <c r="D88" s="2">
        <v>54</v>
      </c>
      <c r="E88" s="2">
        <v>50</v>
      </c>
      <c r="F88" s="2">
        <v>63</v>
      </c>
      <c r="G88" s="2">
        <v>13</v>
      </c>
      <c r="H88" s="2">
        <v>17</v>
      </c>
      <c r="I88" s="2">
        <v>33</v>
      </c>
      <c r="J88" s="2">
        <v>32</v>
      </c>
      <c r="K88" s="2">
        <v>44</v>
      </c>
      <c r="L88" s="2">
        <v>38</v>
      </c>
      <c r="M88" s="2">
        <v>36</v>
      </c>
      <c r="N88" s="2">
        <v>28</v>
      </c>
      <c r="O88" s="2">
        <v>49</v>
      </c>
      <c r="P88" s="2">
        <v>74</v>
      </c>
      <c r="Q88" s="2">
        <v>48</v>
      </c>
      <c r="R88" s="2">
        <v>21</v>
      </c>
      <c r="S88" s="2">
        <v>33</v>
      </c>
      <c r="T88" s="2">
        <v>47</v>
      </c>
    </row>
    <row r="89" spans="1:20" x14ac:dyDescent="0.2">
      <c r="A89" t="s">
        <v>40</v>
      </c>
      <c r="B89" s="2">
        <v>25</v>
      </c>
      <c r="C89" s="2">
        <v>45</v>
      </c>
      <c r="D89" s="2">
        <v>59</v>
      </c>
      <c r="E89" s="2">
        <v>49</v>
      </c>
      <c r="F89" s="2">
        <v>61</v>
      </c>
      <c r="G89" s="2">
        <v>19</v>
      </c>
      <c r="H89" s="2">
        <v>17</v>
      </c>
      <c r="I89" s="2">
        <v>38</v>
      </c>
      <c r="J89" s="2">
        <v>39</v>
      </c>
      <c r="K89" s="2">
        <v>41</v>
      </c>
      <c r="L89" s="2">
        <v>38</v>
      </c>
      <c r="M89" s="2">
        <v>50</v>
      </c>
      <c r="N89" s="2">
        <v>60</v>
      </c>
      <c r="O89" s="2">
        <v>55</v>
      </c>
      <c r="P89" s="2">
        <v>63</v>
      </c>
      <c r="Q89" s="2">
        <v>19</v>
      </c>
      <c r="R89" s="2">
        <v>29</v>
      </c>
      <c r="S89" s="2">
        <v>34</v>
      </c>
      <c r="T89" s="2">
        <v>40</v>
      </c>
    </row>
    <row r="90" spans="1:20" x14ac:dyDescent="0.2">
      <c r="A90" t="s">
        <v>42</v>
      </c>
      <c r="B90" s="2">
        <v>33</v>
      </c>
      <c r="C90" s="2">
        <v>41</v>
      </c>
      <c r="D90" s="2">
        <v>67</v>
      </c>
      <c r="E90" s="2">
        <v>34</v>
      </c>
      <c r="F90" s="2">
        <v>48</v>
      </c>
      <c r="G90" s="2">
        <v>27</v>
      </c>
      <c r="H90" s="2">
        <v>28.999999999999996</v>
      </c>
      <c r="I90" s="2">
        <v>53</v>
      </c>
      <c r="J90" s="2">
        <v>64</v>
      </c>
      <c r="K90" s="2">
        <v>60</v>
      </c>
      <c r="L90" s="2">
        <v>57</v>
      </c>
      <c r="M90" s="2">
        <v>48</v>
      </c>
      <c r="N90" s="2">
        <v>25</v>
      </c>
      <c r="O90" s="2">
        <v>36</v>
      </c>
      <c r="P90" s="2">
        <v>25</v>
      </c>
      <c r="Q90" s="2">
        <v>0</v>
      </c>
      <c r="R90" s="2">
        <v>29</v>
      </c>
      <c r="S90" s="2">
        <v>32</v>
      </c>
      <c r="T90" s="2">
        <v>42</v>
      </c>
    </row>
    <row r="94" spans="1:20" x14ac:dyDescent="0.2">
      <c r="B94" s="66" t="s">
        <v>4</v>
      </c>
      <c r="C94" s="66"/>
      <c r="D94" s="66"/>
      <c r="E94" s="66"/>
    </row>
    <row r="95" spans="1:20" x14ac:dyDescent="0.2">
      <c r="A95" t="s">
        <v>71</v>
      </c>
      <c r="B95" t="s">
        <v>8</v>
      </c>
      <c r="C95" t="s">
        <v>9</v>
      </c>
    </row>
    <row r="96" spans="1:20" x14ac:dyDescent="0.2">
      <c r="A96" t="s">
        <v>30</v>
      </c>
      <c r="B96">
        <v>0</v>
      </c>
      <c r="C96">
        <v>6.3666666666666671</v>
      </c>
    </row>
    <row r="97" spans="1:3" x14ac:dyDescent="0.2">
      <c r="A97" s="1" t="s">
        <v>31</v>
      </c>
      <c r="B97">
        <v>0</v>
      </c>
      <c r="C97">
        <v>31.771666666666665</v>
      </c>
    </row>
    <row r="98" spans="1:3" x14ac:dyDescent="0.2">
      <c r="A98" s="1" t="s">
        <v>43</v>
      </c>
      <c r="B98">
        <v>0</v>
      </c>
      <c r="C98">
        <v>0.11333333333333334</v>
      </c>
    </row>
    <row r="99" spans="1:3" x14ac:dyDescent="0.2">
      <c r="A99" t="s">
        <v>38</v>
      </c>
      <c r="B99">
        <v>0</v>
      </c>
      <c r="C99">
        <v>15.664999999999999</v>
      </c>
    </row>
    <row r="100" spans="1:3" x14ac:dyDescent="0.2">
      <c r="A100" t="s">
        <v>37</v>
      </c>
      <c r="B100">
        <v>0</v>
      </c>
      <c r="C100">
        <v>5.4950000000000001</v>
      </c>
    </row>
    <row r="101" spans="1:3" x14ac:dyDescent="0.2">
      <c r="A101" t="s">
        <v>45</v>
      </c>
      <c r="B101">
        <v>0</v>
      </c>
      <c r="C101">
        <v>21.47</v>
      </c>
    </row>
    <row r="102" spans="1:3" x14ac:dyDescent="0.2">
      <c r="A102" t="s">
        <v>40</v>
      </c>
      <c r="B102">
        <v>0</v>
      </c>
      <c r="C102">
        <v>0</v>
      </c>
    </row>
    <row r="103" spans="1:3" x14ac:dyDescent="0.2">
      <c r="A103" t="s">
        <v>42</v>
      </c>
      <c r="B103">
        <v>0</v>
      </c>
      <c r="C103">
        <v>11.093333333333334</v>
      </c>
    </row>
  </sheetData>
  <mergeCells count="3">
    <mergeCell ref="B41:E41"/>
    <mergeCell ref="B68:E68"/>
    <mergeCell ref="B94:E9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AM1426"/>
  <sheetViews>
    <sheetView topLeftCell="A3" zoomScale="40" zoomScaleNormal="40" workbookViewId="0">
      <selection activeCell="Q30" sqref="Q30"/>
    </sheetView>
  </sheetViews>
  <sheetFormatPr baseColWidth="10" defaultColWidth="8.83203125" defaultRowHeight="15" x14ac:dyDescent="0.2"/>
  <cols>
    <col min="13" max="20" width="11" customWidth="1"/>
    <col min="36" max="36" width="12.6640625" customWidth="1"/>
  </cols>
  <sheetData>
    <row r="5" spans="2:39" ht="52.5" customHeight="1" x14ac:dyDescent="0.2">
      <c r="B5" s="68" t="s">
        <v>274</v>
      </c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55"/>
      <c r="U5" s="55"/>
      <c r="V5" s="67" t="s">
        <v>275</v>
      </c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</row>
    <row r="6" spans="2:39" ht="32" x14ac:dyDescent="0.2">
      <c r="B6" s="57" t="s">
        <v>254</v>
      </c>
      <c r="C6" s="57" t="s">
        <v>240</v>
      </c>
      <c r="D6" s="57" t="s">
        <v>255</v>
      </c>
      <c r="E6" s="58" t="s">
        <v>256</v>
      </c>
      <c r="F6" s="57" t="s">
        <v>257</v>
      </c>
      <c r="G6" s="57" t="s">
        <v>276</v>
      </c>
      <c r="H6" s="57" t="s">
        <v>277</v>
      </c>
      <c r="I6" s="57" t="s">
        <v>278</v>
      </c>
      <c r="J6" s="57" t="s">
        <v>279</v>
      </c>
      <c r="K6" s="57" t="s">
        <v>280</v>
      </c>
      <c r="L6" s="57" t="s">
        <v>281</v>
      </c>
      <c r="M6" s="57" t="s">
        <v>282</v>
      </c>
      <c r="N6" s="60"/>
      <c r="O6" s="69" t="s">
        <v>289</v>
      </c>
      <c r="P6" s="69"/>
      <c r="Q6" s="69"/>
      <c r="R6" s="69"/>
      <c r="S6" s="69"/>
      <c r="T6" s="60"/>
      <c r="U6" s="27"/>
      <c r="V6" s="57" t="s">
        <v>254</v>
      </c>
      <c r="W6" s="57" t="s">
        <v>240</v>
      </c>
      <c r="X6" s="57" t="s">
        <v>255</v>
      </c>
      <c r="Y6" s="58" t="s">
        <v>256</v>
      </c>
      <c r="Z6" s="57" t="s">
        <v>257</v>
      </c>
      <c r="AA6" s="57" t="s">
        <v>276</v>
      </c>
      <c r="AB6" s="57" t="s">
        <v>277</v>
      </c>
      <c r="AC6" s="57" t="s">
        <v>278</v>
      </c>
      <c r="AD6" s="57" t="s">
        <v>279</v>
      </c>
      <c r="AE6" s="57" t="s">
        <v>280</v>
      </c>
      <c r="AF6" s="57" t="s">
        <v>281</v>
      </c>
      <c r="AG6" s="57" t="s">
        <v>282</v>
      </c>
      <c r="AI6" s="69" t="s">
        <v>289</v>
      </c>
      <c r="AJ6" s="70"/>
      <c r="AK6" s="70"/>
      <c r="AL6" s="70"/>
      <c r="AM6" s="70"/>
    </row>
    <row r="7" spans="2:39" ht="32" x14ac:dyDescent="0.2">
      <c r="B7" s="11" t="s">
        <v>261</v>
      </c>
      <c r="C7" s="11" t="s">
        <v>3</v>
      </c>
      <c r="D7" s="11">
        <v>5</v>
      </c>
      <c r="E7" s="54">
        <v>44595</v>
      </c>
      <c r="F7" s="11" t="s">
        <v>260</v>
      </c>
      <c r="G7" s="11">
        <v>69</v>
      </c>
      <c r="H7" s="11">
        <v>41</v>
      </c>
      <c r="I7" s="11">
        <v>103</v>
      </c>
      <c r="J7" s="11">
        <v>12</v>
      </c>
      <c r="K7" s="11">
        <v>0</v>
      </c>
      <c r="L7" s="11">
        <v>4</v>
      </c>
      <c r="M7" s="11">
        <v>37</v>
      </c>
      <c r="N7" s="27"/>
      <c r="O7" s="10" t="s">
        <v>95</v>
      </c>
      <c r="P7" s="10" t="s">
        <v>288</v>
      </c>
      <c r="Q7" s="56" t="s">
        <v>285</v>
      </c>
      <c r="R7" s="56" t="s">
        <v>286</v>
      </c>
      <c r="S7" s="56" t="s">
        <v>287</v>
      </c>
      <c r="T7" s="27"/>
      <c r="U7" s="27"/>
      <c r="V7" s="11" t="s">
        <v>261</v>
      </c>
      <c r="W7" s="11" t="s">
        <v>3</v>
      </c>
      <c r="X7" s="11">
        <v>5</v>
      </c>
      <c r="Y7" s="54">
        <v>44230</v>
      </c>
      <c r="Z7" s="11" t="s">
        <v>260</v>
      </c>
      <c r="AA7" s="11">
        <v>8</v>
      </c>
      <c r="AB7" s="11">
        <v>69</v>
      </c>
      <c r="AC7" s="11">
        <v>69</v>
      </c>
      <c r="AD7" s="11">
        <v>0</v>
      </c>
      <c r="AE7" s="11">
        <v>0</v>
      </c>
      <c r="AF7" s="11">
        <v>44</v>
      </c>
      <c r="AG7" s="11">
        <v>7</v>
      </c>
      <c r="AI7" s="10" t="s">
        <v>95</v>
      </c>
      <c r="AJ7" s="10" t="s">
        <v>288</v>
      </c>
      <c r="AK7" s="56" t="s">
        <v>285</v>
      </c>
      <c r="AL7" s="56" t="s">
        <v>286</v>
      </c>
      <c r="AM7" s="56" t="s">
        <v>287</v>
      </c>
    </row>
    <row r="8" spans="2:39" x14ac:dyDescent="0.2">
      <c r="B8" s="11" t="s">
        <v>261</v>
      </c>
      <c r="C8" s="11" t="s">
        <v>3</v>
      </c>
      <c r="D8" s="11">
        <v>5</v>
      </c>
      <c r="E8" s="54">
        <v>44595</v>
      </c>
      <c r="F8" s="11" t="s">
        <v>259</v>
      </c>
      <c r="G8" s="11">
        <v>17</v>
      </c>
      <c r="H8" s="11">
        <v>41</v>
      </c>
      <c r="I8" s="11">
        <v>55</v>
      </c>
      <c r="J8" s="11">
        <v>0</v>
      </c>
      <c r="K8" s="11">
        <v>0</v>
      </c>
      <c r="L8" s="11">
        <v>25</v>
      </c>
      <c r="M8" s="11">
        <v>9</v>
      </c>
      <c r="N8" s="27"/>
      <c r="O8" s="11" t="s">
        <v>261</v>
      </c>
      <c r="P8" s="11" t="s">
        <v>3</v>
      </c>
      <c r="Q8" s="11">
        <v>222</v>
      </c>
      <c r="R8" s="11">
        <v>20</v>
      </c>
      <c r="S8" s="11">
        <v>9</v>
      </c>
      <c r="T8" s="27"/>
      <c r="U8" s="27"/>
      <c r="V8" s="11" t="s">
        <v>261</v>
      </c>
      <c r="W8" s="11" t="s">
        <v>3</v>
      </c>
      <c r="X8" s="11">
        <v>5</v>
      </c>
      <c r="Y8" s="54">
        <v>44230</v>
      </c>
      <c r="Z8" s="11" t="s">
        <v>283</v>
      </c>
      <c r="AA8" s="11">
        <v>19</v>
      </c>
      <c r="AB8" s="11">
        <v>53</v>
      </c>
      <c r="AC8" s="11">
        <v>61</v>
      </c>
      <c r="AD8" s="11">
        <v>0</v>
      </c>
      <c r="AE8" s="11">
        <v>1</v>
      </c>
      <c r="AF8" s="11">
        <v>27</v>
      </c>
      <c r="AG8" s="11">
        <v>11</v>
      </c>
      <c r="AI8" s="11" t="s">
        <v>261</v>
      </c>
      <c r="AJ8" s="11" t="s">
        <v>3</v>
      </c>
      <c r="AK8" s="11">
        <v>1700</v>
      </c>
      <c r="AL8" s="11">
        <v>209</v>
      </c>
      <c r="AM8" s="11">
        <v>55</v>
      </c>
    </row>
    <row r="9" spans="2:39" x14ac:dyDescent="0.2">
      <c r="B9" s="11" t="s">
        <v>261</v>
      </c>
      <c r="C9" s="11" t="s">
        <v>3</v>
      </c>
      <c r="D9" s="11">
        <v>5</v>
      </c>
      <c r="E9" s="54">
        <v>44289</v>
      </c>
      <c r="F9" s="11" t="s">
        <v>260</v>
      </c>
      <c r="G9" s="11">
        <v>14</v>
      </c>
      <c r="H9" s="11">
        <v>99</v>
      </c>
      <c r="I9" s="11">
        <v>73</v>
      </c>
      <c r="J9" s="11">
        <v>0</v>
      </c>
      <c r="K9" s="11">
        <v>3</v>
      </c>
      <c r="L9" s="11">
        <v>65</v>
      </c>
      <c r="M9" s="11">
        <v>7</v>
      </c>
      <c r="N9" s="27"/>
      <c r="O9" s="11" t="s">
        <v>262</v>
      </c>
      <c r="P9" s="11" t="s">
        <v>284</v>
      </c>
      <c r="Q9" s="11">
        <v>51</v>
      </c>
      <c r="R9" s="11">
        <v>9</v>
      </c>
      <c r="S9" s="11">
        <v>2</v>
      </c>
      <c r="T9" s="27"/>
      <c r="U9" s="27"/>
      <c r="V9" s="11" t="s">
        <v>261</v>
      </c>
      <c r="W9" s="11" t="s">
        <v>3</v>
      </c>
      <c r="X9" s="11">
        <v>5</v>
      </c>
      <c r="Y9" s="54">
        <v>44289</v>
      </c>
      <c r="Z9" s="11" t="s">
        <v>260</v>
      </c>
      <c r="AA9" s="11">
        <v>14</v>
      </c>
      <c r="AB9" s="11">
        <v>131</v>
      </c>
      <c r="AC9" s="11">
        <v>73</v>
      </c>
      <c r="AD9" s="11">
        <v>0</v>
      </c>
      <c r="AE9" s="11">
        <v>0</v>
      </c>
      <c r="AF9" s="11">
        <v>69</v>
      </c>
      <c r="AG9" s="11">
        <v>3</v>
      </c>
      <c r="AI9" s="11" t="s">
        <v>262</v>
      </c>
      <c r="AJ9" s="11" t="s">
        <v>284</v>
      </c>
      <c r="AK9" s="11">
        <v>246</v>
      </c>
      <c r="AL9" s="11">
        <v>31</v>
      </c>
      <c r="AM9" s="11">
        <v>17</v>
      </c>
    </row>
    <row r="10" spans="2:39" x14ac:dyDescent="0.2">
      <c r="B10" s="11" t="s">
        <v>261</v>
      </c>
      <c r="C10" s="11" t="s">
        <v>3</v>
      </c>
      <c r="D10" s="11">
        <v>5</v>
      </c>
      <c r="E10" s="54">
        <v>44289</v>
      </c>
      <c r="F10" s="11" t="s">
        <v>283</v>
      </c>
      <c r="G10" s="11">
        <v>10</v>
      </c>
      <c r="H10" s="11">
        <v>72</v>
      </c>
      <c r="I10" s="11">
        <v>74</v>
      </c>
      <c r="J10" s="11">
        <v>0</v>
      </c>
      <c r="K10" s="11">
        <v>0</v>
      </c>
      <c r="L10" s="11">
        <v>67</v>
      </c>
      <c r="M10" s="11">
        <v>6</v>
      </c>
      <c r="N10" s="27"/>
      <c r="O10" s="11" t="s">
        <v>263</v>
      </c>
      <c r="P10" s="11" t="s">
        <v>3</v>
      </c>
      <c r="Q10" s="11">
        <v>119</v>
      </c>
      <c r="R10" s="11">
        <v>45</v>
      </c>
      <c r="S10" s="11">
        <v>1</v>
      </c>
      <c r="T10" s="27"/>
      <c r="U10" s="27"/>
      <c r="V10" s="11" t="s">
        <v>261</v>
      </c>
      <c r="W10" s="11" t="s">
        <v>3</v>
      </c>
      <c r="X10" s="11">
        <v>5</v>
      </c>
      <c r="Y10" s="54">
        <v>44289</v>
      </c>
      <c r="Z10" s="11" t="s">
        <v>283</v>
      </c>
      <c r="AA10" s="11">
        <v>10</v>
      </c>
      <c r="AB10" s="11">
        <v>130</v>
      </c>
      <c r="AC10" s="11">
        <v>110</v>
      </c>
      <c r="AD10" s="11">
        <v>1</v>
      </c>
      <c r="AE10" s="11">
        <v>1</v>
      </c>
      <c r="AF10" s="11">
        <v>101</v>
      </c>
      <c r="AG10" s="11">
        <v>5</v>
      </c>
      <c r="AI10" s="11" t="s">
        <v>263</v>
      </c>
      <c r="AJ10" s="11" t="s">
        <v>3</v>
      </c>
      <c r="AK10" s="11">
        <v>831</v>
      </c>
      <c r="AL10" s="11">
        <v>118</v>
      </c>
      <c r="AM10" s="11">
        <v>88</v>
      </c>
    </row>
    <row r="11" spans="2:39" x14ac:dyDescent="0.2">
      <c r="B11" s="11" t="s">
        <v>261</v>
      </c>
      <c r="C11" s="11" t="s">
        <v>3</v>
      </c>
      <c r="D11" s="11">
        <v>5</v>
      </c>
      <c r="E11" s="54">
        <v>44350</v>
      </c>
      <c r="F11" s="11" t="s">
        <v>259</v>
      </c>
      <c r="G11" s="11">
        <v>9</v>
      </c>
      <c r="H11" s="11">
        <v>65</v>
      </c>
      <c r="I11" s="11">
        <v>79</v>
      </c>
      <c r="J11" s="11">
        <v>0</v>
      </c>
      <c r="K11" s="11">
        <v>0</v>
      </c>
      <c r="L11" s="11">
        <v>57</v>
      </c>
      <c r="M11" s="11">
        <v>6</v>
      </c>
      <c r="N11" s="27"/>
      <c r="O11" s="11" t="s">
        <v>264</v>
      </c>
      <c r="P11" s="11" t="s">
        <v>284</v>
      </c>
      <c r="Q11" s="11">
        <v>190</v>
      </c>
      <c r="R11" s="11">
        <v>52</v>
      </c>
      <c r="S11" s="11">
        <v>2</v>
      </c>
      <c r="T11" s="27"/>
      <c r="U11" s="27"/>
      <c r="V11" s="11" t="s">
        <v>261</v>
      </c>
      <c r="W11" s="11" t="s">
        <v>3</v>
      </c>
      <c r="X11" s="11">
        <v>5</v>
      </c>
      <c r="Y11" s="54">
        <v>44350</v>
      </c>
      <c r="Z11" s="11" t="s">
        <v>259</v>
      </c>
      <c r="AA11" s="11">
        <v>18</v>
      </c>
      <c r="AB11" s="11">
        <v>177</v>
      </c>
      <c r="AC11" s="11">
        <v>179</v>
      </c>
      <c r="AD11" s="11">
        <v>3</v>
      </c>
      <c r="AE11" s="11">
        <v>0</v>
      </c>
      <c r="AF11" s="11">
        <v>139</v>
      </c>
      <c r="AG11" s="11">
        <v>13</v>
      </c>
      <c r="AI11" s="11" t="s">
        <v>264</v>
      </c>
      <c r="AJ11" s="11" t="s">
        <v>284</v>
      </c>
      <c r="AK11" s="11">
        <v>1167</v>
      </c>
      <c r="AL11" s="11">
        <v>108</v>
      </c>
      <c r="AM11" s="11">
        <v>60</v>
      </c>
    </row>
    <row r="12" spans="2:39" x14ac:dyDescent="0.2">
      <c r="B12" s="11" t="s">
        <v>261</v>
      </c>
      <c r="C12" s="11" t="s">
        <v>3</v>
      </c>
      <c r="D12" s="11">
        <v>5</v>
      </c>
      <c r="E12" s="54">
        <v>44350</v>
      </c>
      <c r="F12" s="11" t="s">
        <v>260</v>
      </c>
      <c r="G12" s="11">
        <v>15</v>
      </c>
      <c r="H12" s="11">
        <v>86</v>
      </c>
      <c r="I12" s="11">
        <v>74</v>
      </c>
      <c r="J12" s="11">
        <v>0</v>
      </c>
      <c r="K12" s="11">
        <v>0</v>
      </c>
      <c r="L12" s="11">
        <v>64</v>
      </c>
      <c r="M12" s="11">
        <v>8</v>
      </c>
      <c r="N12" s="27"/>
      <c r="O12" s="11" t="s">
        <v>265</v>
      </c>
      <c r="P12" s="11" t="s">
        <v>3</v>
      </c>
      <c r="Q12" s="11">
        <v>213</v>
      </c>
      <c r="R12" s="11">
        <v>61</v>
      </c>
      <c r="S12" s="11">
        <v>1</v>
      </c>
      <c r="T12" s="27"/>
      <c r="U12" s="27"/>
      <c r="V12" s="11" t="s">
        <v>261</v>
      </c>
      <c r="W12" s="11" t="s">
        <v>3</v>
      </c>
      <c r="X12" s="11">
        <v>5</v>
      </c>
      <c r="Y12" s="54">
        <v>44350</v>
      </c>
      <c r="Z12" s="11" t="s">
        <v>260</v>
      </c>
      <c r="AA12" s="11">
        <v>11</v>
      </c>
      <c r="AB12" s="11">
        <v>198</v>
      </c>
      <c r="AC12" s="11">
        <v>160</v>
      </c>
      <c r="AD12" s="11">
        <v>0</v>
      </c>
      <c r="AE12" s="11">
        <v>0</v>
      </c>
      <c r="AF12" s="11">
        <v>143</v>
      </c>
      <c r="AG12" s="11">
        <v>10</v>
      </c>
      <c r="AI12" s="11" t="s">
        <v>265</v>
      </c>
      <c r="AJ12" s="11" t="s">
        <v>3</v>
      </c>
      <c r="AK12" s="11">
        <v>1221</v>
      </c>
      <c r="AL12" s="11">
        <v>147</v>
      </c>
      <c r="AM12" s="11">
        <v>35</v>
      </c>
    </row>
    <row r="13" spans="2:39" x14ac:dyDescent="0.2">
      <c r="B13" s="11" t="s">
        <v>261</v>
      </c>
      <c r="C13" s="11" t="s">
        <v>3</v>
      </c>
      <c r="D13" s="11">
        <v>6</v>
      </c>
      <c r="E13" s="54">
        <v>44197</v>
      </c>
      <c r="F13" s="11" t="s">
        <v>259</v>
      </c>
      <c r="G13" s="11">
        <v>4</v>
      </c>
      <c r="H13" s="11">
        <v>49</v>
      </c>
      <c r="I13" s="11">
        <v>80</v>
      </c>
      <c r="J13" s="11">
        <v>1</v>
      </c>
      <c r="K13" s="11">
        <v>0</v>
      </c>
      <c r="L13" s="11">
        <v>47</v>
      </c>
      <c r="M13" s="11">
        <v>1</v>
      </c>
      <c r="N13" s="27"/>
      <c r="O13" s="11" t="s">
        <v>266</v>
      </c>
      <c r="P13" s="11" t="s">
        <v>284</v>
      </c>
      <c r="Q13" s="11">
        <v>93</v>
      </c>
      <c r="R13" s="11">
        <v>14</v>
      </c>
      <c r="S13" s="11">
        <v>2</v>
      </c>
      <c r="T13" s="27"/>
      <c r="U13" s="27"/>
      <c r="V13" s="11" t="s">
        <v>261</v>
      </c>
      <c r="W13" s="11" t="s">
        <v>3</v>
      </c>
      <c r="X13" s="11">
        <v>6</v>
      </c>
      <c r="Y13" s="54">
        <v>44197</v>
      </c>
      <c r="Z13" s="11" t="s">
        <v>259</v>
      </c>
      <c r="AA13" s="11">
        <v>6</v>
      </c>
      <c r="AB13" s="11">
        <v>182</v>
      </c>
      <c r="AC13" s="11">
        <v>215</v>
      </c>
      <c r="AD13" s="11">
        <v>0</v>
      </c>
      <c r="AE13" s="11">
        <v>0</v>
      </c>
      <c r="AF13" s="11">
        <v>172</v>
      </c>
      <c r="AG13" s="11">
        <v>6</v>
      </c>
      <c r="AI13" s="11" t="s">
        <v>266</v>
      </c>
      <c r="AJ13" s="11" t="s">
        <v>284</v>
      </c>
      <c r="AK13" s="11">
        <v>763</v>
      </c>
      <c r="AL13" s="11">
        <v>84</v>
      </c>
      <c r="AM13" s="11">
        <v>74</v>
      </c>
    </row>
    <row r="14" spans="2:39" x14ac:dyDescent="0.2">
      <c r="B14" s="11" t="s">
        <v>261</v>
      </c>
      <c r="C14" s="11" t="s">
        <v>3</v>
      </c>
      <c r="D14" s="11">
        <v>6</v>
      </c>
      <c r="E14" s="54">
        <v>44197</v>
      </c>
      <c r="F14" s="11" t="s">
        <v>260</v>
      </c>
      <c r="G14" s="11">
        <v>2</v>
      </c>
      <c r="H14" s="11">
        <v>37</v>
      </c>
      <c r="I14" s="11">
        <v>50</v>
      </c>
      <c r="J14" s="11">
        <v>0</v>
      </c>
      <c r="K14" s="11">
        <v>0</v>
      </c>
      <c r="L14" s="11">
        <v>31</v>
      </c>
      <c r="M14" s="11">
        <v>1</v>
      </c>
      <c r="N14" s="27"/>
      <c r="O14" s="11" t="s">
        <v>267</v>
      </c>
      <c r="P14" s="11" t="s">
        <v>3</v>
      </c>
      <c r="Q14" s="11">
        <v>217</v>
      </c>
      <c r="R14" s="11">
        <v>56</v>
      </c>
      <c r="S14" s="11">
        <v>3</v>
      </c>
      <c r="T14" s="27"/>
      <c r="U14" s="27"/>
      <c r="V14" s="11" t="s">
        <v>261</v>
      </c>
      <c r="W14" s="11" t="s">
        <v>3</v>
      </c>
      <c r="X14" s="11">
        <v>6</v>
      </c>
      <c r="Y14" s="54">
        <v>44197</v>
      </c>
      <c r="Z14" s="11" t="s">
        <v>260</v>
      </c>
      <c r="AA14" s="11">
        <v>13</v>
      </c>
      <c r="AB14" s="11">
        <v>148</v>
      </c>
      <c r="AC14" s="11">
        <v>145</v>
      </c>
      <c r="AD14" s="11">
        <v>0</v>
      </c>
      <c r="AE14" s="11">
        <v>0</v>
      </c>
      <c r="AF14" s="11">
        <v>115</v>
      </c>
      <c r="AG14" s="11">
        <v>12</v>
      </c>
      <c r="AI14" s="11" t="s">
        <v>267</v>
      </c>
      <c r="AJ14" s="11" t="s">
        <v>3</v>
      </c>
      <c r="AK14" s="11">
        <v>1949</v>
      </c>
      <c r="AL14" s="11">
        <v>188</v>
      </c>
      <c r="AM14" s="11">
        <v>271</v>
      </c>
    </row>
    <row r="15" spans="2:39" x14ac:dyDescent="0.2">
      <c r="B15" s="11" t="s">
        <v>261</v>
      </c>
      <c r="C15" s="11" t="s">
        <v>3</v>
      </c>
      <c r="D15" s="11">
        <v>6</v>
      </c>
      <c r="E15" s="54">
        <v>44256</v>
      </c>
      <c r="F15" s="11" t="s">
        <v>259</v>
      </c>
      <c r="G15" s="11">
        <v>1</v>
      </c>
      <c r="H15" s="11">
        <v>4</v>
      </c>
      <c r="I15" s="11">
        <v>30</v>
      </c>
      <c r="J15" s="11">
        <v>0</v>
      </c>
      <c r="K15" s="11">
        <v>0</v>
      </c>
      <c r="L15" s="11">
        <v>3</v>
      </c>
      <c r="M15" s="11">
        <v>1</v>
      </c>
      <c r="N15" s="27"/>
      <c r="O15" s="11" t="s">
        <v>258</v>
      </c>
      <c r="P15" s="11" t="s">
        <v>284</v>
      </c>
      <c r="Q15" s="11">
        <v>105</v>
      </c>
      <c r="R15" s="11">
        <v>99</v>
      </c>
      <c r="S15" s="11">
        <v>12</v>
      </c>
      <c r="T15" s="27"/>
      <c r="U15" s="27"/>
      <c r="V15" s="11" t="s">
        <v>261</v>
      </c>
      <c r="W15" s="11" t="s">
        <v>3</v>
      </c>
      <c r="X15" s="11">
        <v>6</v>
      </c>
      <c r="Y15" s="54">
        <v>44256</v>
      </c>
      <c r="Z15" s="11" t="s">
        <v>259</v>
      </c>
      <c r="AA15" s="11">
        <v>2</v>
      </c>
      <c r="AB15" s="11">
        <v>104</v>
      </c>
      <c r="AC15" s="11">
        <v>238</v>
      </c>
      <c r="AD15" s="11">
        <v>1</v>
      </c>
      <c r="AE15" s="11">
        <v>0</v>
      </c>
      <c r="AF15" s="11">
        <v>94</v>
      </c>
      <c r="AG15" s="11">
        <v>1</v>
      </c>
      <c r="AI15" s="11" t="s">
        <v>258</v>
      </c>
      <c r="AJ15" s="11" t="s">
        <v>284</v>
      </c>
      <c r="AK15" s="11">
        <v>651</v>
      </c>
      <c r="AL15" s="11">
        <v>48</v>
      </c>
      <c r="AM15" s="11">
        <v>70</v>
      </c>
    </row>
    <row r="16" spans="2:39" x14ac:dyDescent="0.2">
      <c r="B16" s="11" t="s">
        <v>261</v>
      </c>
      <c r="C16" s="11" t="s">
        <v>3</v>
      </c>
      <c r="D16" s="11">
        <v>6</v>
      </c>
      <c r="E16" s="54">
        <v>44256</v>
      </c>
      <c r="F16" s="11" t="s">
        <v>260</v>
      </c>
      <c r="G16" s="11">
        <v>2</v>
      </c>
      <c r="H16" s="11">
        <v>0</v>
      </c>
      <c r="I16" s="11">
        <v>16</v>
      </c>
      <c r="J16" s="11">
        <v>0</v>
      </c>
      <c r="K16" s="11">
        <v>0</v>
      </c>
      <c r="L16" s="11">
        <v>0</v>
      </c>
      <c r="M16" s="11">
        <v>0</v>
      </c>
      <c r="N16" s="27"/>
      <c r="O16" s="11" t="s">
        <v>268</v>
      </c>
      <c r="P16" s="11" t="s">
        <v>3</v>
      </c>
      <c r="Q16" s="11">
        <v>310</v>
      </c>
      <c r="R16" s="11">
        <v>60</v>
      </c>
      <c r="S16" s="11">
        <v>1</v>
      </c>
      <c r="T16" s="27"/>
      <c r="U16" s="27"/>
      <c r="V16" s="11" t="s">
        <v>261</v>
      </c>
      <c r="W16" s="11" t="s">
        <v>3</v>
      </c>
      <c r="X16" s="11">
        <v>6</v>
      </c>
      <c r="Y16" s="54">
        <v>44256</v>
      </c>
      <c r="Z16" s="11" t="s">
        <v>260</v>
      </c>
      <c r="AA16" s="11">
        <v>3</v>
      </c>
      <c r="AB16" s="11">
        <v>85</v>
      </c>
      <c r="AC16" s="11">
        <v>173</v>
      </c>
      <c r="AD16" s="11">
        <v>2</v>
      </c>
      <c r="AE16" s="11">
        <v>0</v>
      </c>
      <c r="AF16" s="11">
        <v>59</v>
      </c>
      <c r="AG16" s="11">
        <v>1</v>
      </c>
      <c r="AI16" s="11" t="s">
        <v>268</v>
      </c>
      <c r="AJ16" s="11" t="s">
        <v>3</v>
      </c>
      <c r="AK16" s="11">
        <v>1768</v>
      </c>
      <c r="AL16" s="11">
        <v>272</v>
      </c>
      <c r="AM16" s="11">
        <v>107</v>
      </c>
    </row>
    <row r="17" spans="2:39" x14ac:dyDescent="0.2">
      <c r="B17" s="11" t="s">
        <v>261</v>
      </c>
      <c r="C17" s="11" t="s">
        <v>3</v>
      </c>
      <c r="D17" s="11">
        <v>6</v>
      </c>
      <c r="E17" s="54">
        <v>44317</v>
      </c>
      <c r="F17" s="11" t="s">
        <v>259</v>
      </c>
      <c r="G17" s="11">
        <v>4</v>
      </c>
      <c r="H17" s="11">
        <v>20</v>
      </c>
      <c r="I17" s="11">
        <v>41</v>
      </c>
      <c r="J17" s="11">
        <v>0</v>
      </c>
      <c r="K17" s="11">
        <v>0</v>
      </c>
      <c r="L17" s="11">
        <v>17</v>
      </c>
      <c r="M17" s="11">
        <v>1</v>
      </c>
      <c r="N17" s="27"/>
      <c r="O17" s="11" t="s">
        <v>269</v>
      </c>
      <c r="P17" s="11" t="s">
        <v>284</v>
      </c>
      <c r="Q17" s="11">
        <v>237</v>
      </c>
      <c r="R17" s="11">
        <v>9</v>
      </c>
      <c r="S17" s="11">
        <v>3</v>
      </c>
      <c r="T17" s="27"/>
      <c r="U17" s="27"/>
      <c r="V17" s="11" t="s">
        <v>261</v>
      </c>
      <c r="W17" s="11" t="s">
        <v>3</v>
      </c>
      <c r="X17" s="11">
        <v>6</v>
      </c>
      <c r="Y17" s="54">
        <v>44317</v>
      </c>
      <c r="Z17" s="11" t="s">
        <v>259</v>
      </c>
      <c r="AA17" s="11">
        <v>17</v>
      </c>
      <c r="AB17" s="11">
        <v>304</v>
      </c>
      <c r="AC17" s="11">
        <v>299</v>
      </c>
      <c r="AD17" s="11">
        <v>0</v>
      </c>
      <c r="AE17" s="11">
        <v>1</v>
      </c>
      <c r="AF17" s="11">
        <v>261</v>
      </c>
      <c r="AG17" s="11">
        <v>16</v>
      </c>
      <c r="AI17" s="11" t="s">
        <v>269</v>
      </c>
      <c r="AJ17" s="11" t="s">
        <v>284</v>
      </c>
      <c r="AK17" s="11">
        <v>1670</v>
      </c>
      <c r="AL17" s="11">
        <v>165</v>
      </c>
      <c r="AM17" s="11">
        <v>16</v>
      </c>
    </row>
    <row r="18" spans="2:39" x14ac:dyDescent="0.2">
      <c r="B18" s="11" t="s">
        <v>261</v>
      </c>
      <c r="C18" s="11" t="s">
        <v>3</v>
      </c>
      <c r="D18" s="11">
        <v>6</v>
      </c>
      <c r="E18" s="54">
        <v>44317</v>
      </c>
      <c r="F18" s="11" t="s">
        <v>260</v>
      </c>
      <c r="G18" s="11">
        <v>5</v>
      </c>
      <c r="H18" s="11">
        <v>13</v>
      </c>
      <c r="I18" s="11">
        <v>18</v>
      </c>
      <c r="J18" s="11">
        <v>0</v>
      </c>
      <c r="K18" s="11">
        <v>0</v>
      </c>
      <c r="L18" s="11">
        <v>11</v>
      </c>
      <c r="M18" s="11">
        <v>0</v>
      </c>
      <c r="N18" s="27"/>
      <c r="O18" s="11" t="s">
        <v>270</v>
      </c>
      <c r="P18" s="11" t="s">
        <v>3</v>
      </c>
      <c r="Q18" s="11">
        <v>206</v>
      </c>
      <c r="R18" s="11">
        <v>44</v>
      </c>
      <c r="S18" s="11">
        <v>7</v>
      </c>
      <c r="T18" s="27"/>
      <c r="U18" s="27"/>
      <c r="V18" s="11" t="s">
        <v>261</v>
      </c>
      <c r="W18" s="11" t="s">
        <v>3</v>
      </c>
      <c r="X18" s="11">
        <v>6</v>
      </c>
      <c r="Y18" s="54">
        <v>44317</v>
      </c>
      <c r="Z18" s="11" t="s">
        <v>260</v>
      </c>
      <c r="AA18" s="11">
        <v>3</v>
      </c>
      <c r="AB18" s="11">
        <v>245</v>
      </c>
      <c r="AC18" s="11">
        <v>225</v>
      </c>
      <c r="AD18" s="11">
        <v>0</v>
      </c>
      <c r="AE18" s="11">
        <v>1</v>
      </c>
      <c r="AF18" s="11">
        <v>180</v>
      </c>
      <c r="AG18" s="11">
        <v>2</v>
      </c>
      <c r="AI18" s="11" t="s">
        <v>270</v>
      </c>
      <c r="AJ18" s="11" t="s">
        <v>3</v>
      </c>
      <c r="AK18" s="11">
        <v>803</v>
      </c>
      <c r="AL18" s="11">
        <v>86</v>
      </c>
      <c r="AM18" s="11">
        <v>32</v>
      </c>
    </row>
    <row r="19" spans="2:39" x14ac:dyDescent="0.2">
      <c r="B19" s="11" t="s">
        <v>261</v>
      </c>
      <c r="C19" s="11" t="s">
        <v>3</v>
      </c>
      <c r="D19" s="11">
        <v>6</v>
      </c>
      <c r="E19" s="54">
        <v>44378</v>
      </c>
      <c r="F19" s="11" t="s">
        <v>259</v>
      </c>
      <c r="G19" s="11">
        <v>3</v>
      </c>
      <c r="H19" s="11">
        <v>9</v>
      </c>
      <c r="I19" s="11">
        <v>20</v>
      </c>
      <c r="J19" s="11">
        <v>1</v>
      </c>
      <c r="K19" s="11">
        <v>0</v>
      </c>
      <c r="L19" s="11">
        <v>8</v>
      </c>
      <c r="M19" s="11">
        <v>1</v>
      </c>
      <c r="N19" s="27"/>
      <c r="O19" s="11" t="s">
        <v>271</v>
      </c>
      <c r="P19" s="11" t="s">
        <v>284</v>
      </c>
      <c r="Q19" s="11">
        <v>278</v>
      </c>
      <c r="R19" s="11">
        <v>50</v>
      </c>
      <c r="S19" s="11">
        <v>2</v>
      </c>
      <c r="T19" s="27"/>
      <c r="U19" s="27"/>
      <c r="V19" s="11" t="s">
        <v>261</v>
      </c>
      <c r="W19" s="11" t="s">
        <v>3</v>
      </c>
      <c r="X19" s="11">
        <v>6</v>
      </c>
      <c r="Y19" s="54">
        <v>44378</v>
      </c>
      <c r="Z19" s="11" t="s">
        <v>259</v>
      </c>
      <c r="AA19" s="11">
        <v>15</v>
      </c>
      <c r="AB19" s="11">
        <v>20</v>
      </c>
      <c r="AC19" s="11">
        <v>239</v>
      </c>
      <c r="AD19" s="11">
        <v>0</v>
      </c>
      <c r="AE19" s="11">
        <v>0</v>
      </c>
      <c r="AF19" s="11">
        <v>155</v>
      </c>
      <c r="AG19" s="11">
        <v>7</v>
      </c>
      <c r="AI19" s="11" t="s">
        <v>271</v>
      </c>
      <c r="AJ19" s="11" t="s">
        <v>284</v>
      </c>
      <c r="AK19" s="11">
        <v>2200</v>
      </c>
      <c r="AL19" s="11">
        <v>213</v>
      </c>
      <c r="AM19" s="11">
        <v>82</v>
      </c>
    </row>
    <row r="20" spans="2:39" x14ac:dyDescent="0.2">
      <c r="B20" s="11" t="s">
        <v>261</v>
      </c>
      <c r="C20" s="11" t="s">
        <v>3</v>
      </c>
      <c r="D20" s="11">
        <v>6</v>
      </c>
      <c r="E20" s="54">
        <v>44378</v>
      </c>
      <c r="F20" s="11" t="s">
        <v>260</v>
      </c>
      <c r="G20" s="11">
        <v>5</v>
      </c>
      <c r="H20" s="11">
        <v>6</v>
      </c>
      <c r="I20" s="11">
        <v>14</v>
      </c>
      <c r="J20" s="11">
        <v>0</v>
      </c>
      <c r="K20" s="11">
        <v>0</v>
      </c>
      <c r="L20" s="11">
        <v>5</v>
      </c>
      <c r="M20" s="11">
        <v>0</v>
      </c>
      <c r="N20" s="27"/>
      <c r="O20" s="11" t="s">
        <v>272</v>
      </c>
      <c r="P20" s="11" t="s">
        <v>3</v>
      </c>
      <c r="Q20" s="11">
        <v>229</v>
      </c>
      <c r="R20" s="11">
        <v>66</v>
      </c>
      <c r="S20" s="11">
        <v>1</v>
      </c>
      <c r="T20" s="27"/>
      <c r="U20" s="27"/>
      <c r="V20" s="11" t="s">
        <v>261</v>
      </c>
      <c r="W20" s="11" t="s">
        <v>3</v>
      </c>
      <c r="X20" s="11">
        <v>6</v>
      </c>
      <c r="Y20" s="54">
        <v>44378</v>
      </c>
      <c r="Z20" s="11" t="s">
        <v>260</v>
      </c>
      <c r="AA20" s="11">
        <v>7</v>
      </c>
      <c r="AB20" s="11">
        <v>201</v>
      </c>
      <c r="AC20" s="11">
        <v>202</v>
      </c>
      <c r="AD20" s="11">
        <v>0</v>
      </c>
      <c r="AE20" s="11">
        <v>0</v>
      </c>
      <c r="AF20" s="11">
        <v>173</v>
      </c>
      <c r="AG20" s="11">
        <v>13</v>
      </c>
      <c r="AI20" s="11" t="s">
        <v>272</v>
      </c>
      <c r="AJ20" s="11" t="s">
        <v>3</v>
      </c>
      <c r="AK20" s="11">
        <v>1382</v>
      </c>
      <c r="AL20" s="11">
        <v>262</v>
      </c>
      <c r="AM20" s="11">
        <v>21</v>
      </c>
    </row>
    <row r="21" spans="2:39" x14ac:dyDescent="0.2">
      <c r="B21" s="11" t="s">
        <v>261</v>
      </c>
      <c r="C21" s="11" t="s">
        <v>3</v>
      </c>
      <c r="D21" s="11">
        <v>6</v>
      </c>
      <c r="E21" s="54">
        <v>44229</v>
      </c>
      <c r="F21" s="11" t="s">
        <v>259</v>
      </c>
      <c r="G21" s="11">
        <v>1</v>
      </c>
      <c r="H21" s="11">
        <v>40</v>
      </c>
      <c r="I21" s="11">
        <v>47</v>
      </c>
      <c r="J21" s="11">
        <v>0</v>
      </c>
      <c r="K21" s="11">
        <v>0</v>
      </c>
      <c r="L21" s="11">
        <v>36</v>
      </c>
      <c r="M21" s="11">
        <v>3</v>
      </c>
      <c r="N21" s="27"/>
      <c r="O21" s="11" t="s">
        <v>273</v>
      </c>
      <c r="P21" s="11" t="s">
        <v>284</v>
      </c>
      <c r="Q21" s="11">
        <v>255</v>
      </c>
      <c r="R21" s="11">
        <v>28</v>
      </c>
      <c r="S21" s="11">
        <v>29</v>
      </c>
      <c r="T21" s="27"/>
      <c r="U21" s="27"/>
      <c r="V21" s="11" t="s">
        <v>261</v>
      </c>
      <c r="W21" s="11" t="s">
        <v>3</v>
      </c>
      <c r="X21" s="11">
        <v>6</v>
      </c>
      <c r="Y21" s="54">
        <v>44229</v>
      </c>
      <c r="Z21" s="11" t="s">
        <v>259</v>
      </c>
      <c r="AA21" s="11">
        <v>6</v>
      </c>
      <c r="AB21" s="11">
        <v>253</v>
      </c>
      <c r="AC21" s="11">
        <v>250</v>
      </c>
      <c r="AD21" s="11">
        <v>0</v>
      </c>
      <c r="AE21" s="11">
        <v>0</v>
      </c>
      <c r="AF21" s="11">
        <v>236</v>
      </c>
      <c r="AG21" s="11">
        <v>6</v>
      </c>
      <c r="AI21" s="11" t="s">
        <v>273</v>
      </c>
      <c r="AJ21" s="11" t="s">
        <v>284</v>
      </c>
      <c r="AK21" s="11">
        <v>1115</v>
      </c>
      <c r="AL21" s="11">
        <v>68</v>
      </c>
      <c r="AM21" s="11">
        <v>89</v>
      </c>
    </row>
    <row r="22" spans="2:39" x14ac:dyDescent="0.2">
      <c r="B22" s="11" t="s">
        <v>261</v>
      </c>
      <c r="C22" s="11" t="s">
        <v>3</v>
      </c>
      <c r="D22" s="11">
        <v>6</v>
      </c>
      <c r="E22" s="54">
        <v>44229</v>
      </c>
      <c r="F22" s="11" t="s">
        <v>260</v>
      </c>
      <c r="G22" s="11">
        <v>4</v>
      </c>
      <c r="H22" s="11">
        <v>64</v>
      </c>
      <c r="I22" s="11">
        <v>54</v>
      </c>
      <c r="J22" s="11">
        <v>1</v>
      </c>
      <c r="K22" s="11">
        <v>0</v>
      </c>
      <c r="L22" s="11">
        <v>51</v>
      </c>
      <c r="M22" s="11">
        <v>1</v>
      </c>
      <c r="N22" s="27"/>
      <c r="O22" s="27"/>
      <c r="P22" s="27"/>
      <c r="Q22" s="27"/>
      <c r="R22" s="27"/>
      <c r="S22" s="27"/>
      <c r="T22" s="27"/>
      <c r="U22" s="27"/>
      <c r="V22" s="11" t="s">
        <v>261</v>
      </c>
      <c r="W22" s="11" t="s">
        <v>3</v>
      </c>
      <c r="X22" s="11">
        <v>6</v>
      </c>
      <c r="Y22" s="54">
        <v>44229</v>
      </c>
      <c r="Z22" s="11" t="s">
        <v>260</v>
      </c>
      <c r="AA22" s="11">
        <v>10</v>
      </c>
      <c r="AB22" s="11">
        <v>204</v>
      </c>
      <c r="AC22" s="11">
        <v>193</v>
      </c>
      <c r="AD22" s="11">
        <v>0</v>
      </c>
      <c r="AE22" s="11">
        <v>0</v>
      </c>
      <c r="AF22" s="11">
        <v>166</v>
      </c>
      <c r="AG22" s="11">
        <v>9</v>
      </c>
    </row>
    <row r="23" spans="2:39" x14ac:dyDescent="0.2">
      <c r="B23" s="11" t="s">
        <v>261</v>
      </c>
      <c r="C23" s="11" t="s">
        <v>3</v>
      </c>
      <c r="D23" s="11">
        <v>6</v>
      </c>
      <c r="E23" s="54">
        <v>44288</v>
      </c>
      <c r="F23" s="11" t="s">
        <v>259</v>
      </c>
      <c r="G23" s="11">
        <v>2</v>
      </c>
      <c r="H23" s="11">
        <v>74</v>
      </c>
      <c r="I23" s="11">
        <v>35</v>
      </c>
      <c r="J23" s="11">
        <v>0</v>
      </c>
      <c r="K23" s="11">
        <v>1</v>
      </c>
      <c r="L23" s="11">
        <v>30</v>
      </c>
      <c r="M23" s="11">
        <v>1</v>
      </c>
      <c r="N23" s="27"/>
      <c r="O23" s="27"/>
      <c r="P23" s="27"/>
      <c r="Q23" s="27"/>
      <c r="R23" s="27"/>
      <c r="S23" s="27"/>
      <c r="T23" s="27"/>
      <c r="U23" s="27"/>
      <c r="V23" s="11" t="s">
        <v>261</v>
      </c>
      <c r="W23" s="11" t="s">
        <v>3</v>
      </c>
      <c r="X23" s="11">
        <v>6</v>
      </c>
      <c r="Y23" s="54">
        <v>44288</v>
      </c>
      <c r="Z23" s="11" t="s">
        <v>259</v>
      </c>
      <c r="AA23" s="11">
        <v>18</v>
      </c>
      <c r="AB23" s="11">
        <v>325</v>
      </c>
      <c r="AC23" s="11">
        <v>342</v>
      </c>
      <c r="AD23" s="11">
        <v>1</v>
      </c>
      <c r="AE23" s="11">
        <v>0</v>
      </c>
      <c r="AF23" s="11">
        <v>305</v>
      </c>
      <c r="AG23" s="11">
        <v>13</v>
      </c>
    </row>
    <row r="24" spans="2:39" x14ac:dyDescent="0.2">
      <c r="B24" s="11" t="s">
        <v>261</v>
      </c>
      <c r="C24" s="11" t="s">
        <v>3</v>
      </c>
      <c r="D24" s="11">
        <v>6</v>
      </c>
      <c r="E24" s="54">
        <v>44288</v>
      </c>
      <c r="F24" s="11" t="s">
        <v>260</v>
      </c>
      <c r="G24" s="11">
        <v>4</v>
      </c>
      <c r="H24" s="11">
        <v>48</v>
      </c>
      <c r="I24" s="11">
        <v>43</v>
      </c>
      <c r="J24" s="11">
        <v>0</v>
      </c>
      <c r="K24" s="11">
        <v>1</v>
      </c>
      <c r="L24" s="11">
        <v>38</v>
      </c>
      <c r="M24" s="11">
        <v>1</v>
      </c>
      <c r="N24" s="27"/>
      <c r="O24" s="27"/>
      <c r="P24" s="27"/>
      <c r="Q24" s="27"/>
      <c r="R24" s="27"/>
      <c r="S24" s="27"/>
      <c r="T24" s="27"/>
      <c r="U24" s="27"/>
      <c r="V24" s="11" t="s">
        <v>261</v>
      </c>
      <c r="W24" s="11" t="s">
        <v>3</v>
      </c>
      <c r="X24" s="11">
        <v>6</v>
      </c>
      <c r="Y24" s="54">
        <v>44288</v>
      </c>
      <c r="Z24" s="11" t="s">
        <v>260</v>
      </c>
      <c r="AA24" s="11">
        <v>6</v>
      </c>
      <c r="AB24" s="11">
        <v>307</v>
      </c>
      <c r="AC24" s="11">
        <v>320</v>
      </c>
      <c r="AD24" s="11">
        <v>0</v>
      </c>
      <c r="AE24" s="11">
        <v>0</v>
      </c>
      <c r="AF24" s="11">
        <v>281</v>
      </c>
      <c r="AG24" s="11">
        <v>8</v>
      </c>
    </row>
    <row r="25" spans="2:39" x14ac:dyDescent="0.2">
      <c r="B25" s="11" t="s">
        <v>261</v>
      </c>
      <c r="C25" s="11" t="s">
        <v>3</v>
      </c>
      <c r="D25" s="11">
        <v>6</v>
      </c>
      <c r="E25" s="54">
        <v>44349</v>
      </c>
      <c r="F25" s="11" t="s">
        <v>259</v>
      </c>
      <c r="G25" s="11">
        <v>4</v>
      </c>
      <c r="H25" s="11">
        <v>29</v>
      </c>
      <c r="I25" s="11">
        <v>19</v>
      </c>
      <c r="J25" s="11">
        <v>0</v>
      </c>
      <c r="K25" s="11">
        <v>2</v>
      </c>
      <c r="L25" s="11">
        <v>17</v>
      </c>
      <c r="M25" s="11">
        <v>1</v>
      </c>
      <c r="N25" s="27"/>
      <c r="O25" s="27"/>
      <c r="P25" s="27"/>
      <c r="Q25" s="27"/>
      <c r="R25" s="27"/>
      <c r="S25" s="27"/>
      <c r="T25" s="27"/>
      <c r="U25" s="27"/>
      <c r="V25" s="11" t="s">
        <v>261</v>
      </c>
      <c r="W25" s="11" t="s">
        <v>3</v>
      </c>
      <c r="X25" s="11">
        <v>6</v>
      </c>
      <c r="Y25" s="54">
        <v>44349</v>
      </c>
      <c r="Z25" s="11" t="s">
        <v>259</v>
      </c>
      <c r="AA25" s="11">
        <v>18</v>
      </c>
      <c r="AB25" s="11">
        <v>350</v>
      </c>
      <c r="AC25" s="11">
        <v>355</v>
      </c>
      <c r="AD25" s="11">
        <v>0</v>
      </c>
      <c r="AE25" s="11">
        <v>0</v>
      </c>
      <c r="AF25" s="11">
        <v>315</v>
      </c>
      <c r="AG25" s="11">
        <v>15</v>
      </c>
    </row>
    <row r="26" spans="2:39" x14ac:dyDescent="0.2">
      <c r="B26" s="11" t="s">
        <v>261</v>
      </c>
      <c r="C26" s="11" t="s">
        <v>3</v>
      </c>
      <c r="D26" s="11">
        <v>6</v>
      </c>
      <c r="E26" s="54">
        <v>44349</v>
      </c>
      <c r="F26" s="11" t="s">
        <v>260</v>
      </c>
      <c r="G26" s="11">
        <v>6</v>
      </c>
      <c r="H26" s="11">
        <v>22</v>
      </c>
      <c r="I26" s="11">
        <v>25</v>
      </c>
      <c r="J26" s="11">
        <v>0</v>
      </c>
      <c r="K26" s="11">
        <v>2</v>
      </c>
      <c r="L26" s="11">
        <v>15</v>
      </c>
      <c r="M26" s="11">
        <v>1</v>
      </c>
      <c r="N26" s="27"/>
      <c r="O26" s="27"/>
      <c r="P26" s="27"/>
      <c r="Q26" s="27"/>
      <c r="R26" s="27"/>
      <c r="S26" s="27"/>
      <c r="T26" s="27"/>
      <c r="U26" s="27"/>
      <c r="V26" s="11" t="s">
        <v>261</v>
      </c>
      <c r="W26" s="11" t="s">
        <v>3</v>
      </c>
      <c r="X26" s="11">
        <v>6</v>
      </c>
      <c r="Y26" s="54">
        <v>44349</v>
      </c>
      <c r="Z26" s="11" t="s">
        <v>260</v>
      </c>
      <c r="AA26" s="11">
        <v>20</v>
      </c>
      <c r="AB26" s="11">
        <v>358</v>
      </c>
      <c r="AC26" s="11">
        <v>338</v>
      </c>
      <c r="AD26" s="11">
        <v>0</v>
      </c>
      <c r="AE26" s="11">
        <v>2</v>
      </c>
      <c r="AF26" s="11">
        <v>293</v>
      </c>
      <c r="AG26" s="11">
        <v>16</v>
      </c>
    </row>
    <row r="27" spans="2:39" x14ac:dyDescent="0.2">
      <c r="B27" s="11" t="s">
        <v>261</v>
      </c>
      <c r="C27" s="11" t="s">
        <v>3</v>
      </c>
      <c r="D27" s="11">
        <v>6</v>
      </c>
      <c r="E27" s="54">
        <v>44199</v>
      </c>
      <c r="F27" s="11" t="s">
        <v>259</v>
      </c>
      <c r="G27" s="11">
        <v>8</v>
      </c>
      <c r="H27" s="11">
        <v>25</v>
      </c>
      <c r="I27" s="11">
        <v>27</v>
      </c>
      <c r="J27" s="11">
        <v>1</v>
      </c>
      <c r="K27" s="11">
        <v>0</v>
      </c>
      <c r="L27" s="11">
        <v>16</v>
      </c>
      <c r="M27" s="11">
        <v>6</v>
      </c>
      <c r="N27" s="27"/>
      <c r="O27" s="27"/>
      <c r="P27" s="27"/>
      <c r="Q27" s="27"/>
      <c r="R27" s="27"/>
      <c r="S27" s="27"/>
      <c r="T27" s="27"/>
      <c r="U27" s="27"/>
      <c r="V27" s="11" t="s">
        <v>261</v>
      </c>
      <c r="W27" s="11" t="s">
        <v>3</v>
      </c>
      <c r="X27" s="11">
        <v>6</v>
      </c>
      <c r="Y27" s="54">
        <v>44199</v>
      </c>
      <c r="Z27" s="11" t="s">
        <v>259</v>
      </c>
      <c r="AA27" s="11">
        <v>17</v>
      </c>
      <c r="AB27" s="11">
        <v>270</v>
      </c>
      <c r="AC27" s="11">
        <v>361</v>
      </c>
      <c r="AD27" s="11">
        <v>0</v>
      </c>
      <c r="AE27" s="11">
        <v>0</v>
      </c>
      <c r="AF27" s="11">
        <v>240</v>
      </c>
      <c r="AG27" s="11">
        <v>16</v>
      </c>
    </row>
    <row r="28" spans="2:39" x14ac:dyDescent="0.2">
      <c r="B28" s="11" t="s">
        <v>261</v>
      </c>
      <c r="C28" s="11" t="s">
        <v>3</v>
      </c>
      <c r="D28" s="11">
        <v>6</v>
      </c>
      <c r="E28" s="54">
        <v>44199</v>
      </c>
      <c r="F28" s="11" t="s">
        <v>260</v>
      </c>
      <c r="G28" s="11">
        <v>5</v>
      </c>
      <c r="H28" s="11">
        <v>26</v>
      </c>
      <c r="I28" s="11">
        <v>20</v>
      </c>
      <c r="J28" s="11">
        <v>0</v>
      </c>
      <c r="K28" s="11">
        <v>0</v>
      </c>
      <c r="L28" s="11">
        <v>17</v>
      </c>
      <c r="M28" s="11">
        <v>2</v>
      </c>
      <c r="N28" s="27"/>
      <c r="O28" s="27"/>
      <c r="P28" s="27"/>
      <c r="Q28" s="27"/>
      <c r="R28" s="27"/>
      <c r="S28" s="27"/>
      <c r="T28" s="27"/>
      <c r="U28" s="27"/>
      <c r="V28" s="11" t="s">
        <v>261</v>
      </c>
      <c r="W28" s="11" t="s">
        <v>3</v>
      </c>
      <c r="X28" s="11">
        <v>6</v>
      </c>
      <c r="Y28" s="54">
        <v>44199</v>
      </c>
      <c r="Z28" s="11" t="s">
        <v>260</v>
      </c>
      <c r="AA28" s="11">
        <v>5</v>
      </c>
      <c r="AB28" s="11">
        <v>283</v>
      </c>
      <c r="AC28" s="11">
        <v>287</v>
      </c>
      <c r="AD28" s="11">
        <v>0</v>
      </c>
      <c r="AE28" s="11">
        <v>0</v>
      </c>
      <c r="AF28" s="11">
        <v>257</v>
      </c>
      <c r="AG28" s="11">
        <v>3</v>
      </c>
    </row>
    <row r="29" spans="2:39" x14ac:dyDescent="0.2">
      <c r="B29" s="11" t="s">
        <v>261</v>
      </c>
      <c r="C29" s="11" t="s">
        <v>3</v>
      </c>
      <c r="D29" s="11">
        <v>6</v>
      </c>
      <c r="E29" s="54">
        <v>44258</v>
      </c>
      <c r="F29" s="11" t="s">
        <v>259</v>
      </c>
      <c r="G29" s="11">
        <v>9</v>
      </c>
      <c r="H29" s="11">
        <v>19</v>
      </c>
      <c r="I29" s="11">
        <v>22</v>
      </c>
      <c r="J29" s="11">
        <v>1</v>
      </c>
      <c r="K29" s="11">
        <v>0</v>
      </c>
      <c r="L29" s="11">
        <v>15</v>
      </c>
      <c r="M29" s="11">
        <v>2</v>
      </c>
      <c r="N29" s="27"/>
      <c r="O29" s="27"/>
      <c r="P29" s="27"/>
      <c r="Q29" s="27"/>
      <c r="R29" s="27"/>
      <c r="S29" s="27"/>
      <c r="T29" s="27"/>
      <c r="U29" s="27"/>
      <c r="V29" s="11" t="s">
        <v>261</v>
      </c>
      <c r="W29" s="11" t="s">
        <v>3</v>
      </c>
      <c r="X29" s="11">
        <v>6</v>
      </c>
      <c r="Y29" s="54">
        <v>44258</v>
      </c>
      <c r="Z29" s="11" t="s">
        <v>259</v>
      </c>
      <c r="AA29" s="11">
        <v>13</v>
      </c>
      <c r="AB29" s="11">
        <v>311</v>
      </c>
      <c r="AC29" s="11">
        <v>309</v>
      </c>
      <c r="AD29" s="11">
        <v>0</v>
      </c>
      <c r="AE29" s="11">
        <v>2</v>
      </c>
      <c r="AF29" s="11">
        <v>278</v>
      </c>
      <c r="AG29" s="11">
        <v>11</v>
      </c>
    </row>
    <row r="30" spans="2:39" x14ac:dyDescent="0.2">
      <c r="B30" s="11" t="s">
        <v>261</v>
      </c>
      <c r="C30" s="11" t="s">
        <v>3</v>
      </c>
      <c r="D30" s="11">
        <v>6</v>
      </c>
      <c r="E30" s="54">
        <v>44258</v>
      </c>
      <c r="F30" s="11" t="s">
        <v>260</v>
      </c>
      <c r="G30" s="11">
        <v>4</v>
      </c>
      <c r="H30" s="11">
        <v>31</v>
      </c>
      <c r="I30" s="11">
        <v>21</v>
      </c>
      <c r="J30" s="11">
        <v>0</v>
      </c>
      <c r="K30" s="11">
        <v>0</v>
      </c>
      <c r="L30" s="11">
        <v>21</v>
      </c>
      <c r="M30" s="11">
        <v>0</v>
      </c>
      <c r="N30" s="27"/>
      <c r="O30" s="27"/>
      <c r="P30" s="27"/>
      <c r="Q30" s="27"/>
      <c r="R30" s="27"/>
      <c r="S30" s="27"/>
      <c r="T30" s="27"/>
      <c r="U30" s="27"/>
      <c r="V30" s="11" t="s">
        <v>261</v>
      </c>
      <c r="W30" s="11" t="s">
        <v>3</v>
      </c>
      <c r="X30" s="11">
        <v>6</v>
      </c>
      <c r="Y30" s="54">
        <v>44258</v>
      </c>
      <c r="Z30" s="11" t="s">
        <v>260</v>
      </c>
      <c r="AA30" s="11">
        <v>15</v>
      </c>
      <c r="AB30" s="11">
        <v>330</v>
      </c>
      <c r="AC30" s="11">
        <v>299</v>
      </c>
      <c r="AD30" s="11">
        <v>0</v>
      </c>
      <c r="AE30" s="11">
        <v>5</v>
      </c>
      <c r="AF30" s="11">
        <v>282</v>
      </c>
      <c r="AG30" s="11">
        <v>8</v>
      </c>
    </row>
    <row r="31" spans="2:39" x14ac:dyDescent="0.2">
      <c r="B31" s="11" t="s">
        <v>261</v>
      </c>
      <c r="C31" s="11" t="s">
        <v>3</v>
      </c>
      <c r="D31" s="11">
        <v>6</v>
      </c>
      <c r="E31" s="54">
        <v>44319</v>
      </c>
      <c r="F31" s="11" t="s">
        <v>259</v>
      </c>
      <c r="G31" s="11">
        <v>3</v>
      </c>
      <c r="H31" s="11">
        <v>9</v>
      </c>
      <c r="I31" s="11">
        <v>15</v>
      </c>
      <c r="J31" s="11">
        <v>0</v>
      </c>
      <c r="K31" s="11">
        <v>0</v>
      </c>
      <c r="L31" s="11">
        <v>9</v>
      </c>
      <c r="M31" s="11">
        <v>1</v>
      </c>
      <c r="N31" s="27"/>
      <c r="O31" s="27"/>
      <c r="P31" s="27"/>
      <c r="Q31" s="27"/>
      <c r="R31" s="27"/>
      <c r="S31" s="27"/>
      <c r="T31" s="27"/>
      <c r="U31" s="27"/>
      <c r="V31" s="11" t="s">
        <v>261</v>
      </c>
      <c r="W31" s="11" t="s">
        <v>3</v>
      </c>
      <c r="X31" s="11">
        <v>6</v>
      </c>
      <c r="Y31" s="54">
        <v>44319</v>
      </c>
      <c r="Z31" s="11" t="s">
        <v>259</v>
      </c>
      <c r="AA31" s="11">
        <v>8</v>
      </c>
      <c r="AB31" s="11">
        <v>297</v>
      </c>
      <c r="AC31" s="11">
        <v>282</v>
      </c>
      <c r="AD31" s="11">
        <v>0</v>
      </c>
      <c r="AE31" s="11">
        <v>2</v>
      </c>
      <c r="AF31" s="11">
        <v>256</v>
      </c>
      <c r="AG31" s="11">
        <v>2</v>
      </c>
    </row>
    <row r="32" spans="2:39" x14ac:dyDescent="0.2">
      <c r="B32" s="11" t="s">
        <v>261</v>
      </c>
      <c r="C32" s="11" t="s">
        <v>3</v>
      </c>
      <c r="D32" s="11">
        <v>6</v>
      </c>
      <c r="E32" s="54">
        <v>44319</v>
      </c>
      <c r="F32" s="11" t="s">
        <v>260</v>
      </c>
      <c r="G32" s="11">
        <v>4</v>
      </c>
      <c r="H32" s="11">
        <v>9</v>
      </c>
      <c r="I32" s="11">
        <v>16</v>
      </c>
      <c r="J32" s="11">
        <v>1</v>
      </c>
      <c r="K32" s="11">
        <v>0</v>
      </c>
      <c r="L32" s="11">
        <v>8</v>
      </c>
      <c r="M32" s="11">
        <v>1</v>
      </c>
      <c r="N32" s="27"/>
      <c r="O32" s="27"/>
      <c r="P32" s="27"/>
      <c r="Q32" s="27"/>
      <c r="R32" s="27"/>
      <c r="S32" s="27"/>
      <c r="T32" s="27"/>
      <c r="U32" s="27"/>
      <c r="V32" s="11" t="s">
        <v>261</v>
      </c>
      <c r="W32" s="11" t="s">
        <v>3</v>
      </c>
      <c r="X32" s="11">
        <v>6</v>
      </c>
      <c r="Y32" s="54">
        <v>44319</v>
      </c>
      <c r="Z32" s="11" t="s">
        <v>260</v>
      </c>
      <c r="AA32" s="11">
        <v>14</v>
      </c>
      <c r="AB32" s="11">
        <v>303</v>
      </c>
      <c r="AC32" s="11">
        <v>272</v>
      </c>
      <c r="AD32" s="11">
        <v>1</v>
      </c>
      <c r="AE32" s="11">
        <v>1</v>
      </c>
      <c r="AF32" s="11">
        <v>248</v>
      </c>
      <c r="AG32" s="11">
        <v>7</v>
      </c>
    </row>
    <row r="33" spans="2:33" x14ac:dyDescent="0.2">
      <c r="B33" s="11" t="s">
        <v>261</v>
      </c>
      <c r="C33" s="11" t="s">
        <v>3</v>
      </c>
      <c r="D33" s="11">
        <v>6</v>
      </c>
      <c r="E33" s="54">
        <v>44380</v>
      </c>
      <c r="F33" s="11" t="s">
        <v>259</v>
      </c>
      <c r="G33" s="11">
        <v>2</v>
      </c>
      <c r="H33" s="11">
        <v>22</v>
      </c>
      <c r="I33" s="11">
        <v>32</v>
      </c>
      <c r="J33" s="11">
        <v>2</v>
      </c>
      <c r="K33" s="11">
        <v>0</v>
      </c>
      <c r="L33" s="11">
        <v>8</v>
      </c>
      <c r="M33" s="11">
        <v>2</v>
      </c>
      <c r="N33" s="27"/>
      <c r="O33" s="27"/>
      <c r="P33" s="27"/>
      <c r="Q33" s="27"/>
      <c r="R33" s="27"/>
      <c r="S33" s="27"/>
      <c r="T33" s="27"/>
      <c r="U33" s="27"/>
      <c r="V33" s="11" t="s">
        <v>261</v>
      </c>
      <c r="W33" s="11" t="s">
        <v>3</v>
      </c>
      <c r="X33" s="11">
        <v>6</v>
      </c>
      <c r="Y33" s="54">
        <v>44380</v>
      </c>
      <c r="Z33" s="11" t="s">
        <v>259</v>
      </c>
      <c r="AA33" s="11">
        <v>12</v>
      </c>
      <c r="AB33" s="11">
        <v>293</v>
      </c>
      <c r="AC33" s="11">
        <v>361</v>
      </c>
      <c r="AD33" s="11">
        <v>1</v>
      </c>
      <c r="AE33" s="11">
        <v>0</v>
      </c>
      <c r="AF33" s="11">
        <v>276</v>
      </c>
      <c r="AG33" s="11">
        <v>8</v>
      </c>
    </row>
    <row r="34" spans="2:33" x14ac:dyDescent="0.2">
      <c r="B34" s="11" t="s">
        <v>261</v>
      </c>
      <c r="C34" s="11" t="s">
        <v>3</v>
      </c>
      <c r="D34" s="11">
        <v>6</v>
      </c>
      <c r="E34" s="54">
        <v>44380</v>
      </c>
      <c r="F34" s="11" t="s">
        <v>260</v>
      </c>
      <c r="G34" s="11">
        <v>6</v>
      </c>
      <c r="H34" s="11">
        <v>10</v>
      </c>
      <c r="I34" s="11">
        <v>26</v>
      </c>
      <c r="J34" s="11">
        <v>0</v>
      </c>
      <c r="K34" s="11">
        <v>0</v>
      </c>
      <c r="L34" s="11">
        <v>20</v>
      </c>
      <c r="M34" s="11">
        <v>2</v>
      </c>
      <c r="N34" s="27"/>
      <c r="O34" s="27"/>
      <c r="P34" s="27"/>
      <c r="Q34" s="27"/>
      <c r="R34" s="27"/>
      <c r="S34" s="27"/>
      <c r="T34" s="27"/>
      <c r="U34" s="27"/>
      <c r="V34" s="11" t="s">
        <v>261</v>
      </c>
      <c r="W34" s="11" t="s">
        <v>3</v>
      </c>
      <c r="X34" s="11">
        <v>6</v>
      </c>
      <c r="Y34" s="54">
        <v>44380</v>
      </c>
      <c r="Z34" s="11" t="s">
        <v>260</v>
      </c>
      <c r="AA34" s="11">
        <v>12</v>
      </c>
      <c r="AB34" s="11">
        <v>259</v>
      </c>
      <c r="AC34" s="11">
        <v>314</v>
      </c>
      <c r="AD34" s="11">
        <v>2</v>
      </c>
      <c r="AE34" s="11">
        <v>0</v>
      </c>
      <c r="AF34" s="11">
        <v>236</v>
      </c>
      <c r="AG34" s="11">
        <v>8</v>
      </c>
    </row>
    <row r="35" spans="2:33" x14ac:dyDescent="0.2">
      <c r="B35" s="11" t="s">
        <v>262</v>
      </c>
      <c r="C35" s="11" t="s">
        <v>284</v>
      </c>
      <c r="D35" s="11">
        <v>8</v>
      </c>
      <c r="E35" s="54">
        <v>44350</v>
      </c>
      <c r="F35" s="11" t="s">
        <v>260</v>
      </c>
      <c r="G35" s="11">
        <v>2</v>
      </c>
      <c r="H35" s="11">
        <v>6</v>
      </c>
      <c r="I35" s="11">
        <v>11</v>
      </c>
      <c r="J35" s="11">
        <v>0</v>
      </c>
      <c r="K35" s="11">
        <v>0</v>
      </c>
      <c r="L35" s="11">
        <v>2</v>
      </c>
      <c r="M35" s="11">
        <v>0</v>
      </c>
      <c r="N35" s="27"/>
      <c r="O35" s="27"/>
      <c r="P35" s="27"/>
      <c r="Q35" s="27"/>
      <c r="R35" s="27"/>
      <c r="S35" s="27"/>
      <c r="T35" s="27"/>
      <c r="U35" s="27"/>
      <c r="V35" s="11" t="s">
        <v>261</v>
      </c>
      <c r="W35" s="11" t="s">
        <v>3</v>
      </c>
      <c r="X35" s="11">
        <v>7</v>
      </c>
      <c r="Y35" s="54">
        <v>44228</v>
      </c>
      <c r="Z35" s="11" t="s">
        <v>259</v>
      </c>
      <c r="AA35" s="11">
        <v>35</v>
      </c>
      <c r="AB35" s="11">
        <v>297</v>
      </c>
      <c r="AC35" s="11">
        <v>267</v>
      </c>
      <c r="AD35" s="11">
        <v>1</v>
      </c>
      <c r="AE35" s="11">
        <v>4</v>
      </c>
      <c r="AF35" s="11">
        <v>260</v>
      </c>
      <c r="AG35" s="11">
        <v>20</v>
      </c>
    </row>
    <row r="36" spans="2:33" x14ac:dyDescent="0.2">
      <c r="B36" s="11" t="s">
        <v>262</v>
      </c>
      <c r="C36" s="11" t="s">
        <v>284</v>
      </c>
      <c r="D36" s="11">
        <v>8</v>
      </c>
      <c r="E36" s="54">
        <v>44350</v>
      </c>
      <c r="F36" s="11" t="s">
        <v>283</v>
      </c>
      <c r="G36" s="11">
        <v>1</v>
      </c>
      <c r="H36" s="11">
        <v>13</v>
      </c>
      <c r="I36" s="11">
        <v>24</v>
      </c>
      <c r="J36" s="11">
        <v>1</v>
      </c>
      <c r="K36" s="11">
        <v>0</v>
      </c>
      <c r="L36" s="11">
        <v>13</v>
      </c>
      <c r="M36" s="11">
        <v>0</v>
      </c>
      <c r="N36" s="27"/>
      <c r="O36" s="27"/>
      <c r="P36" s="27"/>
      <c r="Q36" s="27"/>
      <c r="R36" s="27"/>
      <c r="S36" s="27"/>
      <c r="T36" s="27"/>
      <c r="U36" s="27"/>
      <c r="V36" s="11" t="s">
        <v>261</v>
      </c>
      <c r="W36" s="11" t="s">
        <v>3</v>
      </c>
      <c r="X36" s="11">
        <v>7</v>
      </c>
      <c r="Y36" s="54">
        <v>44228</v>
      </c>
      <c r="Z36" s="11" t="s">
        <v>260</v>
      </c>
      <c r="AA36" s="11">
        <v>42</v>
      </c>
      <c r="AB36" s="11">
        <v>342</v>
      </c>
      <c r="AC36" s="11">
        <v>311</v>
      </c>
      <c r="AD36" s="11">
        <v>0</v>
      </c>
      <c r="AE36" s="11">
        <v>0</v>
      </c>
      <c r="AF36" s="11">
        <v>221</v>
      </c>
      <c r="AG36" s="11">
        <v>35</v>
      </c>
    </row>
    <row r="37" spans="2:33" x14ac:dyDescent="0.2">
      <c r="B37" s="11" t="s">
        <v>262</v>
      </c>
      <c r="C37" s="11" t="s">
        <v>284</v>
      </c>
      <c r="D37" s="11">
        <v>9</v>
      </c>
      <c r="E37" s="54">
        <v>44197</v>
      </c>
      <c r="F37" s="11" t="s">
        <v>260</v>
      </c>
      <c r="G37" s="11">
        <v>0</v>
      </c>
      <c r="H37" s="11">
        <v>0</v>
      </c>
      <c r="I37" s="11">
        <v>8</v>
      </c>
      <c r="J37" s="11">
        <v>0</v>
      </c>
      <c r="K37" s="11">
        <v>0</v>
      </c>
      <c r="L37" s="11">
        <v>0</v>
      </c>
      <c r="M37" s="11">
        <v>0</v>
      </c>
      <c r="N37" s="27"/>
      <c r="O37" s="27"/>
      <c r="P37" s="27"/>
      <c r="Q37" s="27"/>
      <c r="R37" s="27"/>
      <c r="S37" s="27"/>
      <c r="T37" s="27"/>
      <c r="U37" s="27"/>
      <c r="V37" s="11" t="s">
        <v>261</v>
      </c>
      <c r="W37" s="11" t="s">
        <v>3</v>
      </c>
      <c r="X37" s="11">
        <v>7</v>
      </c>
      <c r="Y37" s="54">
        <v>44652</v>
      </c>
      <c r="Z37" s="11" t="s">
        <v>259</v>
      </c>
      <c r="AA37" s="11">
        <v>27</v>
      </c>
      <c r="AB37" s="11">
        <v>138</v>
      </c>
      <c r="AC37" s="11">
        <v>374</v>
      </c>
      <c r="AD37" s="11">
        <v>16</v>
      </c>
      <c r="AE37" s="11">
        <v>0</v>
      </c>
      <c r="AF37" s="11">
        <v>132</v>
      </c>
      <c r="AG37" s="11">
        <v>5</v>
      </c>
    </row>
    <row r="38" spans="2:33" x14ac:dyDescent="0.2">
      <c r="B38" s="11" t="s">
        <v>262</v>
      </c>
      <c r="C38" s="11" t="s">
        <v>284</v>
      </c>
      <c r="D38" s="11">
        <v>9</v>
      </c>
      <c r="E38" s="54">
        <v>44197</v>
      </c>
      <c r="F38" s="11" t="s">
        <v>283</v>
      </c>
      <c r="G38" s="11">
        <v>0</v>
      </c>
      <c r="H38" s="11">
        <v>0</v>
      </c>
      <c r="I38" s="11">
        <v>7</v>
      </c>
      <c r="J38" s="11">
        <v>0</v>
      </c>
      <c r="K38" s="11">
        <v>0</v>
      </c>
      <c r="L38" s="11">
        <v>0</v>
      </c>
      <c r="M38" s="11">
        <v>0</v>
      </c>
      <c r="N38" s="27"/>
      <c r="O38" s="27"/>
      <c r="P38" s="27"/>
      <c r="Q38" s="27"/>
      <c r="R38" s="27"/>
      <c r="S38" s="27"/>
      <c r="T38" s="27"/>
      <c r="U38" s="27"/>
      <c r="V38" s="11" t="s">
        <v>261</v>
      </c>
      <c r="W38" s="11" t="s">
        <v>3</v>
      </c>
      <c r="X38" s="11">
        <v>7</v>
      </c>
      <c r="Y38" s="54">
        <v>44652</v>
      </c>
      <c r="Z38" s="11" t="s">
        <v>260</v>
      </c>
      <c r="AA38" s="11">
        <v>14</v>
      </c>
      <c r="AB38" s="11">
        <v>137</v>
      </c>
      <c r="AC38" s="11">
        <v>361</v>
      </c>
      <c r="AD38" s="11">
        <v>5</v>
      </c>
      <c r="AE38" s="11">
        <v>0</v>
      </c>
      <c r="AF38" s="11">
        <v>127</v>
      </c>
      <c r="AG38" s="11">
        <v>5</v>
      </c>
    </row>
    <row r="39" spans="2:33" x14ac:dyDescent="0.2">
      <c r="B39" s="11" t="s">
        <v>262</v>
      </c>
      <c r="C39" s="11" t="s">
        <v>284</v>
      </c>
      <c r="D39" s="11">
        <v>9</v>
      </c>
      <c r="E39" s="54">
        <v>44256</v>
      </c>
      <c r="F39" s="11" t="s">
        <v>260</v>
      </c>
      <c r="G39" s="11">
        <v>2</v>
      </c>
      <c r="H39" s="11">
        <v>2</v>
      </c>
      <c r="I39" s="11">
        <v>5</v>
      </c>
      <c r="J39" s="11">
        <v>0</v>
      </c>
      <c r="K39" s="11">
        <v>0</v>
      </c>
      <c r="L39" s="11">
        <v>2</v>
      </c>
      <c r="M39" s="11">
        <v>0</v>
      </c>
      <c r="N39" s="27"/>
      <c r="O39" s="27"/>
      <c r="P39" s="27"/>
      <c r="Q39" s="27"/>
      <c r="R39" s="27"/>
      <c r="S39" s="27"/>
      <c r="T39" s="27"/>
      <c r="U39" s="27"/>
      <c r="V39" s="11" t="s">
        <v>261</v>
      </c>
      <c r="W39" s="11" t="s">
        <v>3</v>
      </c>
      <c r="X39" s="11">
        <v>7</v>
      </c>
      <c r="Y39" s="54">
        <v>44713</v>
      </c>
      <c r="Z39" s="11" t="s">
        <v>259</v>
      </c>
      <c r="AA39" s="11">
        <v>24</v>
      </c>
      <c r="AB39" s="11">
        <v>241</v>
      </c>
      <c r="AC39" s="11">
        <v>267</v>
      </c>
      <c r="AD39" s="11">
        <v>2</v>
      </c>
      <c r="AE39" s="11">
        <v>1</v>
      </c>
      <c r="AF39" s="11">
        <v>228</v>
      </c>
      <c r="AG39" s="11">
        <v>6</v>
      </c>
    </row>
    <row r="40" spans="2:33" x14ac:dyDescent="0.2">
      <c r="B40" s="11" t="s">
        <v>262</v>
      </c>
      <c r="C40" s="11" t="s">
        <v>284</v>
      </c>
      <c r="D40" s="11">
        <v>9</v>
      </c>
      <c r="E40" s="54">
        <v>44256</v>
      </c>
      <c r="F40" s="11" t="s">
        <v>283</v>
      </c>
      <c r="G40" s="11">
        <v>0</v>
      </c>
      <c r="H40" s="11">
        <v>0</v>
      </c>
      <c r="I40" s="11">
        <v>1</v>
      </c>
      <c r="J40" s="11">
        <v>0</v>
      </c>
      <c r="K40" s="11">
        <v>0</v>
      </c>
      <c r="L40" s="11">
        <v>0</v>
      </c>
      <c r="M40" s="11">
        <v>0</v>
      </c>
      <c r="N40" s="27"/>
      <c r="O40" s="27"/>
      <c r="P40" s="27"/>
      <c r="Q40" s="27"/>
      <c r="R40" s="27"/>
      <c r="S40" s="27"/>
      <c r="T40" s="27"/>
      <c r="U40" s="27"/>
      <c r="V40" s="11" t="s">
        <v>261</v>
      </c>
      <c r="W40" s="11" t="s">
        <v>3</v>
      </c>
      <c r="X40" s="11">
        <v>7</v>
      </c>
      <c r="Y40" s="54">
        <v>44713</v>
      </c>
      <c r="Z40" s="11" t="s">
        <v>260</v>
      </c>
      <c r="AA40" s="11">
        <v>23</v>
      </c>
      <c r="AB40" s="11">
        <v>244</v>
      </c>
      <c r="AC40" s="11">
        <v>270</v>
      </c>
      <c r="AD40" s="11">
        <v>2</v>
      </c>
      <c r="AE40" s="11">
        <v>0</v>
      </c>
      <c r="AF40" s="11">
        <v>215</v>
      </c>
      <c r="AG40" s="11">
        <v>14</v>
      </c>
    </row>
    <row r="41" spans="2:33" x14ac:dyDescent="0.2">
      <c r="B41" s="11" t="s">
        <v>262</v>
      </c>
      <c r="C41" s="11" t="s">
        <v>284</v>
      </c>
      <c r="D41" s="11">
        <v>9</v>
      </c>
      <c r="E41" s="54">
        <v>44317</v>
      </c>
      <c r="F41" s="11" t="s">
        <v>260</v>
      </c>
      <c r="G41" s="11">
        <v>3</v>
      </c>
      <c r="H41" s="11">
        <v>1</v>
      </c>
      <c r="I41" s="11">
        <v>23</v>
      </c>
      <c r="J41" s="11">
        <v>0</v>
      </c>
      <c r="K41" s="11">
        <v>0</v>
      </c>
      <c r="L41" s="11">
        <v>1</v>
      </c>
      <c r="M41" s="11">
        <v>0</v>
      </c>
      <c r="N41" s="27"/>
      <c r="O41" s="27"/>
      <c r="P41" s="27"/>
      <c r="Q41" s="27"/>
      <c r="R41" s="27"/>
      <c r="S41" s="27"/>
      <c r="T41" s="27"/>
      <c r="U41" s="27"/>
      <c r="V41" s="11" t="s">
        <v>261</v>
      </c>
      <c r="W41" s="11" t="s">
        <v>3</v>
      </c>
      <c r="X41" s="11">
        <v>7</v>
      </c>
      <c r="Y41" s="54">
        <v>44563</v>
      </c>
      <c r="Z41" s="11" t="s">
        <v>259</v>
      </c>
      <c r="AA41" s="11">
        <v>11</v>
      </c>
      <c r="AB41" s="11">
        <v>296</v>
      </c>
      <c r="AC41" s="11">
        <v>239</v>
      </c>
      <c r="AD41" s="11">
        <v>2</v>
      </c>
      <c r="AE41" s="11">
        <v>1</v>
      </c>
      <c r="AF41" s="11">
        <v>213</v>
      </c>
      <c r="AG41" s="11">
        <v>9</v>
      </c>
    </row>
    <row r="42" spans="2:33" x14ac:dyDescent="0.2">
      <c r="B42" s="11" t="s">
        <v>262</v>
      </c>
      <c r="C42" s="11" t="s">
        <v>284</v>
      </c>
      <c r="D42" s="11">
        <v>9</v>
      </c>
      <c r="E42" s="54">
        <v>44317</v>
      </c>
      <c r="F42" s="11" t="s">
        <v>283</v>
      </c>
      <c r="G42" s="11">
        <v>1</v>
      </c>
      <c r="H42" s="11">
        <v>4</v>
      </c>
      <c r="I42" s="11">
        <v>27</v>
      </c>
      <c r="J42" s="11">
        <v>0</v>
      </c>
      <c r="K42" s="11">
        <v>0</v>
      </c>
      <c r="L42" s="11">
        <v>4</v>
      </c>
      <c r="M42" s="11">
        <v>0</v>
      </c>
      <c r="N42" s="27"/>
      <c r="O42" s="27"/>
      <c r="P42" s="27"/>
      <c r="Q42" s="27"/>
      <c r="R42" s="27"/>
      <c r="S42" s="27"/>
      <c r="T42" s="27"/>
      <c r="U42" s="27"/>
      <c r="V42" s="11" t="s">
        <v>261</v>
      </c>
      <c r="W42" s="11" t="s">
        <v>3</v>
      </c>
      <c r="X42" s="11">
        <v>7</v>
      </c>
      <c r="Y42" s="54">
        <v>44563</v>
      </c>
      <c r="Z42" s="11" t="s">
        <v>260</v>
      </c>
      <c r="AA42" s="11">
        <v>24</v>
      </c>
      <c r="AB42" s="11">
        <v>258</v>
      </c>
      <c r="AC42" s="11">
        <v>261</v>
      </c>
      <c r="AD42" s="11">
        <v>2</v>
      </c>
      <c r="AE42" s="11">
        <v>0</v>
      </c>
      <c r="AF42" s="11">
        <v>260</v>
      </c>
      <c r="AG42" s="11">
        <v>0</v>
      </c>
    </row>
    <row r="43" spans="2:33" x14ac:dyDescent="0.2">
      <c r="B43" s="11" t="s">
        <v>262</v>
      </c>
      <c r="C43" s="11" t="s">
        <v>284</v>
      </c>
      <c r="D43" s="11">
        <v>9</v>
      </c>
      <c r="E43" s="54">
        <v>44378</v>
      </c>
      <c r="F43" s="11" t="s">
        <v>259</v>
      </c>
      <c r="G43" s="11">
        <v>0</v>
      </c>
      <c r="H43" s="11">
        <v>3</v>
      </c>
      <c r="I43" s="11">
        <v>22</v>
      </c>
      <c r="J43" s="11">
        <v>0</v>
      </c>
      <c r="K43" s="11">
        <v>0</v>
      </c>
      <c r="L43" s="11">
        <v>3</v>
      </c>
      <c r="M43" s="11">
        <v>0</v>
      </c>
      <c r="N43" s="27"/>
      <c r="O43" s="27"/>
      <c r="P43" s="27"/>
      <c r="Q43" s="27"/>
      <c r="R43" s="27"/>
      <c r="S43" s="27"/>
      <c r="T43" s="27"/>
      <c r="U43" s="27"/>
      <c r="V43" s="11" t="s">
        <v>261</v>
      </c>
      <c r="W43" s="11" t="s">
        <v>3</v>
      </c>
      <c r="X43" s="11">
        <v>7</v>
      </c>
      <c r="Y43" s="54">
        <v>44622</v>
      </c>
      <c r="Z43" s="11" t="s">
        <v>259</v>
      </c>
      <c r="AA43" s="11">
        <v>23</v>
      </c>
      <c r="AB43" s="11">
        <v>243</v>
      </c>
      <c r="AC43" s="11">
        <v>33</v>
      </c>
      <c r="AD43" s="11">
        <v>5</v>
      </c>
      <c r="AE43" s="11">
        <v>0</v>
      </c>
      <c r="AF43" s="11">
        <v>229</v>
      </c>
      <c r="AG43" s="11">
        <v>6</v>
      </c>
    </row>
    <row r="44" spans="2:33" x14ac:dyDescent="0.2">
      <c r="B44" s="11" t="s">
        <v>262</v>
      </c>
      <c r="C44" s="11" t="s">
        <v>284</v>
      </c>
      <c r="D44" s="11">
        <v>9</v>
      </c>
      <c r="E44" s="54">
        <v>44378</v>
      </c>
      <c r="F44" s="11" t="s">
        <v>260</v>
      </c>
      <c r="G44" s="11">
        <v>1</v>
      </c>
      <c r="H44" s="11">
        <v>2</v>
      </c>
      <c r="I44" s="11">
        <v>20</v>
      </c>
      <c r="J44" s="11">
        <v>0</v>
      </c>
      <c r="K44" s="11">
        <v>0</v>
      </c>
      <c r="L44" s="11">
        <v>2</v>
      </c>
      <c r="M44" s="11">
        <v>1</v>
      </c>
      <c r="N44" s="27"/>
      <c r="O44" s="27"/>
      <c r="P44" s="27"/>
      <c r="Q44" s="27"/>
      <c r="R44" s="27"/>
      <c r="S44" s="27"/>
      <c r="T44" s="27"/>
      <c r="U44" s="27"/>
      <c r="V44" s="11" t="s">
        <v>261</v>
      </c>
      <c r="W44" s="11" t="s">
        <v>3</v>
      </c>
      <c r="X44" s="11">
        <v>7</v>
      </c>
      <c r="Y44" s="54">
        <v>44622</v>
      </c>
      <c r="Z44" s="11" t="s">
        <v>260</v>
      </c>
      <c r="AA44" s="11">
        <v>22</v>
      </c>
      <c r="AB44" s="11">
        <v>222</v>
      </c>
      <c r="AC44" s="11">
        <v>325</v>
      </c>
      <c r="AD44" s="11">
        <v>0</v>
      </c>
      <c r="AE44" s="11">
        <v>11</v>
      </c>
      <c r="AF44" s="11">
        <v>211</v>
      </c>
      <c r="AG44" s="11">
        <v>7</v>
      </c>
    </row>
    <row r="45" spans="2:33" x14ac:dyDescent="0.2">
      <c r="B45" s="11" t="s">
        <v>262</v>
      </c>
      <c r="C45" s="11" t="s">
        <v>284</v>
      </c>
      <c r="D45" s="11">
        <v>9</v>
      </c>
      <c r="E45" s="54">
        <v>44229</v>
      </c>
      <c r="F45" s="11" t="s">
        <v>259</v>
      </c>
      <c r="G45" s="11">
        <v>1</v>
      </c>
      <c r="H45" s="11">
        <v>1</v>
      </c>
      <c r="I45" s="11">
        <v>36</v>
      </c>
      <c r="J45" s="11">
        <v>0</v>
      </c>
      <c r="K45" s="11">
        <v>0</v>
      </c>
      <c r="L45" s="11">
        <v>0</v>
      </c>
      <c r="M45" s="11">
        <v>0</v>
      </c>
      <c r="N45" s="27"/>
      <c r="O45" s="27"/>
      <c r="P45" s="27"/>
      <c r="Q45" s="27"/>
      <c r="R45" s="27"/>
      <c r="S45" s="27"/>
      <c r="T45" s="27"/>
      <c r="U45" s="27"/>
      <c r="V45" s="11" t="s">
        <v>261</v>
      </c>
      <c r="W45" s="11" t="s">
        <v>3</v>
      </c>
      <c r="X45" s="11">
        <v>7</v>
      </c>
      <c r="Y45" s="54">
        <v>44318</v>
      </c>
      <c r="Z45" s="11" t="s">
        <v>259</v>
      </c>
      <c r="AA45" s="11">
        <v>29</v>
      </c>
      <c r="AB45" s="11">
        <v>168</v>
      </c>
      <c r="AC45" s="11">
        <v>274</v>
      </c>
      <c r="AD45" s="11">
        <v>5</v>
      </c>
      <c r="AE45" s="11">
        <v>1</v>
      </c>
      <c r="AF45" s="11">
        <v>138</v>
      </c>
      <c r="AG45" s="11">
        <v>12</v>
      </c>
    </row>
    <row r="46" spans="2:33" x14ac:dyDescent="0.2">
      <c r="B46" s="11" t="s">
        <v>262</v>
      </c>
      <c r="C46" s="11" t="s">
        <v>284</v>
      </c>
      <c r="D46" s="11">
        <v>9</v>
      </c>
      <c r="E46" s="54">
        <v>44229</v>
      </c>
      <c r="F46" s="11" t="s">
        <v>260</v>
      </c>
      <c r="G46" s="11">
        <v>2</v>
      </c>
      <c r="H46" s="11">
        <v>2</v>
      </c>
      <c r="I46" s="11">
        <v>43</v>
      </c>
      <c r="J46" s="11">
        <v>0</v>
      </c>
      <c r="K46" s="11">
        <v>0</v>
      </c>
      <c r="L46" s="11">
        <v>2</v>
      </c>
      <c r="M46" s="11">
        <v>0</v>
      </c>
      <c r="N46" s="27"/>
      <c r="O46" s="27"/>
      <c r="P46" s="27"/>
      <c r="Q46" s="27"/>
      <c r="R46" s="27"/>
      <c r="S46" s="27"/>
      <c r="T46" s="27"/>
      <c r="U46" s="27"/>
      <c r="V46" s="11" t="s">
        <v>261</v>
      </c>
      <c r="W46" s="11" t="s">
        <v>3</v>
      </c>
      <c r="X46" s="11">
        <v>7</v>
      </c>
      <c r="Y46" s="54">
        <v>44318</v>
      </c>
      <c r="Z46" s="11" t="s">
        <v>260</v>
      </c>
      <c r="AA46" s="11">
        <v>20</v>
      </c>
      <c r="AB46" s="11">
        <v>183</v>
      </c>
      <c r="AC46" s="11">
        <v>240</v>
      </c>
      <c r="AD46" s="11">
        <v>3</v>
      </c>
      <c r="AE46" s="11">
        <v>0</v>
      </c>
      <c r="AF46" s="11">
        <v>169</v>
      </c>
      <c r="AG46" s="11">
        <v>6</v>
      </c>
    </row>
    <row r="47" spans="2:33" x14ac:dyDescent="0.2">
      <c r="B47" s="11" t="s">
        <v>262</v>
      </c>
      <c r="C47" s="11" t="s">
        <v>284</v>
      </c>
      <c r="D47" s="11">
        <v>9</v>
      </c>
      <c r="E47" s="54">
        <v>44653</v>
      </c>
      <c r="F47" s="11" t="s">
        <v>259</v>
      </c>
      <c r="G47" s="11">
        <v>1</v>
      </c>
      <c r="H47" s="11">
        <v>14</v>
      </c>
      <c r="I47" s="11">
        <v>15</v>
      </c>
      <c r="J47" s="11">
        <v>0</v>
      </c>
      <c r="K47" s="11">
        <v>0</v>
      </c>
      <c r="L47" s="11">
        <v>12</v>
      </c>
      <c r="M47" s="11">
        <v>0</v>
      </c>
      <c r="N47" s="27"/>
      <c r="O47" s="27"/>
      <c r="P47" s="27"/>
      <c r="Q47" s="27"/>
      <c r="R47" s="27"/>
      <c r="S47" s="27"/>
      <c r="T47" s="27"/>
      <c r="U47" s="27"/>
      <c r="V47" s="11" t="s">
        <v>261</v>
      </c>
      <c r="W47" s="11" t="s">
        <v>3</v>
      </c>
      <c r="X47" s="11">
        <v>7</v>
      </c>
      <c r="Y47" s="54">
        <v>44379</v>
      </c>
      <c r="Z47" s="11" t="s">
        <v>259</v>
      </c>
      <c r="AA47" s="11">
        <v>33</v>
      </c>
      <c r="AB47" s="11">
        <v>122</v>
      </c>
      <c r="AC47" s="11">
        <v>229</v>
      </c>
      <c r="AD47" s="11">
        <v>7</v>
      </c>
      <c r="AE47" s="11">
        <v>1</v>
      </c>
      <c r="AF47" s="11">
        <v>96</v>
      </c>
      <c r="AG47" s="11">
        <v>23</v>
      </c>
    </row>
    <row r="48" spans="2:33" x14ac:dyDescent="0.2">
      <c r="B48" s="11" t="s">
        <v>262</v>
      </c>
      <c r="C48" s="11" t="s">
        <v>284</v>
      </c>
      <c r="D48" s="11">
        <v>9</v>
      </c>
      <c r="E48" s="54">
        <v>44653</v>
      </c>
      <c r="F48" s="11" t="s">
        <v>260</v>
      </c>
      <c r="G48" s="11">
        <v>0</v>
      </c>
      <c r="H48" s="11">
        <v>48</v>
      </c>
      <c r="I48" s="11">
        <v>37</v>
      </c>
      <c r="J48" s="11">
        <v>0</v>
      </c>
      <c r="K48" s="11">
        <v>0</v>
      </c>
      <c r="L48" s="11">
        <v>35</v>
      </c>
      <c r="M48" s="11">
        <v>0</v>
      </c>
      <c r="N48" s="27"/>
      <c r="O48" s="27"/>
      <c r="P48" s="27"/>
      <c r="Q48" s="27"/>
      <c r="R48" s="27"/>
      <c r="S48" s="27"/>
      <c r="T48" s="27"/>
      <c r="U48" s="27"/>
      <c r="V48" s="11" t="s">
        <v>261</v>
      </c>
      <c r="W48" s="11" t="s">
        <v>3</v>
      </c>
      <c r="X48" s="11">
        <v>7</v>
      </c>
      <c r="Y48" s="54">
        <v>44379</v>
      </c>
      <c r="Z48" s="11" t="s">
        <v>260</v>
      </c>
      <c r="AA48" s="11">
        <v>27</v>
      </c>
      <c r="AB48" s="11">
        <v>126</v>
      </c>
      <c r="AC48" s="11">
        <v>274</v>
      </c>
      <c r="AD48" s="11">
        <v>7</v>
      </c>
      <c r="AE48" s="11">
        <v>0</v>
      </c>
      <c r="AF48" s="11">
        <v>102</v>
      </c>
      <c r="AG48" s="11">
        <v>18</v>
      </c>
    </row>
    <row r="49" spans="2:33" x14ac:dyDescent="0.2">
      <c r="B49" s="11" t="s">
        <v>262</v>
      </c>
      <c r="C49" s="11" t="s">
        <v>284</v>
      </c>
      <c r="D49" s="11">
        <v>9</v>
      </c>
      <c r="E49" s="54">
        <v>44714</v>
      </c>
      <c r="F49" s="11" t="s">
        <v>259</v>
      </c>
      <c r="G49" s="11">
        <v>3</v>
      </c>
      <c r="H49" s="11">
        <v>0</v>
      </c>
      <c r="I49" s="11">
        <v>15</v>
      </c>
      <c r="J49" s="11">
        <v>0</v>
      </c>
      <c r="K49" s="11">
        <v>0</v>
      </c>
      <c r="L49" s="11">
        <v>0</v>
      </c>
      <c r="M49" s="11">
        <v>0</v>
      </c>
      <c r="N49" s="27"/>
      <c r="O49" s="27"/>
      <c r="P49" s="27"/>
      <c r="Q49" s="27"/>
      <c r="R49" s="27"/>
      <c r="S49" s="27"/>
      <c r="T49" s="27"/>
      <c r="U49" s="27"/>
      <c r="V49" s="11" t="s">
        <v>261</v>
      </c>
      <c r="W49" s="11" t="s">
        <v>3</v>
      </c>
      <c r="X49" s="11">
        <v>7</v>
      </c>
      <c r="Y49" s="54">
        <v>44230</v>
      </c>
      <c r="Z49" s="11" t="s">
        <v>259</v>
      </c>
      <c r="AA49" s="11">
        <v>42</v>
      </c>
      <c r="AB49" s="11">
        <v>126</v>
      </c>
      <c r="AC49" s="11">
        <v>293</v>
      </c>
      <c r="AD49" s="11">
        <v>10</v>
      </c>
      <c r="AE49" s="11">
        <v>0</v>
      </c>
      <c r="AF49" s="11">
        <v>92</v>
      </c>
      <c r="AG49" s="11">
        <v>24</v>
      </c>
    </row>
    <row r="50" spans="2:33" x14ac:dyDescent="0.2">
      <c r="B50" s="11" t="s">
        <v>262</v>
      </c>
      <c r="C50" s="11" t="s">
        <v>284</v>
      </c>
      <c r="D50" s="11">
        <v>9</v>
      </c>
      <c r="E50" s="54">
        <v>44714</v>
      </c>
      <c r="F50" s="11" t="s">
        <v>260</v>
      </c>
      <c r="G50" s="11">
        <v>3</v>
      </c>
      <c r="H50" s="11">
        <v>0</v>
      </c>
      <c r="I50" s="11">
        <v>32</v>
      </c>
      <c r="J50" s="11">
        <v>1</v>
      </c>
      <c r="K50" s="11">
        <v>0</v>
      </c>
      <c r="L50" s="11">
        <v>0</v>
      </c>
      <c r="M50" s="11">
        <v>0</v>
      </c>
      <c r="N50" s="27"/>
      <c r="O50" s="27"/>
      <c r="P50" s="27"/>
      <c r="Q50" s="27"/>
      <c r="R50" s="27"/>
      <c r="S50" s="27"/>
      <c r="T50" s="27"/>
      <c r="U50" s="27"/>
      <c r="V50" s="11" t="s">
        <v>261</v>
      </c>
      <c r="W50" s="11" t="s">
        <v>3</v>
      </c>
      <c r="X50" s="11">
        <v>7</v>
      </c>
      <c r="Y50" s="54">
        <v>44230</v>
      </c>
      <c r="Z50" s="11" t="s">
        <v>260</v>
      </c>
      <c r="AA50" s="11">
        <v>38</v>
      </c>
      <c r="AB50" s="11">
        <v>136</v>
      </c>
      <c r="AC50" s="11">
        <v>284</v>
      </c>
      <c r="AD50" s="11">
        <v>0</v>
      </c>
      <c r="AE50" s="11">
        <v>0</v>
      </c>
      <c r="AF50" s="11">
        <v>101</v>
      </c>
      <c r="AG50" s="11">
        <v>29</v>
      </c>
    </row>
    <row r="51" spans="2:33" x14ac:dyDescent="0.2">
      <c r="B51" s="11" t="s">
        <v>262</v>
      </c>
      <c r="C51" s="11" t="s">
        <v>284</v>
      </c>
      <c r="D51" s="11">
        <v>9</v>
      </c>
      <c r="E51" s="54">
        <v>44564</v>
      </c>
      <c r="F51" s="11" t="s">
        <v>260</v>
      </c>
      <c r="G51" s="11">
        <v>1</v>
      </c>
      <c r="H51" s="11">
        <v>34</v>
      </c>
      <c r="I51" s="11">
        <v>22</v>
      </c>
      <c r="J51" s="11">
        <v>0</v>
      </c>
      <c r="K51" s="11">
        <v>0</v>
      </c>
      <c r="L51" s="11">
        <v>19</v>
      </c>
      <c r="M51" s="11">
        <v>1</v>
      </c>
      <c r="N51" s="27"/>
      <c r="O51" s="27"/>
      <c r="P51" s="27"/>
      <c r="Q51" s="27"/>
      <c r="R51" s="27"/>
      <c r="S51" s="27"/>
      <c r="T51" s="27"/>
      <c r="U51" s="27"/>
      <c r="V51" s="11" t="s">
        <v>261</v>
      </c>
      <c r="W51" s="11" t="s">
        <v>3</v>
      </c>
      <c r="X51" s="11">
        <v>7</v>
      </c>
      <c r="Y51" s="54">
        <v>44289</v>
      </c>
      <c r="Z51" s="11" t="s">
        <v>259</v>
      </c>
      <c r="AA51" s="11">
        <v>37</v>
      </c>
      <c r="AB51" s="11">
        <v>103</v>
      </c>
      <c r="AC51" s="11">
        <v>107</v>
      </c>
      <c r="AD51" s="11">
        <v>2</v>
      </c>
      <c r="AE51" s="11">
        <v>0</v>
      </c>
      <c r="AF51" s="11">
        <v>59</v>
      </c>
      <c r="AG51" s="11">
        <v>21</v>
      </c>
    </row>
    <row r="52" spans="2:33" x14ac:dyDescent="0.2">
      <c r="B52" s="11" t="s">
        <v>262</v>
      </c>
      <c r="C52" s="11" t="s">
        <v>284</v>
      </c>
      <c r="D52" s="11">
        <v>9</v>
      </c>
      <c r="E52" s="54">
        <v>44564</v>
      </c>
      <c r="F52" s="11" t="s">
        <v>259</v>
      </c>
      <c r="G52" s="11">
        <v>4</v>
      </c>
      <c r="H52" s="11">
        <v>52</v>
      </c>
      <c r="I52" s="11">
        <v>16</v>
      </c>
      <c r="J52" s="11">
        <v>0</v>
      </c>
      <c r="K52" s="11">
        <v>2</v>
      </c>
      <c r="L52" s="11">
        <v>15</v>
      </c>
      <c r="M52" s="11">
        <v>1</v>
      </c>
      <c r="N52" s="27"/>
      <c r="O52" s="27"/>
      <c r="P52" s="27"/>
      <c r="Q52" s="27"/>
      <c r="R52" s="27"/>
      <c r="S52" s="27"/>
      <c r="T52" s="27"/>
      <c r="U52" s="27"/>
      <c r="V52" s="11" t="s">
        <v>261</v>
      </c>
      <c r="W52" s="11" t="s">
        <v>3</v>
      </c>
      <c r="X52" s="11">
        <v>7</v>
      </c>
      <c r="Y52" s="54">
        <v>44289</v>
      </c>
      <c r="Z52" s="11" t="s">
        <v>260</v>
      </c>
      <c r="AA52" s="11">
        <v>33</v>
      </c>
      <c r="AB52" s="11">
        <v>128</v>
      </c>
      <c r="AC52" s="11">
        <v>104</v>
      </c>
      <c r="AD52" s="11">
        <v>3</v>
      </c>
      <c r="AE52" s="11">
        <v>2</v>
      </c>
      <c r="AF52" s="11">
        <v>66</v>
      </c>
      <c r="AG52" s="11">
        <v>21</v>
      </c>
    </row>
    <row r="53" spans="2:33" x14ac:dyDescent="0.2">
      <c r="B53" s="11" t="s">
        <v>262</v>
      </c>
      <c r="C53" s="11" t="s">
        <v>284</v>
      </c>
      <c r="D53" s="11">
        <v>9</v>
      </c>
      <c r="E53" s="54">
        <v>44623</v>
      </c>
      <c r="F53" s="11" t="s">
        <v>260</v>
      </c>
      <c r="G53" s="11">
        <v>1</v>
      </c>
      <c r="H53" s="11">
        <v>27</v>
      </c>
      <c r="I53" s="11">
        <v>37</v>
      </c>
      <c r="J53" s="11">
        <v>0</v>
      </c>
      <c r="K53" s="11">
        <v>0</v>
      </c>
      <c r="L53" s="11">
        <v>26</v>
      </c>
      <c r="M53" s="11">
        <v>1</v>
      </c>
      <c r="N53" s="27"/>
      <c r="O53" s="27"/>
      <c r="P53" s="27"/>
      <c r="Q53" s="27"/>
      <c r="R53" s="27"/>
      <c r="S53" s="27"/>
      <c r="T53" s="27"/>
      <c r="U53" s="27"/>
      <c r="V53" s="11" t="s">
        <v>261</v>
      </c>
      <c r="W53" s="11" t="s">
        <v>3</v>
      </c>
      <c r="X53" s="11">
        <v>7</v>
      </c>
      <c r="Y53" s="54">
        <v>44350</v>
      </c>
      <c r="Z53" s="11" t="s">
        <v>259</v>
      </c>
      <c r="AA53" s="11">
        <v>71</v>
      </c>
      <c r="AB53" s="11">
        <v>183</v>
      </c>
      <c r="AC53" s="11">
        <v>153</v>
      </c>
      <c r="AD53" s="11">
        <v>2</v>
      </c>
      <c r="AE53" s="11">
        <v>2</v>
      </c>
      <c r="AF53" s="11">
        <v>97</v>
      </c>
      <c r="AG53" s="11">
        <v>58</v>
      </c>
    </row>
    <row r="54" spans="2:33" x14ac:dyDescent="0.2">
      <c r="B54" s="11" t="s">
        <v>262</v>
      </c>
      <c r="C54" s="11" t="s">
        <v>284</v>
      </c>
      <c r="D54" s="11">
        <v>9</v>
      </c>
      <c r="E54" s="54">
        <v>44623</v>
      </c>
      <c r="F54" s="11" t="s">
        <v>259</v>
      </c>
      <c r="G54" s="11">
        <v>1</v>
      </c>
      <c r="H54" s="11">
        <v>1</v>
      </c>
      <c r="I54" s="11">
        <v>10</v>
      </c>
      <c r="J54" s="11">
        <v>0</v>
      </c>
      <c r="K54" s="11">
        <v>0</v>
      </c>
      <c r="L54" s="11">
        <v>1</v>
      </c>
      <c r="M54" s="11">
        <v>0</v>
      </c>
      <c r="N54" s="27"/>
      <c r="O54" s="27"/>
      <c r="P54" s="27"/>
      <c r="Q54" s="27"/>
      <c r="R54" s="27"/>
      <c r="S54" s="27"/>
      <c r="T54" s="27"/>
      <c r="U54" s="27"/>
      <c r="V54" s="11" t="s">
        <v>261</v>
      </c>
      <c r="W54" s="11" t="s">
        <v>3</v>
      </c>
      <c r="X54" s="11">
        <v>7</v>
      </c>
      <c r="Y54" s="54">
        <v>44350</v>
      </c>
      <c r="Z54" s="11" t="s">
        <v>260</v>
      </c>
      <c r="AA54" s="11">
        <v>49</v>
      </c>
      <c r="AB54" s="11">
        <v>201</v>
      </c>
      <c r="AC54" s="11">
        <v>167</v>
      </c>
      <c r="AD54" s="11">
        <v>1</v>
      </c>
      <c r="AE54" s="11">
        <v>5</v>
      </c>
      <c r="AF54" s="11">
        <v>108</v>
      </c>
      <c r="AG54" s="11">
        <v>31</v>
      </c>
    </row>
    <row r="55" spans="2:33" x14ac:dyDescent="0.2">
      <c r="B55" s="11" t="s">
        <v>262</v>
      </c>
      <c r="C55" s="11" t="s">
        <v>284</v>
      </c>
      <c r="D55" s="11">
        <v>9</v>
      </c>
      <c r="E55" s="54">
        <v>44684</v>
      </c>
      <c r="F55" s="11" t="s">
        <v>260</v>
      </c>
      <c r="G55" s="11">
        <v>10</v>
      </c>
      <c r="H55" s="11">
        <v>4</v>
      </c>
      <c r="I55" s="11">
        <v>42</v>
      </c>
      <c r="J55" s="11">
        <v>4</v>
      </c>
      <c r="K55" s="11">
        <v>0</v>
      </c>
      <c r="L55" s="11">
        <v>3</v>
      </c>
      <c r="M55" s="11">
        <v>1</v>
      </c>
      <c r="N55" s="27"/>
      <c r="O55" s="27"/>
      <c r="P55" s="27"/>
      <c r="Q55" s="27"/>
      <c r="R55" s="27"/>
      <c r="S55" s="27"/>
      <c r="T55" s="27"/>
      <c r="U55" s="27"/>
      <c r="V55" s="11" t="s">
        <v>261</v>
      </c>
      <c r="W55" s="11" t="s">
        <v>3</v>
      </c>
      <c r="X55" s="11">
        <v>8</v>
      </c>
      <c r="Y55" s="54">
        <v>44593</v>
      </c>
      <c r="Z55" s="11" t="s">
        <v>259</v>
      </c>
      <c r="AA55" s="11">
        <v>37</v>
      </c>
      <c r="AB55" s="11">
        <v>298</v>
      </c>
      <c r="AC55" s="11">
        <v>398</v>
      </c>
      <c r="AD55" s="11">
        <v>0</v>
      </c>
      <c r="AE55" s="11">
        <v>0</v>
      </c>
      <c r="AF55" s="11">
        <v>258</v>
      </c>
      <c r="AG55" s="11">
        <v>37</v>
      </c>
    </row>
    <row r="56" spans="2:33" x14ac:dyDescent="0.2">
      <c r="B56" s="11" t="s">
        <v>262</v>
      </c>
      <c r="C56" s="11" t="s">
        <v>284</v>
      </c>
      <c r="D56" s="11">
        <v>9</v>
      </c>
      <c r="E56" s="54">
        <v>44684</v>
      </c>
      <c r="F56" s="11" t="s">
        <v>259</v>
      </c>
      <c r="G56" s="11">
        <v>1</v>
      </c>
      <c r="H56" s="11">
        <v>9</v>
      </c>
      <c r="I56" s="11">
        <v>35</v>
      </c>
      <c r="J56" s="11">
        <v>0</v>
      </c>
      <c r="K56" s="11">
        <v>0</v>
      </c>
      <c r="L56" s="11">
        <v>7</v>
      </c>
      <c r="M56" s="11">
        <v>1</v>
      </c>
      <c r="N56" s="27"/>
      <c r="O56" s="27"/>
      <c r="P56" s="27"/>
      <c r="Q56" s="27"/>
      <c r="R56" s="27"/>
      <c r="S56" s="27"/>
      <c r="T56" s="27"/>
      <c r="U56" s="27"/>
      <c r="V56" s="11" t="s">
        <v>261</v>
      </c>
      <c r="W56" s="11" t="s">
        <v>3</v>
      </c>
      <c r="X56" s="11">
        <v>8</v>
      </c>
      <c r="Y56" s="54">
        <v>44593</v>
      </c>
      <c r="Z56" s="11" t="s">
        <v>260</v>
      </c>
      <c r="AA56" s="11">
        <v>43</v>
      </c>
      <c r="AB56" s="11">
        <v>329</v>
      </c>
      <c r="AC56" s="11">
        <v>426</v>
      </c>
      <c r="AD56" s="11">
        <v>6</v>
      </c>
      <c r="AE56" s="11">
        <v>0</v>
      </c>
      <c r="AF56" s="11">
        <v>288</v>
      </c>
      <c r="AG56" s="11">
        <v>35</v>
      </c>
    </row>
    <row r="57" spans="2:33" x14ac:dyDescent="0.2">
      <c r="B57" s="11" t="s">
        <v>262</v>
      </c>
      <c r="C57" s="11" t="s">
        <v>284</v>
      </c>
      <c r="D57" s="11">
        <v>9</v>
      </c>
      <c r="E57" s="54">
        <v>44745</v>
      </c>
      <c r="F57" s="11" t="s">
        <v>260</v>
      </c>
      <c r="G57" s="11">
        <v>3</v>
      </c>
      <c r="H57" s="11">
        <v>10</v>
      </c>
      <c r="I57" s="11">
        <v>16</v>
      </c>
      <c r="J57" s="11">
        <v>0</v>
      </c>
      <c r="K57" s="11">
        <v>0</v>
      </c>
      <c r="L57" s="11">
        <v>10</v>
      </c>
      <c r="M57" s="11">
        <v>0</v>
      </c>
      <c r="N57" s="27"/>
      <c r="O57" s="27"/>
      <c r="P57" s="27"/>
      <c r="Q57" s="27"/>
      <c r="R57" s="27"/>
      <c r="S57" s="27"/>
      <c r="T57" s="27"/>
      <c r="U57" s="27"/>
      <c r="V57" s="11" t="s">
        <v>261</v>
      </c>
      <c r="W57" s="11" t="s">
        <v>3</v>
      </c>
      <c r="X57" s="11">
        <v>8</v>
      </c>
      <c r="Y57" s="54">
        <v>44652</v>
      </c>
      <c r="Z57" s="11" t="s">
        <v>260</v>
      </c>
      <c r="AA57" s="11">
        <v>21</v>
      </c>
      <c r="AB57" s="11">
        <v>173</v>
      </c>
      <c r="AC57" s="11">
        <v>219</v>
      </c>
      <c r="AD57" s="11">
        <v>0</v>
      </c>
      <c r="AE57" s="11">
        <v>0</v>
      </c>
      <c r="AF57" s="11">
        <v>124</v>
      </c>
      <c r="AG57" s="11">
        <v>18</v>
      </c>
    </row>
    <row r="58" spans="2:33" x14ac:dyDescent="0.2">
      <c r="B58" s="11" t="s">
        <v>262</v>
      </c>
      <c r="C58" s="11" t="s">
        <v>284</v>
      </c>
      <c r="D58" s="11">
        <v>9</v>
      </c>
      <c r="E58" s="54">
        <v>44745</v>
      </c>
      <c r="F58" s="11" t="s">
        <v>259</v>
      </c>
      <c r="G58" s="11">
        <v>2</v>
      </c>
      <c r="H58" s="11">
        <v>12</v>
      </c>
      <c r="I58" s="11">
        <v>20</v>
      </c>
      <c r="J58" s="11">
        <v>1</v>
      </c>
      <c r="K58" s="11">
        <v>0</v>
      </c>
      <c r="L58" s="11">
        <v>11</v>
      </c>
      <c r="M58" s="11">
        <v>1</v>
      </c>
      <c r="N58" s="27"/>
      <c r="O58" s="27"/>
      <c r="P58" s="27"/>
      <c r="Q58" s="27"/>
      <c r="R58" s="27"/>
      <c r="S58" s="27"/>
      <c r="T58" s="27"/>
      <c r="U58" s="27"/>
      <c r="V58" s="11" t="s">
        <v>261</v>
      </c>
      <c r="W58" s="11" t="s">
        <v>3</v>
      </c>
      <c r="X58" s="11">
        <v>8</v>
      </c>
      <c r="Y58" s="54">
        <v>44652</v>
      </c>
      <c r="Z58" s="11" t="s">
        <v>259</v>
      </c>
      <c r="AA58" s="11">
        <v>33</v>
      </c>
      <c r="AB58" s="11">
        <v>161</v>
      </c>
      <c r="AC58" s="11">
        <v>256</v>
      </c>
      <c r="AD58" s="11">
        <v>5</v>
      </c>
      <c r="AE58" s="11">
        <v>0</v>
      </c>
      <c r="AF58" s="11">
        <v>135</v>
      </c>
      <c r="AG58" s="11">
        <v>16</v>
      </c>
    </row>
    <row r="59" spans="2:33" x14ac:dyDescent="0.2">
      <c r="B59" s="11" t="s">
        <v>262</v>
      </c>
      <c r="C59" s="11" t="s">
        <v>284</v>
      </c>
      <c r="D59" s="11">
        <v>10</v>
      </c>
      <c r="E59" s="54">
        <v>44256</v>
      </c>
      <c r="F59" s="11" t="s">
        <v>260</v>
      </c>
      <c r="G59" s="11">
        <v>1</v>
      </c>
      <c r="H59" s="11">
        <v>9</v>
      </c>
      <c r="I59" s="11">
        <v>6</v>
      </c>
      <c r="J59" s="11">
        <v>0</v>
      </c>
      <c r="K59" s="11">
        <v>0</v>
      </c>
      <c r="L59" s="11">
        <v>6</v>
      </c>
      <c r="M59" s="11">
        <v>0</v>
      </c>
      <c r="N59" s="27"/>
      <c r="O59" s="27"/>
      <c r="P59" s="27"/>
      <c r="Q59" s="27"/>
      <c r="R59" s="27"/>
      <c r="S59" s="27"/>
      <c r="T59" s="27"/>
      <c r="U59" s="27"/>
      <c r="V59" s="11" t="s">
        <v>261</v>
      </c>
      <c r="W59" s="11" t="s">
        <v>3</v>
      </c>
      <c r="X59" s="11">
        <v>8</v>
      </c>
      <c r="Y59" s="54">
        <v>44713</v>
      </c>
      <c r="Z59" s="11" t="s">
        <v>260</v>
      </c>
      <c r="AA59" s="11">
        <v>33</v>
      </c>
      <c r="AB59" s="11">
        <v>46</v>
      </c>
      <c r="AC59" s="11">
        <v>210</v>
      </c>
      <c r="AD59" s="11">
        <v>19</v>
      </c>
      <c r="AE59" s="11">
        <v>0</v>
      </c>
      <c r="AF59" s="11">
        <v>33</v>
      </c>
      <c r="AG59" s="11">
        <v>5</v>
      </c>
    </row>
    <row r="60" spans="2:33" x14ac:dyDescent="0.2">
      <c r="B60" s="11" t="s">
        <v>262</v>
      </c>
      <c r="C60" s="11" t="s">
        <v>284</v>
      </c>
      <c r="D60" s="11">
        <v>10</v>
      </c>
      <c r="E60" s="54">
        <v>44256</v>
      </c>
      <c r="F60" s="11" t="s">
        <v>259</v>
      </c>
      <c r="G60" s="11">
        <v>1</v>
      </c>
      <c r="H60" s="11">
        <v>3</v>
      </c>
      <c r="I60" s="11">
        <v>3</v>
      </c>
      <c r="J60" s="11">
        <v>0</v>
      </c>
      <c r="K60" s="11">
        <v>0</v>
      </c>
      <c r="L60" s="11">
        <v>2</v>
      </c>
      <c r="M60" s="11">
        <v>0</v>
      </c>
      <c r="N60" s="27"/>
      <c r="O60" s="27"/>
      <c r="P60" s="27"/>
      <c r="Q60" s="27"/>
      <c r="R60" s="27"/>
      <c r="S60" s="27"/>
      <c r="T60" s="27"/>
      <c r="U60" s="27"/>
      <c r="V60" s="11" t="s">
        <v>261</v>
      </c>
      <c r="W60" s="11" t="s">
        <v>3</v>
      </c>
      <c r="X60" s="11">
        <v>8</v>
      </c>
      <c r="Y60" s="54">
        <v>44713</v>
      </c>
      <c r="Z60" s="11" t="s">
        <v>259</v>
      </c>
      <c r="AA60" s="11">
        <v>33</v>
      </c>
      <c r="AB60" s="11">
        <v>70</v>
      </c>
      <c r="AC60" s="11">
        <v>242</v>
      </c>
      <c r="AD60" s="11">
        <v>14</v>
      </c>
      <c r="AE60" s="11">
        <v>0</v>
      </c>
      <c r="AF60" s="11">
        <v>59</v>
      </c>
      <c r="AG60" s="11">
        <v>8</v>
      </c>
    </row>
    <row r="61" spans="2:33" x14ac:dyDescent="0.2">
      <c r="B61" s="11" t="s">
        <v>262</v>
      </c>
      <c r="C61" s="11" t="s">
        <v>284</v>
      </c>
      <c r="D61" s="11">
        <v>10</v>
      </c>
      <c r="E61" s="54">
        <v>44317</v>
      </c>
      <c r="F61" s="11" t="s">
        <v>260</v>
      </c>
      <c r="G61" s="11">
        <v>1</v>
      </c>
      <c r="H61" s="11">
        <v>8</v>
      </c>
      <c r="I61" s="11">
        <v>19</v>
      </c>
      <c r="J61" s="11">
        <v>1</v>
      </c>
      <c r="K61" s="11">
        <v>0</v>
      </c>
      <c r="L61" s="11">
        <v>6</v>
      </c>
      <c r="M61" s="11">
        <v>0</v>
      </c>
      <c r="N61" s="27"/>
      <c r="O61" s="27"/>
      <c r="P61" s="27"/>
      <c r="Q61" s="27"/>
      <c r="R61" s="27"/>
      <c r="S61" s="27"/>
      <c r="T61" s="27"/>
      <c r="U61" s="27"/>
      <c r="V61" s="11" t="s">
        <v>261</v>
      </c>
      <c r="W61" s="11" t="s">
        <v>3</v>
      </c>
      <c r="X61" s="11">
        <v>8</v>
      </c>
      <c r="Y61" s="54">
        <v>44563</v>
      </c>
      <c r="Z61" s="11" t="s">
        <v>259</v>
      </c>
      <c r="AA61" s="11">
        <v>52</v>
      </c>
      <c r="AB61" s="11">
        <v>177</v>
      </c>
      <c r="AC61" s="11">
        <v>288</v>
      </c>
      <c r="AD61" s="11">
        <v>6</v>
      </c>
      <c r="AE61" s="11">
        <v>0</v>
      </c>
      <c r="AF61" s="11">
        <v>133</v>
      </c>
      <c r="AG61" s="11">
        <v>35</v>
      </c>
    </row>
    <row r="62" spans="2:33" x14ac:dyDescent="0.2">
      <c r="B62" s="11" t="s">
        <v>262</v>
      </c>
      <c r="C62" s="11" t="s">
        <v>284</v>
      </c>
      <c r="D62" s="11">
        <v>10</v>
      </c>
      <c r="E62" s="54">
        <v>44317</v>
      </c>
      <c r="F62" s="11" t="s">
        <v>259</v>
      </c>
      <c r="G62" s="11">
        <v>2</v>
      </c>
      <c r="H62" s="11">
        <v>31</v>
      </c>
      <c r="I62" s="11">
        <v>65</v>
      </c>
      <c r="J62" s="11">
        <v>0</v>
      </c>
      <c r="K62" s="11">
        <v>0</v>
      </c>
      <c r="L62" s="11">
        <v>26</v>
      </c>
      <c r="M62" s="11">
        <v>1</v>
      </c>
      <c r="N62" s="27"/>
      <c r="O62" s="27"/>
      <c r="P62" s="27"/>
      <c r="Q62" s="27"/>
      <c r="R62" s="27"/>
      <c r="S62" s="27"/>
      <c r="T62" s="27"/>
      <c r="U62" s="27"/>
      <c r="V62" s="11" t="s">
        <v>261</v>
      </c>
      <c r="W62" s="11" t="s">
        <v>3</v>
      </c>
      <c r="X62" s="11">
        <v>8</v>
      </c>
      <c r="Y62" s="54">
        <v>44563</v>
      </c>
      <c r="Z62" s="11" t="s">
        <v>260</v>
      </c>
      <c r="AA62" s="11">
        <v>36</v>
      </c>
      <c r="AB62" s="11">
        <v>109</v>
      </c>
      <c r="AC62" s="11">
        <v>219</v>
      </c>
      <c r="AD62" s="11">
        <v>6</v>
      </c>
      <c r="AE62" s="11">
        <v>0</v>
      </c>
      <c r="AF62" s="11">
        <v>78</v>
      </c>
      <c r="AG62" s="11">
        <v>16</v>
      </c>
    </row>
    <row r="63" spans="2:33" x14ac:dyDescent="0.2">
      <c r="B63" s="11" t="s">
        <v>262</v>
      </c>
      <c r="C63" s="11" t="s">
        <v>284</v>
      </c>
      <c r="D63" s="11">
        <v>10</v>
      </c>
      <c r="E63" s="54">
        <v>44378</v>
      </c>
      <c r="F63" s="11" t="s">
        <v>260</v>
      </c>
      <c r="G63" s="11">
        <v>2</v>
      </c>
      <c r="H63" s="11">
        <v>4</v>
      </c>
      <c r="I63" s="11">
        <v>1</v>
      </c>
      <c r="J63" s="11">
        <v>1</v>
      </c>
      <c r="K63" s="11">
        <v>0</v>
      </c>
      <c r="L63" s="11">
        <v>9</v>
      </c>
      <c r="M63" s="11">
        <v>0</v>
      </c>
      <c r="N63" s="27"/>
      <c r="O63" s="27"/>
      <c r="P63" s="27"/>
      <c r="Q63" s="27"/>
      <c r="R63" s="27"/>
      <c r="S63" s="27"/>
      <c r="T63" s="27"/>
      <c r="U63" s="27"/>
      <c r="V63" s="11" t="s">
        <v>261</v>
      </c>
      <c r="W63" s="11" t="s">
        <v>3</v>
      </c>
      <c r="X63" s="11">
        <v>8</v>
      </c>
      <c r="Y63" s="54">
        <v>44622</v>
      </c>
      <c r="Z63" s="11" t="s">
        <v>259</v>
      </c>
      <c r="AA63" s="11">
        <v>41</v>
      </c>
      <c r="AB63" s="11">
        <v>181</v>
      </c>
      <c r="AC63" s="11">
        <v>353</v>
      </c>
      <c r="AD63" s="11">
        <v>8</v>
      </c>
      <c r="AE63" s="11">
        <v>0</v>
      </c>
      <c r="AF63" s="11">
        <v>149</v>
      </c>
      <c r="AG63" s="11">
        <v>30</v>
      </c>
    </row>
    <row r="64" spans="2:33" x14ac:dyDescent="0.2">
      <c r="B64" s="11" t="s">
        <v>262</v>
      </c>
      <c r="C64" s="11" t="s">
        <v>284</v>
      </c>
      <c r="D64" s="11">
        <v>10</v>
      </c>
      <c r="E64" s="54">
        <v>44378</v>
      </c>
      <c r="F64" s="11" t="s">
        <v>259</v>
      </c>
      <c r="G64" s="11">
        <v>1</v>
      </c>
      <c r="H64" s="11">
        <v>2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27"/>
      <c r="O64" s="27"/>
      <c r="P64" s="27"/>
      <c r="Q64" s="27"/>
      <c r="R64" s="27"/>
      <c r="S64" s="27"/>
      <c r="T64" s="27"/>
      <c r="U64" s="27"/>
      <c r="V64" s="11" t="s">
        <v>261</v>
      </c>
      <c r="W64" s="11" t="s">
        <v>3</v>
      </c>
      <c r="X64" s="11">
        <v>8</v>
      </c>
      <c r="Y64" s="54">
        <v>44622</v>
      </c>
      <c r="Z64" s="11" t="s">
        <v>260</v>
      </c>
      <c r="AA64" s="11">
        <v>31</v>
      </c>
      <c r="AB64" s="11">
        <v>173</v>
      </c>
      <c r="AC64" s="11">
        <v>378</v>
      </c>
      <c r="AD64" s="11">
        <v>10</v>
      </c>
      <c r="AE64" s="11">
        <v>0</v>
      </c>
      <c r="AF64" s="11">
        <v>76</v>
      </c>
      <c r="AG64" s="11">
        <v>93</v>
      </c>
    </row>
    <row r="65" spans="2:33" x14ac:dyDescent="0.2">
      <c r="B65" s="11" t="s">
        <v>263</v>
      </c>
      <c r="C65" s="11" t="s">
        <v>3</v>
      </c>
      <c r="D65" s="11">
        <v>8</v>
      </c>
      <c r="E65" s="54">
        <v>44348</v>
      </c>
      <c r="F65" s="11" t="s">
        <v>259</v>
      </c>
      <c r="G65" s="11">
        <v>1</v>
      </c>
      <c r="H65" s="11">
        <v>11</v>
      </c>
      <c r="I65" s="11">
        <v>7</v>
      </c>
      <c r="J65" s="11">
        <v>3</v>
      </c>
      <c r="K65" s="11">
        <v>0</v>
      </c>
      <c r="L65" s="11">
        <v>0</v>
      </c>
      <c r="M65" s="11">
        <v>1</v>
      </c>
      <c r="N65" s="27"/>
      <c r="O65" s="27"/>
      <c r="P65" s="27"/>
      <c r="Q65" s="27"/>
      <c r="R65" s="27"/>
      <c r="S65" s="27"/>
      <c r="T65" s="27"/>
      <c r="U65" s="27"/>
      <c r="V65" s="11" t="s">
        <v>261</v>
      </c>
      <c r="W65" s="11" t="s">
        <v>3</v>
      </c>
      <c r="X65" s="11">
        <v>8</v>
      </c>
      <c r="Y65" s="54">
        <v>44683</v>
      </c>
      <c r="Z65" s="11" t="s">
        <v>259</v>
      </c>
      <c r="AA65" s="11">
        <v>34</v>
      </c>
      <c r="AB65" s="11">
        <v>126</v>
      </c>
      <c r="AC65" s="11">
        <v>278</v>
      </c>
      <c r="AD65" s="11">
        <v>11</v>
      </c>
      <c r="AE65" s="11">
        <v>0</v>
      </c>
      <c r="AF65" s="11">
        <v>104</v>
      </c>
      <c r="AG65" s="11">
        <v>17</v>
      </c>
    </row>
    <row r="66" spans="2:33" x14ac:dyDescent="0.2">
      <c r="B66" s="11" t="s">
        <v>263</v>
      </c>
      <c r="C66" s="11" t="s">
        <v>3</v>
      </c>
      <c r="D66" s="11">
        <v>8</v>
      </c>
      <c r="E66" s="54">
        <v>44348</v>
      </c>
      <c r="F66" s="11" t="s">
        <v>260</v>
      </c>
      <c r="G66" s="11">
        <v>4</v>
      </c>
      <c r="H66" s="11">
        <v>1</v>
      </c>
      <c r="I66" s="11">
        <v>5</v>
      </c>
      <c r="J66" s="11">
        <v>1</v>
      </c>
      <c r="K66" s="11">
        <v>0</v>
      </c>
      <c r="L66" s="11">
        <v>0</v>
      </c>
      <c r="M66" s="11">
        <v>0</v>
      </c>
      <c r="N66" s="27"/>
      <c r="O66" s="27"/>
      <c r="P66" s="27"/>
      <c r="Q66" s="27"/>
      <c r="R66" s="27"/>
      <c r="S66" s="27"/>
      <c r="T66" s="27"/>
      <c r="U66" s="27"/>
      <c r="V66" s="11" t="s">
        <v>261</v>
      </c>
      <c r="W66" s="11" t="s">
        <v>3</v>
      </c>
      <c r="X66" s="11">
        <v>8</v>
      </c>
      <c r="Y66" s="54">
        <v>44683</v>
      </c>
      <c r="Z66" s="11" t="s">
        <v>260</v>
      </c>
      <c r="AA66" s="11">
        <v>29</v>
      </c>
      <c r="AB66" s="11">
        <v>140</v>
      </c>
      <c r="AC66" s="11">
        <v>282</v>
      </c>
      <c r="AD66" s="11">
        <v>10</v>
      </c>
      <c r="AE66" s="11">
        <v>0</v>
      </c>
      <c r="AF66" s="11">
        <v>113</v>
      </c>
      <c r="AG66" s="11">
        <v>16</v>
      </c>
    </row>
    <row r="67" spans="2:33" x14ac:dyDescent="0.2">
      <c r="B67" s="11" t="s">
        <v>263</v>
      </c>
      <c r="C67" s="11" t="s">
        <v>3</v>
      </c>
      <c r="D67" s="11">
        <v>8</v>
      </c>
      <c r="E67" s="54">
        <v>44198</v>
      </c>
      <c r="F67" s="11" t="s">
        <v>259</v>
      </c>
      <c r="G67" s="11">
        <v>1</v>
      </c>
      <c r="H67" s="11">
        <v>15</v>
      </c>
      <c r="I67" s="11">
        <v>47</v>
      </c>
      <c r="J67" s="11">
        <v>1</v>
      </c>
      <c r="K67" s="11">
        <v>0</v>
      </c>
      <c r="L67" s="11">
        <v>15</v>
      </c>
      <c r="M67" s="11">
        <v>0</v>
      </c>
      <c r="N67" s="27"/>
      <c r="O67" s="27"/>
      <c r="P67" s="27"/>
      <c r="Q67" s="27"/>
      <c r="R67" s="27"/>
      <c r="S67" s="27"/>
      <c r="T67" s="27"/>
      <c r="U67" s="27"/>
      <c r="V67" s="11" t="s">
        <v>261</v>
      </c>
      <c r="W67" s="11" t="s">
        <v>3</v>
      </c>
      <c r="X67" s="11">
        <v>8</v>
      </c>
      <c r="Y67" s="54">
        <v>44744</v>
      </c>
      <c r="Z67" s="11" t="s">
        <v>259</v>
      </c>
      <c r="AA67" s="11">
        <v>33</v>
      </c>
      <c r="AB67" s="11">
        <v>122</v>
      </c>
      <c r="AC67" s="11">
        <v>229</v>
      </c>
      <c r="AD67" s="11">
        <v>6</v>
      </c>
      <c r="AE67" s="11">
        <v>1</v>
      </c>
      <c r="AF67" s="11">
        <v>94</v>
      </c>
      <c r="AG67" s="11">
        <v>21</v>
      </c>
    </row>
    <row r="68" spans="2:33" x14ac:dyDescent="0.2">
      <c r="B68" s="11" t="s">
        <v>263</v>
      </c>
      <c r="C68" s="11" t="s">
        <v>3</v>
      </c>
      <c r="D68" s="11">
        <v>8</v>
      </c>
      <c r="E68" s="54">
        <v>44198</v>
      </c>
      <c r="F68" s="11" t="s">
        <v>260</v>
      </c>
      <c r="G68" s="11">
        <v>2</v>
      </c>
      <c r="H68" s="11">
        <v>14</v>
      </c>
      <c r="I68" s="11">
        <v>41</v>
      </c>
      <c r="J68" s="11">
        <v>1</v>
      </c>
      <c r="K68" s="11">
        <v>0</v>
      </c>
      <c r="L68" s="11">
        <v>13</v>
      </c>
      <c r="M68" s="11">
        <v>1</v>
      </c>
      <c r="N68" s="27"/>
      <c r="O68" s="27"/>
      <c r="P68" s="27"/>
      <c r="Q68" s="27"/>
      <c r="R68" s="27"/>
      <c r="S68" s="27"/>
      <c r="T68" s="27"/>
      <c r="U68" s="27"/>
      <c r="V68" s="11" t="s">
        <v>261</v>
      </c>
      <c r="W68" s="11" t="s">
        <v>3</v>
      </c>
      <c r="X68" s="11">
        <v>8</v>
      </c>
      <c r="Y68" s="54">
        <v>44744</v>
      </c>
      <c r="Z68" s="11" t="s">
        <v>260</v>
      </c>
      <c r="AA68" s="11">
        <v>27</v>
      </c>
      <c r="AB68" s="11">
        <v>126</v>
      </c>
      <c r="AC68" s="11">
        <v>274</v>
      </c>
      <c r="AD68" s="11">
        <v>5</v>
      </c>
      <c r="AE68" s="11">
        <v>0</v>
      </c>
      <c r="AF68" s="11">
        <v>102</v>
      </c>
      <c r="AG68" s="11">
        <v>19</v>
      </c>
    </row>
    <row r="69" spans="2:33" x14ac:dyDescent="0.2">
      <c r="B69" s="11" t="s">
        <v>263</v>
      </c>
      <c r="C69" s="11" t="s">
        <v>3</v>
      </c>
      <c r="D69" s="11">
        <v>8</v>
      </c>
      <c r="E69" s="54">
        <v>44257</v>
      </c>
      <c r="F69" s="11" t="s">
        <v>259</v>
      </c>
      <c r="G69" s="11">
        <v>4</v>
      </c>
      <c r="H69" s="11">
        <v>25</v>
      </c>
      <c r="I69" s="11">
        <v>52</v>
      </c>
      <c r="J69" s="11">
        <v>1</v>
      </c>
      <c r="K69" s="11">
        <v>1</v>
      </c>
      <c r="L69" s="11">
        <v>12</v>
      </c>
      <c r="M69" s="11">
        <v>0</v>
      </c>
      <c r="N69" s="27"/>
      <c r="O69" s="27"/>
      <c r="P69" s="27"/>
      <c r="Q69" s="27"/>
      <c r="R69" s="27"/>
      <c r="S69" s="27"/>
      <c r="T69" s="27"/>
      <c r="U69" s="27"/>
      <c r="V69" s="11" t="s">
        <v>261</v>
      </c>
      <c r="W69" s="11" t="s">
        <v>3</v>
      </c>
      <c r="X69" s="11">
        <v>8</v>
      </c>
      <c r="Y69" s="54">
        <v>44595</v>
      </c>
      <c r="Z69" s="11" t="s">
        <v>259</v>
      </c>
      <c r="AA69" s="11">
        <v>40</v>
      </c>
      <c r="AB69" s="11">
        <v>131</v>
      </c>
      <c r="AC69" s="11">
        <v>297</v>
      </c>
      <c r="AD69" s="11">
        <v>6</v>
      </c>
      <c r="AE69" s="11">
        <v>0</v>
      </c>
      <c r="AF69" s="11">
        <v>95</v>
      </c>
      <c r="AG69" s="11">
        <v>33</v>
      </c>
    </row>
    <row r="70" spans="2:33" x14ac:dyDescent="0.2">
      <c r="B70" s="11" t="s">
        <v>263</v>
      </c>
      <c r="C70" s="11" t="s">
        <v>3</v>
      </c>
      <c r="D70" s="11">
        <v>8</v>
      </c>
      <c r="E70" s="54">
        <v>44257</v>
      </c>
      <c r="F70" s="11" t="s">
        <v>260</v>
      </c>
      <c r="G70" s="11">
        <v>1</v>
      </c>
      <c r="H70" s="11">
        <v>19</v>
      </c>
      <c r="I70" s="11">
        <v>36</v>
      </c>
      <c r="J70" s="11">
        <v>0</v>
      </c>
      <c r="K70" s="11">
        <v>0</v>
      </c>
      <c r="L70" s="11">
        <v>7</v>
      </c>
      <c r="M70" s="11">
        <v>1</v>
      </c>
      <c r="N70" s="27"/>
      <c r="O70" s="27"/>
      <c r="P70" s="27"/>
      <c r="Q70" s="27"/>
      <c r="R70" s="27"/>
      <c r="S70" s="27"/>
      <c r="T70" s="27"/>
      <c r="U70" s="27"/>
      <c r="V70" s="11" t="s">
        <v>261</v>
      </c>
      <c r="W70" s="11" t="s">
        <v>3</v>
      </c>
      <c r="X70" s="11">
        <v>8</v>
      </c>
      <c r="Y70" s="54">
        <v>44595</v>
      </c>
      <c r="Z70" s="11" t="s">
        <v>260</v>
      </c>
      <c r="AA70" s="11">
        <v>42</v>
      </c>
      <c r="AB70" s="11">
        <v>140</v>
      </c>
      <c r="AC70" s="11">
        <v>312</v>
      </c>
      <c r="AD70" s="11">
        <v>5</v>
      </c>
      <c r="AE70" s="11">
        <v>0</v>
      </c>
      <c r="AF70" s="11">
        <v>103</v>
      </c>
      <c r="AG70" s="11">
        <v>33</v>
      </c>
    </row>
    <row r="71" spans="2:33" x14ac:dyDescent="0.2">
      <c r="B71" s="11" t="s">
        <v>263</v>
      </c>
      <c r="C71" s="11" t="s">
        <v>3</v>
      </c>
      <c r="D71" s="11">
        <v>8</v>
      </c>
      <c r="E71" s="54">
        <v>44318</v>
      </c>
      <c r="F71" s="11" t="s">
        <v>259</v>
      </c>
      <c r="G71" s="11">
        <v>4</v>
      </c>
      <c r="H71" s="11">
        <v>29</v>
      </c>
      <c r="I71" s="11">
        <v>65</v>
      </c>
      <c r="J71" s="11">
        <v>1</v>
      </c>
      <c r="K71" s="11">
        <v>0</v>
      </c>
      <c r="L71" s="11">
        <v>27</v>
      </c>
      <c r="M71" s="11">
        <v>1</v>
      </c>
      <c r="N71" s="27"/>
      <c r="O71" s="27"/>
      <c r="P71" s="27"/>
      <c r="Q71" s="27"/>
      <c r="R71" s="27"/>
      <c r="S71" s="27"/>
      <c r="T71" s="27"/>
      <c r="U71" s="27"/>
      <c r="V71" s="11" t="s">
        <v>261</v>
      </c>
      <c r="W71" s="11" t="s">
        <v>3</v>
      </c>
      <c r="X71" s="11">
        <v>8</v>
      </c>
      <c r="Y71" s="54">
        <v>44654</v>
      </c>
      <c r="Z71" s="11" t="s">
        <v>259</v>
      </c>
      <c r="AA71" s="11">
        <v>25</v>
      </c>
      <c r="AB71" s="11">
        <v>110</v>
      </c>
      <c r="AC71" s="11">
        <v>112</v>
      </c>
      <c r="AD71" s="11">
        <v>2</v>
      </c>
      <c r="AE71" s="11">
        <v>4</v>
      </c>
      <c r="AF71" s="11">
        <v>73</v>
      </c>
      <c r="AG71" s="11">
        <v>13</v>
      </c>
    </row>
    <row r="72" spans="2:33" x14ac:dyDescent="0.2">
      <c r="B72" s="11" t="s">
        <v>263</v>
      </c>
      <c r="C72" s="11" t="s">
        <v>3</v>
      </c>
      <c r="D72" s="11">
        <v>8</v>
      </c>
      <c r="E72" s="54">
        <v>44318</v>
      </c>
      <c r="F72" s="11" t="s">
        <v>260</v>
      </c>
      <c r="G72" s="11">
        <v>3</v>
      </c>
      <c r="H72" s="11">
        <v>35</v>
      </c>
      <c r="I72" s="11">
        <v>55</v>
      </c>
      <c r="J72" s="11">
        <v>1</v>
      </c>
      <c r="K72" s="11">
        <v>0</v>
      </c>
      <c r="L72" s="11">
        <v>32</v>
      </c>
      <c r="M72" s="11">
        <v>2</v>
      </c>
      <c r="N72" s="27"/>
      <c r="O72" s="27"/>
      <c r="P72" s="27"/>
      <c r="Q72" s="27"/>
      <c r="R72" s="27"/>
      <c r="S72" s="27"/>
      <c r="T72" s="27"/>
      <c r="U72" s="27"/>
      <c r="V72" s="11" t="s">
        <v>261</v>
      </c>
      <c r="W72" s="11" t="s">
        <v>3</v>
      </c>
      <c r="X72" s="11">
        <v>8</v>
      </c>
      <c r="Y72" s="54">
        <v>44654</v>
      </c>
      <c r="Z72" s="11" t="s">
        <v>260</v>
      </c>
      <c r="AA72" s="11">
        <v>32</v>
      </c>
      <c r="AB72" s="11">
        <v>126</v>
      </c>
      <c r="AC72" s="11">
        <v>102</v>
      </c>
      <c r="AD72" s="11">
        <v>2</v>
      </c>
      <c r="AE72" s="11">
        <v>0</v>
      </c>
      <c r="AF72" s="11">
        <v>75</v>
      </c>
      <c r="AG72" s="11">
        <v>13</v>
      </c>
    </row>
    <row r="73" spans="2:33" x14ac:dyDescent="0.2">
      <c r="B73" s="11" t="s">
        <v>263</v>
      </c>
      <c r="C73" s="11" t="s">
        <v>3</v>
      </c>
      <c r="D73" s="11">
        <v>8</v>
      </c>
      <c r="E73" s="54">
        <v>44379</v>
      </c>
      <c r="F73" s="11" t="s">
        <v>259</v>
      </c>
      <c r="G73" s="11">
        <v>2</v>
      </c>
      <c r="H73" s="11">
        <v>27</v>
      </c>
      <c r="I73" s="11">
        <v>91</v>
      </c>
      <c r="J73" s="11">
        <v>0</v>
      </c>
      <c r="K73" s="11">
        <v>0</v>
      </c>
      <c r="L73" s="11">
        <v>25</v>
      </c>
      <c r="M73" s="11">
        <v>2</v>
      </c>
      <c r="N73" s="27"/>
      <c r="O73" s="27"/>
      <c r="P73" s="27"/>
      <c r="Q73" s="27"/>
      <c r="R73" s="27"/>
      <c r="S73" s="27"/>
      <c r="T73" s="27"/>
      <c r="U73" s="27"/>
      <c r="V73" s="11" t="s">
        <v>261</v>
      </c>
      <c r="W73" s="11" t="s">
        <v>3</v>
      </c>
      <c r="X73" s="11">
        <v>8</v>
      </c>
      <c r="Y73" s="54">
        <v>44715</v>
      </c>
      <c r="Z73" s="11" t="s">
        <v>259</v>
      </c>
      <c r="AA73" s="11">
        <v>69</v>
      </c>
      <c r="AB73" s="11">
        <v>192</v>
      </c>
      <c r="AC73" s="11">
        <v>171</v>
      </c>
      <c r="AD73" s="11">
        <v>0</v>
      </c>
      <c r="AE73" s="11">
        <v>2</v>
      </c>
      <c r="AF73" s="11">
        <v>101</v>
      </c>
      <c r="AG73" s="11">
        <v>61</v>
      </c>
    </row>
    <row r="74" spans="2:33" x14ac:dyDescent="0.2">
      <c r="B74" s="11" t="s">
        <v>263</v>
      </c>
      <c r="C74" s="11" t="s">
        <v>3</v>
      </c>
      <c r="D74" s="11">
        <v>8</v>
      </c>
      <c r="E74" s="54">
        <v>44379</v>
      </c>
      <c r="F74" s="11" t="s">
        <v>260</v>
      </c>
      <c r="G74" s="11">
        <v>2</v>
      </c>
      <c r="H74" s="11">
        <v>34</v>
      </c>
      <c r="I74" s="11">
        <v>63</v>
      </c>
      <c r="J74" s="11">
        <v>2</v>
      </c>
      <c r="K74" s="11">
        <v>0</v>
      </c>
      <c r="L74" s="11">
        <v>34</v>
      </c>
      <c r="M74" s="11">
        <v>0</v>
      </c>
      <c r="N74" s="27"/>
      <c r="O74" s="27"/>
      <c r="P74" s="27"/>
      <c r="Q74" s="27"/>
      <c r="R74" s="27"/>
      <c r="S74" s="27"/>
      <c r="T74" s="27"/>
      <c r="U74" s="27"/>
      <c r="V74" s="11" t="s">
        <v>261</v>
      </c>
      <c r="W74" s="11" t="s">
        <v>3</v>
      </c>
      <c r="X74" s="11">
        <v>8</v>
      </c>
      <c r="Y74" s="54">
        <v>44715</v>
      </c>
      <c r="Z74" s="11" t="s">
        <v>260</v>
      </c>
      <c r="AA74" s="11">
        <v>65</v>
      </c>
      <c r="AB74" s="11">
        <v>218</v>
      </c>
      <c r="AC74" s="11">
        <v>179</v>
      </c>
      <c r="AD74" s="11">
        <v>1</v>
      </c>
      <c r="AE74" s="11">
        <v>4</v>
      </c>
      <c r="AF74" s="11">
        <v>122</v>
      </c>
      <c r="AG74" s="11">
        <v>34</v>
      </c>
    </row>
    <row r="75" spans="2:33" x14ac:dyDescent="0.2">
      <c r="B75" s="11" t="s">
        <v>263</v>
      </c>
      <c r="C75" s="11" t="s">
        <v>3</v>
      </c>
      <c r="D75" s="11">
        <v>8</v>
      </c>
      <c r="E75" s="54">
        <v>44230</v>
      </c>
      <c r="F75" s="11" t="s">
        <v>259</v>
      </c>
      <c r="G75" s="11">
        <v>2</v>
      </c>
      <c r="H75" s="11">
        <v>22</v>
      </c>
      <c r="I75" s="11">
        <v>80</v>
      </c>
      <c r="J75" s="11">
        <v>2</v>
      </c>
      <c r="K75" s="11">
        <v>0</v>
      </c>
      <c r="L75" s="11">
        <v>22</v>
      </c>
      <c r="M75" s="11">
        <v>0</v>
      </c>
      <c r="N75" s="27"/>
      <c r="O75" s="27"/>
      <c r="P75" s="27"/>
      <c r="Q75" s="27"/>
      <c r="R75" s="27"/>
      <c r="S75" s="27"/>
      <c r="T75" s="27"/>
      <c r="U75" s="27"/>
      <c r="V75" s="11" t="s">
        <v>262</v>
      </c>
      <c r="W75" s="11" t="s">
        <v>284</v>
      </c>
      <c r="X75" s="11">
        <v>8</v>
      </c>
      <c r="Y75" s="54">
        <v>44350</v>
      </c>
      <c r="Z75" s="11" t="s">
        <v>260</v>
      </c>
      <c r="AA75" s="11">
        <v>2</v>
      </c>
      <c r="AB75" s="11">
        <v>47</v>
      </c>
      <c r="AC75" s="11">
        <v>56</v>
      </c>
      <c r="AD75" s="11">
        <v>0</v>
      </c>
      <c r="AE75" s="11">
        <v>0</v>
      </c>
      <c r="AF75" s="11">
        <v>57</v>
      </c>
      <c r="AG75" s="11">
        <v>2</v>
      </c>
    </row>
    <row r="76" spans="2:33" x14ac:dyDescent="0.2">
      <c r="B76" s="11" t="s">
        <v>263</v>
      </c>
      <c r="C76" s="11" t="s">
        <v>3</v>
      </c>
      <c r="D76" s="11">
        <v>8</v>
      </c>
      <c r="E76" s="54">
        <v>44230</v>
      </c>
      <c r="F76" s="11" t="s">
        <v>260</v>
      </c>
      <c r="G76" s="11">
        <v>3</v>
      </c>
      <c r="H76" s="11">
        <v>19</v>
      </c>
      <c r="I76" s="11">
        <v>52</v>
      </c>
      <c r="J76" s="11">
        <v>1</v>
      </c>
      <c r="K76" s="11">
        <v>0</v>
      </c>
      <c r="L76" s="11">
        <v>19</v>
      </c>
      <c r="M76" s="11">
        <v>0</v>
      </c>
      <c r="N76" s="27"/>
      <c r="O76" s="27"/>
      <c r="P76" s="27"/>
      <c r="Q76" s="27"/>
      <c r="R76" s="27"/>
      <c r="S76" s="27"/>
      <c r="T76" s="27"/>
      <c r="U76" s="27"/>
      <c r="V76" s="11" t="s">
        <v>262</v>
      </c>
      <c r="W76" s="11" t="s">
        <v>284</v>
      </c>
      <c r="X76" s="11">
        <v>8</v>
      </c>
      <c r="Y76" s="54">
        <v>44350</v>
      </c>
      <c r="Z76" s="11" t="s">
        <v>283</v>
      </c>
      <c r="AA76" s="11">
        <v>3</v>
      </c>
      <c r="AB76" s="11">
        <v>75</v>
      </c>
      <c r="AC76" s="11">
        <v>74</v>
      </c>
      <c r="AD76" s="11">
        <v>1</v>
      </c>
      <c r="AE76" s="11">
        <v>0</v>
      </c>
      <c r="AF76" s="11">
        <v>26</v>
      </c>
      <c r="AG76" s="11">
        <v>1</v>
      </c>
    </row>
    <row r="77" spans="2:33" x14ac:dyDescent="0.2">
      <c r="B77" s="11" t="s">
        <v>263</v>
      </c>
      <c r="C77" s="11" t="s">
        <v>3</v>
      </c>
      <c r="D77" s="11">
        <v>8</v>
      </c>
      <c r="E77" s="54">
        <v>44289</v>
      </c>
      <c r="F77" s="11" t="s">
        <v>259</v>
      </c>
      <c r="G77" s="11">
        <v>3</v>
      </c>
      <c r="H77" s="11">
        <v>22</v>
      </c>
      <c r="I77" s="11">
        <v>79</v>
      </c>
      <c r="J77" s="11">
        <v>3</v>
      </c>
      <c r="K77" s="11">
        <v>0</v>
      </c>
      <c r="L77" s="11">
        <v>22</v>
      </c>
      <c r="M77" s="11">
        <v>0</v>
      </c>
      <c r="N77" s="27"/>
      <c r="O77" s="27"/>
      <c r="P77" s="27"/>
      <c r="Q77" s="27"/>
      <c r="R77" s="27"/>
      <c r="S77" s="27"/>
      <c r="T77" s="27"/>
      <c r="U77" s="27"/>
      <c r="V77" s="11" t="s">
        <v>262</v>
      </c>
      <c r="W77" s="11" t="s">
        <v>284</v>
      </c>
      <c r="X77" s="11">
        <v>9</v>
      </c>
      <c r="Y77" s="54">
        <v>44197</v>
      </c>
      <c r="Z77" s="11" t="s">
        <v>260</v>
      </c>
      <c r="AA77" s="11">
        <v>3</v>
      </c>
      <c r="AB77" s="11">
        <v>13</v>
      </c>
      <c r="AC77" s="11">
        <v>91</v>
      </c>
      <c r="AD77" s="11">
        <v>0</v>
      </c>
      <c r="AE77" s="11">
        <v>2</v>
      </c>
      <c r="AF77" s="11">
        <v>8</v>
      </c>
      <c r="AG77" s="11">
        <v>0</v>
      </c>
    </row>
    <row r="78" spans="2:33" x14ac:dyDescent="0.2">
      <c r="B78" s="11" t="s">
        <v>263</v>
      </c>
      <c r="C78" s="11" t="s">
        <v>3</v>
      </c>
      <c r="D78" s="11">
        <v>8</v>
      </c>
      <c r="E78" s="54">
        <v>44289</v>
      </c>
      <c r="F78" s="11" t="s">
        <v>260</v>
      </c>
      <c r="G78" s="11">
        <v>0</v>
      </c>
      <c r="H78" s="11">
        <v>23</v>
      </c>
      <c r="I78" s="11">
        <v>56</v>
      </c>
      <c r="J78" s="11">
        <v>0</v>
      </c>
      <c r="K78" s="11">
        <v>0</v>
      </c>
      <c r="L78" s="11">
        <v>23</v>
      </c>
      <c r="M78" s="11">
        <v>0</v>
      </c>
      <c r="N78" s="27"/>
      <c r="O78" s="27"/>
      <c r="P78" s="27"/>
      <c r="Q78" s="27"/>
      <c r="R78" s="27"/>
      <c r="S78" s="27"/>
      <c r="T78" s="27"/>
      <c r="U78" s="27"/>
      <c r="V78" s="11" t="s">
        <v>262</v>
      </c>
      <c r="W78" s="11" t="s">
        <v>284</v>
      </c>
      <c r="X78" s="11">
        <v>9</v>
      </c>
      <c r="Y78" s="54">
        <v>44197</v>
      </c>
      <c r="Z78" s="11" t="s">
        <v>283</v>
      </c>
      <c r="AA78" s="11">
        <v>4</v>
      </c>
      <c r="AB78" s="11">
        <v>0</v>
      </c>
      <c r="AC78" s="11">
        <v>83</v>
      </c>
      <c r="AD78" s="11">
        <v>0</v>
      </c>
      <c r="AE78" s="11">
        <v>0</v>
      </c>
      <c r="AF78" s="11">
        <v>0</v>
      </c>
      <c r="AG78" s="11">
        <v>5</v>
      </c>
    </row>
    <row r="79" spans="2:33" x14ac:dyDescent="0.2">
      <c r="B79" s="11" t="s">
        <v>263</v>
      </c>
      <c r="C79" s="11" t="s">
        <v>3</v>
      </c>
      <c r="D79" s="11">
        <v>8</v>
      </c>
      <c r="E79" s="54">
        <v>44350</v>
      </c>
      <c r="F79" s="11" t="s">
        <v>259</v>
      </c>
      <c r="G79" s="11">
        <v>5</v>
      </c>
      <c r="H79" s="11">
        <v>5</v>
      </c>
      <c r="I79" s="11">
        <v>29</v>
      </c>
      <c r="J79" s="11">
        <v>2</v>
      </c>
      <c r="K79" s="11">
        <v>0</v>
      </c>
      <c r="L79" s="11">
        <v>5</v>
      </c>
      <c r="M79" s="11">
        <v>0</v>
      </c>
      <c r="N79" s="27"/>
      <c r="O79" s="27"/>
      <c r="P79" s="27"/>
      <c r="Q79" s="27"/>
      <c r="R79" s="27"/>
      <c r="S79" s="27"/>
      <c r="T79" s="27"/>
      <c r="U79" s="27"/>
      <c r="V79" s="11" t="s">
        <v>262</v>
      </c>
      <c r="W79" s="11" t="s">
        <v>284</v>
      </c>
      <c r="X79" s="11">
        <v>9</v>
      </c>
      <c r="Y79" s="54">
        <v>44256</v>
      </c>
      <c r="Z79" s="11" t="s">
        <v>260</v>
      </c>
      <c r="AA79" s="11">
        <v>4</v>
      </c>
      <c r="AB79" s="11">
        <v>3</v>
      </c>
      <c r="AC79" s="11">
        <v>47</v>
      </c>
      <c r="AD79" s="11">
        <v>1</v>
      </c>
      <c r="AE79" s="11">
        <v>0</v>
      </c>
      <c r="AF79" s="11">
        <v>1</v>
      </c>
      <c r="AG79" s="11">
        <v>0</v>
      </c>
    </row>
    <row r="80" spans="2:33" x14ac:dyDescent="0.2">
      <c r="B80" s="11" t="s">
        <v>263</v>
      </c>
      <c r="C80" s="11" t="s">
        <v>3</v>
      </c>
      <c r="D80" s="11">
        <v>8</v>
      </c>
      <c r="E80" s="54">
        <v>44350</v>
      </c>
      <c r="F80" s="11" t="s">
        <v>260</v>
      </c>
      <c r="G80" s="11">
        <v>1</v>
      </c>
      <c r="H80" s="11">
        <v>9</v>
      </c>
      <c r="I80" s="11">
        <v>47</v>
      </c>
      <c r="J80" s="11">
        <v>0</v>
      </c>
      <c r="K80" s="11">
        <v>0</v>
      </c>
      <c r="L80" s="11">
        <v>9</v>
      </c>
      <c r="M80" s="11">
        <v>0</v>
      </c>
      <c r="N80" s="27"/>
      <c r="O80" s="27"/>
      <c r="P80" s="27"/>
      <c r="Q80" s="27"/>
      <c r="R80" s="27"/>
      <c r="S80" s="27"/>
      <c r="T80" s="27"/>
      <c r="U80" s="27"/>
      <c r="V80" s="11" t="s">
        <v>262</v>
      </c>
      <c r="W80" s="11" t="s">
        <v>284</v>
      </c>
      <c r="X80" s="11">
        <v>9</v>
      </c>
      <c r="Y80" s="54">
        <v>44256</v>
      </c>
      <c r="Z80" s="11" t="s">
        <v>283</v>
      </c>
      <c r="AA80" s="11">
        <v>7</v>
      </c>
      <c r="AB80" s="11">
        <v>9</v>
      </c>
      <c r="AC80" s="11">
        <v>31</v>
      </c>
      <c r="AD80" s="11">
        <v>2</v>
      </c>
      <c r="AE80" s="11">
        <v>5</v>
      </c>
      <c r="AF80" s="11">
        <v>0</v>
      </c>
      <c r="AG80" s="11">
        <v>0</v>
      </c>
    </row>
    <row r="81" spans="2:33" x14ac:dyDescent="0.2">
      <c r="B81" s="11" t="s">
        <v>263</v>
      </c>
      <c r="C81" s="11" t="s">
        <v>3</v>
      </c>
      <c r="D81" s="11">
        <v>9</v>
      </c>
      <c r="E81" s="54">
        <v>44197</v>
      </c>
      <c r="F81" s="11" t="s">
        <v>259</v>
      </c>
      <c r="G81" s="11">
        <v>4</v>
      </c>
      <c r="H81" s="11">
        <v>33</v>
      </c>
      <c r="I81" s="11">
        <v>37</v>
      </c>
      <c r="J81" s="11">
        <v>0</v>
      </c>
      <c r="K81" s="11">
        <v>0</v>
      </c>
      <c r="L81" s="11">
        <v>33</v>
      </c>
      <c r="M81" s="11">
        <v>0</v>
      </c>
      <c r="N81" s="27"/>
      <c r="O81" s="27"/>
      <c r="P81" s="27"/>
      <c r="Q81" s="27"/>
      <c r="R81" s="27"/>
      <c r="S81" s="27"/>
      <c r="T81" s="27"/>
      <c r="U81" s="27"/>
      <c r="V81" s="11" t="s">
        <v>262</v>
      </c>
      <c r="W81" s="11" t="s">
        <v>284</v>
      </c>
      <c r="X81" s="11">
        <v>9</v>
      </c>
      <c r="Y81" s="54">
        <v>44317</v>
      </c>
      <c r="Z81" s="11" t="s">
        <v>260</v>
      </c>
      <c r="AA81" s="11">
        <v>1</v>
      </c>
      <c r="AB81" s="11">
        <v>12</v>
      </c>
      <c r="AC81" s="11">
        <v>137</v>
      </c>
      <c r="AD81" s="11">
        <v>0</v>
      </c>
      <c r="AE81" s="11">
        <v>0</v>
      </c>
      <c r="AF81" s="11">
        <v>11</v>
      </c>
      <c r="AG81" s="11">
        <v>0</v>
      </c>
    </row>
    <row r="82" spans="2:33" x14ac:dyDescent="0.2">
      <c r="B82" s="11" t="s">
        <v>263</v>
      </c>
      <c r="C82" s="11" t="s">
        <v>3</v>
      </c>
      <c r="D82" s="11">
        <v>9</v>
      </c>
      <c r="E82" s="54">
        <v>44197</v>
      </c>
      <c r="F82" s="11" t="s">
        <v>260</v>
      </c>
      <c r="G82" s="11">
        <v>1</v>
      </c>
      <c r="H82" s="11">
        <v>72</v>
      </c>
      <c r="I82" s="11">
        <v>32</v>
      </c>
      <c r="J82" s="11">
        <v>0</v>
      </c>
      <c r="K82" s="11">
        <v>0</v>
      </c>
      <c r="L82" s="11">
        <v>13</v>
      </c>
      <c r="M82" s="11">
        <v>0</v>
      </c>
      <c r="N82" s="27"/>
      <c r="O82" s="27"/>
      <c r="P82" s="27"/>
      <c r="Q82" s="27"/>
      <c r="R82" s="27"/>
      <c r="S82" s="27"/>
      <c r="T82" s="27"/>
      <c r="U82" s="27"/>
      <c r="V82" s="11" t="s">
        <v>262</v>
      </c>
      <c r="W82" s="11" t="s">
        <v>284</v>
      </c>
      <c r="X82" s="11">
        <v>9</v>
      </c>
      <c r="Y82" s="54">
        <v>44317</v>
      </c>
      <c r="Z82" s="11" t="s">
        <v>283</v>
      </c>
      <c r="AA82" s="11">
        <v>1</v>
      </c>
      <c r="AB82" s="11">
        <v>15</v>
      </c>
      <c r="AC82" s="11">
        <v>95</v>
      </c>
      <c r="AD82" s="11">
        <v>1</v>
      </c>
      <c r="AE82" s="11">
        <v>0</v>
      </c>
      <c r="AF82" s="11">
        <v>13</v>
      </c>
      <c r="AG82" s="11">
        <v>0</v>
      </c>
    </row>
    <row r="83" spans="2:33" x14ac:dyDescent="0.2">
      <c r="B83" s="11" t="s">
        <v>263</v>
      </c>
      <c r="C83" s="11" t="s">
        <v>3</v>
      </c>
      <c r="D83" s="11">
        <v>9</v>
      </c>
      <c r="E83" s="54">
        <v>44256</v>
      </c>
      <c r="F83" s="11" t="s">
        <v>259</v>
      </c>
      <c r="G83" s="11">
        <v>5</v>
      </c>
      <c r="H83" s="11">
        <v>19</v>
      </c>
      <c r="I83" s="11">
        <v>63</v>
      </c>
      <c r="J83" s="11">
        <v>2</v>
      </c>
      <c r="K83" s="11">
        <v>0</v>
      </c>
      <c r="L83" s="11">
        <v>12</v>
      </c>
      <c r="M83" s="11">
        <v>2</v>
      </c>
      <c r="N83" s="27"/>
      <c r="O83" s="27"/>
      <c r="P83" s="27"/>
      <c r="Q83" s="27"/>
      <c r="R83" s="27"/>
      <c r="S83" s="27"/>
      <c r="T83" s="27"/>
      <c r="U83" s="27"/>
      <c r="V83" s="11" t="s">
        <v>262</v>
      </c>
      <c r="W83" s="11" t="s">
        <v>284</v>
      </c>
      <c r="X83" s="11">
        <v>9</v>
      </c>
      <c r="Y83" s="54">
        <v>44378</v>
      </c>
      <c r="Z83" s="11" t="s">
        <v>259</v>
      </c>
      <c r="AA83" s="11">
        <v>5</v>
      </c>
      <c r="AB83" s="11">
        <v>11</v>
      </c>
      <c r="AC83" s="11">
        <v>168</v>
      </c>
      <c r="AD83" s="11">
        <v>3</v>
      </c>
      <c r="AE83" s="11">
        <v>2</v>
      </c>
      <c r="AF83" s="11">
        <v>9</v>
      </c>
      <c r="AG83" s="11">
        <v>2</v>
      </c>
    </row>
    <row r="84" spans="2:33" x14ac:dyDescent="0.2">
      <c r="B84" s="11" t="s">
        <v>263</v>
      </c>
      <c r="C84" s="11" t="s">
        <v>3</v>
      </c>
      <c r="D84" s="11">
        <v>9</v>
      </c>
      <c r="E84" s="54">
        <v>44256</v>
      </c>
      <c r="F84" s="11" t="s">
        <v>260</v>
      </c>
      <c r="G84" s="11">
        <v>5</v>
      </c>
      <c r="H84" s="11">
        <v>17</v>
      </c>
      <c r="I84" s="11">
        <v>46</v>
      </c>
      <c r="J84" s="11">
        <v>3</v>
      </c>
      <c r="K84" s="11">
        <v>0</v>
      </c>
      <c r="L84" s="11">
        <v>3</v>
      </c>
      <c r="M84" s="11">
        <v>0</v>
      </c>
      <c r="N84" s="27"/>
      <c r="O84" s="27"/>
      <c r="P84" s="27"/>
      <c r="Q84" s="27"/>
      <c r="R84" s="27"/>
      <c r="S84" s="27"/>
      <c r="T84" s="27"/>
      <c r="U84" s="27"/>
      <c r="V84" s="11" t="s">
        <v>262</v>
      </c>
      <c r="W84" s="11" t="s">
        <v>284</v>
      </c>
      <c r="X84" s="11">
        <v>9</v>
      </c>
      <c r="Y84" s="54">
        <v>44378</v>
      </c>
      <c r="Z84" s="11" t="s">
        <v>260</v>
      </c>
      <c r="AA84" s="11">
        <v>3</v>
      </c>
      <c r="AB84" s="11">
        <v>25</v>
      </c>
      <c r="AC84" s="11">
        <v>137</v>
      </c>
      <c r="AD84" s="11">
        <v>0</v>
      </c>
      <c r="AE84" s="11">
        <v>0</v>
      </c>
      <c r="AF84" s="11">
        <v>23</v>
      </c>
      <c r="AG84" s="11">
        <v>2</v>
      </c>
    </row>
    <row r="85" spans="2:33" x14ac:dyDescent="0.2">
      <c r="B85" s="11" t="s">
        <v>263</v>
      </c>
      <c r="C85" s="11" t="s">
        <v>3</v>
      </c>
      <c r="D85" s="11">
        <v>9</v>
      </c>
      <c r="E85" s="54">
        <v>44317</v>
      </c>
      <c r="F85" s="11" t="s">
        <v>259</v>
      </c>
      <c r="G85" s="11">
        <v>7</v>
      </c>
      <c r="H85" s="11">
        <v>18</v>
      </c>
      <c r="I85" s="11">
        <v>47</v>
      </c>
      <c r="J85" s="11">
        <v>0</v>
      </c>
      <c r="K85" s="11">
        <v>0</v>
      </c>
      <c r="L85" s="11">
        <v>14</v>
      </c>
      <c r="M85" s="11">
        <v>4</v>
      </c>
      <c r="N85" s="27"/>
      <c r="O85" s="27"/>
      <c r="P85" s="27"/>
      <c r="Q85" s="27"/>
      <c r="R85" s="27"/>
      <c r="S85" s="27"/>
      <c r="T85" s="27"/>
      <c r="U85" s="27"/>
      <c r="V85" s="11" t="s">
        <v>262</v>
      </c>
      <c r="W85" s="11" t="s">
        <v>284</v>
      </c>
      <c r="X85" s="11">
        <v>9</v>
      </c>
      <c r="Y85" s="54">
        <v>44229</v>
      </c>
      <c r="Z85" s="11" t="s">
        <v>259</v>
      </c>
      <c r="AA85" s="11">
        <v>4</v>
      </c>
      <c r="AB85" s="11">
        <v>3</v>
      </c>
      <c r="AC85" s="11">
        <v>176</v>
      </c>
      <c r="AD85" s="11">
        <v>4</v>
      </c>
      <c r="AE85" s="11">
        <v>0</v>
      </c>
      <c r="AF85" s="11">
        <v>3</v>
      </c>
      <c r="AG85" s="11">
        <v>0</v>
      </c>
    </row>
    <row r="86" spans="2:33" x14ac:dyDescent="0.2">
      <c r="B86" s="11" t="s">
        <v>263</v>
      </c>
      <c r="C86" s="11" t="s">
        <v>3</v>
      </c>
      <c r="D86" s="11">
        <v>9</v>
      </c>
      <c r="E86" s="54">
        <v>44317</v>
      </c>
      <c r="F86" s="11" t="s">
        <v>260</v>
      </c>
      <c r="G86" s="11">
        <v>6</v>
      </c>
      <c r="H86" s="11">
        <v>11</v>
      </c>
      <c r="I86" s="11">
        <v>45</v>
      </c>
      <c r="J86" s="11">
        <v>1</v>
      </c>
      <c r="K86" s="11">
        <v>0</v>
      </c>
      <c r="L86" s="11">
        <v>11</v>
      </c>
      <c r="M86" s="11">
        <v>0</v>
      </c>
      <c r="N86" s="27"/>
      <c r="O86" s="27"/>
      <c r="P86" s="27"/>
      <c r="Q86" s="27"/>
      <c r="R86" s="27"/>
      <c r="S86" s="27"/>
      <c r="T86" s="27"/>
      <c r="U86" s="27"/>
      <c r="V86" s="11" t="s">
        <v>262</v>
      </c>
      <c r="W86" s="11" t="s">
        <v>284</v>
      </c>
      <c r="X86" s="11">
        <v>9</v>
      </c>
      <c r="Y86" s="54">
        <v>44229</v>
      </c>
      <c r="Z86" s="11" t="s">
        <v>260</v>
      </c>
      <c r="AA86" s="11">
        <v>4</v>
      </c>
      <c r="AB86" s="11">
        <v>16</v>
      </c>
      <c r="AC86" s="11">
        <v>176</v>
      </c>
      <c r="AD86" s="11">
        <v>2</v>
      </c>
      <c r="AE86" s="11">
        <v>0</v>
      </c>
      <c r="AF86" s="11">
        <v>15</v>
      </c>
      <c r="AG86" s="11">
        <v>1</v>
      </c>
    </row>
    <row r="87" spans="2:33" x14ac:dyDescent="0.2">
      <c r="B87" s="11" t="s">
        <v>263</v>
      </c>
      <c r="C87" s="11" t="s">
        <v>3</v>
      </c>
      <c r="D87" s="11">
        <v>9</v>
      </c>
      <c r="E87" s="54">
        <v>44378</v>
      </c>
      <c r="F87" s="11" t="s">
        <v>259</v>
      </c>
      <c r="G87" s="11">
        <v>2</v>
      </c>
      <c r="H87" s="11">
        <v>7</v>
      </c>
      <c r="I87" s="11">
        <v>17</v>
      </c>
      <c r="J87" s="11">
        <v>0</v>
      </c>
      <c r="K87" s="11">
        <v>0</v>
      </c>
      <c r="L87" s="11">
        <v>7</v>
      </c>
      <c r="M87" s="11">
        <v>0</v>
      </c>
      <c r="N87" s="27"/>
      <c r="O87" s="27"/>
      <c r="P87" s="27"/>
      <c r="Q87" s="27"/>
      <c r="R87" s="27"/>
      <c r="S87" s="27"/>
      <c r="T87" s="27"/>
      <c r="U87" s="27"/>
      <c r="V87" s="11" t="s">
        <v>262</v>
      </c>
      <c r="W87" s="11" t="s">
        <v>284</v>
      </c>
      <c r="X87" s="11">
        <v>9</v>
      </c>
      <c r="Y87" s="54">
        <v>44653</v>
      </c>
      <c r="Z87" s="11" t="s">
        <v>259</v>
      </c>
      <c r="AA87" s="11">
        <v>7</v>
      </c>
      <c r="AB87" s="11">
        <v>130</v>
      </c>
      <c r="AC87" s="11">
        <v>131</v>
      </c>
      <c r="AD87" s="11">
        <v>0</v>
      </c>
      <c r="AE87" s="11">
        <v>1</v>
      </c>
      <c r="AF87" s="11">
        <v>97</v>
      </c>
      <c r="AG87" s="11">
        <v>5</v>
      </c>
    </row>
    <row r="88" spans="2:33" x14ac:dyDescent="0.2">
      <c r="B88" s="11" t="s">
        <v>263</v>
      </c>
      <c r="C88" s="11" t="s">
        <v>3</v>
      </c>
      <c r="D88" s="11">
        <v>9</v>
      </c>
      <c r="E88" s="54">
        <v>44378</v>
      </c>
      <c r="F88" s="11" t="s">
        <v>260</v>
      </c>
      <c r="G88" s="11">
        <v>10</v>
      </c>
      <c r="H88" s="11">
        <v>7</v>
      </c>
      <c r="I88" s="11">
        <v>33</v>
      </c>
      <c r="J88" s="11">
        <v>2</v>
      </c>
      <c r="K88" s="11">
        <v>0</v>
      </c>
      <c r="L88" s="11">
        <v>7</v>
      </c>
      <c r="M88" s="11">
        <v>0</v>
      </c>
      <c r="N88" s="27"/>
      <c r="O88" s="27"/>
      <c r="P88" s="27"/>
      <c r="Q88" s="27"/>
      <c r="R88" s="27"/>
      <c r="S88" s="27"/>
      <c r="T88" s="27"/>
      <c r="U88" s="27"/>
      <c r="V88" s="11" t="s">
        <v>262</v>
      </c>
      <c r="W88" s="11" t="s">
        <v>284</v>
      </c>
      <c r="X88" s="11">
        <v>9</v>
      </c>
      <c r="Y88" s="54">
        <v>44714</v>
      </c>
      <c r="Z88" s="11" t="s">
        <v>259</v>
      </c>
      <c r="AA88" s="11">
        <v>4</v>
      </c>
      <c r="AB88" s="11">
        <v>2</v>
      </c>
      <c r="AC88" s="11">
        <v>144</v>
      </c>
      <c r="AD88" s="11">
        <v>2</v>
      </c>
      <c r="AE88" s="11">
        <v>0</v>
      </c>
      <c r="AF88" s="11">
        <v>2</v>
      </c>
      <c r="AG88" s="11">
        <v>0</v>
      </c>
    </row>
    <row r="89" spans="2:33" x14ac:dyDescent="0.2">
      <c r="B89" s="11" t="s">
        <v>263</v>
      </c>
      <c r="C89" s="11" t="s">
        <v>3</v>
      </c>
      <c r="D89" s="11">
        <v>9</v>
      </c>
      <c r="E89" s="54">
        <v>44229</v>
      </c>
      <c r="F89" s="11" t="s">
        <v>259</v>
      </c>
      <c r="G89" s="11">
        <v>9</v>
      </c>
      <c r="H89" s="11">
        <v>0</v>
      </c>
      <c r="I89" s="11">
        <v>19</v>
      </c>
      <c r="J89" s="11">
        <v>5</v>
      </c>
      <c r="K89" s="11">
        <v>0</v>
      </c>
      <c r="L89" s="11">
        <v>0</v>
      </c>
      <c r="M89" s="11">
        <v>0</v>
      </c>
      <c r="N89" s="27"/>
      <c r="O89" s="27"/>
      <c r="P89" s="27"/>
      <c r="Q89" s="27"/>
      <c r="R89" s="27"/>
      <c r="S89" s="27"/>
      <c r="T89" s="27"/>
      <c r="U89" s="27"/>
      <c r="V89" s="11" t="s">
        <v>262</v>
      </c>
      <c r="W89" s="11" t="s">
        <v>284</v>
      </c>
      <c r="X89" s="11">
        <v>9</v>
      </c>
      <c r="Y89" s="54">
        <v>44714</v>
      </c>
      <c r="Z89" s="11" t="s">
        <v>260</v>
      </c>
      <c r="AA89" s="11">
        <v>13</v>
      </c>
      <c r="AB89" s="11">
        <v>16</v>
      </c>
      <c r="AC89" s="11">
        <v>172</v>
      </c>
      <c r="AD89" s="11">
        <v>5</v>
      </c>
      <c r="AE89" s="11">
        <v>1</v>
      </c>
      <c r="AF89" s="11">
        <v>15</v>
      </c>
      <c r="AG89" s="11">
        <v>0</v>
      </c>
    </row>
    <row r="90" spans="2:33" x14ac:dyDescent="0.2">
      <c r="B90" s="11" t="s">
        <v>263</v>
      </c>
      <c r="C90" s="11" t="s">
        <v>3</v>
      </c>
      <c r="D90" s="11">
        <v>9</v>
      </c>
      <c r="E90" s="54">
        <v>44229</v>
      </c>
      <c r="F90" s="11" t="s">
        <v>260</v>
      </c>
      <c r="G90" s="11">
        <v>9</v>
      </c>
      <c r="H90" s="11">
        <v>10</v>
      </c>
      <c r="I90" s="11">
        <v>52</v>
      </c>
      <c r="J90" s="11">
        <v>4</v>
      </c>
      <c r="K90" s="11">
        <v>0</v>
      </c>
      <c r="L90" s="11">
        <v>8</v>
      </c>
      <c r="M90" s="11">
        <v>2</v>
      </c>
      <c r="N90" s="27"/>
      <c r="O90" s="27"/>
      <c r="P90" s="27"/>
      <c r="Q90" s="27"/>
      <c r="R90" s="27"/>
      <c r="S90" s="27"/>
      <c r="T90" s="27"/>
      <c r="U90" s="27"/>
      <c r="V90" s="11" t="s">
        <v>262</v>
      </c>
      <c r="W90" s="11" t="s">
        <v>284</v>
      </c>
      <c r="X90" s="11">
        <v>9</v>
      </c>
      <c r="Y90" s="54">
        <v>44564</v>
      </c>
      <c r="Z90" s="11" t="s">
        <v>260</v>
      </c>
      <c r="AA90" s="11">
        <v>2</v>
      </c>
      <c r="AB90" s="11">
        <v>320</v>
      </c>
      <c r="AC90" s="11">
        <v>158</v>
      </c>
      <c r="AD90" s="11">
        <v>0</v>
      </c>
      <c r="AE90" s="11">
        <v>0</v>
      </c>
      <c r="AF90" s="11">
        <v>157</v>
      </c>
      <c r="AG90" s="11">
        <v>1</v>
      </c>
    </row>
    <row r="91" spans="2:33" x14ac:dyDescent="0.2">
      <c r="B91" s="11" t="s">
        <v>263</v>
      </c>
      <c r="C91" s="11" t="s">
        <v>3</v>
      </c>
      <c r="D91" s="11">
        <v>9</v>
      </c>
      <c r="E91" s="54">
        <v>44288</v>
      </c>
      <c r="F91" s="11" t="s">
        <v>259</v>
      </c>
      <c r="G91" s="11">
        <v>1</v>
      </c>
      <c r="H91" s="11">
        <v>4</v>
      </c>
      <c r="I91" s="11">
        <v>14</v>
      </c>
      <c r="J91" s="11">
        <v>0</v>
      </c>
      <c r="K91" s="11">
        <v>0</v>
      </c>
      <c r="L91" s="11">
        <v>4</v>
      </c>
      <c r="M91" s="11">
        <v>0</v>
      </c>
      <c r="N91" s="27"/>
      <c r="O91" s="27"/>
      <c r="P91" s="27"/>
      <c r="Q91" s="27"/>
      <c r="R91" s="27"/>
      <c r="S91" s="27"/>
      <c r="T91" s="27"/>
      <c r="U91" s="27"/>
      <c r="V91" s="11" t="s">
        <v>262</v>
      </c>
      <c r="W91" s="11" t="s">
        <v>284</v>
      </c>
      <c r="X91" s="11">
        <v>9</v>
      </c>
      <c r="Y91" s="54">
        <v>44564</v>
      </c>
      <c r="Z91" s="11" t="s">
        <v>259</v>
      </c>
      <c r="AA91" s="11">
        <v>10</v>
      </c>
      <c r="AB91" s="11">
        <v>293</v>
      </c>
      <c r="AC91" s="11">
        <v>186</v>
      </c>
      <c r="AD91" s="11">
        <v>0</v>
      </c>
      <c r="AE91" s="11">
        <v>0</v>
      </c>
      <c r="AF91" s="11">
        <v>182</v>
      </c>
      <c r="AG91" s="11">
        <v>1</v>
      </c>
    </row>
    <row r="92" spans="2:33" x14ac:dyDescent="0.2">
      <c r="B92" s="11" t="s">
        <v>263</v>
      </c>
      <c r="C92" s="11" t="s">
        <v>3</v>
      </c>
      <c r="D92" s="11">
        <v>9</v>
      </c>
      <c r="E92" s="54">
        <v>44288</v>
      </c>
      <c r="F92" s="11" t="s">
        <v>260</v>
      </c>
      <c r="G92" s="11">
        <v>3</v>
      </c>
      <c r="H92" s="11">
        <v>5</v>
      </c>
      <c r="I92" s="11">
        <v>23</v>
      </c>
      <c r="J92" s="11">
        <v>0</v>
      </c>
      <c r="K92" s="11">
        <v>0</v>
      </c>
      <c r="L92" s="11">
        <v>4</v>
      </c>
      <c r="M92" s="11">
        <v>1</v>
      </c>
      <c r="N92" s="27"/>
      <c r="O92" s="27"/>
      <c r="P92" s="27"/>
      <c r="Q92" s="27"/>
      <c r="R92" s="27"/>
      <c r="S92" s="27"/>
      <c r="T92" s="27"/>
      <c r="U92" s="27"/>
      <c r="V92" s="11" t="s">
        <v>262</v>
      </c>
      <c r="W92" s="11" t="s">
        <v>284</v>
      </c>
      <c r="X92" s="11">
        <v>9</v>
      </c>
      <c r="Y92" s="54">
        <v>44623</v>
      </c>
      <c r="Z92" s="11" t="s">
        <v>260</v>
      </c>
      <c r="AA92" s="11">
        <v>5</v>
      </c>
      <c r="AB92" s="11">
        <v>103</v>
      </c>
      <c r="AC92" s="11">
        <v>148</v>
      </c>
      <c r="AD92" s="11">
        <v>0</v>
      </c>
      <c r="AE92" s="11">
        <v>0</v>
      </c>
      <c r="AF92" s="11">
        <v>92</v>
      </c>
      <c r="AG92" s="11">
        <v>1</v>
      </c>
    </row>
    <row r="93" spans="2:33" x14ac:dyDescent="0.2">
      <c r="B93" s="11" t="s">
        <v>263</v>
      </c>
      <c r="C93" s="11" t="s">
        <v>3</v>
      </c>
      <c r="D93" s="11">
        <v>9</v>
      </c>
      <c r="E93" s="54">
        <v>44379</v>
      </c>
      <c r="F93" s="11" t="s">
        <v>259</v>
      </c>
      <c r="G93" s="11">
        <v>4</v>
      </c>
      <c r="H93" s="11">
        <v>1</v>
      </c>
      <c r="I93" s="11">
        <v>16</v>
      </c>
      <c r="J93" s="11">
        <v>3</v>
      </c>
      <c r="K93" s="11">
        <v>0</v>
      </c>
      <c r="L93" s="11">
        <v>1</v>
      </c>
      <c r="M93" s="11">
        <v>0</v>
      </c>
      <c r="N93" s="27"/>
      <c r="O93" s="27"/>
      <c r="P93" s="27"/>
      <c r="Q93" s="27"/>
      <c r="R93" s="27"/>
      <c r="S93" s="27"/>
      <c r="T93" s="27"/>
      <c r="U93" s="27"/>
      <c r="V93" s="11" t="s">
        <v>262</v>
      </c>
      <c r="W93" s="11" t="s">
        <v>284</v>
      </c>
      <c r="X93" s="11">
        <v>9</v>
      </c>
      <c r="Y93" s="54">
        <v>44623</v>
      </c>
      <c r="Z93" s="11" t="s">
        <v>259</v>
      </c>
      <c r="AA93" s="11">
        <v>5</v>
      </c>
      <c r="AB93" s="11">
        <v>72</v>
      </c>
      <c r="AC93" s="11">
        <v>166</v>
      </c>
      <c r="AD93" s="11">
        <v>1</v>
      </c>
      <c r="AE93" s="11">
        <v>0</v>
      </c>
      <c r="AF93" s="11">
        <v>71</v>
      </c>
      <c r="AG93" s="11">
        <v>1</v>
      </c>
    </row>
    <row r="94" spans="2:33" x14ac:dyDescent="0.2">
      <c r="B94" s="11" t="s">
        <v>263</v>
      </c>
      <c r="C94" s="11" t="s">
        <v>3</v>
      </c>
      <c r="D94" s="11">
        <v>9</v>
      </c>
      <c r="E94" s="54">
        <v>44379</v>
      </c>
      <c r="F94" s="11" t="s">
        <v>260</v>
      </c>
      <c r="G94" s="11">
        <v>2</v>
      </c>
      <c r="H94" s="11">
        <v>0</v>
      </c>
      <c r="I94" s="11">
        <v>16</v>
      </c>
      <c r="J94" s="11">
        <v>2</v>
      </c>
      <c r="K94" s="11">
        <v>0</v>
      </c>
      <c r="L94" s="11">
        <v>0</v>
      </c>
      <c r="M94" s="11">
        <v>0</v>
      </c>
      <c r="N94" s="27"/>
      <c r="O94" s="27"/>
      <c r="P94" s="27"/>
      <c r="Q94" s="27"/>
      <c r="R94" s="27"/>
      <c r="S94" s="27"/>
      <c r="T94" s="27"/>
      <c r="U94" s="27"/>
      <c r="V94" s="11" t="s">
        <v>262</v>
      </c>
      <c r="W94" s="11" t="s">
        <v>284</v>
      </c>
      <c r="X94" s="11">
        <v>9</v>
      </c>
      <c r="Y94" s="54">
        <v>44684</v>
      </c>
      <c r="Z94" s="11" t="s">
        <v>260</v>
      </c>
      <c r="AA94" s="11">
        <v>11</v>
      </c>
      <c r="AB94" s="11">
        <v>170</v>
      </c>
      <c r="AC94" s="11">
        <v>280</v>
      </c>
      <c r="AD94" s="11">
        <v>3</v>
      </c>
      <c r="AE94" s="11">
        <v>0</v>
      </c>
      <c r="AF94" s="11">
        <v>146</v>
      </c>
      <c r="AG94" s="11">
        <v>4</v>
      </c>
    </row>
    <row r="95" spans="2:33" x14ac:dyDescent="0.2">
      <c r="B95" s="11" t="s">
        <v>263</v>
      </c>
      <c r="C95" s="11" t="s">
        <v>3</v>
      </c>
      <c r="D95" s="11">
        <v>9</v>
      </c>
      <c r="E95" s="54">
        <v>44230</v>
      </c>
      <c r="F95" s="11" t="s">
        <v>259</v>
      </c>
      <c r="G95" s="11">
        <v>4</v>
      </c>
      <c r="H95" s="11">
        <v>9</v>
      </c>
      <c r="I95" s="11">
        <v>14</v>
      </c>
      <c r="J95" s="11">
        <v>2</v>
      </c>
      <c r="K95" s="11">
        <v>0</v>
      </c>
      <c r="L95" s="11">
        <v>7</v>
      </c>
      <c r="M95" s="11">
        <v>0</v>
      </c>
      <c r="N95" s="27"/>
      <c r="O95" s="27"/>
      <c r="P95" s="27"/>
      <c r="Q95" s="27"/>
      <c r="R95" s="27"/>
      <c r="S95" s="27"/>
      <c r="T95" s="27"/>
      <c r="U95" s="27"/>
      <c r="V95" s="11" t="s">
        <v>262</v>
      </c>
      <c r="W95" s="11" t="s">
        <v>284</v>
      </c>
      <c r="X95" s="11">
        <v>9</v>
      </c>
      <c r="Y95" s="54">
        <v>44684</v>
      </c>
      <c r="Z95" s="11" t="s">
        <v>259</v>
      </c>
      <c r="AA95" s="11">
        <v>6</v>
      </c>
      <c r="AB95" s="11">
        <v>138</v>
      </c>
      <c r="AC95" s="11">
        <v>319</v>
      </c>
      <c r="AD95" s="11">
        <v>2</v>
      </c>
      <c r="AE95" s="11">
        <v>0</v>
      </c>
      <c r="AF95" s="11">
        <v>128</v>
      </c>
      <c r="AG95" s="11">
        <v>2</v>
      </c>
    </row>
    <row r="96" spans="2:33" x14ac:dyDescent="0.2">
      <c r="B96" s="11" t="s">
        <v>263</v>
      </c>
      <c r="C96" s="11" t="s">
        <v>3</v>
      </c>
      <c r="D96" s="11">
        <v>9</v>
      </c>
      <c r="E96" s="54">
        <v>44230</v>
      </c>
      <c r="F96" s="11" t="s">
        <v>260</v>
      </c>
      <c r="G96" s="11">
        <v>3</v>
      </c>
      <c r="H96" s="11">
        <v>11</v>
      </c>
      <c r="I96" s="11">
        <v>19</v>
      </c>
      <c r="J96" s="11">
        <v>2</v>
      </c>
      <c r="K96" s="11">
        <v>0</v>
      </c>
      <c r="L96" s="11">
        <v>6</v>
      </c>
      <c r="M96" s="11">
        <v>1</v>
      </c>
      <c r="N96" s="27"/>
      <c r="O96" s="27"/>
      <c r="P96" s="27"/>
      <c r="Q96" s="27"/>
      <c r="R96" s="27"/>
      <c r="S96" s="27"/>
      <c r="T96" s="27"/>
      <c r="U96" s="27"/>
      <c r="V96" s="11" t="s">
        <v>262</v>
      </c>
      <c r="W96" s="11" t="s">
        <v>284</v>
      </c>
      <c r="X96" s="11">
        <v>9</v>
      </c>
      <c r="Y96" s="54">
        <v>44745</v>
      </c>
      <c r="Z96" s="11" t="s">
        <v>260</v>
      </c>
      <c r="AA96" s="11">
        <v>4</v>
      </c>
      <c r="AB96" s="11">
        <v>112</v>
      </c>
      <c r="AC96" s="11">
        <v>185</v>
      </c>
      <c r="AD96" s="11">
        <v>1</v>
      </c>
      <c r="AE96" s="11">
        <v>0</v>
      </c>
      <c r="AF96" s="11">
        <v>110</v>
      </c>
      <c r="AG96" s="11">
        <v>0</v>
      </c>
    </row>
    <row r="97" spans="2:33" x14ac:dyDescent="0.2">
      <c r="B97" s="11" t="s">
        <v>263</v>
      </c>
      <c r="C97" s="11" t="s">
        <v>3</v>
      </c>
      <c r="D97" s="11">
        <v>9</v>
      </c>
      <c r="E97" s="54">
        <v>44289</v>
      </c>
      <c r="F97" s="11" t="s">
        <v>260</v>
      </c>
      <c r="G97" s="11">
        <v>3</v>
      </c>
      <c r="H97" s="11">
        <v>9</v>
      </c>
      <c r="I97" s="11">
        <v>12</v>
      </c>
      <c r="J97" s="11">
        <v>0</v>
      </c>
      <c r="K97" s="11">
        <v>0</v>
      </c>
      <c r="L97" s="11">
        <v>8</v>
      </c>
      <c r="M97" s="11">
        <v>3</v>
      </c>
      <c r="N97" s="27"/>
      <c r="O97" s="27"/>
      <c r="P97" s="27"/>
      <c r="Q97" s="27"/>
      <c r="R97" s="27"/>
      <c r="S97" s="27"/>
      <c r="T97" s="27"/>
      <c r="U97" s="27"/>
      <c r="V97" s="11" t="s">
        <v>262</v>
      </c>
      <c r="W97" s="11" t="s">
        <v>284</v>
      </c>
      <c r="X97" s="11">
        <v>9</v>
      </c>
      <c r="Y97" s="54">
        <v>44745</v>
      </c>
      <c r="Z97" s="11" t="s">
        <v>259</v>
      </c>
      <c r="AA97" s="11">
        <v>4</v>
      </c>
      <c r="AB97" s="11">
        <v>126</v>
      </c>
      <c r="AC97" s="11">
        <v>187</v>
      </c>
      <c r="AD97" s="11">
        <v>1</v>
      </c>
      <c r="AE97" s="11">
        <v>0</v>
      </c>
      <c r="AF97" s="11">
        <v>121</v>
      </c>
      <c r="AG97" s="11">
        <v>0</v>
      </c>
    </row>
    <row r="98" spans="2:33" x14ac:dyDescent="0.2">
      <c r="B98" s="11" t="s">
        <v>263</v>
      </c>
      <c r="C98" s="11" t="s">
        <v>3</v>
      </c>
      <c r="D98" s="11">
        <v>9</v>
      </c>
      <c r="E98" s="54">
        <v>44715</v>
      </c>
      <c r="F98" s="11" t="s">
        <v>259</v>
      </c>
      <c r="G98" s="11">
        <v>0</v>
      </c>
      <c r="H98" s="11">
        <v>2</v>
      </c>
      <c r="I98" s="11">
        <v>4</v>
      </c>
      <c r="J98" s="11">
        <v>0</v>
      </c>
      <c r="K98" s="11">
        <v>0</v>
      </c>
      <c r="L98" s="11">
        <v>2</v>
      </c>
      <c r="M98" s="11">
        <v>0</v>
      </c>
      <c r="N98" s="27"/>
      <c r="O98" s="27"/>
      <c r="P98" s="27"/>
      <c r="Q98" s="27"/>
      <c r="R98" s="27"/>
      <c r="S98" s="27"/>
      <c r="T98" s="27"/>
      <c r="U98" s="27"/>
      <c r="V98" s="11" t="s">
        <v>262</v>
      </c>
      <c r="W98" s="11" t="s">
        <v>284</v>
      </c>
      <c r="X98" s="11">
        <v>10</v>
      </c>
      <c r="Y98" s="54">
        <v>44562</v>
      </c>
      <c r="Z98" s="11" t="s">
        <v>260</v>
      </c>
      <c r="AA98" s="11">
        <v>4</v>
      </c>
      <c r="AB98" s="11">
        <v>120</v>
      </c>
      <c r="AC98" s="11">
        <v>102</v>
      </c>
      <c r="AD98" s="11">
        <v>0</v>
      </c>
      <c r="AE98" s="11">
        <v>0</v>
      </c>
      <c r="AF98" s="11">
        <v>81</v>
      </c>
      <c r="AG98" s="11">
        <v>0</v>
      </c>
    </row>
    <row r="99" spans="2:33" x14ac:dyDescent="0.2">
      <c r="B99" s="11" t="s">
        <v>263</v>
      </c>
      <c r="C99" s="11" t="s">
        <v>3</v>
      </c>
      <c r="D99" s="11">
        <v>9</v>
      </c>
      <c r="E99" s="54">
        <v>44715</v>
      </c>
      <c r="F99" s="11" t="s">
        <v>260</v>
      </c>
      <c r="G99" s="11">
        <v>3</v>
      </c>
      <c r="H99" s="11">
        <v>2</v>
      </c>
      <c r="I99" s="11">
        <v>9</v>
      </c>
      <c r="J99" s="11">
        <v>0</v>
      </c>
      <c r="K99" s="11">
        <v>0</v>
      </c>
      <c r="L99" s="11">
        <v>2</v>
      </c>
      <c r="M99" s="11">
        <v>0</v>
      </c>
      <c r="N99" s="27"/>
      <c r="O99" s="27"/>
      <c r="P99" s="27"/>
      <c r="Q99" s="27"/>
      <c r="R99" s="27"/>
      <c r="S99" s="27"/>
      <c r="T99" s="27"/>
      <c r="U99" s="27"/>
      <c r="V99" s="11" t="s">
        <v>262</v>
      </c>
      <c r="W99" s="11" t="s">
        <v>284</v>
      </c>
      <c r="X99" s="11">
        <v>10</v>
      </c>
      <c r="Y99" s="54">
        <v>44562</v>
      </c>
      <c r="Z99" s="11" t="s">
        <v>259</v>
      </c>
      <c r="AA99" s="11">
        <v>1</v>
      </c>
      <c r="AB99" s="11">
        <v>117</v>
      </c>
      <c r="AC99" s="11">
        <v>132</v>
      </c>
      <c r="AD99" s="11">
        <v>0</v>
      </c>
      <c r="AE99" s="11">
        <v>0</v>
      </c>
      <c r="AF99" s="11">
        <v>86</v>
      </c>
      <c r="AG99" s="11">
        <v>0</v>
      </c>
    </row>
    <row r="100" spans="2:33" x14ac:dyDescent="0.2">
      <c r="B100" s="11" t="s">
        <v>264</v>
      </c>
      <c r="C100" s="11" t="s">
        <v>284</v>
      </c>
      <c r="D100" s="11">
        <v>6</v>
      </c>
      <c r="E100" s="54">
        <v>44229</v>
      </c>
      <c r="F100" s="11" t="s">
        <v>260</v>
      </c>
      <c r="G100" s="11">
        <v>1</v>
      </c>
      <c r="H100" s="11">
        <v>15</v>
      </c>
      <c r="I100" s="11">
        <v>31</v>
      </c>
      <c r="J100" s="11">
        <v>1</v>
      </c>
      <c r="K100" s="11">
        <v>0</v>
      </c>
      <c r="L100" s="11">
        <v>15</v>
      </c>
      <c r="M100" s="11">
        <v>0</v>
      </c>
      <c r="N100" s="27"/>
      <c r="O100" s="27"/>
      <c r="P100" s="27"/>
      <c r="Q100" s="27"/>
      <c r="R100" s="27"/>
      <c r="S100" s="27"/>
      <c r="T100" s="27"/>
      <c r="U100" s="27"/>
      <c r="V100" s="11" t="s">
        <v>262</v>
      </c>
      <c r="W100" s="11" t="s">
        <v>284</v>
      </c>
      <c r="X100" s="11">
        <v>10</v>
      </c>
      <c r="Y100" s="54">
        <v>44621</v>
      </c>
      <c r="Z100" s="11" t="s">
        <v>260</v>
      </c>
      <c r="AA100" s="11">
        <v>3</v>
      </c>
      <c r="AB100" s="11">
        <v>212</v>
      </c>
      <c r="AC100" s="11">
        <v>114</v>
      </c>
      <c r="AD100" s="11">
        <v>0</v>
      </c>
      <c r="AE100" s="11">
        <v>0</v>
      </c>
      <c r="AF100" s="11">
        <v>110</v>
      </c>
      <c r="AG100" s="11">
        <v>3</v>
      </c>
    </row>
    <row r="101" spans="2:33" x14ac:dyDescent="0.2">
      <c r="B101" s="11" t="s">
        <v>264</v>
      </c>
      <c r="C101" s="11" t="s">
        <v>284</v>
      </c>
      <c r="D101" s="11">
        <v>6</v>
      </c>
      <c r="E101" s="54">
        <v>44318</v>
      </c>
      <c r="F101" s="11" t="s">
        <v>259</v>
      </c>
      <c r="G101" s="11">
        <v>0</v>
      </c>
      <c r="H101" s="11">
        <v>9</v>
      </c>
      <c r="I101" s="11">
        <v>24</v>
      </c>
      <c r="J101" s="11">
        <v>0</v>
      </c>
      <c r="K101" s="11">
        <v>0</v>
      </c>
      <c r="L101" s="11">
        <v>8</v>
      </c>
      <c r="M101" s="11">
        <v>0</v>
      </c>
      <c r="N101" s="27"/>
      <c r="O101" s="27"/>
      <c r="P101" s="27"/>
      <c r="Q101" s="27"/>
      <c r="R101" s="27"/>
      <c r="S101" s="27"/>
      <c r="T101" s="27"/>
      <c r="U101" s="27"/>
      <c r="V101" s="11" t="s">
        <v>262</v>
      </c>
      <c r="W101" s="11" t="s">
        <v>284</v>
      </c>
      <c r="X101" s="11">
        <v>10</v>
      </c>
      <c r="Y101" s="54">
        <v>44621</v>
      </c>
      <c r="Z101" s="11" t="s">
        <v>259</v>
      </c>
      <c r="AA101" s="11">
        <v>1</v>
      </c>
      <c r="AB101" s="11">
        <v>188</v>
      </c>
      <c r="AC101" s="11">
        <v>112</v>
      </c>
      <c r="AD101" s="11">
        <v>0</v>
      </c>
      <c r="AE101" s="11">
        <v>1</v>
      </c>
      <c r="AF101" s="11">
        <v>106</v>
      </c>
      <c r="AG101" s="11">
        <v>0</v>
      </c>
    </row>
    <row r="102" spans="2:33" x14ac:dyDescent="0.2">
      <c r="B102" s="11" t="s">
        <v>264</v>
      </c>
      <c r="C102" s="11" t="s">
        <v>284</v>
      </c>
      <c r="D102" s="11">
        <v>6</v>
      </c>
      <c r="E102" s="54">
        <v>44318</v>
      </c>
      <c r="F102" s="11" t="s">
        <v>260</v>
      </c>
      <c r="G102" s="11">
        <v>4</v>
      </c>
      <c r="H102" s="11">
        <v>39</v>
      </c>
      <c r="I102" s="11">
        <v>63</v>
      </c>
      <c r="J102" s="11">
        <v>1</v>
      </c>
      <c r="K102" s="11">
        <v>0</v>
      </c>
      <c r="L102" s="11">
        <v>37</v>
      </c>
      <c r="M102" s="11">
        <v>2</v>
      </c>
      <c r="N102" s="27"/>
      <c r="O102" s="27"/>
      <c r="P102" s="27"/>
      <c r="Q102" s="27"/>
      <c r="R102" s="27"/>
      <c r="S102" s="27"/>
      <c r="T102" s="27"/>
      <c r="U102" s="27"/>
      <c r="V102" s="11" t="s">
        <v>262</v>
      </c>
      <c r="W102" s="11" t="s">
        <v>284</v>
      </c>
      <c r="X102" s="11">
        <v>10</v>
      </c>
      <c r="Y102" s="54">
        <v>44682</v>
      </c>
      <c r="Z102" s="11" t="s">
        <v>260</v>
      </c>
      <c r="AA102" s="11">
        <v>8</v>
      </c>
      <c r="AB102" s="11">
        <v>211</v>
      </c>
      <c r="AC102" s="11">
        <v>278</v>
      </c>
      <c r="AD102" s="11">
        <v>1</v>
      </c>
      <c r="AE102" s="11">
        <v>1</v>
      </c>
      <c r="AF102" s="11">
        <v>165</v>
      </c>
      <c r="AG102" s="11">
        <v>0</v>
      </c>
    </row>
    <row r="103" spans="2:33" x14ac:dyDescent="0.2">
      <c r="B103" s="11" t="s">
        <v>264</v>
      </c>
      <c r="C103" s="11" t="s">
        <v>284</v>
      </c>
      <c r="D103" s="11">
        <v>6</v>
      </c>
      <c r="E103" s="54">
        <v>44379</v>
      </c>
      <c r="F103" s="11" t="s">
        <v>259</v>
      </c>
      <c r="G103" s="11">
        <v>1</v>
      </c>
      <c r="H103" s="11">
        <v>22</v>
      </c>
      <c r="I103" s="11">
        <v>27</v>
      </c>
      <c r="J103" s="11">
        <v>0</v>
      </c>
      <c r="K103" s="11">
        <v>0</v>
      </c>
      <c r="L103" s="11">
        <v>22</v>
      </c>
      <c r="M103" s="11">
        <v>0</v>
      </c>
      <c r="N103" s="27"/>
      <c r="O103" s="27"/>
      <c r="P103" s="27"/>
      <c r="Q103" s="27"/>
      <c r="R103" s="27"/>
      <c r="S103" s="27"/>
      <c r="T103" s="27"/>
      <c r="U103" s="27"/>
      <c r="V103" s="11" t="s">
        <v>262</v>
      </c>
      <c r="W103" s="11" t="s">
        <v>284</v>
      </c>
      <c r="X103" s="11">
        <v>10</v>
      </c>
      <c r="Y103" s="54">
        <v>44682</v>
      </c>
      <c r="Z103" s="11" t="s">
        <v>259</v>
      </c>
      <c r="AA103" s="11">
        <v>4</v>
      </c>
      <c r="AB103" s="11">
        <v>248</v>
      </c>
      <c r="AC103" s="11">
        <v>313</v>
      </c>
      <c r="AD103" s="11">
        <v>0</v>
      </c>
      <c r="AE103" s="11">
        <v>1</v>
      </c>
      <c r="AF103" s="11">
        <v>202</v>
      </c>
      <c r="AG103" s="11">
        <v>1</v>
      </c>
    </row>
    <row r="104" spans="2:33" x14ac:dyDescent="0.2">
      <c r="B104" s="11" t="s">
        <v>264</v>
      </c>
      <c r="C104" s="11" t="s">
        <v>284</v>
      </c>
      <c r="D104" s="11">
        <v>6</v>
      </c>
      <c r="E104" s="54">
        <v>44379</v>
      </c>
      <c r="F104" s="11" t="s">
        <v>260</v>
      </c>
      <c r="G104" s="11">
        <v>5</v>
      </c>
      <c r="H104" s="11">
        <v>58</v>
      </c>
      <c r="I104" s="11">
        <v>61</v>
      </c>
      <c r="J104" s="11">
        <v>1</v>
      </c>
      <c r="K104" s="11">
        <v>0</v>
      </c>
      <c r="L104" s="11">
        <v>53</v>
      </c>
      <c r="M104" s="11">
        <v>2</v>
      </c>
      <c r="N104" s="27"/>
      <c r="O104" s="27"/>
      <c r="P104" s="27"/>
      <c r="Q104" s="27"/>
      <c r="R104" s="27"/>
      <c r="S104" s="27"/>
      <c r="T104" s="27"/>
      <c r="U104" s="27"/>
      <c r="V104" s="11" t="s">
        <v>262</v>
      </c>
      <c r="W104" s="11" t="s">
        <v>284</v>
      </c>
      <c r="X104" s="11">
        <v>10</v>
      </c>
      <c r="Y104" s="54">
        <v>44743</v>
      </c>
      <c r="Z104" s="11" t="s">
        <v>260</v>
      </c>
      <c r="AA104" s="11">
        <v>3</v>
      </c>
      <c r="AB104" s="11">
        <v>189</v>
      </c>
      <c r="AC104" s="11">
        <v>243</v>
      </c>
      <c r="AD104" s="11">
        <v>0</v>
      </c>
      <c r="AE104" s="11">
        <v>0</v>
      </c>
      <c r="AF104" s="11">
        <v>157</v>
      </c>
      <c r="AG104" s="11">
        <v>0</v>
      </c>
    </row>
    <row r="105" spans="2:33" x14ac:dyDescent="0.2">
      <c r="B105" s="11" t="s">
        <v>264</v>
      </c>
      <c r="C105" s="11" t="s">
        <v>284</v>
      </c>
      <c r="D105" s="11">
        <v>6</v>
      </c>
      <c r="E105" s="54">
        <v>44595</v>
      </c>
      <c r="F105" s="11" t="s">
        <v>259</v>
      </c>
      <c r="G105" s="11">
        <v>2</v>
      </c>
      <c r="H105" s="11">
        <v>16</v>
      </c>
      <c r="I105" s="11">
        <v>22</v>
      </c>
      <c r="J105" s="11">
        <v>0</v>
      </c>
      <c r="K105" s="11">
        <v>0</v>
      </c>
      <c r="L105" s="11">
        <v>15</v>
      </c>
      <c r="M105" s="11">
        <v>1</v>
      </c>
      <c r="N105" s="27"/>
      <c r="O105" s="27"/>
      <c r="P105" s="27"/>
      <c r="Q105" s="27"/>
      <c r="R105" s="27"/>
      <c r="S105" s="27"/>
      <c r="T105" s="27"/>
      <c r="U105" s="27"/>
      <c r="V105" s="11" t="s">
        <v>262</v>
      </c>
      <c r="W105" s="11" t="s">
        <v>284</v>
      </c>
      <c r="X105" s="11">
        <v>10</v>
      </c>
      <c r="Y105" s="54">
        <v>44743</v>
      </c>
      <c r="Z105" s="11" t="s">
        <v>259</v>
      </c>
      <c r="AA105" s="11">
        <v>5</v>
      </c>
      <c r="AB105" s="11">
        <v>109</v>
      </c>
      <c r="AC105" s="11">
        <v>249</v>
      </c>
      <c r="AD105" s="11">
        <v>1</v>
      </c>
      <c r="AE105" s="11">
        <v>0</v>
      </c>
      <c r="AF105" s="11">
        <v>107</v>
      </c>
      <c r="AG105" s="11">
        <v>0</v>
      </c>
    </row>
    <row r="106" spans="2:33" x14ac:dyDescent="0.2">
      <c r="B106" s="11" t="s">
        <v>264</v>
      </c>
      <c r="C106" s="11" t="s">
        <v>284</v>
      </c>
      <c r="D106" s="11">
        <v>6</v>
      </c>
      <c r="E106" s="54">
        <v>44595</v>
      </c>
      <c r="F106" s="11" t="s">
        <v>260</v>
      </c>
      <c r="G106" s="11">
        <v>2</v>
      </c>
      <c r="H106" s="11">
        <v>49</v>
      </c>
      <c r="I106" s="11">
        <v>65</v>
      </c>
      <c r="J106" s="11">
        <v>0</v>
      </c>
      <c r="K106" s="11">
        <v>0</v>
      </c>
      <c r="L106" s="11">
        <v>46</v>
      </c>
      <c r="M106" s="11">
        <v>2</v>
      </c>
      <c r="N106" s="27"/>
      <c r="O106" s="27"/>
      <c r="P106" s="27"/>
      <c r="Q106" s="27"/>
      <c r="R106" s="27"/>
      <c r="S106" s="27"/>
      <c r="T106" s="27"/>
      <c r="U106" s="27"/>
      <c r="V106" s="11" t="s">
        <v>262</v>
      </c>
      <c r="W106" s="11" t="s">
        <v>284</v>
      </c>
      <c r="X106" s="11">
        <v>10</v>
      </c>
      <c r="Y106" s="54">
        <v>44594</v>
      </c>
      <c r="Z106" s="11" t="s">
        <v>260</v>
      </c>
      <c r="AA106" s="11">
        <v>8</v>
      </c>
      <c r="AB106" s="11">
        <v>146</v>
      </c>
      <c r="AC106" s="11">
        <v>162</v>
      </c>
      <c r="AD106" s="11">
        <v>0</v>
      </c>
      <c r="AE106" s="11">
        <v>0</v>
      </c>
      <c r="AF106" s="11">
        <v>125</v>
      </c>
      <c r="AG106" s="11">
        <v>1</v>
      </c>
    </row>
    <row r="107" spans="2:33" x14ac:dyDescent="0.2">
      <c r="B107" s="11" t="s">
        <v>264</v>
      </c>
      <c r="C107" s="11" t="s">
        <v>284</v>
      </c>
      <c r="D107" s="11">
        <v>6</v>
      </c>
      <c r="E107" s="54">
        <v>44654</v>
      </c>
      <c r="F107" s="11" t="s">
        <v>259</v>
      </c>
      <c r="G107" s="11">
        <v>0</v>
      </c>
      <c r="H107" s="11">
        <v>129</v>
      </c>
      <c r="I107" s="11">
        <v>43</v>
      </c>
      <c r="J107" s="11">
        <v>0</v>
      </c>
      <c r="K107" s="11">
        <v>0</v>
      </c>
      <c r="L107" s="11">
        <v>34</v>
      </c>
      <c r="M107" s="11">
        <v>0</v>
      </c>
      <c r="N107" s="27"/>
      <c r="O107" s="27"/>
      <c r="P107" s="27"/>
      <c r="Q107" s="27"/>
      <c r="R107" s="27"/>
      <c r="S107" s="27"/>
      <c r="T107" s="27"/>
      <c r="U107" s="27"/>
      <c r="V107" s="11" t="s">
        <v>262</v>
      </c>
      <c r="W107" s="11" t="s">
        <v>284</v>
      </c>
      <c r="X107" s="11">
        <v>10</v>
      </c>
      <c r="Y107" s="54">
        <v>44594</v>
      </c>
      <c r="Z107" s="11" t="s">
        <v>259</v>
      </c>
      <c r="AA107" s="11">
        <v>7</v>
      </c>
      <c r="AB107" s="11">
        <v>152</v>
      </c>
      <c r="AC107" s="11">
        <v>137</v>
      </c>
      <c r="AD107" s="11">
        <v>0</v>
      </c>
      <c r="AE107" s="11">
        <v>0</v>
      </c>
      <c r="AF107" s="11">
        <v>117</v>
      </c>
      <c r="AG107" s="11">
        <v>0</v>
      </c>
    </row>
    <row r="108" spans="2:33" x14ac:dyDescent="0.2">
      <c r="B108" s="11" t="s">
        <v>264</v>
      </c>
      <c r="C108" s="11" t="s">
        <v>284</v>
      </c>
      <c r="D108" s="11">
        <v>6</v>
      </c>
      <c r="E108" s="54">
        <v>44654</v>
      </c>
      <c r="F108" s="11" t="s">
        <v>260</v>
      </c>
      <c r="G108" s="11">
        <v>3</v>
      </c>
      <c r="H108" s="11">
        <v>186</v>
      </c>
      <c r="I108" s="11">
        <v>37</v>
      </c>
      <c r="J108" s="11">
        <v>1</v>
      </c>
      <c r="K108" s="11">
        <v>0</v>
      </c>
      <c r="L108" s="11">
        <v>28</v>
      </c>
      <c r="M108" s="11">
        <v>1</v>
      </c>
      <c r="N108" s="27"/>
      <c r="O108" s="27"/>
      <c r="P108" s="27"/>
      <c r="Q108" s="27"/>
      <c r="R108" s="27"/>
      <c r="S108" s="27"/>
      <c r="T108" s="27"/>
      <c r="U108" s="27"/>
      <c r="V108" s="11" t="s">
        <v>262</v>
      </c>
      <c r="W108" s="11" t="s">
        <v>284</v>
      </c>
      <c r="X108" s="11">
        <v>10</v>
      </c>
      <c r="Y108" s="54">
        <v>44653</v>
      </c>
      <c r="Z108" s="11" t="s">
        <v>260</v>
      </c>
      <c r="AA108" s="11">
        <v>2</v>
      </c>
      <c r="AB108" s="11">
        <v>146</v>
      </c>
      <c r="AC108" s="11">
        <v>134</v>
      </c>
      <c r="AD108" s="11">
        <v>0</v>
      </c>
      <c r="AE108" s="11">
        <v>0</v>
      </c>
      <c r="AF108" s="11">
        <v>113</v>
      </c>
      <c r="AG108" s="11">
        <v>0</v>
      </c>
    </row>
    <row r="109" spans="2:33" x14ac:dyDescent="0.2">
      <c r="B109" s="11" t="s">
        <v>264</v>
      </c>
      <c r="C109" s="11" t="s">
        <v>284</v>
      </c>
      <c r="D109" s="11">
        <v>7</v>
      </c>
      <c r="E109" s="54">
        <v>44197</v>
      </c>
      <c r="F109" s="11" t="s">
        <v>259</v>
      </c>
      <c r="G109" s="11">
        <v>6</v>
      </c>
      <c r="H109" s="11">
        <v>57</v>
      </c>
      <c r="I109" s="11">
        <v>82</v>
      </c>
      <c r="J109" s="11">
        <v>3</v>
      </c>
      <c r="K109" s="11">
        <v>0</v>
      </c>
      <c r="L109" s="11">
        <v>57</v>
      </c>
      <c r="M109" s="11">
        <v>0</v>
      </c>
      <c r="N109" s="27"/>
      <c r="O109" s="27"/>
      <c r="P109" s="27"/>
      <c r="Q109" s="27"/>
      <c r="R109" s="27"/>
      <c r="S109" s="27"/>
      <c r="T109" s="27"/>
      <c r="U109" s="27"/>
      <c r="V109" s="11" t="s">
        <v>262</v>
      </c>
      <c r="W109" s="11" t="s">
        <v>284</v>
      </c>
      <c r="X109" s="11">
        <v>10</v>
      </c>
      <c r="Y109" s="54">
        <v>44653</v>
      </c>
      <c r="Z109" s="11" t="s">
        <v>259</v>
      </c>
      <c r="AA109" s="11">
        <v>7</v>
      </c>
      <c r="AB109" s="11">
        <v>160</v>
      </c>
      <c r="AC109" s="11">
        <v>127</v>
      </c>
      <c r="AD109" s="11">
        <v>0</v>
      </c>
      <c r="AE109" s="11">
        <v>1</v>
      </c>
      <c r="AF109" s="11">
        <v>104</v>
      </c>
      <c r="AG109" s="11">
        <v>1</v>
      </c>
    </row>
    <row r="110" spans="2:33" x14ac:dyDescent="0.2">
      <c r="B110" s="11" t="s">
        <v>264</v>
      </c>
      <c r="C110" s="11" t="s">
        <v>284</v>
      </c>
      <c r="D110" s="11">
        <v>7</v>
      </c>
      <c r="E110" s="54">
        <v>44197</v>
      </c>
      <c r="F110" s="11" t="s">
        <v>260</v>
      </c>
      <c r="G110" s="11">
        <v>8</v>
      </c>
      <c r="H110" s="11">
        <v>43</v>
      </c>
      <c r="I110" s="11">
        <v>83</v>
      </c>
      <c r="J110" s="11">
        <v>2</v>
      </c>
      <c r="K110" s="11">
        <v>0</v>
      </c>
      <c r="L110" s="11">
        <v>34</v>
      </c>
      <c r="M110" s="11">
        <v>3</v>
      </c>
      <c r="N110" s="27"/>
      <c r="O110" s="27"/>
      <c r="P110" s="27"/>
      <c r="Q110" s="27"/>
      <c r="R110" s="27"/>
      <c r="S110" s="27"/>
      <c r="T110" s="27"/>
      <c r="U110" s="27"/>
      <c r="V110" s="11" t="s">
        <v>262</v>
      </c>
      <c r="W110" s="11" t="s">
        <v>284</v>
      </c>
      <c r="X110" s="11">
        <v>10</v>
      </c>
      <c r="Y110" s="54">
        <v>44714</v>
      </c>
      <c r="Z110" s="11" t="s">
        <v>260</v>
      </c>
      <c r="AA110" s="11">
        <v>10</v>
      </c>
      <c r="AB110" s="11">
        <v>112</v>
      </c>
      <c r="AC110" s="11">
        <v>89</v>
      </c>
      <c r="AD110" s="11">
        <v>0</v>
      </c>
      <c r="AE110" s="11">
        <v>0</v>
      </c>
      <c r="AF110" s="11">
        <v>74</v>
      </c>
      <c r="AG110" s="11">
        <v>0</v>
      </c>
    </row>
    <row r="111" spans="2:33" x14ac:dyDescent="0.2">
      <c r="B111" s="11" t="s">
        <v>264</v>
      </c>
      <c r="C111" s="11" t="s">
        <v>284</v>
      </c>
      <c r="D111" s="11">
        <v>7</v>
      </c>
      <c r="E111" s="54">
        <v>44256</v>
      </c>
      <c r="F111" s="11" t="s">
        <v>259</v>
      </c>
      <c r="G111" s="11">
        <v>9</v>
      </c>
      <c r="H111" s="11">
        <v>36</v>
      </c>
      <c r="I111" s="11">
        <v>55</v>
      </c>
      <c r="J111" s="11">
        <v>1</v>
      </c>
      <c r="K111" s="11">
        <v>0</v>
      </c>
      <c r="L111" s="11">
        <v>32</v>
      </c>
      <c r="M111" s="11">
        <v>4</v>
      </c>
      <c r="N111" s="27"/>
      <c r="O111" s="27"/>
      <c r="P111" s="27"/>
      <c r="Q111" s="27"/>
      <c r="R111" s="27"/>
      <c r="S111" s="27"/>
      <c r="T111" s="27"/>
      <c r="U111" s="27"/>
      <c r="V111" s="11" t="s">
        <v>262</v>
      </c>
      <c r="W111" s="11" t="s">
        <v>284</v>
      </c>
      <c r="X111" s="11">
        <v>10</v>
      </c>
      <c r="Y111" s="54">
        <v>44714</v>
      </c>
      <c r="Z111" s="11" t="s">
        <v>259</v>
      </c>
      <c r="AA111" s="11">
        <v>7</v>
      </c>
      <c r="AB111" s="11">
        <v>112</v>
      </c>
      <c r="AC111" s="11">
        <v>92</v>
      </c>
      <c r="AD111" s="11">
        <v>0</v>
      </c>
      <c r="AE111" s="11">
        <v>0</v>
      </c>
      <c r="AF111" s="11">
        <v>74</v>
      </c>
      <c r="AG111" s="11">
        <v>0</v>
      </c>
    </row>
    <row r="112" spans="2:33" x14ac:dyDescent="0.2">
      <c r="B112" s="11" t="s">
        <v>264</v>
      </c>
      <c r="C112" s="11" t="s">
        <v>284</v>
      </c>
      <c r="D112" s="11">
        <v>7</v>
      </c>
      <c r="E112" s="54">
        <v>44256</v>
      </c>
      <c r="F112" s="11" t="s">
        <v>260</v>
      </c>
      <c r="G112" s="11">
        <v>10</v>
      </c>
      <c r="H112" s="11">
        <v>20</v>
      </c>
      <c r="I112" s="11">
        <v>44</v>
      </c>
      <c r="J112" s="11">
        <v>5</v>
      </c>
      <c r="K112" s="11">
        <v>0</v>
      </c>
      <c r="L112" s="11">
        <v>19</v>
      </c>
      <c r="M112" s="11">
        <v>1</v>
      </c>
      <c r="N112" s="27"/>
      <c r="O112" s="27"/>
      <c r="P112" s="27"/>
      <c r="Q112" s="27"/>
      <c r="R112" s="27"/>
      <c r="S112" s="27"/>
      <c r="T112" s="27"/>
      <c r="U112" s="27"/>
      <c r="V112" s="11" t="s">
        <v>262</v>
      </c>
      <c r="W112" s="11" t="s">
        <v>284</v>
      </c>
      <c r="X112" s="11">
        <v>10</v>
      </c>
      <c r="Y112" s="54">
        <v>44564</v>
      </c>
      <c r="Z112" s="11" t="s">
        <v>260</v>
      </c>
      <c r="AA112" s="11">
        <v>6</v>
      </c>
      <c r="AB112" s="11">
        <v>87</v>
      </c>
      <c r="AC112" s="11">
        <v>94</v>
      </c>
      <c r="AD112" s="11">
        <v>0</v>
      </c>
      <c r="AE112" s="11">
        <v>0</v>
      </c>
      <c r="AF112" s="11">
        <v>75</v>
      </c>
      <c r="AG112" s="11">
        <v>1</v>
      </c>
    </row>
    <row r="113" spans="2:33" x14ac:dyDescent="0.2">
      <c r="B113" s="11" t="s">
        <v>264</v>
      </c>
      <c r="C113" s="11" t="s">
        <v>284</v>
      </c>
      <c r="D113" s="11">
        <v>7</v>
      </c>
      <c r="E113" s="54">
        <v>44348</v>
      </c>
      <c r="F113" s="11" t="s">
        <v>259</v>
      </c>
      <c r="G113" s="11">
        <v>6</v>
      </c>
      <c r="H113" s="11">
        <v>39</v>
      </c>
      <c r="I113" s="11">
        <v>35</v>
      </c>
      <c r="J113" s="11">
        <v>0</v>
      </c>
      <c r="K113" s="11">
        <v>1</v>
      </c>
      <c r="L113" s="11">
        <v>34</v>
      </c>
      <c r="M113" s="11">
        <v>1</v>
      </c>
      <c r="N113" s="27"/>
      <c r="O113" s="27"/>
      <c r="P113" s="27"/>
      <c r="Q113" s="27"/>
      <c r="R113" s="27"/>
      <c r="S113" s="27"/>
      <c r="T113" s="27"/>
      <c r="U113" s="27"/>
      <c r="V113" s="11" t="s">
        <v>262</v>
      </c>
      <c r="W113" s="11" t="s">
        <v>284</v>
      </c>
      <c r="X113" s="11">
        <v>10</v>
      </c>
      <c r="Y113" s="54">
        <v>44564</v>
      </c>
      <c r="Z113" s="11" t="s">
        <v>259</v>
      </c>
      <c r="AA113" s="11">
        <v>6</v>
      </c>
      <c r="AB113" s="11">
        <v>62</v>
      </c>
      <c r="AC113" s="11">
        <v>67</v>
      </c>
      <c r="AD113" s="11">
        <v>0</v>
      </c>
      <c r="AE113" s="11">
        <v>0</v>
      </c>
      <c r="AF113" s="11">
        <v>60</v>
      </c>
      <c r="AG113" s="11">
        <v>0</v>
      </c>
    </row>
    <row r="114" spans="2:33" x14ac:dyDescent="0.2">
      <c r="B114" s="11" t="s">
        <v>264</v>
      </c>
      <c r="C114" s="11" t="s">
        <v>284</v>
      </c>
      <c r="D114" s="11">
        <v>7</v>
      </c>
      <c r="E114" s="54">
        <v>44348</v>
      </c>
      <c r="F114" s="11" t="s">
        <v>260</v>
      </c>
      <c r="G114" s="11">
        <v>6</v>
      </c>
      <c r="H114" s="11">
        <v>14</v>
      </c>
      <c r="I114" s="11">
        <v>12</v>
      </c>
      <c r="J114" s="11">
        <v>0</v>
      </c>
      <c r="K114" s="11">
        <v>0</v>
      </c>
      <c r="L114" s="11">
        <v>10</v>
      </c>
      <c r="M114" s="11">
        <v>2</v>
      </c>
      <c r="N114" s="27"/>
      <c r="O114" s="27"/>
      <c r="P114" s="27"/>
      <c r="Q114" s="27"/>
      <c r="R114" s="27"/>
      <c r="S114" s="27"/>
      <c r="T114" s="27"/>
      <c r="U114" s="27"/>
      <c r="V114" s="11" t="s">
        <v>262</v>
      </c>
      <c r="W114" s="11" t="s">
        <v>284</v>
      </c>
      <c r="X114" s="11">
        <v>10</v>
      </c>
      <c r="Y114" s="54">
        <v>44623</v>
      </c>
      <c r="Z114" s="11" t="s">
        <v>260</v>
      </c>
      <c r="AA114" s="11">
        <v>8</v>
      </c>
      <c r="AB114" s="11">
        <v>104</v>
      </c>
      <c r="AC114" s="11">
        <v>105</v>
      </c>
      <c r="AD114" s="11">
        <v>0</v>
      </c>
      <c r="AE114" s="11">
        <v>0</v>
      </c>
      <c r="AF114" s="11">
        <v>85</v>
      </c>
      <c r="AG114" s="11">
        <v>0</v>
      </c>
    </row>
    <row r="115" spans="2:33" x14ac:dyDescent="0.2">
      <c r="B115" s="11" t="s">
        <v>264</v>
      </c>
      <c r="C115" s="11" t="s">
        <v>284</v>
      </c>
      <c r="D115" s="11">
        <v>7</v>
      </c>
      <c r="E115" s="54">
        <v>44257</v>
      </c>
      <c r="F115" s="11" t="s">
        <v>259</v>
      </c>
      <c r="G115" s="11">
        <v>9</v>
      </c>
      <c r="H115" s="11">
        <v>30</v>
      </c>
      <c r="I115" s="11">
        <v>61</v>
      </c>
      <c r="J115" s="11">
        <v>2</v>
      </c>
      <c r="K115" s="11">
        <v>0</v>
      </c>
      <c r="L115" s="11">
        <v>27</v>
      </c>
      <c r="M115" s="11">
        <v>3</v>
      </c>
      <c r="N115" s="27"/>
      <c r="O115" s="27"/>
      <c r="P115" s="27"/>
      <c r="Q115" s="27"/>
      <c r="R115" s="27"/>
      <c r="S115" s="27"/>
      <c r="T115" s="27"/>
      <c r="U115" s="27"/>
      <c r="V115" s="11" t="s">
        <v>262</v>
      </c>
      <c r="W115" s="11" t="s">
        <v>284</v>
      </c>
      <c r="X115" s="11">
        <v>10</v>
      </c>
      <c r="Y115" s="54">
        <v>44623</v>
      </c>
      <c r="Z115" s="11" t="s">
        <v>259</v>
      </c>
      <c r="AA115" s="11">
        <v>6</v>
      </c>
      <c r="AB115" s="11">
        <v>73</v>
      </c>
      <c r="AC115" s="11">
        <v>72</v>
      </c>
      <c r="AD115" s="11">
        <v>0</v>
      </c>
      <c r="AE115" s="11">
        <v>0</v>
      </c>
      <c r="AF115" s="11">
        <v>51</v>
      </c>
      <c r="AG115" s="11">
        <v>0</v>
      </c>
    </row>
    <row r="116" spans="2:33" x14ac:dyDescent="0.2">
      <c r="B116" s="11" t="s">
        <v>264</v>
      </c>
      <c r="C116" s="11" t="s">
        <v>284</v>
      </c>
      <c r="D116" s="11">
        <v>7</v>
      </c>
      <c r="E116" s="54">
        <v>44257</v>
      </c>
      <c r="F116" s="11" t="s">
        <v>260</v>
      </c>
      <c r="G116" s="11">
        <v>10</v>
      </c>
      <c r="H116" s="11">
        <v>4</v>
      </c>
      <c r="I116" s="11">
        <v>41</v>
      </c>
      <c r="J116" s="11">
        <v>2</v>
      </c>
      <c r="K116" s="11">
        <v>0</v>
      </c>
      <c r="L116" s="11">
        <v>4</v>
      </c>
      <c r="M116" s="11">
        <v>0</v>
      </c>
      <c r="N116" s="27"/>
      <c r="O116" s="27"/>
      <c r="P116" s="27"/>
      <c r="Q116" s="27"/>
      <c r="R116" s="27"/>
      <c r="S116" s="27"/>
      <c r="T116" s="27"/>
      <c r="U116" s="27"/>
      <c r="V116" s="11" t="s">
        <v>262</v>
      </c>
      <c r="W116" s="11" t="s">
        <v>284</v>
      </c>
      <c r="X116" s="11">
        <v>10</v>
      </c>
      <c r="Y116" s="54">
        <v>44715</v>
      </c>
      <c r="Z116" s="11" t="s">
        <v>260</v>
      </c>
      <c r="AA116" s="11">
        <v>14</v>
      </c>
      <c r="AB116" s="11">
        <v>93</v>
      </c>
      <c r="AC116" s="11">
        <v>97</v>
      </c>
      <c r="AD116" s="11">
        <v>0</v>
      </c>
      <c r="AE116" s="11">
        <v>0</v>
      </c>
      <c r="AF116" s="11">
        <v>67</v>
      </c>
      <c r="AG116" s="11">
        <v>2</v>
      </c>
    </row>
    <row r="117" spans="2:33" x14ac:dyDescent="0.2">
      <c r="B117" s="11" t="s">
        <v>264</v>
      </c>
      <c r="C117" s="11" t="s">
        <v>284</v>
      </c>
      <c r="D117" s="11">
        <v>7</v>
      </c>
      <c r="E117" s="54">
        <v>44318</v>
      </c>
      <c r="F117" s="11" t="s">
        <v>259</v>
      </c>
      <c r="G117" s="11">
        <v>11</v>
      </c>
      <c r="H117" s="11">
        <v>25</v>
      </c>
      <c r="I117" s="11">
        <v>58</v>
      </c>
      <c r="J117" s="11">
        <v>4</v>
      </c>
      <c r="K117" s="11">
        <v>1</v>
      </c>
      <c r="L117" s="11">
        <v>17</v>
      </c>
      <c r="M117" s="11">
        <v>6</v>
      </c>
      <c r="N117" s="27"/>
      <c r="O117" s="27"/>
      <c r="P117" s="27"/>
      <c r="Q117" s="27"/>
      <c r="R117" s="27"/>
      <c r="S117" s="27"/>
      <c r="T117" s="27"/>
      <c r="U117" s="27"/>
      <c r="V117" s="11" t="s">
        <v>262</v>
      </c>
      <c r="W117" s="11" t="s">
        <v>284</v>
      </c>
      <c r="X117" s="11">
        <v>10</v>
      </c>
      <c r="Y117" s="54">
        <v>44715</v>
      </c>
      <c r="Z117" s="11" t="s">
        <v>259</v>
      </c>
      <c r="AA117" s="11">
        <v>24</v>
      </c>
      <c r="AB117" s="11">
        <v>98</v>
      </c>
      <c r="AC117" s="11">
        <v>131</v>
      </c>
      <c r="AD117" s="11">
        <v>0</v>
      </c>
      <c r="AE117" s="11">
        <v>2</v>
      </c>
      <c r="AF117" s="11">
        <v>814</v>
      </c>
      <c r="AG117" s="11">
        <v>2</v>
      </c>
    </row>
    <row r="118" spans="2:33" x14ac:dyDescent="0.2">
      <c r="B118" s="11" t="s">
        <v>264</v>
      </c>
      <c r="C118" s="11" t="s">
        <v>284</v>
      </c>
      <c r="D118" s="11">
        <v>7</v>
      </c>
      <c r="E118" s="54">
        <v>44318</v>
      </c>
      <c r="F118" s="11" t="s">
        <v>260</v>
      </c>
      <c r="G118" s="11">
        <v>8</v>
      </c>
      <c r="H118" s="11">
        <v>14</v>
      </c>
      <c r="I118" s="11">
        <v>30</v>
      </c>
      <c r="J118" s="11">
        <v>1</v>
      </c>
      <c r="K118" s="11">
        <v>0</v>
      </c>
      <c r="L118" s="11">
        <v>12</v>
      </c>
      <c r="M118" s="11">
        <v>1</v>
      </c>
      <c r="N118" s="27"/>
      <c r="O118" s="27"/>
      <c r="P118" s="27"/>
      <c r="Q118" s="27"/>
      <c r="R118" s="27"/>
      <c r="S118" s="27"/>
      <c r="T118" s="27"/>
      <c r="U118" s="27"/>
      <c r="V118" s="11" t="s">
        <v>263</v>
      </c>
      <c r="W118" s="11" t="s">
        <v>3</v>
      </c>
      <c r="X118" s="11">
        <v>8</v>
      </c>
      <c r="Y118" s="54">
        <v>44348</v>
      </c>
      <c r="Z118" s="11" t="s">
        <v>259</v>
      </c>
      <c r="AA118" s="11">
        <v>3</v>
      </c>
      <c r="AB118" s="11">
        <v>36</v>
      </c>
      <c r="AC118" s="11">
        <v>71</v>
      </c>
      <c r="AD118" s="11">
        <v>0</v>
      </c>
      <c r="AE118" s="11">
        <v>1</v>
      </c>
      <c r="AF118" s="11">
        <v>30</v>
      </c>
      <c r="AG118" s="11">
        <v>2</v>
      </c>
    </row>
    <row r="119" spans="2:33" x14ac:dyDescent="0.2">
      <c r="B119" s="11" t="s">
        <v>264</v>
      </c>
      <c r="C119" s="11" t="s">
        <v>284</v>
      </c>
      <c r="D119" s="11">
        <v>7</v>
      </c>
      <c r="E119" s="54">
        <v>44379</v>
      </c>
      <c r="F119" s="11" t="s">
        <v>259</v>
      </c>
      <c r="G119" s="11">
        <v>11</v>
      </c>
      <c r="H119" s="11">
        <v>25</v>
      </c>
      <c r="I119" s="11">
        <v>56</v>
      </c>
      <c r="J119" s="11">
        <v>2</v>
      </c>
      <c r="K119" s="11">
        <v>0</v>
      </c>
      <c r="L119" s="11">
        <v>22</v>
      </c>
      <c r="M119" s="11">
        <v>2</v>
      </c>
      <c r="N119" s="27"/>
      <c r="O119" s="27"/>
      <c r="P119" s="27"/>
      <c r="Q119" s="27"/>
      <c r="R119" s="27"/>
      <c r="S119" s="27"/>
      <c r="T119" s="27"/>
      <c r="U119" s="27"/>
      <c r="V119" s="11" t="s">
        <v>263</v>
      </c>
      <c r="W119" s="11" t="s">
        <v>3</v>
      </c>
      <c r="X119" s="11">
        <v>8</v>
      </c>
      <c r="Y119" s="54">
        <v>44348</v>
      </c>
      <c r="Z119" s="11" t="s">
        <v>260</v>
      </c>
      <c r="AA119" s="11">
        <v>1</v>
      </c>
      <c r="AB119" s="11">
        <v>29</v>
      </c>
      <c r="AC119" s="11">
        <v>82</v>
      </c>
      <c r="AD119" s="11">
        <v>1</v>
      </c>
      <c r="AE119" s="11">
        <v>0</v>
      </c>
      <c r="AF119" s="11">
        <v>27</v>
      </c>
      <c r="AG119" s="11">
        <v>1</v>
      </c>
    </row>
    <row r="120" spans="2:33" x14ac:dyDescent="0.2">
      <c r="B120" s="11" t="s">
        <v>264</v>
      </c>
      <c r="C120" s="11" t="s">
        <v>284</v>
      </c>
      <c r="D120" s="11">
        <v>7</v>
      </c>
      <c r="E120" s="54">
        <v>44379</v>
      </c>
      <c r="F120" s="11" t="s">
        <v>260</v>
      </c>
      <c r="G120" s="11">
        <v>13</v>
      </c>
      <c r="H120" s="11">
        <v>25</v>
      </c>
      <c r="I120" s="11">
        <v>50</v>
      </c>
      <c r="J120" s="11">
        <v>2</v>
      </c>
      <c r="K120" s="11">
        <v>0</v>
      </c>
      <c r="L120" s="11">
        <v>21</v>
      </c>
      <c r="M120" s="11">
        <v>3</v>
      </c>
      <c r="N120" s="27"/>
      <c r="O120" s="27"/>
      <c r="P120" s="27"/>
      <c r="Q120" s="27"/>
      <c r="R120" s="27"/>
      <c r="S120" s="27"/>
      <c r="T120" s="27"/>
      <c r="U120" s="27"/>
      <c r="V120" s="11" t="s">
        <v>263</v>
      </c>
      <c r="W120" s="11" t="s">
        <v>3</v>
      </c>
      <c r="X120" s="11">
        <v>8</v>
      </c>
      <c r="Y120" s="54">
        <v>44198</v>
      </c>
      <c r="Z120" s="11" t="s">
        <v>259</v>
      </c>
      <c r="AA120" s="11">
        <v>6</v>
      </c>
      <c r="AB120" s="11">
        <v>81</v>
      </c>
      <c r="AC120" s="11">
        <v>102</v>
      </c>
      <c r="AD120" s="11">
        <v>2</v>
      </c>
      <c r="AE120" s="11">
        <v>0</v>
      </c>
      <c r="AF120" s="11">
        <v>67</v>
      </c>
      <c r="AG120" s="11">
        <v>4</v>
      </c>
    </row>
    <row r="121" spans="2:33" x14ac:dyDescent="0.2">
      <c r="B121" s="11" t="s">
        <v>264</v>
      </c>
      <c r="C121" s="11" t="s">
        <v>284</v>
      </c>
      <c r="D121" s="11">
        <v>7</v>
      </c>
      <c r="E121" s="54">
        <v>44230</v>
      </c>
      <c r="F121" s="11" t="s">
        <v>259</v>
      </c>
      <c r="G121" s="11">
        <v>13</v>
      </c>
      <c r="H121" s="11">
        <v>44</v>
      </c>
      <c r="I121" s="11">
        <v>46</v>
      </c>
      <c r="J121" s="11">
        <v>2</v>
      </c>
      <c r="K121" s="11">
        <v>0</v>
      </c>
      <c r="L121" s="11">
        <v>22</v>
      </c>
      <c r="M121" s="11">
        <v>2</v>
      </c>
      <c r="N121" s="27"/>
      <c r="O121" s="27"/>
      <c r="P121" s="27"/>
      <c r="Q121" s="27"/>
      <c r="R121" s="27"/>
      <c r="S121" s="27"/>
      <c r="T121" s="27"/>
      <c r="U121" s="27"/>
      <c r="V121" s="11" t="s">
        <v>263</v>
      </c>
      <c r="W121" s="11" t="s">
        <v>3</v>
      </c>
      <c r="X121" s="11">
        <v>8</v>
      </c>
      <c r="Y121" s="54">
        <v>44198</v>
      </c>
      <c r="Z121" s="11" t="s">
        <v>260</v>
      </c>
      <c r="AA121" s="11">
        <v>2</v>
      </c>
      <c r="AB121" s="11">
        <v>93</v>
      </c>
      <c r="AC121" s="11">
        <v>113</v>
      </c>
      <c r="AD121" s="11">
        <v>1</v>
      </c>
      <c r="AE121" s="11">
        <v>0</v>
      </c>
      <c r="AF121" s="11">
        <v>81</v>
      </c>
      <c r="AG121" s="11">
        <v>1</v>
      </c>
    </row>
    <row r="122" spans="2:33" x14ac:dyDescent="0.2">
      <c r="B122" s="11" t="s">
        <v>264</v>
      </c>
      <c r="C122" s="11" t="s">
        <v>284</v>
      </c>
      <c r="D122" s="11">
        <v>7</v>
      </c>
      <c r="E122" s="54">
        <v>44230</v>
      </c>
      <c r="F122" s="11" t="s">
        <v>260</v>
      </c>
      <c r="G122" s="11">
        <v>8</v>
      </c>
      <c r="H122" s="11">
        <v>24</v>
      </c>
      <c r="I122" s="11">
        <v>25</v>
      </c>
      <c r="J122" s="11">
        <v>3</v>
      </c>
      <c r="K122" s="11">
        <v>0</v>
      </c>
      <c r="L122" s="11">
        <v>21</v>
      </c>
      <c r="M122" s="11">
        <v>1</v>
      </c>
      <c r="N122" s="27"/>
      <c r="O122" s="27"/>
      <c r="P122" s="27"/>
      <c r="Q122" s="27"/>
      <c r="R122" s="27"/>
      <c r="S122" s="27"/>
      <c r="T122" s="27"/>
      <c r="U122" s="27"/>
      <c r="V122" s="11" t="s">
        <v>263</v>
      </c>
      <c r="W122" s="11" t="s">
        <v>3</v>
      </c>
      <c r="X122" s="11">
        <v>8</v>
      </c>
      <c r="Y122" s="54">
        <v>44257</v>
      </c>
      <c r="Z122" s="11" t="s">
        <v>259</v>
      </c>
      <c r="AA122" s="11">
        <v>10</v>
      </c>
      <c r="AB122" s="11">
        <v>116</v>
      </c>
      <c r="AC122" s="11">
        <v>126</v>
      </c>
      <c r="AD122" s="11">
        <v>2</v>
      </c>
      <c r="AE122" s="11">
        <v>0</v>
      </c>
      <c r="AF122" s="11">
        <v>50</v>
      </c>
      <c r="AG122" s="11">
        <v>5</v>
      </c>
    </row>
    <row r="123" spans="2:33" x14ac:dyDescent="0.2">
      <c r="B123" s="11" t="s">
        <v>264</v>
      </c>
      <c r="C123" s="11" t="s">
        <v>284</v>
      </c>
      <c r="D123" s="11">
        <v>7</v>
      </c>
      <c r="E123" s="54">
        <v>44289</v>
      </c>
      <c r="F123" s="11" t="s">
        <v>259</v>
      </c>
      <c r="G123" s="11">
        <v>11</v>
      </c>
      <c r="H123" s="11">
        <v>18</v>
      </c>
      <c r="I123" s="11">
        <v>57</v>
      </c>
      <c r="J123" s="11">
        <v>6</v>
      </c>
      <c r="K123" s="11">
        <v>0</v>
      </c>
      <c r="L123" s="11">
        <v>16</v>
      </c>
      <c r="M123" s="11">
        <v>1</v>
      </c>
      <c r="N123" s="27"/>
      <c r="O123" s="27"/>
      <c r="P123" s="27"/>
      <c r="Q123" s="27"/>
      <c r="R123" s="27"/>
      <c r="S123" s="27"/>
      <c r="T123" s="27"/>
      <c r="U123" s="27"/>
      <c r="V123" s="11" t="s">
        <v>263</v>
      </c>
      <c r="W123" s="11" t="s">
        <v>3</v>
      </c>
      <c r="X123" s="11">
        <v>8</v>
      </c>
      <c r="Y123" s="54">
        <v>44257</v>
      </c>
      <c r="Z123" s="11" t="s">
        <v>260</v>
      </c>
      <c r="AA123" s="11">
        <v>3</v>
      </c>
      <c r="AB123" s="11">
        <v>117</v>
      </c>
      <c r="AC123" s="11">
        <v>119</v>
      </c>
      <c r="AD123" s="11">
        <v>1</v>
      </c>
      <c r="AE123" s="11">
        <v>0</v>
      </c>
      <c r="AF123" s="11">
        <v>39</v>
      </c>
      <c r="AG123" s="11">
        <v>1</v>
      </c>
    </row>
    <row r="124" spans="2:33" x14ac:dyDescent="0.2">
      <c r="B124" s="11" t="s">
        <v>264</v>
      </c>
      <c r="C124" s="11" t="s">
        <v>284</v>
      </c>
      <c r="D124" s="11">
        <v>7</v>
      </c>
      <c r="E124" s="54">
        <v>44289</v>
      </c>
      <c r="F124" s="11" t="s">
        <v>260</v>
      </c>
      <c r="G124" s="11">
        <v>10</v>
      </c>
      <c r="H124" s="11">
        <v>17</v>
      </c>
      <c r="I124" s="11">
        <v>44</v>
      </c>
      <c r="J124" s="11">
        <v>3</v>
      </c>
      <c r="K124" s="11">
        <v>0</v>
      </c>
      <c r="L124" s="11">
        <v>16</v>
      </c>
      <c r="M124" s="11">
        <v>0</v>
      </c>
      <c r="N124" s="27"/>
      <c r="O124" s="27"/>
      <c r="P124" s="27"/>
      <c r="Q124" s="27"/>
      <c r="R124" s="27"/>
      <c r="S124" s="27"/>
      <c r="T124" s="27"/>
      <c r="U124" s="27"/>
      <c r="V124" s="11" t="s">
        <v>263</v>
      </c>
      <c r="W124" s="11" t="s">
        <v>3</v>
      </c>
      <c r="X124" s="11">
        <v>8</v>
      </c>
      <c r="Y124" s="54">
        <v>44318</v>
      </c>
      <c r="Z124" s="11" t="s">
        <v>259</v>
      </c>
      <c r="AA124" s="11">
        <v>6</v>
      </c>
      <c r="AB124" s="11">
        <v>170</v>
      </c>
      <c r="AC124" s="11">
        <v>171</v>
      </c>
      <c r="AD124" s="11">
        <v>0</v>
      </c>
      <c r="AE124" s="11">
        <v>1</v>
      </c>
      <c r="AF124" s="11">
        <v>138</v>
      </c>
      <c r="AG124" s="11">
        <v>5</v>
      </c>
    </row>
    <row r="125" spans="2:33" x14ac:dyDescent="0.2">
      <c r="B125" s="11" t="s">
        <v>264</v>
      </c>
      <c r="C125" s="11" t="s">
        <v>284</v>
      </c>
      <c r="D125" s="11">
        <v>7</v>
      </c>
      <c r="E125" s="54">
        <v>44350</v>
      </c>
      <c r="F125" s="11" t="s">
        <v>259</v>
      </c>
      <c r="G125" s="11">
        <v>5</v>
      </c>
      <c r="H125" s="11">
        <v>10</v>
      </c>
      <c r="I125" s="11">
        <v>43</v>
      </c>
      <c r="J125" s="11">
        <v>3</v>
      </c>
      <c r="K125" s="11">
        <v>0</v>
      </c>
      <c r="L125" s="11">
        <v>10</v>
      </c>
      <c r="M125" s="11">
        <v>0</v>
      </c>
      <c r="N125" s="27"/>
      <c r="O125" s="27"/>
      <c r="P125" s="27"/>
      <c r="Q125" s="27"/>
      <c r="R125" s="27"/>
      <c r="S125" s="27"/>
      <c r="T125" s="27"/>
      <c r="U125" s="27"/>
      <c r="V125" s="11" t="s">
        <v>263</v>
      </c>
      <c r="W125" s="11" t="s">
        <v>3</v>
      </c>
      <c r="X125" s="11">
        <v>8</v>
      </c>
      <c r="Y125" s="54">
        <v>44318</v>
      </c>
      <c r="Z125" s="11" t="s">
        <v>260</v>
      </c>
      <c r="AA125" s="11">
        <v>5</v>
      </c>
      <c r="AB125" s="11">
        <v>142</v>
      </c>
      <c r="AC125" s="11">
        <v>151</v>
      </c>
      <c r="AD125" s="11">
        <v>2</v>
      </c>
      <c r="AE125" s="11">
        <v>1</v>
      </c>
      <c r="AF125" s="11">
        <v>104</v>
      </c>
      <c r="AG125" s="11">
        <v>3</v>
      </c>
    </row>
    <row r="126" spans="2:33" x14ac:dyDescent="0.2">
      <c r="B126" s="11" t="s">
        <v>264</v>
      </c>
      <c r="C126" s="11" t="s">
        <v>284</v>
      </c>
      <c r="D126" s="11">
        <v>7</v>
      </c>
      <c r="E126" s="54">
        <v>44350</v>
      </c>
      <c r="F126" s="11" t="s">
        <v>260</v>
      </c>
      <c r="G126" s="11">
        <v>8</v>
      </c>
      <c r="H126" s="11">
        <v>12</v>
      </c>
      <c r="I126" s="11">
        <v>41</v>
      </c>
      <c r="J126" s="11">
        <v>5</v>
      </c>
      <c r="K126" s="11">
        <v>0</v>
      </c>
      <c r="L126" s="11">
        <v>11</v>
      </c>
      <c r="M126" s="11">
        <v>1</v>
      </c>
      <c r="N126" s="27"/>
      <c r="O126" s="27"/>
      <c r="P126" s="27"/>
      <c r="Q126" s="27"/>
      <c r="R126" s="27"/>
      <c r="S126" s="27"/>
      <c r="T126" s="27"/>
      <c r="U126" s="27"/>
      <c r="V126" s="11" t="s">
        <v>263</v>
      </c>
      <c r="W126" s="11" t="s">
        <v>3</v>
      </c>
      <c r="X126" s="11">
        <v>8</v>
      </c>
      <c r="Y126" s="54">
        <v>44379</v>
      </c>
      <c r="Z126" s="11" t="s">
        <v>259</v>
      </c>
      <c r="AA126" s="11">
        <v>10</v>
      </c>
      <c r="AB126" s="11">
        <v>211</v>
      </c>
      <c r="AC126" s="11">
        <v>238</v>
      </c>
      <c r="AD126" s="11">
        <v>1</v>
      </c>
      <c r="AE126" s="11">
        <v>0</v>
      </c>
      <c r="AF126" s="11">
        <v>178</v>
      </c>
      <c r="AG126" s="11">
        <v>9</v>
      </c>
    </row>
    <row r="127" spans="2:33" x14ac:dyDescent="0.2">
      <c r="B127" s="11" t="s">
        <v>264</v>
      </c>
      <c r="C127" s="11" t="s">
        <v>284</v>
      </c>
      <c r="D127" s="11">
        <v>8</v>
      </c>
      <c r="E127" s="54">
        <v>44287</v>
      </c>
      <c r="F127" s="11" t="s">
        <v>259</v>
      </c>
      <c r="G127" s="11">
        <v>3</v>
      </c>
      <c r="H127" s="11">
        <v>9</v>
      </c>
      <c r="I127" s="11">
        <v>8</v>
      </c>
      <c r="J127" s="11">
        <v>0</v>
      </c>
      <c r="K127" s="11">
        <v>0</v>
      </c>
      <c r="L127" s="11">
        <v>6</v>
      </c>
      <c r="M127" s="11">
        <v>2</v>
      </c>
      <c r="N127" s="27"/>
      <c r="O127" s="27"/>
      <c r="P127" s="27"/>
      <c r="Q127" s="27"/>
      <c r="R127" s="27"/>
      <c r="S127" s="27"/>
      <c r="T127" s="27"/>
      <c r="U127" s="27"/>
      <c r="V127" s="11" t="s">
        <v>263</v>
      </c>
      <c r="W127" s="11" t="s">
        <v>3</v>
      </c>
      <c r="X127" s="11">
        <v>8</v>
      </c>
      <c r="Y127" s="54">
        <v>44379</v>
      </c>
      <c r="Z127" s="11" t="s">
        <v>260</v>
      </c>
      <c r="AA127" s="11">
        <v>5</v>
      </c>
      <c r="AB127" s="11">
        <v>165</v>
      </c>
      <c r="AC127" s="11">
        <v>213</v>
      </c>
      <c r="AD127" s="11">
        <v>4</v>
      </c>
      <c r="AE127" s="11">
        <v>0</v>
      </c>
      <c r="AF127" s="11">
        <v>133</v>
      </c>
      <c r="AG127" s="11">
        <v>1</v>
      </c>
    </row>
    <row r="128" spans="2:33" x14ac:dyDescent="0.2">
      <c r="B128" s="11" t="s">
        <v>264</v>
      </c>
      <c r="C128" s="11" t="s">
        <v>284</v>
      </c>
      <c r="D128" s="11">
        <v>8</v>
      </c>
      <c r="E128" s="54">
        <v>44287</v>
      </c>
      <c r="F128" s="11" t="s">
        <v>260</v>
      </c>
      <c r="G128" s="11">
        <v>3</v>
      </c>
      <c r="H128" s="11">
        <v>8</v>
      </c>
      <c r="I128" s="11">
        <v>9</v>
      </c>
      <c r="J128" s="11">
        <v>0</v>
      </c>
      <c r="K128" s="11">
        <v>0</v>
      </c>
      <c r="L128" s="11">
        <v>4</v>
      </c>
      <c r="M128" s="11">
        <v>2</v>
      </c>
      <c r="N128" s="27"/>
      <c r="O128" s="27"/>
      <c r="P128" s="27"/>
      <c r="Q128" s="27"/>
      <c r="R128" s="27"/>
      <c r="S128" s="27"/>
      <c r="T128" s="27"/>
      <c r="U128" s="27"/>
      <c r="V128" s="11" t="s">
        <v>263</v>
      </c>
      <c r="W128" s="11" t="s">
        <v>3</v>
      </c>
      <c r="X128" s="11">
        <v>8</v>
      </c>
      <c r="Y128" s="54">
        <v>44230</v>
      </c>
      <c r="Z128" s="11" t="s">
        <v>259</v>
      </c>
      <c r="AA128" s="11">
        <v>3</v>
      </c>
      <c r="AB128" s="11">
        <v>178</v>
      </c>
      <c r="AC128" s="11">
        <v>189</v>
      </c>
      <c r="AD128" s="11">
        <v>1</v>
      </c>
      <c r="AE128" s="11">
        <v>0</v>
      </c>
      <c r="AF128" s="11">
        <v>158</v>
      </c>
      <c r="AG128" s="11">
        <v>2</v>
      </c>
    </row>
    <row r="129" spans="2:33" x14ac:dyDescent="0.2">
      <c r="B129" s="11" t="s">
        <v>264</v>
      </c>
      <c r="C129" s="11" t="s">
        <v>284</v>
      </c>
      <c r="D129" s="11">
        <v>8</v>
      </c>
      <c r="E129" s="54">
        <v>44348</v>
      </c>
      <c r="F129" s="11" t="s">
        <v>259</v>
      </c>
      <c r="G129" s="11">
        <v>4</v>
      </c>
      <c r="H129" s="11">
        <v>6</v>
      </c>
      <c r="I129" s="11">
        <v>13</v>
      </c>
      <c r="J129" s="11">
        <v>2</v>
      </c>
      <c r="K129" s="11">
        <v>0</v>
      </c>
      <c r="L129" s="11">
        <v>4</v>
      </c>
      <c r="M129" s="11">
        <v>2</v>
      </c>
      <c r="N129" s="27"/>
      <c r="O129" s="27"/>
      <c r="P129" s="27"/>
      <c r="Q129" s="27"/>
      <c r="R129" s="27"/>
      <c r="S129" s="27"/>
      <c r="T129" s="27"/>
      <c r="U129" s="27"/>
      <c r="V129" s="11" t="s">
        <v>263</v>
      </c>
      <c r="W129" s="11" t="s">
        <v>3</v>
      </c>
      <c r="X129" s="11">
        <v>8</v>
      </c>
      <c r="Y129" s="54">
        <v>44230</v>
      </c>
      <c r="Z129" s="11" t="s">
        <v>260</v>
      </c>
      <c r="AA129" s="11">
        <v>4</v>
      </c>
      <c r="AB129" s="11">
        <v>183</v>
      </c>
      <c r="AC129" s="11">
        <v>244</v>
      </c>
      <c r="AD129" s="11">
        <v>2</v>
      </c>
      <c r="AE129" s="11">
        <v>0</v>
      </c>
      <c r="AF129" s="11">
        <v>167</v>
      </c>
      <c r="AG129" s="11">
        <v>2</v>
      </c>
    </row>
    <row r="130" spans="2:33" x14ac:dyDescent="0.2">
      <c r="B130" s="11" t="s">
        <v>265</v>
      </c>
      <c r="C130" s="11" t="s">
        <v>3</v>
      </c>
      <c r="D130" s="11">
        <v>8</v>
      </c>
      <c r="E130" s="54">
        <v>44594</v>
      </c>
      <c r="F130" s="11" t="s">
        <v>259</v>
      </c>
      <c r="G130" s="11">
        <v>2</v>
      </c>
      <c r="H130" s="11">
        <v>5</v>
      </c>
      <c r="I130" s="11">
        <v>26</v>
      </c>
      <c r="J130" s="11">
        <v>1</v>
      </c>
      <c r="K130" s="11">
        <v>0</v>
      </c>
      <c r="L130" s="11">
        <v>5</v>
      </c>
      <c r="M130" s="11">
        <v>0</v>
      </c>
      <c r="N130" s="27"/>
      <c r="O130" s="27"/>
      <c r="P130" s="27"/>
      <c r="Q130" s="27"/>
      <c r="R130" s="27"/>
      <c r="S130" s="27"/>
      <c r="T130" s="27"/>
      <c r="U130" s="27"/>
      <c r="V130" s="11" t="s">
        <v>263</v>
      </c>
      <c r="W130" s="11" t="s">
        <v>3</v>
      </c>
      <c r="X130" s="11">
        <v>8</v>
      </c>
      <c r="Y130" s="54">
        <v>44289</v>
      </c>
      <c r="Z130" s="11" t="s">
        <v>259</v>
      </c>
      <c r="AA130" s="11">
        <v>11</v>
      </c>
      <c r="AB130" s="11">
        <v>242</v>
      </c>
      <c r="AC130" s="11">
        <v>284</v>
      </c>
      <c r="AD130" s="11">
        <v>2</v>
      </c>
      <c r="AE130" s="11">
        <v>1</v>
      </c>
      <c r="AF130" s="11">
        <v>209</v>
      </c>
      <c r="AG130" s="11">
        <v>8</v>
      </c>
    </row>
    <row r="131" spans="2:33" x14ac:dyDescent="0.2">
      <c r="B131" s="11" t="s">
        <v>265</v>
      </c>
      <c r="C131" s="11" t="s">
        <v>3</v>
      </c>
      <c r="D131" s="11">
        <v>8</v>
      </c>
      <c r="E131" s="54">
        <v>44594</v>
      </c>
      <c r="F131" s="11" t="s">
        <v>260</v>
      </c>
      <c r="G131" s="11">
        <v>4</v>
      </c>
      <c r="H131" s="11">
        <v>10</v>
      </c>
      <c r="I131" s="11">
        <v>37</v>
      </c>
      <c r="J131" s="11">
        <v>2</v>
      </c>
      <c r="K131" s="11">
        <v>0</v>
      </c>
      <c r="L131" s="11">
        <v>10</v>
      </c>
      <c r="M131" s="11">
        <v>0</v>
      </c>
      <c r="N131" s="27"/>
      <c r="O131" s="27"/>
      <c r="P131" s="27"/>
      <c r="Q131" s="27"/>
      <c r="R131" s="27"/>
      <c r="S131" s="27"/>
      <c r="T131" s="27"/>
      <c r="U131" s="27"/>
      <c r="V131" s="11" t="s">
        <v>263</v>
      </c>
      <c r="W131" s="11" t="s">
        <v>3</v>
      </c>
      <c r="X131" s="11">
        <v>8</v>
      </c>
      <c r="Y131" s="54">
        <v>44289</v>
      </c>
      <c r="Z131" s="11" t="s">
        <v>260</v>
      </c>
      <c r="AA131" s="11">
        <v>9</v>
      </c>
      <c r="AB131" s="11">
        <v>207</v>
      </c>
      <c r="AC131" s="11">
        <v>242</v>
      </c>
      <c r="AD131" s="11">
        <v>1</v>
      </c>
      <c r="AE131" s="11">
        <v>0</v>
      </c>
      <c r="AF131" s="11">
        <v>177</v>
      </c>
      <c r="AG131" s="11">
        <v>6</v>
      </c>
    </row>
    <row r="132" spans="2:33" x14ac:dyDescent="0.2">
      <c r="B132" s="11" t="s">
        <v>265</v>
      </c>
      <c r="C132" s="11" t="s">
        <v>3</v>
      </c>
      <c r="D132" s="11">
        <v>8</v>
      </c>
      <c r="E132" s="54">
        <v>44653</v>
      </c>
      <c r="F132" s="11" t="s">
        <v>259</v>
      </c>
      <c r="G132" s="11">
        <v>5</v>
      </c>
      <c r="H132" s="11">
        <v>24</v>
      </c>
      <c r="I132" s="11">
        <v>18</v>
      </c>
      <c r="J132" s="11">
        <v>0</v>
      </c>
      <c r="K132" s="11">
        <v>1</v>
      </c>
      <c r="L132" s="11">
        <v>15</v>
      </c>
      <c r="M132" s="11">
        <v>3</v>
      </c>
      <c r="N132" s="27"/>
      <c r="O132" s="27"/>
      <c r="P132" s="27"/>
      <c r="Q132" s="27"/>
      <c r="R132" s="27"/>
      <c r="S132" s="27"/>
      <c r="T132" s="27"/>
      <c r="U132" s="27"/>
      <c r="V132" s="11" t="s">
        <v>263</v>
      </c>
      <c r="W132" s="11" t="s">
        <v>3</v>
      </c>
      <c r="X132" s="11">
        <v>8</v>
      </c>
      <c r="Y132" s="54">
        <v>44350</v>
      </c>
      <c r="Z132" s="11" t="s">
        <v>259</v>
      </c>
      <c r="AA132" s="11">
        <v>5</v>
      </c>
      <c r="AB132" s="11">
        <v>218</v>
      </c>
      <c r="AC132" s="11">
        <v>245</v>
      </c>
      <c r="AD132" s="11">
        <v>2</v>
      </c>
      <c r="AE132" s="11">
        <v>0</v>
      </c>
      <c r="AF132" s="11">
        <v>182</v>
      </c>
      <c r="AG132" s="11">
        <v>3</v>
      </c>
    </row>
    <row r="133" spans="2:33" x14ac:dyDescent="0.2">
      <c r="B133" s="11" t="s">
        <v>265</v>
      </c>
      <c r="C133" s="11" t="s">
        <v>3</v>
      </c>
      <c r="D133" s="11">
        <v>8</v>
      </c>
      <c r="E133" s="54">
        <v>44653</v>
      </c>
      <c r="F133" s="11" t="s">
        <v>260</v>
      </c>
      <c r="G133" s="11">
        <v>4</v>
      </c>
      <c r="H133" s="11">
        <v>16</v>
      </c>
      <c r="I133" s="11">
        <v>16</v>
      </c>
      <c r="J133" s="11">
        <v>0</v>
      </c>
      <c r="K133" s="11">
        <v>0</v>
      </c>
      <c r="L133" s="11">
        <v>12</v>
      </c>
      <c r="M133" s="11">
        <v>0</v>
      </c>
      <c r="N133" s="27"/>
      <c r="O133" s="27"/>
      <c r="P133" s="27"/>
      <c r="Q133" s="27"/>
      <c r="R133" s="27"/>
      <c r="S133" s="27"/>
      <c r="T133" s="27"/>
      <c r="U133" s="27"/>
      <c r="V133" s="11" t="s">
        <v>263</v>
      </c>
      <c r="W133" s="11" t="s">
        <v>3</v>
      </c>
      <c r="X133" s="11">
        <v>8</v>
      </c>
      <c r="Y133" s="54">
        <v>44350</v>
      </c>
      <c r="Z133" s="11" t="s">
        <v>260</v>
      </c>
      <c r="AA133" s="11">
        <v>13</v>
      </c>
      <c r="AB133" s="11">
        <v>241</v>
      </c>
      <c r="AC133" s="11">
        <v>275</v>
      </c>
      <c r="AD133" s="11">
        <v>2</v>
      </c>
      <c r="AE133" s="11">
        <v>1</v>
      </c>
      <c r="AF133" s="11">
        <v>207</v>
      </c>
      <c r="AG133" s="11">
        <v>9</v>
      </c>
    </row>
    <row r="134" spans="2:33" x14ac:dyDescent="0.2">
      <c r="B134" s="11" t="s">
        <v>265</v>
      </c>
      <c r="C134" s="11" t="s">
        <v>3</v>
      </c>
      <c r="D134" s="11">
        <v>8</v>
      </c>
      <c r="E134" s="54">
        <v>44714</v>
      </c>
      <c r="F134" s="11" t="s">
        <v>259</v>
      </c>
      <c r="G134" s="11">
        <v>2</v>
      </c>
      <c r="H134" s="11">
        <v>28</v>
      </c>
      <c r="I134" s="11">
        <v>46</v>
      </c>
      <c r="J134" s="11">
        <v>1</v>
      </c>
      <c r="K134" s="11">
        <v>0</v>
      </c>
      <c r="L134" s="11">
        <v>27</v>
      </c>
      <c r="M134" s="11">
        <v>0</v>
      </c>
      <c r="N134" s="27"/>
      <c r="O134" s="27"/>
      <c r="P134" s="27"/>
      <c r="Q134" s="27"/>
      <c r="R134" s="27"/>
      <c r="S134" s="27"/>
      <c r="T134" s="27"/>
      <c r="U134" s="27"/>
      <c r="V134" s="11" t="s">
        <v>263</v>
      </c>
      <c r="W134" s="11" t="s">
        <v>3</v>
      </c>
      <c r="X134" s="11">
        <v>9</v>
      </c>
      <c r="Y134" s="54">
        <v>44197</v>
      </c>
      <c r="Z134" s="11" t="s">
        <v>259</v>
      </c>
      <c r="AA134" s="11">
        <v>7</v>
      </c>
      <c r="AB134" s="11">
        <v>169</v>
      </c>
      <c r="AC134" s="11">
        <v>213</v>
      </c>
      <c r="AD134" s="11">
        <v>1</v>
      </c>
      <c r="AE134" s="11">
        <v>0</v>
      </c>
      <c r="AF134" s="11">
        <v>159</v>
      </c>
      <c r="AG134" s="11">
        <v>3</v>
      </c>
    </row>
    <row r="135" spans="2:33" x14ac:dyDescent="0.2">
      <c r="B135" s="11" t="s">
        <v>265</v>
      </c>
      <c r="C135" s="11" t="s">
        <v>3</v>
      </c>
      <c r="D135" s="11">
        <v>8</v>
      </c>
      <c r="E135" s="54">
        <v>44714</v>
      </c>
      <c r="F135" s="11" t="s">
        <v>260</v>
      </c>
      <c r="G135" s="11">
        <v>4</v>
      </c>
      <c r="H135" s="11">
        <v>24</v>
      </c>
      <c r="I135" s="11">
        <v>37</v>
      </c>
      <c r="J135" s="11">
        <v>1</v>
      </c>
      <c r="K135" s="11">
        <v>0</v>
      </c>
      <c r="L135" s="11">
        <v>23</v>
      </c>
      <c r="M135" s="11">
        <v>1</v>
      </c>
      <c r="N135" s="27"/>
      <c r="O135" s="27"/>
      <c r="P135" s="27"/>
      <c r="Q135" s="27"/>
      <c r="R135" s="27"/>
      <c r="S135" s="27"/>
      <c r="T135" s="27"/>
      <c r="U135" s="27"/>
      <c r="V135" s="11" t="s">
        <v>263</v>
      </c>
      <c r="W135" s="11" t="s">
        <v>3</v>
      </c>
      <c r="X135" s="11">
        <v>9</v>
      </c>
      <c r="Y135" s="54">
        <v>44197</v>
      </c>
      <c r="Z135" s="11" t="s">
        <v>260</v>
      </c>
      <c r="AA135" s="11">
        <v>4</v>
      </c>
      <c r="AB135" s="11">
        <v>184</v>
      </c>
      <c r="AC135" s="11">
        <v>228</v>
      </c>
      <c r="AD135" s="11">
        <v>1</v>
      </c>
      <c r="AE135" s="11">
        <v>0</v>
      </c>
      <c r="AF135" s="11">
        <v>164</v>
      </c>
      <c r="AG135" s="11">
        <v>2</v>
      </c>
    </row>
    <row r="136" spans="2:33" x14ac:dyDescent="0.2">
      <c r="B136" s="11" t="s">
        <v>265</v>
      </c>
      <c r="C136" s="11" t="s">
        <v>3</v>
      </c>
      <c r="D136" s="11">
        <v>8</v>
      </c>
      <c r="E136" s="54">
        <v>44564</v>
      </c>
      <c r="F136" s="11" t="s">
        <v>259</v>
      </c>
      <c r="G136" s="11">
        <v>0</v>
      </c>
      <c r="H136" s="11">
        <v>33</v>
      </c>
      <c r="I136" s="11">
        <v>44</v>
      </c>
      <c r="J136" s="11">
        <v>0</v>
      </c>
      <c r="K136" s="11">
        <v>0</v>
      </c>
      <c r="L136" s="11">
        <v>33</v>
      </c>
      <c r="M136" s="11">
        <v>0</v>
      </c>
      <c r="N136" s="27"/>
      <c r="O136" s="27"/>
      <c r="P136" s="27"/>
      <c r="Q136" s="27"/>
      <c r="R136" s="27"/>
      <c r="S136" s="27"/>
      <c r="T136" s="27"/>
      <c r="U136" s="27"/>
      <c r="V136" s="11" t="s">
        <v>263</v>
      </c>
      <c r="W136" s="11" t="s">
        <v>3</v>
      </c>
      <c r="X136" s="11">
        <v>9</v>
      </c>
      <c r="Y136" s="54">
        <v>44256</v>
      </c>
      <c r="Z136" s="11" t="s">
        <v>259</v>
      </c>
      <c r="AA136" s="11">
        <v>3</v>
      </c>
      <c r="AB136" s="11">
        <v>252</v>
      </c>
      <c r="AC136" s="11">
        <v>287</v>
      </c>
      <c r="AD136" s="11">
        <v>1</v>
      </c>
      <c r="AE136" s="11">
        <v>0</v>
      </c>
      <c r="AF136" s="11">
        <v>170</v>
      </c>
      <c r="AG136" s="11">
        <v>2</v>
      </c>
    </row>
    <row r="137" spans="2:33" x14ac:dyDescent="0.2">
      <c r="B137" s="11" t="s">
        <v>265</v>
      </c>
      <c r="C137" s="11" t="s">
        <v>3</v>
      </c>
      <c r="D137" s="11">
        <v>8</v>
      </c>
      <c r="E137" s="54">
        <v>44564</v>
      </c>
      <c r="F137" s="11" t="s">
        <v>260</v>
      </c>
      <c r="G137" s="11">
        <v>6</v>
      </c>
      <c r="H137" s="11">
        <v>29</v>
      </c>
      <c r="I137" s="11">
        <v>63</v>
      </c>
      <c r="J137" s="11">
        <v>4</v>
      </c>
      <c r="K137" s="11">
        <v>0</v>
      </c>
      <c r="L137" s="11">
        <v>29</v>
      </c>
      <c r="M137" s="11">
        <v>0</v>
      </c>
      <c r="N137" s="27"/>
      <c r="O137" s="27"/>
      <c r="P137" s="27"/>
      <c r="Q137" s="27"/>
      <c r="R137" s="27"/>
      <c r="S137" s="27"/>
      <c r="T137" s="27"/>
      <c r="U137" s="27"/>
      <c r="V137" s="11" t="s">
        <v>263</v>
      </c>
      <c r="W137" s="11" t="s">
        <v>3</v>
      </c>
      <c r="X137" s="11">
        <v>9</v>
      </c>
      <c r="Y137" s="54">
        <v>44256</v>
      </c>
      <c r="Z137" s="11" t="s">
        <v>260</v>
      </c>
      <c r="AA137" s="11">
        <v>9</v>
      </c>
      <c r="AB137" s="11">
        <v>247</v>
      </c>
      <c r="AC137" s="11">
        <v>369</v>
      </c>
      <c r="AD137" s="11">
        <v>0</v>
      </c>
      <c r="AE137" s="11">
        <v>0</v>
      </c>
      <c r="AF137" s="11">
        <v>260</v>
      </c>
      <c r="AG137" s="11">
        <v>7</v>
      </c>
    </row>
    <row r="138" spans="2:33" x14ac:dyDescent="0.2">
      <c r="B138" s="11" t="s">
        <v>265</v>
      </c>
      <c r="C138" s="11" t="s">
        <v>3</v>
      </c>
      <c r="D138" s="11">
        <v>8</v>
      </c>
      <c r="E138" s="54">
        <v>44623</v>
      </c>
      <c r="F138" s="11" t="s">
        <v>259</v>
      </c>
      <c r="G138" s="11">
        <v>3</v>
      </c>
      <c r="H138" s="11">
        <v>9</v>
      </c>
      <c r="I138" s="11">
        <v>57</v>
      </c>
      <c r="J138" s="11">
        <v>1</v>
      </c>
      <c r="K138" s="11">
        <v>0</v>
      </c>
      <c r="L138" s="11">
        <v>8</v>
      </c>
      <c r="M138" s="11">
        <v>1</v>
      </c>
      <c r="N138" s="27"/>
      <c r="O138" s="27"/>
      <c r="P138" s="27"/>
      <c r="Q138" s="27"/>
      <c r="R138" s="27"/>
      <c r="S138" s="27"/>
      <c r="T138" s="27"/>
      <c r="U138" s="27"/>
      <c r="V138" s="11" t="s">
        <v>263</v>
      </c>
      <c r="W138" s="11" t="s">
        <v>3</v>
      </c>
      <c r="X138" s="11">
        <v>9</v>
      </c>
      <c r="Y138" s="54">
        <v>44317</v>
      </c>
      <c r="Z138" s="11" t="s">
        <v>259</v>
      </c>
      <c r="AA138" s="11">
        <v>10</v>
      </c>
      <c r="AB138" s="11">
        <v>219</v>
      </c>
      <c r="AC138" s="11">
        <v>217</v>
      </c>
      <c r="AD138" s="11">
        <v>0</v>
      </c>
      <c r="AE138" s="11">
        <v>0</v>
      </c>
      <c r="AF138" s="11">
        <v>189</v>
      </c>
      <c r="AG138" s="11">
        <v>7</v>
      </c>
    </row>
    <row r="139" spans="2:33" x14ac:dyDescent="0.2">
      <c r="B139" s="11" t="s">
        <v>265</v>
      </c>
      <c r="C139" s="11" t="s">
        <v>3</v>
      </c>
      <c r="D139" s="11">
        <v>8</v>
      </c>
      <c r="E139" s="54">
        <v>44623</v>
      </c>
      <c r="F139" s="11" t="s">
        <v>260</v>
      </c>
      <c r="G139" s="11">
        <v>3</v>
      </c>
      <c r="H139" s="11">
        <v>6</v>
      </c>
      <c r="I139" s="11">
        <v>46</v>
      </c>
      <c r="J139" s="11">
        <v>0</v>
      </c>
      <c r="K139" s="11">
        <v>0</v>
      </c>
      <c r="L139" s="11">
        <v>5</v>
      </c>
      <c r="M139" s="11">
        <v>1</v>
      </c>
      <c r="N139" s="27"/>
      <c r="O139" s="27"/>
      <c r="P139" s="27"/>
      <c r="Q139" s="27"/>
      <c r="R139" s="27"/>
      <c r="S139" s="27"/>
      <c r="T139" s="27"/>
      <c r="U139" s="27"/>
      <c r="V139" s="11" t="s">
        <v>263</v>
      </c>
      <c r="W139" s="11" t="s">
        <v>3</v>
      </c>
      <c r="X139" s="11">
        <v>9</v>
      </c>
      <c r="Y139" s="54">
        <v>44317</v>
      </c>
      <c r="Z139" s="11" t="s">
        <v>260</v>
      </c>
      <c r="AA139" s="11">
        <v>9</v>
      </c>
      <c r="AB139" s="11">
        <v>262</v>
      </c>
      <c r="AC139" s="11">
        <v>262</v>
      </c>
      <c r="AD139" s="11">
        <v>2</v>
      </c>
      <c r="AE139" s="11">
        <v>0</v>
      </c>
      <c r="AF139" s="11">
        <v>209</v>
      </c>
      <c r="AG139" s="11">
        <v>0</v>
      </c>
    </row>
    <row r="140" spans="2:33" x14ac:dyDescent="0.2">
      <c r="B140" s="11" t="s">
        <v>265</v>
      </c>
      <c r="C140" s="11" t="s">
        <v>3</v>
      </c>
      <c r="D140" s="11">
        <v>8</v>
      </c>
      <c r="E140" s="54">
        <v>44684</v>
      </c>
      <c r="F140" s="11" t="s">
        <v>259</v>
      </c>
      <c r="G140" s="11">
        <v>4</v>
      </c>
      <c r="H140" s="11">
        <v>4</v>
      </c>
      <c r="I140" s="11">
        <v>41</v>
      </c>
      <c r="J140" s="11">
        <v>3</v>
      </c>
      <c r="K140" s="11">
        <v>0</v>
      </c>
      <c r="L140" s="11">
        <v>4</v>
      </c>
      <c r="M140" s="11">
        <v>0</v>
      </c>
      <c r="N140" s="27"/>
      <c r="O140" s="27"/>
      <c r="P140" s="27"/>
      <c r="Q140" s="27"/>
      <c r="R140" s="27"/>
      <c r="S140" s="27"/>
      <c r="T140" s="27"/>
      <c r="U140" s="27"/>
      <c r="V140" s="11" t="s">
        <v>263</v>
      </c>
      <c r="W140" s="11" t="s">
        <v>3</v>
      </c>
      <c r="X140" s="11">
        <v>9</v>
      </c>
      <c r="Y140" s="54">
        <v>44378</v>
      </c>
      <c r="Z140" s="11" t="s">
        <v>259</v>
      </c>
      <c r="AA140" s="11">
        <v>11</v>
      </c>
      <c r="AB140" s="11">
        <v>280</v>
      </c>
      <c r="AC140" s="11">
        <v>287</v>
      </c>
      <c r="AD140" s="11">
        <v>3</v>
      </c>
      <c r="AE140" s="11">
        <v>0</v>
      </c>
      <c r="AF140" s="11">
        <v>225</v>
      </c>
      <c r="AG140" s="11">
        <v>5</v>
      </c>
    </row>
    <row r="141" spans="2:33" x14ac:dyDescent="0.2">
      <c r="B141" s="11" t="s">
        <v>265</v>
      </c>
      <c r="C141" s="11" t="s">
        <v>3</v>
      </c>
      <c r="D141" s="11">
        <v>8</v>
      </c>
      <c r="E141" s="54">
        <v>44684</v>
      </c>
      <c r="F141" s="11" t="s">
        <v>260</v>
      </c>
      <c r="G141" s="11">
        <v>2</v>
      </c>
      <c r="H141" s="11">
        <v>23</v>
      </c>
      <c r="I141" s="11">
        <v>70</v>
      </c>
      <c r="J141" s="11">
        <v>1</v>
      </c>
      <c r="K141" s="11">
        <v>0</v>
      </c>
      <c r="L141" s="11">
        <v>23</v>
      </c>
      <c r="M141" s="11">
        <v>0</v>
      </c>
      <c r="N141" s="27"/>
      <c r="O141" s="27"/>
      <c r="P141" s="27"/>
      <c r="Q141" s="27"/>
      <c r="R141" s="27"/>
      <c r="S141" s="27"/>
      <c r="T141" s="27"/>
      <c r="U141" s="27"/>
      <c r="V141" s="11" t="s">
        <v>263</v>
      </c>
      <c r="W141" s="11" t="s">
        <v>3</v>
      </c>
      <c r="X141" s="11">
        <v>9</v>
      </c>
      <c r="Y141" s="54">
        <v>44378</v>
      </c>
      <c r="Z141" s="11" t="s">
        <v>260</v>
      </c>
      <c r="AA141" s="11">
        <v>8</v>
      </c>
      <c r="AB141" s="11">
        <v>251</v>
      </c>
      <c r="AC141" s="11">
        <v>298</v>
      </c>
      <c r="AD141" s="11">
        <v>3</v>
      </c>
      <c r="AE141" s="11">
        <v>2</v>
      </c>
      <c r="AF141" s="11">
        <v>202</v>
      </c>
      <c r="AG141" s="11">
        <v>3</v>
      </c>
    </row>
    <row r="142" spans="2:33" x14ac:dyDescent="0.2">
      <c r="B142" s="11" t="s">
        <v>265</v>
      </c>
      <c r="C142" s="11" t="s">
        <v>3</v>
      </c>
      <c r="D142" s="11">
        <v>8</v>
      </c>
      <c r="E142" s="54">
        <v>44745</v>
      </c>
      <c r="F142" s="11" t="s">
        <v>259</v>
      </c>
      <c r="G142" s="11">
        <v>2</v>
      </c>
      <c r="H142" s="11">
        <v>3</v>
      </c>
      <c r="I142" s="11">
        <v>23</v>
      </c>
      <c r="J142" s="11">
        <v>1</v>
      </c>
      <c r="K142" s="11">
        <v>0</v>
      </c>
      <c r="L142" s="11">
        <v>3</v>
      </c>
      <c r="M142" s="11">
        <v>0</v>
      </c>
      <c r="N142" s="27"/>
      <c r="O142" s="27"/>
      <c r="P142" s="27"/>
      <c r="Q142" s="27"/>
      <c r="R142" s="27"/>
      <c r="S142" s="27"/>
      <c r="T142" s="27"/>
      <c r="U142" s="27"/>
      <c r="V142" s="11" t="s">
        <v>263</v>
      </c>
      <c r="W142" s="11" t="s">
        <v>3</v>
      </c>
      <c r="X142" s="11">
        <v>9</v>
      </c>
      <c r="Y142" s="54">
        <v>44229</v>
      </c>
      <c r="Z142" s="11" t="s">
        <v>259</v>
      </c>
      <c r="AA142" s="11">
        <v>15</v>
      </c>
      <c r="AB142" s="11">
        <v>221</v>
      </c>
      <c r="AC142" s="11">
        <v>241</v>
      </c>
      <c r="AD142" s="11">
        <v>0</v>
      </c>
      <c r="AE142" s="11">
        <v>0</v>
      </c>
      <c r="AF142" s="11">
        <v>181</v>
      </c>
      <c r="AG142" s="11">
        <v>8</v>
      </c>
    </row>
    <row r="143" spans="2:33" x14ac:dyDescent="0.2">
      <c r="B143" s="11" t="s">
        <v>265</v>
      </c>
      <c r="C143" s="11" t="s">
        <v>3</v>
      </c>
      <c r="D143" s="11">
        <v>8</v>
      </c>
      <c r="E143" s="54">
        <v>44745</v>
      </c>
      <c r="F143" s="11" t="s">
        <v>260</v>
      </c>
      <c r="G143" s="11">
        <v>3</v>
      </c>
      <c r="H143" s="11">
        <v>3</v>
      </c>
      <c r="I143" s="11">
        <v>77</v>
      </c>
      <c r="J143" s="11">
        <v>1</v>
      </c>
      <c r="K143" s="11">
        <v>0</v>
      </c>
      <c r="L143" s="11">
        <v>3</v>
      </c>
      <c r="M143" s="11">
        <v>0</v>
      </c>
      <c r="N143" s="27"/>
      <c r="O143" s="27"/>
      <c r="P143" s="27"/>
      <c r="Q143" s="27"/>
      <c r="R143" s="27"/>
      <c r="S143" s="27"/>
      <c r="T143" s="27"/>
      <c r="U143" s="27"/>
      <c r="V143" s="11" t="s">
        <v>263</v>
      </c>
      <c r="W143" s="11" t="s">
        <v>3</v>
      </c>
      <c r="X143" s="11">
        <v>9</v>
      </c>
      <c r="Y143" s="54">
        <v>44229</v>
      </c>
      <c r="Z143" s="11" t="s">
        <v>260</v>
      </c>
      <c r="AA143" s="11">
        <v>9</v>
      </c>
      <c r="AB143" s="11">
        <v>286</v>
      </c>
      <c r="AC143" s="11">
        <v>318</v>
      </c>
      <c r="AD143" s="11">
        <v>4</v>
      </c>
      <c r="AE143" s="11">
        <v>0</v>
      </c>
      <c r="AF143" s="11">
        <v>223</v>
      </c>
      <c r="AG143" s="11">
        <v>3</v>
      </c>
    </row>
    <row r="144" spans="2:33" x14ac:dyDescent="0.2">
      <c r="B144" s="11" t="s">
        <v>265</v>
      </c>
      <c r="C144" s="11" t="s">
        <v>3</v>
      </c>
      <c r="D144" s="11">
        <v>9</v>
      </c>
      <c r="E144" s="54">
        <v>44593</v>
      </c>
      <c r="F144" s="11" t="s">
        <v>259</v>
      </c>
      <c r="G144" s="11">
        <v>1</v>
      </c>
      <c r="H144" s="11">
        <v>8</v>
      </c>
      <c r="I144" s="11">
        <v>35</v>
      </c>
      <c r="J144" s="11">
        <v>1</v>
      </c>
      <c r="K144" s="11">
        <v>0</v>
      </c>
      <c r="L144" s="11">
        <v>8</v>
      </c>
      <c r="M144" s="11">
        <v>0</v>
      </c>
      <c r="N144" s="27"/>
      <c r="O144" s="27"/>
      <c r="P144" s="27"/>
      <c r="Q144" s="27"/>
      <c r="R144" s="27"/>
      <c r="S144" s="27"/>
      <c r="T144" s="27"/>
      <c r="U144" s="27"/>
      <c r="V144" s="11" t="s">
        <v>263</v>
      </c>
      <c r="W144" s="11" t="s">
        <v>3</v>
      </c>
      <c r="X144" s="11">
        <v>9</v>
      </c>
      <c r="Y144" s="54">
        <v>44288</v>
      </c>
      <c r="Z144" s="11" t="s">
        <v>259</v>
      </c>
      <c r="AA144" s="11">
        <v>16</v>
      </c>
      <c r="AB144" s="11">
        <v>182</v>
      </c>
      <c r="AC144" s="11">
        <v>211</v>
      </c>
      <c r="AD144" s="11">
        <v>3</v>
      </c>
      <c r="AE144" s="11">
        <v>1</v>
      </c>
      <c r="AF144" s="11">
        <v>126</v>
      </c>
      <c r="AG144" s="11">
        <v>6</v>
      </c>
    </row>
    <row r="145" spans="2:33" x14ac:dyDescent="0.2">
      <c r="B145" s="11" t="s">
        <v>265</v>
      </c>
      <c r="C145" s="11" t="s">
        <v>3</v>
      </c>
      <c r="D145" s="11">
        <v>9</v>
      </c>
      <c r="E145" s="54">
        <v>44593</v>
      </c>
      <c r="F145" s="11" t="s">
        <v>260</v>
      </c>
      <c r="G145" s="11">
        <v>12</v>
      </c>
      <c r="H145" s="11">
        <v>18</v>
      </c>
      <c r="I145" s="11">
        <v>85</v>
      </c>
      <c r="J145" s="11">
        <v>8</v>
      </c>
      <c r="K145" s="11">
        <v>0</v>
      </c>
      <c r="L145" s="11">
        <v>15</v>
      </c>
      <c r="M145" s="11">
        <v>0</v>
      </c>
      <c r="N145" s="27"/>
      <c r="O145" s="27"/>
      <c r="P145" s="27"/>
      <c r="Q145" s="27"/>
      <c r="R145" s="27"/>
      <c r="S145" s="27"/>
      <c r="T145" s="27"/>
      <c r="U145" s="27"/>
      <c r="V145" s="11" t="s">
        <v>263</v>
      </c>
      <c r="W145" s="11" t="s">
        <v>3</v>
      </c>
      <c r="X145" s="11">
        <v>9</v>
      </c>
      <c r="Y145" s="54">
        <v>44288</v>
      </c>
      <c r="Z145" s="11" t="s">
        <v>260</v>
      </c>
      <c r="AA145" s="11">
        <v>18</v>
      </c>
      <c r="AB145" s="11">
        <v>239</v>
      </c>
      <c r="AC145" s="11">
        <v>288</v>
      </c>
      <c r="AD145" s="11">
        <v>6</v>
      </c>
      <c r="AE145" s="11">
        <v>1</v>
      </c>
      <c r="AF145" s="11">
        <v>185</v>
      </c>
      <c r="AG145" s="11">
        <v>9</v>
      </c>
    </row>
    <row r="146" spans="2:33" x14ac:dyDescent="0.2">
      <c r="B146" s="11" t="s">
        <v>265</v>
      </c>
      <c r="C146" s="11" t="s">
        <v>3</v>
      </c>
      <c r="D146" s="11">
        <v>9</v>
      </c>
      <c r="E146" s="54">
        <v>44652</v>
      </c>
      <c r="F146" s="11" t="s">
        <v>259</v>
      </c>
      <c r="G146" s="11">
        <v>4</v>
      </c>
      <c r="H146" s="11">
        <v>8</v>
      </c>
      <c r="I146" s="11">
        <v>54</v>
      </c>
      <c r="J146" s="11">
        <v>2</v>
      </c>
      <c r="K146" s="11">
        <v>0</v>
      </c>
      <c r="L146" s="11">
        <v>1</v>
      </c>
      <c r="M146" s="11">
        <v>0</v>
      </c>
      <c r="N146" s="27"/>
      <c r="O146" s="27"/>
      <c r="P146" s="27"/>
      <c r="Q146" s="27"/>
      <c r="R146" s="27"/>
      <c r="S146" s="27"/>
      <c r="T146" s="27"/>
      <c r="U146" s="27"/>
      <c r="V146" s="11" t="s">
        <v>263</v>
      </c>
      <c r="W146" s="11" t="s">
        <v>3</v>
      </c>
      <c r="X146" s="11">
        <v>9</v>
      </c>
      <c r="Y146" s="54">
        <v>44379</v>
      </c>
      <c r="Z146" s="11" t="s">
        <v>259</v>
      </c>
      <c r="AA146" s="11">
        <v>4</v>
      </c>
      <c r="AB146" s="11">
        <v>125</v>
      </c>
      <c r="AC146" s="11">
        <v>198</v>
      </c>
      <c r="AD146" s="11">
        <v>0</v>
      </c>
      <c r="AE146" s="11">
        <v>0</v>
      </c>
      <c r="AF146" s="11">
        <v>95</v>
      </c>
      <c r="AG146" s="11">
        <v>3</v>
      </c>
    </row>
    <row r="147" spans="2:33" x14ac:dyDescent="0.2">
      <c r="B147" s="11" t="s">
        <v>265</v>
      </c>
      <c r="C147" s="11" t="s">
        <v>3</v>
      </c>
      <c r="D147" s="11">
        <v>9</v>
      </c>
      <c r="E147" s="54">
        <v>44652</v>
      </c>
      <c r="F147" s="11" t="s">
        <v>260</v>
      </c>
      <c r="G147" s="11">
        <v>4</v>
      </c>
      <c r="H147" s="11">
        <v>11</v>
      </c>
      <c r="I147" s="11">
        <v>74</v>
      </c>
      <c r="J147" s="11">
        <v>2</v>
      </c>
      <c r="K147" s="11">
        <v>0</v>
      </c>
      <c r="L147" s="11">
        <v>8</v>
      </c>
      <c r="M147" s="11">
        <v>0</v>
      </c>
      <c r="N147" s="27"/>
      <c r="O147" s="27"/>
      <c r="P147" s="27"/>
      <c r="Q147" s="27"/>
      <c r="R147" s="27"/>
      <c r="S147" s="27"/>
      <c r="T147" s="27"/>
      <c r="U147" s="27"/>
      <c r="V147" s="11" t="s">
        <v>263</v>
      </c>
      <c r="W147" s="11" t="s">
        <v>3</v>
      </c>
      <c r="X147" s="11">
        <v>9</v>
      </c>
      <c r="Y147" s="54">
        <v>44379</v>
      </c>
      <c r="Z147" s="11" t="s">
        <v>260</v>
      </c>
      <c r="AA147" s="11">
        <v>11</v>
      </c>
      <c r="AB147" s="11">
        <v>187</v>
      </c>
      <c r="AC147" s="11">
        <v>312</v>
      </c>
      <c r="AD147" s="11">
        <v>2</v>
      </c>
      <c r="AE147" s="11">
        <v>1</v>
      </c>
      <c r="AF147" s="11">
        <v>158</v>
      </c>
      <c r="AG147" s="11">
        <v>6</v>
      </c>
    </row>
    <row r="148" spans="2:33" x14ac:dyDescent="0.2">
      <c r="B148" s="11" t="s">
        <v>265</v>
      </c>
      <c r="C148" s="11" t="s">
        <v>3</v>
      </c>
      <c r="D148" s="11">
        <v>9</v>
      </c>
      <c r="E148" s="54">
        <v>44713</v>
      </c>
      <c r="F148" s="11" t="s">
        <v>259</v>
      </c>
      <c r="G148" s="11">
        <v>5</v>
      </c>
      <c r="H148" s="11">
        <v>39</v>
      </c>
      <c r="I148" s="11">
        <v>45</v>
      </c>
      <c r="J148" s="11">
        <v>1</v>
      </c>
      <c r="K148" s="11">
        <v>0</v>
      </c>
      <c r="L148" s="11">
        <v>33</v>
      </c>
      <c r="M148" s="11">
        <v>4</v>
      </c>
      <c r="N148" s="27"/>
      <c r="O148" s="27"/>
      <c r="P148" s="27"/>
      <c r="Q148" s="27"/>
      <c r="R148" s="27"/>
      <c r="S148" s="27"/>
      <c r="T148" s="27"/>
      <c r="U148" s="27"/>
      <c r="V148" s="11" t="s">
        <v>263</v>
      </c>
      <c r="W148" s="11" t="s">
        <v>3</v>
      </c>
      <c r="X148" s="11">
        <v>9</v>
      </c>
      <c r="Y148" s="54">
        <v>44230</v>
      </c>
      <c r="Z148" s="11" t="s">
        <v>259</v>
      </c>
      <c r="AA148" s="11">
        <v>13</v>
      </c>
      <c r="AB148" s="11">
        <v>593</v>
      </c>
      <c r="AC148" s="11">
        <v>212</v>
      </c>
      <c r="AD148" s="11">
        <v>0</v>
      </c>
      <c r="AE148" s="11">
        <v>6</v>
      </c>
      <c r="AF148" s="11">
        <v>152</v>
      </c>
      <c r="AG148" s="11">
        <v>5</v>
      </c>
    </row>
    <row r="149" spans="2:33" x14ac:dyDescent="0.2">
      <c r="B149" s="11" t="s">
        <v>265</v>
      </c>
      <c r="C149" s="11" t="s">
        <v>3</v>
      </c>
      <c r="D149" s="11">
        <v>9</v>
      </c>
      <c r="E149" s="54">
        <v>44713</v>
      </c>
      <c r="F149" s="11" t="s">
        <v>260</v>
      </c>
      <c r="G149" s="11">
        <v>2</v>
      </c>
      <c r="H149" s="11">
        <v>11</v>
      </c>
      <c r="I149" s="11">
        <v>41</v>
      </c>
      <c r="J149" s="11">
        <v>0</v>
      </c>
      <c r="K149" s="11">
        <v>0</v>
      </c>
      <c r="L149" s="11">
        <v>11</v>
      </c>
      <c r="M149" s="11">
        <v>3</v>
      </c>
      <c r="N149" s="27"/>
      <c r="O149" s="27"/>
      <c r="P149" s="27"/>
      <c r="Q149" s="27"/>
      <c r="R149" s="27"/>
      <c r="S149" s="27"/>
      <c r="T149" s="27"/>
      <c r="U149" s="27"/>
      <c r="V149" s="11" t="s">
        <v>263</v>
      </c>
      <c r="W149" s="11" t="s">
        <v>3</v>
      </c>
      <c r="X149" s="11">
        <v>9</v>
      </c>
      <c r="Y149" s="54">
        <v>44230</v>
      </c>
      <c r="Z149" s="11" t="s">
        <v>260</v>
      </c>
      <c r="AA149" s="11">
        <v>10</v>
      </c>
      <c r="AB149" s="11">
        <v>305</v>
      </c>
      <c r="AC149" s="11">
        <v>212</v>
      </c>
      <c r="AD149" s="11">
        <v>1</v>
      </c>
      <c r="AE149" s="11">
        <v>1</v>
      </c>
      <c r="AF149" s="11">
        <v>165</v>
      </c>
      <c r="AG149" s="11">
        <v>5</v>
      </c>
    </row>
    <row r="150" spans="2:33" x14ac:dyDescent="0.2">
      <c r="B150" s="11" t="s">
        <v>265</v>
      </c>
      <c r="C150" s="11" t="s">
        <v>3</v>
      </c>
      <c r="D150" s="11">
        <v>9</v>
      </c>
      <c r="E150" s="54">
        <v>44563</v>
      </c>
      <c r="F150" s="11" t="s">
        <v>259</v>
      </c>
      <c r="G150" s="11">
        <v>13</v>
      </c>
      <c r="H150" s="11">
        <v>3</v>
      </c>
      <c r="I150" s="11">
        <v>17</v>
      </c>
      <c r="J150" s="11">
        <v>2</v>
      </c>
      <c r="K150" s="11">
        <v>0</v>
      </c>
      <c r="L150" s="11">
        <v>3</v>
      </c>
      <c r="M150" s="11">
        <v>1</v>
      </c>
      <c r="N150" s="27"/>
      <c r="O150" s="27"/>
      <c r="P150" s="27"/>
      <c r="Q150" s="27"/>
      <c r="R150" s="27"/>
      <c r="S150" s="27"/>
      <c r="T150" s="27"/>
      <c r="U150" s="27"/>
      <c r="V150" s="11" t="s">
        <v>263</v>
      </c>
      <c r="W150" s="11" t="s">
        <v>3</v>
      </c>
      <c r="X150" s="11">
        <v>9</v>
      </c>
      <c r="Y150" s="54">
        <v>44289</v>
      </c>
      <c r="Z150" s="11" t="s">
        <v>259</v>
      </c>
      <c r="AA150" s="11">
        <v>15</v>
      </c>
      <c r="AB150" s="11">
        <v>395</v>
      </c>
      <c r="AC150" s="11">
        <v>205</v>
      </c>
      <c r="AD150" s="11">
        <v>0</v>
      </c>
      <c r="AE150" s="11">
        <v>4</v>
      </c>
      <c r="AF150" s="11">
        <v>183</v>
      </c>
      <c r="AG150" s="11">
        <v>6</v>
      </c>
    </row>
    <row r="151" spans="2:33" x14ac:dyDescent="0.2">
      <c r="B151" s="11" t="s">
        <v>265</v>
      </c>
      <c r="C151" s="11" t="s">
        <v>3</v>
      </c>
      <c r="D151" s="11">
        <v>9</v>
      </c>
      <c r="E151" s="54">
        <v>44563</v>
      </c>
      <c r="F151" s="11" t="s">
        <v>260</v>
      </c>
      <c r="G151" s="11">
        <v>9</v>
      </c>
      <c r="H151" s="11">
        <v>19</v>
      </c>
      <c r="I151" s="11">
        <v>42</v>
      </c>
      <c r="J151" s="11">
        <v>2</v>
      </c>
      <c r="K151" s="11">
        <v>0</v>
      </c>
      <c r="L151" s="11">
        <v>17</v>
      </c>
      <c r="M151" s="11">
        <v>0</v>
      </c>
      <c r="N151" s="27"/>
      <c r="O151" s="27"/>
      <c r="P151" s="27"/>
      <c r="Q151" s="27"/>
      <c r="R151" s="27"/>
      <c r="S151" s="27"/>
      <c r="T151" s="27"/>
      <c r="U151" s="27"/>
      <c r="V151" s="11" t="s">
        <v>263</v>
      </c>
      <c r="W151" s="11" t="s">
        <v>3</v>
      </c>
      <c r="X151" s="11">
        <v>9</v>
      </c>
      <c r="Y151" s="54">
        <v>44289</v>
      </c>
      <c r="Z151" s="11" t="s">
        <v>260</v>
      </c>
      <c r="AA151" s="11">
        <v>18</v>
      </c>
      <c r="AB151" s="11">
        <v>271</v>
      </c>
      <c r="AC151" s="11">
        <v>190</v>
      </c>
      <c r="AD151" s="11">
        <v>5</v>
      </c>
      <c r="AE151" s="11">
        <v>4</v>
      </c>
      <c r="AF151" s="11">
        <v>165</v>
      </c>
      <c r="AG151" s="11">
        <v>4</v>
      </c>
    </row>
    <row r="152" spans="2:33" x14ac:dyDescent="0.2">
      <c r="B152" s="11" t="s">
        <v>265</v>
      </c>
      <c r="C152" s="11" t="s">
        <v>3</v>
      </c>
      <c r="D152" s="11">
        <v>9</v>
      </c>
      <c r="E152" s="54">
        <v>44622</v>
      </c>
      <c r="F152" s="11" t="s">
        <v>259</v>
      </c>
      <c r="G152" s="11">
        <v>10</v>
      </c>
      <c r="H152" s="11">
        <v>12</v>
      </c>
      <c r="I152" s="11">
        <v>17</v>
      </c>
      <c r="J152" s="11">
        <v>0</v>
      </c>
      <c r="K152" s="11">
        <v>0</v>
      </c>
      <c r="L152" s="11">
        <v>12</v>
      </c>
      <c r="M152" s="11">
        <v>2</v>
      </c>
      <c r="N152" s="27"/>
      <c r="O152" s="27"/>
      <c r="P152" s="27"/>
      <c r="Q152" s="27"/>
      <c r="R152" s="27"/>
      <c r="S152" s="27"/>
      <c r="T152" s="27"/>
      <c r="U152" s="27"/>
      <c r="V152" s="11" t="s">
        <v>263</v>
      </c>
      <c r="W152" s="11" t="s">
        <v>3</v>
      </c>
      <c r="X152" s="11">
        <v>9</v>
      </c>
      <c r="Y152" s="54">
        <v>44715</v>
      </c>
      <c r="Z152" s="11" t="s">
        <v>259</v>
      </c>
      <c r="AA152" s="11">
        <v>21</v>
      </c>
      <c r="AB152" s="11">
        <v>214</v>
      </c>
      <c r="AC152" s="11">
        <v>194</v>
      </c>
      <c r="AD152" s="11">
        <v>2</v>
      </c>
      <c r="AE152" s="11">
        <v>3</v>
      </c>
      <c r="AF152" s="11">
        <v>132</v>
      </c>
      <c r="AG152" s="11">
        <v>3</v>
      </c>
    </row>
    <row r="153" spans="2:33" x14ac:dyDescent="0.2">
      <c r="B153" s="11" t="s">
        <v>265</v>
      </c>
      <c r="C153" s="11" t="s">
        <v>3</v>
      </c>
      <c r="D153" s="11">
        <v>9</v>
      </c>
      <c r="E153" s="54">
        <v>44622</v>
      </c>
      <c r="F153" s="11" t="s">
        <v>260</v>
      </c>
      <c r="G153" s="11">
        <v>8</v>
      </c>
      <c r="H153" s="11">
        <v>29</v>
      </c>
      <c r="I153" s="11">
        <v>56</v>
      </c>
      <c r="J153" s="11">
        <v>2</v>
      </c>
      <c r="K153" s="11">
        <v>0</v>
      </c>
      <c r="L153" s="11">
        <v>27</v>
      </c>
      <c r="M153" s="11">
        <v>1</v>
      </c>
      <c r="N153" s="27"/>
      <c r="O153" s="27"/>
      <c r="P153" s="27"/>
      <c r="Q153" s="27"/>
      <c r="R153" s="27"/>
      <c r="S153" s="27"/>
      <c r="T153" s="27"/>
      <c r="U153" s="27"/>
      <c r="V153" s="11" t="s">
        <v>263</v>
      </c>
      <c r="W153" s="11" t="s">
        <v>3</v>
      </c>
      <c r="X153" s="11">
        <v>9</v>
      </c>
      <c r="Y153" s="54">
        <v>44715</v>
      </c>
      <c r="Z153" s="11" t="s">
        <v>260</v>
      </c>
      <c r="AA153" s="11">
        <v>21</v>
      </c>
      <c r="AB153" s="11">
        <v>213</v>
      </c>
      <c r="AC153" s="11">
        <v>219</v>
      </c>
      <c r="AD153" s="11">
        <v>3</v>
      </c>
      <c r="AE153" s="11">
        <v>3</v>
      </c>
      <c r="AF153" s="11">
        <v>150</v>
      </c>
      <c r="AG153" s="11">
        <v>3</v>
      </c>
    </row>
    <row r="154" spans="2:33" x14ac:dyDescent="0.2">
      <c r="B154" s="11" t="s">
        <v>265</v>
      </c>
      <c r="C154" s="11" t="s">
        <v>3</v>
      </c>
      <c r="D154" s="11">
        <v>9</v>
      </c>
      <c r="E154" s="54">
        <v>44683</v>
      </c>
      <c r="F154" s="11" t="s">
        <v>259</v>
      </c>
      <c r="G154" s="11">
        <v>10</v>
      </c>
      <c r="H154" s="11">
        <v>7</v>
      </c>
      <c r="I154" s="11">
        <v>45</v>
      </c>
      <c r="J154" s="11">
        <v>6</v>
      </c>
      <c r="K154" s="11">
        <v>0</v>
      </c>
      <c r="L154" s="11">
        <v>6</v>
      </c>
      <c r="M154" s="11">
        <v>1</v>
      </c>
      <c r="N154" s="27"/>
      <c r="O154" s="27"/>
      <c r="P154" s="27"/>
      <c r="Q154" s="27"/>
      <c r="R154" s="27"/>
      <c r="S154" s="27"/>
      <c r="T154" s="27"/>
      <c r="U154" s="27"/>
      <c r="V154" s="11" t="s">
        <v>263</v>
      </c>
      <c r="W154" s="11" t="s">
        <v>3</v>
      </c>
      <c r="X154" s="11">
        <v>10</v>
      </c>
      <c r="Y154" s="54">
        <v>44562</v>
      </c>
      <c r="Z154" s="11" t="s">
        <v>259</v>
      </c>
      <c r="AA154" s="11">
        <v>28</v>
      </c>
      <c r="AB154" s="11">
        <v>146</v>
      </c>
      <c r="AC154" s="11">
        <v>294</v>
      </c>
      <c r="AD154" s="11">
        <v>8</v>
      </c>
      <c r="AE154" s="11">
        <v>1</v>
      </c>
      <c r="AF154" s="11">
        <v>121</v>
      </c>
      <c r="AG154" s="11">
        <v>6</v>
      </c>
    </row>
    <row r="155" spans="2:33" x14ac:dyDescent="0.2">
      <c r="B155" s="11" t="s">
        <v>265</v>
      </c>
      <c r="C155" s="11" t="s">
        <v>3</v>
      </c>
      <c r="D155" s="11">
        <v>9</v>
      </c>
      <c r="E155" s="54">
        <v>44683</v>
      </c>
      <c r="F155" s="11" t="s">
        <v>260</v>
      </c>
      <c r="G155" s="11">
        <v>13</v>
      </c>
      <c r="H155" s="11">
        <v>21</v>
      </c>
      <c r="I155" s="11">
        <v>57</v>
      </c>
      <c r="J155" s="11">
        <v>8</v>
      </c>
      <c r="K155" s="11">
        <v>0</v>
      </c>
      <c r="L155" s="11">
        <v>20</v>
      </c>
      <c r="M155" s="11">
        <v>0</v>
      </c>
      <c r="N155" s="27"/>
      <c r="O155" s="27"/>
      <c r="P155" s="27"/>
      <c r="Q155" s="27"/>
      <c r="R155" s="27"/>
      <c r="S155" s="27"/>
      <c r="T155" s="27"/>
      <c r="U155" s="27"/>
      <c r="V155" s="11" t="s">
        <v>263</v>
      </c>
      <c r="W155" s="11" t="s">
        <v>3</v>
      </c>
      <c r="X155" s="11">
        <v>10</v>
      </c>
      <c r="Y155" s="54">
        <v>44562</v>
      </c>
      <c r="Z155" s="11" t="s">
        <v>260</v>
      </c>
      <c r="AA155" s="11">
        <v>21</v>
      </c>
      <c r="AB155" s="11">
        <v>106</v>
      </c>
      <c r="AC155" s="11">
        <v>230</v>
      </c>
      <c r="AD155" s="11">
        <v>1</v>
      </c>
      <c r="AE155" s="11">
        <v>8</v>
      </c>
      <c r="AF155" s="11">
        <v>84</v>
      </c>
      <c r="AG155" s="11">
        <v>4</v>
      </c>
    </row>
    <row r="156" spans="2:33" x14ac:dyDescent="0.2">
      <c r="B156" s="11" t="s">
        <v>265</v>
      </c>
      <c r="C156" s="11" t="s">
        <v>3</v>
      </c>
      <c r="D156" s="11">
        <v>9</v>
      </c>
      <c r="E156" s="54">
        <v>44744</v>
      </c>
      <c r="F156" s="11" t="s">
        <v>259</v>
      </c>
      <c r="G156" s="11">
        <v>8</v>
      </c>
      <c r="H156" s="11">
        <v>8</v>
      </c>
      <c r="I156" s="11">
        <v>14</v>
      </c>
      <c r="J156" s="11">
        <v>2</v>
      </c>
      <c r="K156" s="11">
        <v>0</v>
      </c>
      <c r="L156" s="11">
        <v>8</v>
      </c>
      <c r="M156" s="11">
        <v>0</v>
      </c>
      <c r="N156" s="27"/>
      <c r="O156" s="27"/>
      <c r="P156" s="27"/>
      <c r="Q156" s="27"/>
      <c r="R156" s="27"/>
      <c r="S156" s="27"/>
      <c r="T156" s="27"/>
      <c r="U156" s="27"/>
      <c r="V156" s="11" t="s">
        <v>263</v>
      </c>
      <c r="W156" s="11" t="s">
        <v>3</v>
      </c>
      <c r="X156" s="11">
        <v>10</v>
      </c>
      <c r="Y156" s="54">
        <v>44621</v>
      </c>
      <c r="Z156" s="11" t="s">
        <v>259</v>
      </c>
      <c r="AA156" s="11">
        <v>28</v>
      </c>
      <c r="AB156" s="11">
        <v>183</v>
      </c>
      <c r="AC156" s="11">
        <v>189</v>
      </c>
      <c r="AD156" s="11">
        <v>5</v>
      </c>
      <c r="AE156" s="11">
        <v>4</v>
      </c>
      <c r="AF156" s="11">
        <v>97</v>
      </c>
      <c r="AG156" s="11">
        <v>3</v>
      </c>
    </row>
    <row r="157" spans="2:33" x14ac:dyDescent="0.2">
      <c r="B157" s="11" t="s">
        <v>265</v>
      </c>
      <c r="C157" s="11" t="s">
        <v>3</v>
      </c>
      <c r="D157" s="11">
        <v>9</v>
      </c>
      <c r="E157" s="54">
        <v>44744</v>
      </c>
      <c r="F157" s="11" t="s">
        <v>260</v>
      </c>
      <c r="G157" s="11">
        <v>9</v>
      </c>
      <c r="H157" s="11">
        <v>2</v>
      </c>
      <c r="I157" s="11">
        <v>45</v>
      </c>
      <c r="J157" s="11">
        <v>2</v>
      </c>
      <c r="K157" s="11">
        <v>0</v>
      </c>
      <c r="L157" s="11">
        <v>2</v>
      </c>
      <c r="M157" s="11">
        <v>2</v>
      </c>
      <c r="N157" s="27"/>
      <c r="O157" s="27"/>
      <c r="P157" s="27"/>
      <c r="Q157" s="27"/>
      <c r="R157" s="27"/>
      <c r="S157" s="27"/>
      <c r="T157" s="27"/>
      <c r="U157" s="27"/>
      <c r="V157" s="11" t="s">
        <v>263</v>
      </c>
      <c r="W157" s="11" t="s">
        <v>3</v>
      </c>
      <c r="X157" s="11">
        <v>10</v>
      </c>
      <c r="Y157" s="54">
        <v>44621</v>
      </c>
      <c r="Z157" s="11" t="s">
        <v>260</v>
      </c>
      <c r="AA157" s="11">
        <v>23</v>
      </c>
      <c r="AB157" s="11">
        <v>159</v>
      </c>
      <c r="AC157" s="11">
        <v>172</v>
      </c>
      <c r="AD157" s="11">
        <v>4</v>
      </c>
      <c r="AE157" s="11">
        <v>3</v>
      </c>
      <c r="AF157" s="11">
        <v>133</v>
      </c>
      <c r="AG157" s="11">
        <v>3</v>
      </c>
    </row>
    <row r="158" spans="2:33" x14ac:dyDescent="0.2">
      <c r="B158" s="11" t="s">
        <v>265</v>
      </c>
      <c r="C158" s="11" t="s">
        <v>3</v>
      </c>
      <c r="D158" s="11">
        <v>9</v>
      </c>
      <c r="E158" s="54">
        <v>44595</v>
      </c>
      <c r="F158" s="11" t="s">
        <v>259</v>
      </c>
      <c r="G158" s="11">
        <v>7</v>
      </c>
      <c r="H158" s="11">
        <v>21</v>
      </c>
      <c r="I158" s="11">
        <v>27</v>
      </c>
      <c r="J158" s="11">
        <v>1</v>
      </c>
      <c r="K158" s="11">
        <v>0</v>
      </c>
      <c r="L158" s="11">
        <v>18</v>
      </c>
      <c r="M158" s="11">
        <v>2</v>
      </c>
      <c r="N158" s="27"/>
      <c r="O158" s="27"/>
      <c r="P158" s="27"/>
      <c r="Q158" s="27"/>
      <c r="R158" s="27"/>
      <c r="S158" s="27"/>
      <c r="T158" s="27"/>
      <c r="U158" s="27"/>
      <c r="V158" s="11" t="s">
        <v>263</v>
      </c>
      <c r="W158" s="11" t="s">
        <v>3</v>
      </c>
      <c r="X158" s="11">
        <v>10</v>
      </c>
      <c r="Y158" s="54">
        <v>44682</v>
      </c>
      <c r="Z158" s="11" t="s">
        <v>259</v>
      </c>
      <c r="AA158" s="11">
        <v>28</v>
      </c>
      <c r="AB158" s="11">
        <v>232</v>
      </c>
      <c r="AC158" s="11">
        <v>254</v>
      </c>
      <c r="AD158" s="11">
        <v>2</v>
      </c>
      <c r="AE158" s="11">
        <v>5</v>
      </c>
      <c r="AF158" s="11">
        <v>178</v>
      </c>
      <c r="AG158" s="11">
        <v>8</v>
      </c>
    </row>
    <row r="159" spans="2:33" x14ac:dyDescent="0.2">
      <c r="B159" s="11" t="s">
        <v>265</v>
      </c>
      <c r="C159" s="11" t="s">
        <v>3</v>
      </c>
      <c r="D159" s="11">
        <v>9</v>
      </c>
      <c r="E159" s="54">
        <v>44595</v>
      </c>
      <c r="F159" s="11" t="s">
        <v>260</v>
      </c>
      <c r="G159" s="11">
        <v>11</v>
      </c>
      <c r="H159" s="11">
        <v>31</v>
      </c>
      <c r="I159" s="11">
        <v>36</v>
      </c>
      <c r="J159" s="11">
        <v>0</v>
      </c>
      <c r="K159" s="11">
        <v>0</v>
      </c>
      <c r="L159" s="11">
        <v>30</v>
      </c>
      <c r="M159" s="11">
        <v>0</v>
      </c>
      <c r="N159" s="27"/>
      <c r="O159" s="27"/>
      <c r="P159" s="27"/>
      <c r="Q159" s="27"/>
      <c r="R159" s="27"/>
      <c r="S159" s="27"/>
      <c r="T159" s="27"/>
      <c r="U159" s="27"/>
      <c r="V159" s="11" t="s">
        <v>263</v>
      </c>
      <c r="W159" s="11" t="s">
        <v>3</v>
      </c>
      <c r="X159" s="11">
        <v>10</v>
      </c>
      <c r="Y159" s="54">
        <v>44682</v>
      </c>
      <c r="Z159" s="11" t="s">
        <v>260</v>
      </c>
      <c r="AA159" s="11">
        <v>30</v>
      </c>
      <c r="AB159" s="11">
        <v>217</v>
      </c>
      <c r="AC159" s="11">
        <v>249</v>
      </c>
      <c r="AD159" s="11">
        <v>2</v>
      </c>
      <c r="AE159" s="11">
        <v>2</v>
      </c>
      <c r="AF159" s="11">
        <v>162</v>
      </c>
      <c r="AG159" s="11">
        <v>9</v>
      </c>
    </row>
    <row r="160" spans="2:33" x14ac:dyDescent="0.2">
      <c r="B160" s="11" t="s">
        <v>265</v>
      </c>
      <c r="C160" s="11" t="s">
        <v>3</v>
      </c>
      <c r="D160" s="11">
        <v>9</v>
      </c>
      <c r="E160" s="54">
        <v>44654</v>
      </c>
      <c r="F160" s="11" t="s">
        <v>259</v>
      </c>
      <c r="G160" s="11">
        <v>7</v>
      </c>
      <c r="H160" s="11">
        <v>10</v>
      </c>
      <c r="I160" s="11">
        <v>14</v>
      </c>
      <c r="J160" s="11">
        <v>0</v>
      </c>
      <c r="K160" s="11">
        <v>0</v>
      </c>
      <c r="L160" s="11">
        <v>10</v>
      </c>
      <c r="M160" s="11">
        <v>1</v>
      </c>
      <c r="N160" s="27"/>
      <c r="O160" s="27"/>
      <c r="P160" s="27"/>
      <c r="Q160" s="27"/>
      <c r="R160" s="27"/>
      <c r="S160" s="27"/>
      <c r="T160" s="27"/>
      <c r="U160" s="27"/>
      <c r="V160" s="11" t="s">
        <v>263</v>
      </c>
      <c r="W160" s="11" t="s">
        <v>3</v>
      </c>
      <c r="X160" s="11">
        <v>10</v>
      </c>
      <c r="Y160" s="54">
        <v>44743</v>
      </c>
      <c r="Z160" s="11" t="s">
        <v>259</v>
      </c>
      <c r="AA160" s="11">
        <v>28</v>
      </c>
      <c r="AB160" s="11">
        <v>158</v>
      </c>
      <c r="AC160" s="11">
        <v>201</v>
      </c>
      <c r="AD160" s="11">
        <v>6</v>
      </c>
      <c r="AE160" s="11">
        <v>3</v>
      </c>
      <c r="AF160" s="11">
        <v>84</v>
      </c>
      <c r="AG160" s="11">
        <v>7</v>
      </c>
    </row>
    <row r="161" spans="2:33" x14ac:dyDescent="0.2">
      <c r="B161" s="11" t="s">
        <v>265</v>
      </c>
      <c r="C161" s="11" t="s">
        <v>3</v>
      </c>
      <c r="D161" s="11">
        <v>9</v>
      </c>
      <c r="E161" s="54">
        <v>44654</v>
      </c>
      <c r="F161" s="11" t="s">
        <v>260</v>
      </c>
      <c r="G161" s="11">
        <v>8</v>
      </c>
      <c r="H161" s="11">
        <v>17</v>
      </c>
      <c r="I161" s="11">
        <v>30</v>
      </c>
      <c r="J161" s="11">
        <v>0</v>
      </c>
      <c r="K161" s="11">
        <v>0</v>
      </c>
      <c r="L161" s="11">
        <v>16</v>
      </c>
      <c r="M161" s="11">
        <v>0</v>
      </c>
      <c r="N161" s="27"/>
      <c r="O161" s="27"/>
      <c r="P161" s="27"/>
      <c r="Q161" s="27"/>
      <c r="R161" s="27"/>
      <c r="S161" s="27"/>
      <c r="T161" s="27"/>
      <c r="U161" s="27"/>
      <c r="V161" s="11" t="s">
        <v>263</v>
      </c>
      <c r="W161" s="11" t="s">
        <v>3</v>
      </c>
      <c r="X161" s="11">
        <v>10</v>
      </c>
      <c r="Y161" s="54">
        <v>44743</v>
      </c>
      <c r="Z161" s="11" t="s">
        <v>260</v>
      </c>
      <c r="AA161" s="11">
        <v>25</v>
      </c>
      <c r="AB161" s="11">
        <v>134</v>
      </c>
      <c r="AC161" s="11">
        <v>205</v>
      </c>
      <c r="AD161" s="11">
        <v>4</v>
      </c>
      <c r="AE161" s="11">
        <v>3</v>
      </c>
      <c r="AF161" s="11">
        <v>105</v>
      </c>
      <c r="AG161" s="11">
        <v>3</v>
      </c>
    </row>
    <row r="162" spans="2:33" x14ac:dyDescent="0.2">
      <c r="B162" s="11" t="s">
        <v>265</v>
      </c>
      <c r="C162" s="11" t="s">
        <v>3</v>
      </c>
      <c r="D162" s="11">
        <v>9</v>
      </c>
      <c r="E162" s="54">
        <v>44715</v>
      </c>
      <c r="F162" s="11" t="s">
        <v>260</v>
      </c>
      <c r="G162" s="11">
        <v>7</v>
      </c>
      <c r="H162" s="11">
        <v>5</v>
      </c>
      <c r="I162" s="11">
        <v>5</v>
      </c>
      <c r="J162" s="11">
        <v>0</v>
      </c>
      <c r="K162" s="11">
        <v>0</v>
      </c>
      <c r="L162" s="11">
        <v>5</v>
      </c>
      <c r="M162" s="11">
        <v>0</v>
      </c>
      <c r="N162" s="27"/>
      <c r="O162" s="27"/>
      <c r="P162" s="27"/>
      <c r="Q162" s="27"/>
      <c r="R162" s="27"/>
      <c r="S162" s="27"/>
      <c r="T162" s="27"/>
      <c r="U162" s="27"/>
      <c r="V162" s="11" t="s">
        <v>263</v>
      </c>
      <c r="W162" s="11" t="s">
        <v>3</v>
      </c>
      <c r="X162" s="11">
        <v>10</v>
      </c>
      <c r="Y162" s="54">
        <v>44594</v>
      </c>
      <c r="Z162" s="11" t="s">
        <v>259</v>
      </c>
      <c r="AA162" s="11">
        <v>25</v>
      </c>
      <c r="AB162" s="11">
        <v>167</v>
      </c>
      <c r="AC162" s="11">
        <v>164</v>
      </c>
      <c r="AD162" s="11">
        <v>5</v>
      </c>
      <c r="AE162" s="11">
        <v>2</v>
      </c>
      <c r="AF162" s="11">
        <v>117</v>
      </c>
      <c r="AG162" s="11">
        <v>7</v>
      </c>
    </row>
    <row r="163" spans="2:33" x14ac:dyDescent="0.2">
      <c r="B163" s="11" t="s">
        <v>265</v>
      </c>
      <c r="C163" s="11" t="s">
        <v>3</v>
      </c>
      <c r="D163" s="11">
        <v>10</v>
      </c>
      <c r="E163" s="54">
        <v>44562</v>
      </c>
      <c r="F163" s="11" t="s">
        <v>260</v>
      </c>
      <c r="G163" s="11">
        <v>21</v>
      </c>
      <c r="H163" s="11">
        <v>23</v>
      </c>
      <c r="I163" s="11">
        <v>57</v>
      </c>
      <c r="J163" s="11">
        <v>6</v>
      </c>
      <c r="K163" s="11">
        <v>0</v>
      </c>
      <c r="L163" s="11">
        <v>20</v>
      </c>
      <c r="M163" s="11">
        <v>3</v>
      </c>
      <c r="N163" s="27"/>
      <c r="O163" s="27"/>
      <c r="P163" s="27"/>
      <c r="Q163" s="27"/>
      <c r="R163" s="27"/>
      <c r="S163" s="27"/>
      <c r="T163" s="27"/>
      <c r="U163" s="27"/>
      <c r="V163" s="11" t="s">
        <v>263</v>
      </c>
      <c r="W163" s="11" t="s">
        <v>3</v>
      </c>
      <c r="X163" s="11">
        <v>10</v>
      </c>
      <c r="Y163" s="54">
        <v>44594</v>
      </c>
      <c r="Z163" s="11" t="s">
        <v>260</v>
      </c>
      <c r="AA163" s="11">
        <v>28</v>
      </c>
      <c r="AB163" s="11">
        <v>167</v>
      </c>
      <c r="AC163" s="11">
        <v>177</v>
      </c>
      <c r="AD163" s="11">
        <v>2</v>
      </c>
      <c r="AE163" s="11">
        <v>3</v>
      </c>
      <c r="AF163" s="11">
        <v>123</v>
      </c>
      <c r="AG163" s="11">
        <v>8</v>
      </c>
    </row>
    <row r="164" spans="2:33" x14ac:dyDescent="0.2">
      <c r="B164" s="11" t="s">
        <v>266</v>
      </c>
      <c r="C164" s="11" t="s">
        <v>284</v>
      </c>
      <c r="D164" s="11">
        <v>8</v>
      </c>
      <c r="E164" s="54">
        <v>44562</v>
      </c>
      <c r="F164" s="11" t="s">
        <v>259</v>
      </c>
      <c r="G164" s="11">
        <v>1</v>
      </c>
      <c r="H164" s="11">
        <v>32</v>
      </c>
      <c r="I164" s="11">
        <v>23</v>
      </c>
      <c r="J164" s="11">
        <v>0</v>
      </c>
      <c r="K164" s="11">
        <v>0</v>
      </c>
      <c r="L164" s="11">
        <v>22</v>
      </c>
      <c r="M164" s="11">
        <v>1</v>
      </c>
      <c r="N164" s="27"/>
      <c r="O164" s="27"/>
      <c r="P164" s="27"/>
      <c r="Q164" s="27"/>
      <c r="R164" s="27"/>
      <c r="S164" s="27"/>
      <c r="T164" s="27"/>
      <c r="U164" s="27"/>
      <c r="V164" s="11" t="s">
        <v>263</v>
      </c>
      <c r="W164" s="11" t="s">
        <v>3</v>
      </c>
      <c r="X164" s="11">
        <v>10</v>
      </c>
      <c r="Y164" s="54">
        <v>44653</v>
      </c>
      <c r="Z164" s="11" t="s">
        <v>259</v>
      </c>
      <c r="AA164" s="11">
        <v>19</v>
      </c>
      <c r="AB164" s="11">
        <v>128</v>
      </c>
      <c r="AC164" s="11">
        <v>221</v>
      </c>
      <c r="AD164" s="11">
        <v>1</v>
      </c>
      <c r="AE164" s="11">
        <v>1</v>
      </c>
      <c r="AF164" s="11">
        <v>164</v>
      </c>
      <c r="AG164" s="11">
        <v>4</v>
      </c>
    </row>
    <row r="165" spans="2:33" x14ac:dyDescent="0.2">
      <c r="B165" s="11" t="s">
        <v>266</v>
      </c>
      <c r="C165" s="11" t="s">
        <v>284</v>
      </c>
      <c r="D165" s="11">
        <v>8</v>
      </c>
      <c r="E165" s="54">
        <v>44562</v>
      </c>
      <c r="F165" s="11" t="s">
        <v>260</v>
      </c>
      <c r="G165" s="11">
        <v>3</v>
      </c>
      <c r="H165" s="11">
        <v>24</v>
      </c>
      <c r="I165" s="11">
        <v>19</v>
      </c>
      <c r="J165" s="11">
        <v>0</v>
      </c>
      <c r="K165" s="11">
        <v>1</v>
      </c>
      <c r="L165" s="11">
        <v>18</v>
      </c>
      <c r="M165" s="11">
        <v>0</v>
      </c>
      <c r="N165" s="27"/>
      <c r="O165" s="27"/>
      <c r="P165" s="27"/>
      <c r="Q165" s="27"/>
      <c r="R165" s="27"/>
      <c r="S165" s="27"/>
      <c r="T165" s="27"/>
      <c r="U165" s="27"/>
      <c r="V165" s="11" t="s">
        <v>263</v>
      </c>
      <c r="W165" s="11" t="s">
        <v>3</v>
      </c>
      <c r="X165" s="11">
        <v>10</v>
      </c>
      <c r="Y165" s="54">
        <v>44653</v>
      </c>
      <c r="Z165" s="11" t="s">
        <v>260</v>
      </c>
      <c r="AA165" s="11">
        <v>32</v>
      </c>
      <c r="AB165" s="11">
        <v>180</v>
      </c>
      <c r="AC165" s="11">
        <v>253</v>
      </c>
      <c r="AD165" s="11">
        <v>6</v>
      </c>
      <c r="AE165" s="11">
        <v>1</v>
      </c>
      <c r="AF165" s="11">
        <v>167</v>
      </c>
      <c r="AG165" s="11">
        <v>8</v>
      </c>
    </row>
    <row r="166" spans="2:33" x14ac:dyDescent="0.2">
      <c r="B166" s="11" t="s">
        <v>266</v>
      </c>
      <c r="C166" s="11" t="s">
        <v>284</v>
      </c>
      <c r="D166" s="11">
        <v>8</v>
      </c>
      <c r="E166" s="54">
        <v>44621</v>
      </c>
      <c r="F166" s="11" t="s">
        <v>259</v>
      </c>
      <c r="G166" s="11">
        <v>3</v>
      </c>
      <c r="H166" s="11">
        <v>64</v>
      </c>
      <c r="I166" s="11">
        <v>65</v>
      </c>
      <c r="J166" s="11">
        <v>0</v>
      </c>
      <c r="K166" s="11">
        <v>0</v>
      </c>
      <c r="L166" s="11">
        <v>59</v>
      </c>
      <c r="M166" s="11">
        <v>2</v>
      </c>
      <c r="N166" s="27"/>
      <c r="O166" s="27"/>
      <c r="P166" s="27"/>
      <c r="Q166" s="27"/>
      <c r="R166" s="27"/>
      <c r="S166" s="27"/>
      <c r="T166" s="27"/>
      <c r="U166" s="27"/>
      <c r="V166" s="11" t="s">
        <v>263</v>
      </c>
      <c r="W166" s="11" t="s">
        <v>3</v>
      </c>
      <c r="X166" s="11">
        <v>10</v>
      </c>
      <c r="Y166" s="54">
        <v>44714</v>
      </c>
      <c r="Z166" s="11" t="s">
        <v>259</v>
      </c>
      <c r="AA166" s="11">
        <v>26</v>
      </c>
      <c r="AB166" s="11">
        <v>117</v>
      </c>
      <c r="AC166" s="11">
        <v>113</v>
      </c>
      <c r="AD166" s="11">
        <v>0</v>
      </c>
      <c r="AE166" s="11">
        <v>6</v>
      </c>
      <c r="AF166" s="11">
        <v>88</v>
      </c>
      <c r="AG166" s="11">
        <v>4</v>
      </c>
    </row>
    <row r="167" spans="2:33" x14ac:dyDescent="0.2">
      <c r="B167" s="11" t="s">
        <v>266</v>
      </c>
      <c r="C167" s="11" t="s">
        <v>284</v>
      </c>
      <c r="D167" s="11">
        <v>8</v>
      </c>
      <c r="E167" s="54">
        <v>44621</v>
      </c>
      <c r="F167" s="11" t="s">
        <v>260</v>
      </c>
      <c r="G167" s="11">
        <v>2</v>
      </c>
      <c r="H167" s="11">
        <v>40</v>
      </c>
      <c r="I167" s="11">
        <v>35</v>
      </c>
      <c r="J167" s="11">
        <v>1</v>
      </c>
      <c r="K167" s="11">
        <v>0</v>
      </c>
      <c r="L167" s="11">
        <v>33</v>
      </c>
      <c r="M167" s="11">
        <v>0</v>
      </c>
      <c r="N167" s="27"/>
      <c r="O167" s="27"/>
      <c r="P167" s="27"/>
      <c r="Q167" s="27"/>
      <c r="R167" s="27"/>
      <c r="S167" s="27"/>
      <c r="T167" s="27"/>
      <c r="U167" s="27"/>
      <c r="V167" s="11" t="s">
        <v>263</v>
      </c>
      <c r="W167" s="11" t="s">
        <v>3</v>
      </c>
      <c r="X167" s="11">
        <v>10</v>
      </c>
      <c r="Y167" s="54">
        <v>44714</v>
      </c>
      <c r="Z167" s="11" t="s">
        <v>260</v>
      </c>
      <c r="AA167" s="11">
        <v>18</v>
      </c>
      <c r="AB167" s="11">
        <v>104</v>
      </c>
      <c r="AC167" s="11">
        <v>136</v>
      </c>
      <c r="AD167" s="11">
        <v>1</v>
      </c>
      <c r="AE167" s="11">
        <v>2</v>
      </c>
      <c r="AF167" s="11">
        <v>105</v>
      </c>
      <c r="AG167" s="11">
        <v>4</v>
      </c>
    </row>
    <row r="168" spans="2:33" x14ac:dyDescent="0.2">
      <c r="B168" s="11" t="s">
        <v>266</v>
      </c>
      <c r="C168" s="11" t="s">
        <v>284</v>
      </c>
      <c r="D168" s="11">
        <v>8</v>
      </c>
      <c r="E168" s="54">
        <v>44682</v>
      </c>
      <c r="F168" s="11" t="s">
        <v>259</v>
      </c>
      <c r="G168" s="11">
        <v>4</v>
      </c>
      <c r="H168" s="11">
        <v>12</v>
      </c>
      <c r="I168" s="11">
        <v>39</v>
      </c>
      <c r="J168" s="11">
        <v>0</v>
      </c>
      <c r="K168" s="11">
        <v>0</v>
      </c>
      <c r="L168" s="11">
        <v>12</v>
      </c>
      <c r="M168" s="11">
        <v>0</v>
      </c>
      <c r="N168" s="27"/>
      <c r="O168" s="27"/>
      <c r="P168" s="27"/>
      <c r="Q168" s="27"/>
      <c r="R168" s="27"/>
      <c r="S168" s="27"/>
      <c r="T168" s="27"/>
      <c r="U168" s="27"/>
      <c r="V168" s="11" t="s">
        <v>263</v>
      </c>
      <c r="W168" s="11" t="s">
        <v>3</v>
      </c>
      <c r="X168" s="11">
        <v>10</v>
      </c>
      <c r="Y168" s="54">
        <v>44564</v>
      </c>
      <c r="Z168" s="11" t="s">
        <v>259</v>
      </c>
      <c r="AA168" s="11">
        <v>29</v>
      </c>
      <c r="AB168" s="11">
        <v>99</v>
      </c>
      <c r="AC168" s="11">
        <v>128</v>
      </c>
      <c r="AD168" s="11">
        <v>1</v>
      </c>
      <c r="AE168" s="11">
        <v>5</v>
      </c>
      <c r="AF168" s="11">
        <v>44</v>
      </c>
      <c r="AG168" s="11">
        <v>5</v>
      </c>
    </row>
    <row r="169" spans="2:33" x14ac:dyDescent="0.2">
      <c r="B169" s="11" t="s">
        <v>266</v>
      </c>
      <c r="C169" s="11" t="s">
        <v>284</v>
      </c>
      <c r="D169" s="11">
        <v>8</v>
      </c>
      <c r="E169" s="54">
        <v>44682</v>
      </c>
      <c r="F169" s="11" t="s">
        <v>260</v>
      </c>
      <c r="G169" s="11">
        <v>5</v>
      </c>
      <c r="H169" s="11">
        <v>14</v>
      </c>
      <c r="I169" s="11">
        <v>57</v>
      </c>
      <c r="J169" s="11">
        <v>1</v>
      </c>
      <c r="K169" s="11">
        <v>0</v>
      </c>
      <c r="L169" s="11">
        <v>14</v>
      </c>
      <c r="M169" s="11">
        <v>0</v>
      </c>
      <c r="N169" s="27"/>
      <c r="O169" s="27"/>
      <c r="P169" s="27"/>
      <c r="Q169" s="27"/>
      <c r="R169" s="27"/>
      <c r="S169" s="27"/>
      <c r="T169" s="27"/>
      <c r="U169" s="27"/>
      <c r="V169" s="11" t="s">
        <v>263</v>
      </c>
      <c r="W169" s="11" t="s">
        <v>3</v>
      </c>
      <c r="X169" s="11">
        <v>10</v>
      </c>
      <c r="Y169" s="54">
        <v>44564</v>
      </c>
      <c r="Z169" s="11" t="s">
        <v>260</v>
      </c>
      <c r="AA169" s="11">
        <v>27</v>
      </c>
      <c r="AB169" s="11">
        <v>94</v>
      </c>
      <c r="AC169" s="11">
        <v>295</v>
      </c>
      <c r="AD169" s="11">
        <v>0</v>
      </c>
      <c r="AE169" s="11">
        <v>3</v>
      </c>
      <c r="AF169" s="11">
        <v>61</v>
      </c>
      <c r="AG169" s="11">
        <v>6</v>
      </c>
    </row>
    <row r="170" spans="2:33" x14ac:dyDescent="0.2">
      <c r="B170" s="11" t="s">
        <v>266</v>
      </c>
      <c r="C170" s="11" t="s">
        <v>284</v>
      </c>
      <c r="D170" s="11">
        <v>8</v>
      </c>
      <c r="E170" s="54">
        <v>44743</v>
      </c>
      <c r="F170" s="11" t="s">
        <v>259</v>
      </c>
      <c r="G170" s="11">
        <v>4</v>
      </c>
      <c r="H170" s="11">
        <v>34</v>
      </c>
      <c r="I170" s="11">
        <v>59</v>
      </c>
      <c r="J170" s="11">
        <v>1</v>
      </c>
      <c r="K170" s="11">
        <v>0</v>
      </c>
      <c r="L170" s="11">
        <v>30</v>
      </c>
      <c r="M170" s="11">
        <v>3</v>
      </c>
      <c r="N170" s="27"/>
      <c r="O170" s="27"/>
      <c r="P170" s="27"/>
      <c r="Q170" s="27"/>
      <c r="R170" s="27"/>
      <c r="S170" s="27"/>
      <c r="T170" s="27"/>
      <c r="U170" s="27"/>
      <c r="V170" s="11" t="s">
        <v>263</v>
      </c>
      <c r="W170" s="11" t="s">
        <v>3</v>
      </c>
      <c r="X170" s="11">
        <v>10</v>
      </c>
      <c r="Y170" s="54">
        <v>44623</v>
      </c>
      <c r="Z170" s="11" t="s">
        <v>259</v>
      </c>
      <c r="AA170" s="11">
        <v>15</v>
      </c>
      <c r="AB170" s="11">
        <v>47</v>
      </c>
      <c r="AC170" s="11">
        <v>49</v>
      </c>
      <c r="AD170" s="11">
        <v>0</v>
      </c>
      <c r="AE170" s="11">
        <v>0</v>
      </c>
      <c r="AF170" s="11">
        <v>31</v>
      </c>
      <c r="AG170" s="11">
        <v>2</v>
      </c>
    </row>
    <row r="171" spans="2:33" x14ac:dyDescent="0.2">
      <c r="B171" s="11" t="s">
        <v>266</v>
      </c>
      <c r="C171" s="11" t="s">
        <v>284</v>
      </c>
      <c r="D171" s="11">
        <v>8</v>
      </c>
      <c r="E171" s="54">
        <v>44743</v>
      </c>
      <c r="F171" s="11" t="s">
        <v>260</v>
      </c>
      <c r="G171" s="11">
        <v>5</v>
      </c>
      <c r="H171" s="11">
        <v>34</v>
      </c>
      <c r="I171" s="11">
        <v>54</v>
      </c>
      <c r="J171" s="11">
        <v>2</v>
      </c>
      <c r="K171" s="11">
        <v>0</v>
      </c>
      <c r="L171" s="11">
        <v>31</v>
      </c>
      <c r="M171" s="11">
        <v>2</v>
      </c>
      <c r="N171" s="27"/>
      <c r="O171" s="27"/>
      <c r="P171" s="27"/>
      <c r="Q171" s="27"/>
      <c r="R171" s="27"/>
      <c r="S171" s="27"/>
      <c r="T171" s="27"/>
      <c r="U171" s="27"/>
      <c r="V171" s="11" t="s">
        <v>263</v>
      </c>
      <c r="W171" s="11" t="s">
        <v>3</v>
      </c>
      <c r="X171" s="11">
        <v>10</v>
      </c>
      <c r="Y171" s="54">
        <v>44623</v>
      </c>
      <c r="Z171" s="11" t="s">
        <v>260</v>
      </c>
      <c r="AA171" s="11">
        <v>22</v>
      </c>
      <c r="AB171" s="11">
        <v>55</v>
      </c>
      <c r="AC171" s="11">
        <v>69</v>
      </c>
      <c r="AD171" s="11">
        <v>1</v>
      </c>
      <c r="AE171" s="11">
        <v>2</v>
      </c>
      <c r="AF171" s="11">
        <v>31</v>
      </c>
      <c r="AG171" s="11">
        <v>2</v>
      </c>
    </row>
    <row r="172" spans="2:33" x14ac:dyDescent="0.2">
      <c r="B172" s="11" t="s">
        <v>266</v>
      </c>
      <c r="C172" s="11" t="s">
        <v>284</v>
      </c>
      <c r="D172" s="11">
        <v>8</v>
      </c>
      <c r="E172" s="54">
        <v>44594</v>
      </c>
      <c r="F172" s="11" t="s">
        <v>259</v>
      </c>
      <c r="G172" s="11">
        <v>6</v>
      </c>
      <c r="H172" s="11">
        <v>68</v>
      </c>
      <c r="I172" s="11">
        <v>74</v>
      </c>
      <c r="J172" s="11">
        <v>0</v>
      </c>
      <c r="K172" s="11">
        <v>0</v>
      </c>
      <c r="L172" s="11">
        <v>60</v>
      </c>
      <c r="M172" s="11">
        <v>1</v>
      </c>
      <c r="N172" s="27"/>
      <c r="O172" s="27"/>
      <c r="P172" s="27"/>
      <c r="Q172" s="27"/>
      <c r="R172" s="27"/>
      <c r="S172" s="27"/>
      <c r="T172" s="27"/>
      <c r="U172" s="27"/>
      <c r="V172" s="11" t="s">
        <v>263</v>
      </c>
      <c r="W172" s="11" t="s">
        <v>3</v>
      </c>
      <c r="X172" s="11">
        <v>10</v>
      </c>
      <c r="Y172" s="54">
        <v>44684</v>
      </c>
      <c r="Z172" s="11" t="s">
        <v>259</v>
      </c>
      <c r="AA172" s="11">
        <v>14</v>
      </c>
      <c r="AB172" s="11">
        <v>36</v>
      </c>
      <c r="AC172" s="11">
        <v>63</v>
      </c>
      <c r="AD172" s="11">
        <v>1</v>
      </c>
      <c r="AE172" s="11">
        <v>0</v>
      </c>
      <c r="AF172" s="11">
        <v>25</v>
      </c>
      <c r="AG172" s="11">
        <v>5</v>
      </c>
    </row>
    <row r="173" spans="2:33" x14ac:dyDescent="0.2">
      <c r="B173" s="11" t="s">
        <v>266</v>
      </c>
      <c r="C173" s="11" t="s">
        <v>284</v>
      </c>
      <c r="D173" s="11">
        <v>8</v>
      </c>
      <c r="E173" s="54">
        <v>44594</v>
      </c>
      <c r="F173" s="11" t="s">
        <v>260</v>
      </c>
      <c r="G173" s="11">
        <v>4</v>
      </c>
      <c r="H173" s="11">
        <v>81</v>
      </c>
      <c r="I173" s="11">
        <v>78</v>
      </c>
      <c r="J173" s="11">
        <v>0</v>
      </c>
      <c r="K173" s="11">
        <v>0</v>
      </c>
      <c r="L173" s="11">
        <v>72</v>
      </c>
      <c r="M173" s="11">
        <v>3</v>
      </c>
      <c r="N173" s="27"/>
      <c r="O173" s="27"/>
      <c r="P173" s="27"/>
      <c r="Q173" s="27"/>
      <c r="R173" s="27"/>
      <c r="S173" s="27"/>
      <c r="T173" s="27"/>
      <c r="U173" s="27"/>
      <c r="V173" s="11" t="s">
        <v>263</v>
      </c>
      <c r="W173" s="11" t="s">
        <v>3</v>
      </c>
      <c r="X173" s="11">
        <v>10</v>
      </c>
      <c r="Y173" s="54">
        <v>44684</v>
      </c>
      <c r="Z173" s="11" t="s">
        <v>260</v>
      </c>
      <c r="AA173" s="11">
        <v>15</v>
      </c>
      <c r="AB173" s="11">
        <v>62</v>
      </c>
      <c r="AC173" s="11">
        <v>103</v>
      </c>
      <c r="AD173" s="11">
        <v>3</v>
      </c>
      <c r="AE173" s="11">
        <v>3</v>
      </c>
      <c r="AF173" s="11">
        <v>44</v>
      </c>
      <c r="AG173" s="11">
        <v>0</v>
      </c>
    </row>
    <row r="174" spans="2:33" x14ac:dyDescent="0.2">
      <c r="B174" s="11" t="s">
        <v>266</v>
      </c>
      <c r="C174" s="11" t="s">
        <v>284</v>
      </c>
      <c r="D174" s="11">
        <v>8</v>
      </c>
      <c r="E174" s="54">
        <v>44653</v>
      </c>
      <c r="F174" s="11" t="s">
        <v>259</v>
      </c>
      <c r="G174" s="11">
        <v>1</v>
      </c>
      <c r="H174" s="11">
        <v>11</v>
      </c>
      <c r="I174" s="11">
        <v>20</v>
      </c>
      <c r="J174" s="11">
        <v>0</v>
      </c>
      <c r="K174" s="11">
        <v>0</v>
      </c>
      <c r="L174" s="11">
        <v>7</v>
      </c>
      <c r="M174" s="11">
        <v>0</v>
      </c>
      <c r="N174" s="27"/>
      <c r="O174" s="27"/>
      <c r="P174" s="27"/>
      <c r="Q174" s="27"/>
      <c r="R174" s="27"/>
      <c r="S174" s="27"/>
      <c r="T174" s="27"/>
      <c r="U174" s="27"/>
      <c r="V174" s="11" t="s">
        <v>263</v>
      </c>
      <c r="W174" s="11" t="s">
        <v>3</v>
      </c>
      <c r="X174" s="11">
        <v>10</v>
      </c>
      <c r="Y174" s="54">
        <v>44745</v>
      </c>
      <c r="Z174" s="11" t="s">
        <v>259</v>
      </c>
      <c r="AA174" s="11">
        <v>7</v>
      </c>
      <c r="AB174" s="11">
        <v>28</v>
      </c>
      <c r="AC174" s="11">
        <v>53</v>
      </c>
      <c r="AD174" s="11">
        <v>1</v>
      </c>
      <c r="AE174" s="11">
        <v>0</v>
      </c>
      <c r="AF174" s="11">
        <v>21</v>
      </c>
      <c r="AG174" s="11">
        <v>0</v>
      </c>
    </row>
    <row r="175" spans="2:33" x14ac:dyDescent="0.2">
      <c r="B175" s="11" t="s">
        <v>266</v>
      </c>
      <c r="C175" s="11" t="s">
        <v>284</v>
      </c>
      <c r="D175" s="11">
        <v>8</v>
      </c>
      <c r="E175" s="54">
        <v>44653</v>
      </c>
      <c r="F175" s="11" t="s">
        <v>260</v>
      </c>
      <c r="G175" s="11">
        <v>7</v>
      </c>
      <c r="H175" s="11">
        <v>21</v>
      </c>
      <c r="I175" s="11">
        <v>32</v>
      </c>
      <c r="J175" s="11">
        <v>1</v>
      </c>
      <c r="K175" s="11">
        <v>0</v>
      </c>
      <c r="L175" s="11">
        <v>17</v>
      </c>
      <c r="M175" s="11">
        <v>0</v>
      </c>
      <c r="N175" s="27"/>
      <c r="O175" s="27"/>
      <c r="P175" s="27"/>
      <c r="Q175" s="27"/>
      <c r="R175" s="27"/>
      <c r="S175" s="27"/>
      <c r="T175" s="27"/>
      <c r="U175" s="27"/>
      <c r="V175" s="11" t="s">
        <v>263</v>
      </c>
      <c r="W175" s="11" t="s">
        <v>3</v>
      </c>
      <c r="X175" s="11">
        <v>10</v>
      </c>
      <c r="Y175" s="54">
        <v>44745</v>
      </c>
      <c r="Z175" s="11" t="s">
        <v>260</v>
      </c>
      <c r="AA175" s="11">
        <v>15</v>
      </c>
      <c r="AB175" s="11">
        <v>43</v>
      </c>
      <c r="AC175" s="11">
        <v>78</v>
      </c>
      <c r="AD175" s="11">
        <v>3</v>
      </c>
      <c r="AE175" s="11">
        <v>0</v>
      </c>
      <c r="AF175" s="11">
        <v>26</v>
      </c>
      <c r="AG175" s="11">
        <v>1</v>
      </c>
    </row>
    <row r="176" spans="2:33" x14ac:dyDescent="0.2">
      <c r="B176" s="11" t="s">
        <v>266</v>
      </c>
      <c r="C176" s="11" t="s">
        <v>284</v>
      </c>
      <c r="D176" s="11">
        <v>8</v>
      </c>
      <c r="E176" s="54">
        <v>44714</v>
      </c>
      <c r="F176" s="11" t="s">
        <v>259</v>
      </c>
      <c r="G176" s="11">
        <v>8</v>
      </c>
      <c r="H176" s="11">
        <v>39</v>
      </c>
      <c r="I176" s="11">
        <v>46</v>
      </c>
      <c r="J176" s="11">
        <v>0</v>
      </c>
      <c r="K176" s="11">
        <v>1</v>
      </c>
      <c r="L176" s="11">
        <v>28</v>
      </c>
      <c r="M176" s="11">
        <v>4</v>
      </c>
      <c r="N176" s="27"/>
      <c r="O176" s="27"/>
      <c r="P176" s="27"/>
      <c r="Q176" s="27"/>
      <c r="R176" s="27"/>
      <c r="S176" s="27"/>
      <c r="T176" s="27"/>
      <c r="U176" s="27"/>
      <c r="V176" s="11" t="s">
        <v>264</v>
      </c>
      <c r="W176" s="11" t="s">
        <v>284</v>
      </c>
      <c r="X176" s="11">
        <v>6</v>
      </c>
      <c r="Y176" s="54">
        <v>44229</v>
      </c>
      <c r="Z176" s="11" t="s">
        <v>259</v>
      </c>
      <c r="AA176" s="11">
        <v>3</v>
      </c>
      <c r="AB176" s="11">
        <v>48</v>
      </c>
      <c r="AC176" s="11">
        <v>70</v>
      </c>
      <c r="AD176" s="11">
        <v>0</v>
      </c>
      <c r="AE176" s="11">
        <v>0</v>
      </c>
      <c r="AF176" s="11">
        <v>44</v>
      </c>
      <c r="AG176" s="11">
        <v>1</v>
      </c>
    </row>
    <row r="177" spans="2:33" x14ac:dyDescent="0.2">
      <c r="B177" s="11" t="s">
        <v>266</v>
      </c>
      <c r="C177" s="11" t="s">
        <v>284</v>
      </c>
      <c r="D177" s="11">
        <v>8</v>
      </c>
      <c r="E177" s="54">
        <v>44714</v>
      </c>
      <c r="F177" s="11" t="s">
        <v>260</v>
      </c>
      <c r="G177" s="11">
        <v>4</v>
      </c>
      <c r="H177" s="11">
        <v>53</v>
      </c>
      <c r="I177" s="11">
        <v>42</v>
      </c>
      <c r="J177" s="11">
        <v>0</v>
      </c>
      <c r="K177" s="11">
        <v>0</v>
      </c>
      <c r="L177" s="11">
        <v>36</v>
      </c>
      <c r="M177" s="11">
        <v>2</v>
      </c>
      <c r="N177" s="27"/>
      <c r="O177" s="27"/>
      <c r="P177" s="27"/>
      <c r="Q177" s="27"/>
      <c r="R177" s="27"/>
      <c r="S177" s="27"/>
      <c r="T177" s="27"/>
      <c r="U177" s="27"/>
      <c r="V177" s="11" t="s">
        <v>264</v>
      </c>
      <c r="W177" s="11" t="s">
        <v>284</v>
      </c>
      <c r="X177" s="11">
        <v>6</v>
      </c>
      <c r="Y177" s="54">
        <v>44229</v>
      </c>
      <c r="Z177" s="11" t="s">
        <v>260</v>
      </c>
      <c r="AA177" s="11">
        <v>5</v>
      </c>
      <c r="AB177" s="11">
        <v>61</v>
      </c>
      <c r="AC177" s="11">
        <v>52</v>
      </c>
      <c r="AD177" s="11">
        <v>0</v>
      </c>
      <c r="AE177" s="11">
        <v>0</v>
      </c>
      <c r="AF177" s="11">
        <v>53</v>
      </c>
      <c r="AG177" s="11">
        <v>3</v>
      </c>
    </row>
    <row r="178" spans="2:33" x14ac:dyDescent="0.2">
      <c r="B178" s="11" t="s">
        <v>266</v>
      </c>
      <c r="C178" s="11" t="s">
        <v>284</v>
      </c>
      <c r="D178" s="11">
        <v>8</v>
      </c>
      <c r="E178" s="54">
        <v>44623</v>
      </c>
      <c r="F178" s="11" t="s">
        <v>259</v>
      </c>
      <c r="G178" s="11">
        <v>11</v>
      </c>
      <c r="H178" s="11">
        <v>2</v>
      </c>
      <c r="I178" s="11">
        <v>29</v>
      </c>
      <c r="J178" s="11">
        <v>4</v>
      </c>
      <c r="K178" s="11">
        <v>0</v>
      </c>
      <c r="L178" s="11">
        <v>2</v>
      </c>
      <c r="M178" s="11">
        <v>0</v>
      </c>
      <c r="N178" s="27"/>
      <c r="O178" s="27"/>
      <c r="P178" s="27"/>
      <c r="Q178" s="27"/>
      <c r="R178" s="27"/>
      <c r="S178" s="27"/>
      <c r="T178" s="27"/>
      <c r="U178" s="27"/>
      <c r="V178" s="11" t="s">
        <v>264</v>
      </c>
      <c r="W178" s="11" t="s">
        <v>284</v>
      </c>
      <c r="X178" s="11">
        <v>6</v>
      </c>
      <c r="Y178" s="54">
        <v>44318</v>
      </c>
      <c r="Z178" s="11" t="s">
        <v>259</v>
      </c>
      <c r="AA178" s="11">
        <v>6</v>
      </c>
      <c r="AB178" s="11">
        <v>42</v>
      </c>
      <c r="AC178" s="11">
        <v>50</v>
      </c>
      <c r="AD178" s="11">
        <v>0</v>
      </c>
      <c r="AE178" s="11">
        <v>0</v>
      </c>
      <c r="AF178" s="11">
        <v>38</v>
      </c>
      <c r="AG178" s="11">
        <v>3</v>
      </c>
    </row>
    <row r="179" spans="2:33" x14ac:dyDescent="0.2">
      <c r="B179" s="11" t="s">
        <v>266</v>
      </c>
      <c r="C179" s="11" t="s">
        <v>284</v>
      </c>
      <c r="D179" s="11">
        <v>8</v>
      </c>
      <c r="E179" s="54">
        <v>44623</v>
      </c>
      <c r="F179" s="11" t="s">
        <v>260</v>
      </c>
      <c r="G179" s="11">
        <v>7</v>
      </c>
      <c r="H179" s="11">
        <v>4</v>
      </c>
      <c r="I179" s="11">
        <v>22</v>
      </c>
      <c r="J179" s="11">
        <v>0</v>
      </c>
      <c r="K179" s="11">
        <v>0</v>
      </c>
      <c r="L179" s="11">
        <v>2</v>
      </c>
      <c r="M179" s="11">
        <v>1</v>
      </c>
      <c r="N179" s="27"/>
      <c r="O179" s="27"/>
      <c r="P179" s="27"/>
      <c r="Q179" s="27"/>
      <c r="R179" s="27"/>
      <c r="S179" s="27"/>
      <c r="T179" s="27"/>
      <c r="U179" s="27"/>
      <c r="V179" s="11" t="s">
        <v>264</v>
      </c>
      <c r="W179" s="11" t="s">
        <v>284</v>
      </c>
      <c r="X179" s="11">
        <v>6</v>
      </c>
      <c r="Y179" s="54">
        <v>44318</v>
      </c>
      <c r="Z179" s="11" t="s">
        <v>260</v>
      </c>
      <c r="AA179" s="11">
        <v>7</v>
      </c>
      <c r="AB179" s="11">
        <v>72</v>
      </c>
      <c r="AC179" s="11">
        <v>104</v>
      </c>
      <c r="AD179" s="11">
        <v>0</v>
      </c>
      <c r="AE179" s="11">
        <v>0</v>
      </c>
      <c r="AF179" s="11">
        <v>66</v>
      </c>
      <c r="AG179" s="11">
        <v>4</v>
      </c>
    </row>
    <row r="180" spans="2:33" x14ac:dyDescent="0.2">
      <c r="B180" s="11" t="s">
        <v>266</v>
      </c>
      <c r="C180" s="11" t="s">
        <v>284</v>
      </c>
      <c r="D180" s="11">
        <v>8</v>
      </c>
      <c r="E180" s="54">
        <v>44684</v>
      </c>
      <c r="F180" s="11" t="s">
        <v>259</v>
      </c>
      <c r="G180" s="11">
        <v>6</v>
      </c>
      <c r="H180" s="11">
        <v>3</v>
      </c>
      <c r="I180" s="11">
        <v>25</v>
      </c>
      <c r="J180" s="11">
        <v>0</v>
      </c>
      <c r="K180" s="11">
        <v>0</v>
      </c>
      <c r="L180" s="11">
        <v>2</v>
      </c>
      <c r="M180" s="11">
        <v>0</v>
      </c>
      <c r="N180" s="27"/>
      <c r="O180" s="27"/>
      <c r="P180" s="27"/>
      <c r="Q180" s="27"/>
      <c r="R180" s="27"/>
      <c r="S180" s="27"/>
      <c r="T180" s="27"/>
      <c r="U180" s="27"/>
      <c r="V180" s="11" t="s">
        <v>264</v>
      </c>
      <c r="W180" s="11" t="s">
        <v>284</v>
      </c>
      <c r="X180" s="11">
        <v>6</v>
      </c>
      <c r="Y180" s="54">
        <v>44379</v>
      </c>
      <c r="Z180" s="11" t="s">
        <v>259</v>
      </c>
      <c r="AA180" s="11">
        <v>7</v>
      </c>
      <c r="AB180" s="11">
        <v>63</v>
      </c>
      <c r="AC180" s="11">
        <v>55</v>
      </c>
      <c r="AD180" s="11">
        <v>0</v>
      </c>
      <c r="AE180" s="11">
        <v>0</v>
      </c>
      <c r="AF180" s="11">
        <v>50</v>
      </c>
      <c r="AG180" s="11">
        <v>4</v>
      </c>
    </row>
    <row r="181" spans="2:33" x14ac:dyDescent="0.2">
      <c r="B181" s="11" t="s">
        <v>266</v>
      </c>
      <c r="C181" s="11" t="s">
        <v>284</v>
      </c>
      <c r="D181" s="11">
        <v>8</v>
      </c>
      <c r="E181" s="54">
        <v>44684</v>
      </c>
      <c r="F181" s="11" t="s">
        <v>260</v>
      </c>
      <c r="G181" s="11">
        <v>5</v>
      </c>
      <c r="H181" s="11">
        <v>3</v>
      </c>
      <c r="I181" s="11">
        <v>35</v>
      </c>
      <c r="J181" s="11">
        <v>1</v>
      </c>
      <c r="K181" s="11">
        <v>0</v>
      </c>
      <c r="L181" s="11">
        <v>3</v>
      </c>
      <c r="M181" s="11">
        <v>0</v>
      </c>
      <c r="N181" s="27"/>
      <c r="O181" s="27"/>
      <c r="P181" s="27"/>
      <c r="Q181" s="27"/>
      <c r="R181" s="27"/>
      <c r="S181" s="27"/>
      <c r="T181" s="27"/>
      <c r="U181" s="27"/>
      <c r="V181" s="11" t="s">
        <v>264</v>
      </c>
      <c r="W181" s="11" t="s">
        <v>284</v>
      </c>
      <c r="X181" s="11">
        <v>6</v>
      </c>
      <c r="Y181" s="54">
        <v>44379</v>
      </c>
      <c r="Z181" s="11" t="s">
        <v>260</v>
      </c>
      <c r="AA181" s="11">
        <v>2</v>
      </c>
      <c r="AB181" s="11">
        <v>74</v>
      </c>
      <c r="AC181" s="11">
        <v>64</v>
      </c>
      <c r="AD181" s="11">
        <v>0</v>
      </c>
      <c r="AE181" s="11">
        <v>0</v>
      </c>
      <c r="AF181" s="11">
        <v>53</v>
      </c>
      <c r="AG181" s="11">
        <v>0</v>
      </c>
    </row>
    <row r="182" spans="2:33" x14ac:dyDescent="0.2">
      <c r="B182" s="11" t="s">
        <v>266</v>
      </c>
      <c r="C182" s="11" t="s">
        <v>284</v>
      </c>
      <c r="D182" s="11">
        <v>9</v>
      </c>
      <c r="E182" s="54">
        <v>44682</v>
      </c>
      <c r="F182" s="11" t="s">
        <v>260</v>
      </c>
      <c r="G182" s="11">
        <v>7</v>
      </c>
      <c r="H182" s="11">
        <v>5</v>
      </c>
      <c r="I182" s="11">
        <v>26</v>
      </c>
      <c r="J182" s="11">
        <v>3</v>
      </c>
      <c r="K182" s="11">
        <v>0</v>
      </c>
      <c r="L182" s="11">
        <v>4</v>
      </c>
      <c r="M182" s="11">
        <v>0</v>
      </c>
      <c r="N182" s="27"/>
      <c r="O182" s="27"/>
      <c r="P182" s="27"/>
      <c r="Q182" s="27"/>
      <c r="R182" s="27"/>
      <c r="S182" s="27"/>
      <c r="T182" s="27"/>
      <c r="U182" s="27"/>
      <c r="V182" s="11" t="s">
        <v>264</v>
      </c>
      <c r="W182" s="11" t="s">
        <v>284</v>
      </c>
      <c r="X182" s="11">
        <v>6</v>
      </c>
      <c r="Y182" s="54">
        <v>44595</v>
      </c>
      <c r="Z182" s="11" t="s">
        <v>259</v>
      </c>
      <c r="AA182" s="11">
        <v>4</v>
      </c>
      <c r="AB182" s="11">
        <v>64</v>
      </c>
      <c r="AC182" s="11">
        <v>95</v>
      </c>
      <c r="AD182" s="11">
        <v>0</v>
      </c>
      <c r="AE182" s="11">
        <v>0</v>
      </c>
      <c r="AF182" s="11">
        <v>62</v>
      </c>
      <c r="AG182" s="11">
        <v>1</v>
      </c>
    </row>
    <row r="183" spans="2:33" x14ac:dyDescent="0.2">
      <c r="B183" s="11" t="s">
        <v>267</v>
      </c>
      <c r="C183" s="11" t="s">
        <v>3</v>
      </c>
      <c r="D183" s="11">
        <v>8</v>
      </c>
      <c r="E183" s="54">
        <v>44258</v>
      </c>
      <c r="F183" s="11" t="s">
        <v>259</v>
      </c>
      <c r="G183" s="11">
        <v>7</v>
      </c>
      <c r="H183" s="11">
        <v>43</v>
      </c>
      <c r="I183" s="11">
        <v>47</v>
      </c>
      <c r="J183" s="11">
        <v>1</v>
      </c>
      <c r="K183" s="11">
        <v>1</v>
      </c>
      <c r="L183" s="11">
        <v>34</v>
      </c>
      <c r="M183" s="11">
        <v>0</v>
      </c>
      <c r="N183" s="27"/>
      <c r="O183" s="27"/>
      <c r="P183" s="27"/>
      <c r="Q183" s="27"/>
      <c r="R183" s="27"/>
      <c r="S183" s="27"/>
      <c r="T183" s="27"/>
      <c r="U183" s="27"/>
      <c r="V183" s="11" t="s">
        <v>264</v>
      </c>
      <c r="W183" s="11" t="s">
        <v>284</v>
      </c>
      <c r="X183" s="11">
        <v>6</v>
      </c>
      <c r="Y183" s="54">
        <v>44595</v>
      </c>
      <c r="Z183" s="11" t="s">
        <v>260</v>
      </c>
      <c r="AA183" s="11">
        <v>9</v>
      </c>
      <c r="AB183" s="11">
        <v>142</v>
      </c>
      <c r="AC183" s="11">
        <v>174</v>
      </c>
      <c r="AD183" s="11">
        <v>1</v>
      </c>
      <c r="AE183" s="11">
        <v>0</v>
      </c>
      <c r="AF183" s="11">
        <v>134</v>
      </c>
      <c r="AG183" s="11">
        <v>7</v>
      </c>
    </row>
    <row r="184" spans="2:33" x14ac:dyDescent="0.2">
      <c r="B184" s="11" t="s">
        <v>267</v>
      </c>
      <c r="C184" s="11" t="s">
        <v>3</v>
      </c>
      <c r="D184" s="11">
        <v>8</v>
      </c>
      <c r="E184" s="54">
        <v>44258</v>
      </c>
      <c r="F184" s="11" t="s">
        <v>260</v>
      </c>
      <c r="G184" s="11">
        <v>6</v>
      </c>
      <c r="H184" s="11">
        <v>47</v>
      </c>
      <c r="I184" s="11">
        <v>51</v>
      </c>
      <c r="J184" s="11">
        <v>2</v>
      </c>
      <c r="K184" s="11">
        <v>0</v>
      </c>
      <c r="L184" s="11">
        <v>42</v>
      </c>
      <c r="M184" s="11">
        <v>2</v>
      </c>
      <c r="N184" s="27"/>
      <c r="O184" s="27"/>
      <c r="P184" s="27"/>
      <c r="Q184" s="27"/>
      <c r="R184" s="27"/>
      <c r="S184" s="27"/>
      <c r="T184" s="27"/>
      <c r="U184" s="27"/>
      <c r="V184" s="11" t="s">
        <v>264</v>
      </c>
      <c r="W184" s="11" t="s">
        <v>284</v>
      </c>
      <c r="X184" s="11">
        <v>6</v>
      </c>
      <c r="Y184" s="54">
        <v>44654</v>
      </c>
      <c r="Z184" s="11" t="s">
        <v>259</v>
      </c>
      <c r="AA184" s="11">
        <v>10</v>
      </c>
      <c r="AB184" s="11">
        <v>35</v>
      </c>
      <c r="AC184" s="11">
        <v>135</v>
      </c>
      <c r="AD184" s="11">
        <v>0</v>
      </c>
      <c r="AE184" s="11">
        <v>0</v>
      </c>
      <c r="AF184" s="11">
        <v>120</v>
      </c>
      <c r="AG184" s="11">
        <v>3</v>
      </c>
    </row>
    <row r="185" spans="2:33" x14ac:dyDescent="0.2">
      <c r="B185" s="11" t="s">
        <v>267</v>
      </c>
      <c r="C185" s="11" t="s">
        <v>3</v>
      </c>
      <c r="D185" s="11">
        <v>8</v>
      </c>
      <c r="E185" s="54">
        <v>44319</v>
      </c>
      <c r="F185" s="11" t="s">
        <v>259</v>
      </c>
      <c r="G185" s="11">
        <v>5</v>
      </c>
      <c r="H185" s="11">
        <v>31</v>
      </c>
      <c r="I185" s="11">
        <v>44</v>
      </c>
      <c r="J185" s="11">
        <v>0</v>
      </c>
      <c r="K185" s="11">
        <v>0</v>
      </c>
      <c r="L185" s="11">
        <v>28</v>
      </c>
      <c r="M185" s="11">
        <v>3</v>
      </c>
      <c r="N185" s="27"/>
      <c r="O185" s="27"/>
      <c r="P185" s="27"/>
      <c r="Q185" s="27"/>
      <c r="R185" s="27"/>
      <c r="S185" s="27"/>
      <c r="T185" s="27"/>
      <c r="U185" s="27"/>
      <c r="V185" s="11" t="s">
        <v>264</v>
      </c>
      <c r="W185" s="11" t="s">
        <v>284</v>
      </c>
      <c r="X185" s="11">
        <v>6</v>
      </c>
      <c r="Y185" s="54">
        <v>44654</v>
      </c>
      <c r="Z185" s="11" t="s">
        <v>260</v>
      </c>
      <c r="AA185" s="11">
        <v>4</v>
      </c>
      <c r="AB185" s="11">
        <v>28</v>
      </c>
      <c r="AC185" s="11">
        <v>196</v>
      </c>
      <c r="AD185" s="11">
        <v>0</v>
      </c>
      <c r="AE185" s="11">
        <v>0</v>
      </c>
      <c r="AF185" s="11">
        <v>180</v>
      </c>
      <c r="AG185" s="11">
        <v>2</v>
      </c>
    </row>
    <row r="186" spans="2:33" x14ac:dyDescent="0.2">
      <c r="B186" s="11" t="s">
        <v>267</v>
      </c>
      <c r="C186" s="11" t="s">
        <v>3</v>
      </c>
      <c r="D186" s="11">
        <v>8</v>
      </c>
      <c r="E186" s="54">
        <v>44319</v>
      </c>
      <c r="F186" s="11" t="s">
        <v>260</v>
      </c>
      <c r="G186" s="11">
        <v>7</v>
      </c>
      <c r="H186" s="11">
        <v>42</v>
      </c>
      <c r="I186" s="11">
        <v>62</v>
      </c>
      <c r="J186" s="11">
        <v>3</v>
      </c>
      <c r="K186" s="11">
        <v>0</v>
      </c>
      <c r="L186" s="11">
        <v>37</v>
      </c>
      <c r="M186" s="11">
        <v>3</v>
      </c>
      <c r="N186" s="27"/>
      <c r="O186" s="27"/>
      <c r="P186" s="27"/>
      <c r="Q186" s="27"/>
      <c r="R186" s="27"/>
      <c r="S186" s="27"/>
      <c r="T186" s="27"/>
      <c r="U186" s="27"/>
      <c r="V186" s="11" t="s">
        <v>264</v>
      </c>
      <c r="W186" s="11" t="s">
        <v>284</v>
      </c>
      <c r="X186" s="11">
        <v>7</v>
      </c>
      <c r="Y186" s="54">
        <v>44197</v>
      </c>
      <c r="Z186" s="11" t="s">
        <v>259</v>
      </c>
      <c r="AA186" s="11">
        <v>12</v>
      </c>
      <c r="AB186" s="11">
        <v>198</v>
      </c>
      <c r="AC186" s="11">
        <v>203</v>
      </c>
      <c r="AD186" s="11">
        <v>0</v>
      </c>
      <c r="AE186" s="11">
        <v>0</v>
      </c>
      <c r="AF186" s="11">
        <v>176</v>
      </c>
      <c r="AG186" s="11">
        <v>6</v>
      </c>
    </row>
    <row r="187" spans="2:33" x14ac:dyDescent="0.2">
      <c r="B187" s="11" t="s">
        <v>267</v>
      </c>
      <c r="C187" s="11" t="s">
        <v>3</v>
      </c>
      <c r="D187" s="11">
        <v>8</v>
      </c>
      <c r="E187" s="54">
        <v>44380</v>
      </c>
      <c r="F187" s="11" t="s">
        <v>259</v>
      </c>
      <c r="G187" s="11">
        <v>4</v>
      </c>
      <c r="H187" s="11">
        <v>30</v>
      </c>
      <c r="I187" s="11">
        <v>43</v>
      </c>
      <c r="J187" s="11">
        <v>0</v>
      </c>
      <c r="K187" s="11">
        <v>0</v>
      </c>
      <c r="L187" s="11">
        <v>27</v>
      </c>
      <c r="M187" s="11">
        <v>3</v>
      </c>
      <c r="N187" s="27"/>
      <c r="O187" s="27"/>
      <c r="P187" s="27"/>
      <c r="Q187" s="27"/>
      <c r="R187" s="27"/>
      <c r="S187" s="27"/>
      <c r="T187" s="27"/>
      <c r="U187" s="27"/>
      <c r="V187" s="11" t="s">
        <v>264</v>
      </c>
      <c r="W187" s="11" t="s">
        <v>284</v>
      </c>
      <c r="X187" s="11">
        <v>7</v>
      </c>
      <c r="Y187" s="54">
        <v>44197</v>
      </c>
      <c r="Z187" s="11" t="s">
        <v>260</v>
      </c>
      <c r="AA187" s="11">
        <v>14</v>
      </c>
      <c r="AB187" s="11">
        <v>223</v>
      </c>
      <c r="AC187" s="11">
        <v>246</v>
      </c>
      <c r="AD187" s="11">
        <v>2</v>
      </c>
      <c r="AE187" s="11">
        <v>1</v>
      </c>
      <c r="AF187" s="11">
        <v>198</v>
      </c>
      <c r="AG187" s="11">
        <v>6</v>
      </c>
    </row>
    <row r="188" spans="2:33" x14ac:dyDescent="0.2">
      <c r="B188" s="11" t="s">
        <v>267</v>
      </c>
      <c r="C188" s="11" t="s">
        <v>3</v>
      </c>
      <c r="D188" s="11">
        <v>8</v>
      </c>
      <c r="E188" s="54">
        <v>44380</v>
      </c>
      <c r="F188" s="11" t="s">
        <v>260</v>
      </c>
      <c r="G188" s="11">
        <v>3</v>
      </c>
      <c r="H188" s="11">
        <v>36</v>
      </c>
      <c r="I188" s="11">
        <v>38</v>
      </c>
      <c r="J188" s="11">
        <v>0</v>
      </c>
      <c r="K188" s="11">
        <v>0</v>
      </c>
      <c r="L188" s="11">
        <v>33</v>
      </c>
      <c r="M188" s="11">
        <v>0</v>
      </c>
      <c r="N188" s="27"/>
      <c r="O188" s="27"/>
      <c r="P188" s="27"/>
      <c r="Q188" s="27"/>
      <c r="R188" s="27"/>
      <c r="S188" s="27"/>
      <c r="T188" s="27"/>
      <c r="U188" s="27"/>
      <c r="V188" s="11" t="s">
        <v>264</v>
      </c>
      <c r="W188" s="11" t="s">
        <v>284</v>
      </c>
      <c r="X188" s="11">
        <v>7</v>
      </c>
      <c r="Y188" s="54">
        <v>44256</v>
      </c>
      <c r="Z188" s="11" t="s">
        <v>259</v>
      </c>
      <c r="AA188" s="11">
        <v>13</v>
      </c>
      <c r="AB188" s="11">
        <v>174</v>
      </c>
      <c r="AC188" s="11">
        <v>200</v>
      </c>
      <c r="AD188" s="11">
        <v>1</v>
      </c>
      <c r="AE188" s="11">
        <v>0</v>
      </c>
      <c r="AF188" s="11">
        <v>162</v>
      </c>
      <c r="AG188" s="11">
        <v>8</v>
      </c>
    </row>
    <row r="189" spans="2:33" x14ac:dyDescent="0.2">
      <c r="B189" s="11" t="s">
        <v>267</v>
      </c>
      <c r="C189" s="11" t="s">
        <v>3</v>
      </c>
      <c r="D189" s="11">
        <v>9</v>
      </c>
      <c r="E189" s="54">
        <v>44228</v>
      </c>
      <c r="F189" s="11" t="s">
        <v>259</v>
      </c>
      <c r="G189" s="11">
        <v>3</v>
      </c>
      <c r="H189" s="11">
        <v>50</v>
      </c>
      <c r="I189" s="11">
        <v>52</v>
      </c>
      <c r="J189" s="11">
        <v>0</v>
      </c>
      <c r="K189" s="11">
        <v>0</v>
      </c>
      <c r="L189" s="11">
        <v>35</v>
      </c>
      <c r="M189" s="11">
        <v>0</v>
      </c>
      <c r="N189" s="27"/>
      <c r="O189" s="27"/>
      <c r="P189" s="27"/>
      <c r="Q189" s="27"/>
      <c r="R189" s="27"/>
      <c r="S189" s="27"/>
      <c r="T189" s="27"/>
      <c r="U189" s="27"/>
      <c r="V189" s="11" t="s">
        <v>264</v>
      </c>
      <c r="W189" s="11" t="s">
        <v>284</v>
      </c>
      <c r="X189" s="11">
        <v>7</v>
      </c>
      <c r="Y189" s="54">
        <v>44256</v>
      </c>
      <c r="Z189" s="11" t="s">
        <v>260</v>
      </c>
      <c r="AA189" s="11">
        <v>8</v>
      </c>
      <c r="AB189" s="11">
        <v>164</v>
      </c>
      <c r="AC189" s="11">
        <v>216</v>
      </c>
      <c r="AD189" s="11">
        <v>0</v>
      </c>
      <c r="AE189" s="11">
        <v>0</v>
      </c>
      <c r="AF189" s="11">
        <v>151</v>
      </c>
      <c r="AG189" s="11">
        <v>5</v>
      </c>
    </row>
    <row r="190" spans="2:33" x14ac:dyDescent="0.2">
      <c r="B190" s="11" t="s">
        <v>267</v>
      </c>
      <c r="C190" s="11" t="s">
        <v>3</v>
      </c>
      <c r="D190" s="11">
        <v>9</v>
      </c>
      <c r="E190" s="54">
        <v>44228</v>
      </c>
      <c r="F190" s="11" t="s">
        <v>260</v>
      </c>
      <c r="G190" s="11">
        <v>7</v>
      </c>
      <c r="H190" s="11">
        <v>45</v>
      </c>
      <c r="I190" s="11">
        <v>50</v>
      </c>
      <c r="J190" s="11">
        <v>0</v>
      </c>
      <c r="K190" s="11">
        <v>0</v>
      </c>
      <c r="L190" s="11">
        <v>34</v>
      </c>
      <c r="M190" s="11">
        <v>2</v>
      </c>
      <c r="N190" s="27"/>
      <c r="O190" s="27"/>
      <c r="P190" s="27"/>
      <c r="Q190" s="27"/>
      <c r="R190" s="27"/>
      <c r="S190" s="27"/>
      <c r="T190" s="27"/>
      <c r="U190" s="27"/>
      <c r="V190" s="11" t="s">
        <v>264</v>
      </c>
      <c r="W190" s="11" t="s">
        <v>284</v>
      </c>
      <c r="X190" s="11">
        <v>7</v>
      </c>
      <c r="Y190" s="54">
        <v>44682</v>
      </c>
      <c r="Z190" s="11" t="s">
        <v>259</v>
      </c>
      <c r="AA190" s="11">
        <v>9</v>
      </c>
      <c r="AB190" s="11">
        <v>237</v>
      </c>
      <c r="AC190" s="11">
        <v>228</v>
      </c>
      <c r="AD190" s="11">
        <v>0</v>
      </c>
      <c r="AE190" s="11">
        <v>0</v>
      </c>
      <c r="AF190" s="11">
        <v>215</v>
      </c>
      <c r="AG190" s="11">
        <v>7</v>
      </c>
    </row>
    <row r="191" spans="2:33" x14ac:dyDescent="0.2">
      <c r="B191" s="11" t="s">
        <v>267</v>
      </c>
      <c r="C191" s="11" t="s">
        <v>3</v>
      </c>
      <c r="D191" s="11">
        <v>9</v>
      </c>
      <c r="E191" s="54">
        <v>44287</v>
      </c>
      <c r="F191" s="11" t="s">
        <v>259</v>
      </c>
      <c r="G191" s="11">
        <v>6</v>
      </c>
      <c r="H191" s="11">
        <v>16</v>
      </c>
      <c r="I191" s="11">
        <v>35</v>
      </c>
      <c r="J191" s="11">
        <v>2</v>
      </c>
      <c r="K191" s="11">
        <v>0</v>
      </c>
      <c r="L191" s="11">
        <v>12</v>
      </c>
      <c r="M191" s="11">
        <v>2</v>
      </c>
      <c r="N191" s="27"/>
      <c r="O191" s="27"/>
      <c r="P191" s="27"/>
      <c r="Q191" s="27"/>
      <c r="R191" s="27"/>
      <c r="S191" s="27"/>
      <c r="T191" s="27"/>
      <c r="U191" s="27"/>
      <c r="V191" s="11" t="s">
        <v>264</v>
      </c>
      <c r="W191" s="11" t="s">
        <v>284</v>
      </c>
      <c r="X191" s="11">
        <v>7</v>
      </c>
      <c r="Y191" s="54">
        <v>44682</v>
      </c>
      <c r="Z191" s="11" t="s">
        <v>260</v>
      </c>
      <c r="AA191" s="11">
        <v>16</v>
      </c>
      <c r="AB191" s="11">
        <v>224</v>
      </c>
      <c r="AC191" s="11">
        <v>212</v>
      </c>
      <c r="AD191" s="11">
        <v>1</v>
      </c>
      <c r="AE191" s="11">
        <v>1</v>
      </c>
      <c r="AF191" s="11">
        <v>195</v>
      </c>
      <c r="AG191" s="11">
        <v>10</v>
      </c>
    </row>
    <row r="192" spans="2:33" x14ac:dyDescent="0.2">
      <c r="B192" s="11" t="s">
        <v>267</v>
      </c>
      <c r="C192" s="11" t="s">
        <v>3</v>
      </c>
      <c r="D192" s="11">
        <v>9</v>
      </c>
      <c r="E192" s="54">
        <v>44287</v>
      </c>
      <c r="F192" s="11" t="s">
        <v>260</v>
      </c>
      <c r="G192" s="11">
        <v>2</v>
      </c>
      <c r="H192" s="11">
        <v>15</v>
      </c>
      <c r="I192" s="11">
        <v>45</v>
      </c>
      <c r="J192" s="11">
        <v>2</v>
      </c>
      <c r="K192" s="11">
        <v>0</v>
      </c>
      <c r="L192" s="11">
        <v>13</v>
      </c>
      <c r="M192" s="11">
        <v>0</v>
      </c>
      <c r="N192" s="27"/>
      <c r="O192" s="27"/>
      <c r="P192" s="27"/>
      <c r="Q192" s="27"/>
      <c r="R192" s="27"/>
      <c r="S192" s="27"/>
      <c r="T192" s="27"/>
      <c r="U192" s="27"/>
      <c r="V192" s="11" t="s">
        <v>264</v>
      </c>
      <c r="W192" s="11" t="s">
        <v>284</v>
      </c>
      <c r="X192" s="11">
        <v>7</v>
      </c>
      <c r="Y192" s="54">
        <v>44198</v>
      </c>
      <c r="Z192" s="11" t="s">
        <v>259</v>
      </c>
      <c r="AA192" s="11">
        <v>13</v>
      </c>
      <c r="AB192" s="11">
        <v>210</v>
      </c>
      <c r="AC192" s="11">
        <v>223</v>
      </c>
      <c r="AD192" s="11">
        <v>0</v>
      </c>
      <c r="AE192" s="11">
        <v>0</v>
      </c>
      <c r="AF192" s="11">
        <v>189</v>
      </c>
      <c r="AG192" s="11">
        <v>11</v>
      </c>
    </row>
    <row r="193" spans="2:33" x14ac:dyDescent="0.2">
      <c r="B193" s="11" t="s">
        <v>267</v>
      </c>
      <c r="C193" s="11" t="s">
        <v>3</v>
      </c>
      <c r="D193" s="11">
        <v>9</v>
      </c>
      <c r="E193" s="54">
        <v>44348</v>
      </c>
      <c r="F193" s="11" t="s">
        <v>259</v>
      </c>
      <c r="G193" s="11">
        <v>7</v>
      </c>
      <c r="H193" s="11">
        <v>9</v>
      </c>
      <c r="I193" s="11">
        <v>62</v>
      </c>
      <c r="J193" s="11">
        <v>4</v>
      </c>
      <c r="K193" s="11">
        <v>0</v>
      </c>
      <c r="L193" s="11">
        <v>9</v>
      </c>
      <c r="M193" s="11">
        <v>0</v>
      </c>
      <c r="N193" s="27"/>
      <c r="O193" s="27"/>
      <c r="P193" s="27"/>
      <c r="Q193" s="27"/>
      <c r="R193" s="27"/>
      <c r="S193" s="27"/>
      <c r="T193" s="27"/>
      <c r="U193" s="27"/>
      <c r="V193" s="11" t="s">
        <v>264</v>
      </c>
      <c r="W193" s="11" t="s">
        <v>284</v>
      </c>
      <c r="X193" s="11">
        <v>7</v>
      </c>
      <c r="Y193" s="54">
        <v>44198</v>
      </c>
      <c r="Z193" s="11" t="s">
        <v>260</v>
      </c>
      <c r="AA193" s="11">
        <v>13</v>
      </c>
      <c r="AB193" s="11">
        <v>230</v>
      </c>
      <c r="AC193" s="11">
        <v>267</v>
      </c>
      <c r="AD193" s="11">
        <v>2</v>
      </c>
      <c r="AE193" s="11">
        <v>0</v>
      </c>
      <c r="AF193" s="11">
        <v>213</v>
      </c>
      <c r="AG193" s="11">
        <v>6</v>
      </c>
    </row>
    <row r="194" spans="2:33" x14ac:dyDescent="0.2">
      <c r="B194" s="11" t="s">
        <v>267</v>
      </c>
      <c r="C194" s="11" t="s">
        <v>3</v>
      </c>
      <c r="D194" s="11">
        <v>9</v>
      </c>
      <c r="E194" s="54">
        <v>44348</v>
      </c>
      <c r="F194" s="11" t="s">
        <v>260</v>
      </c>
      <c r="G194" s="11">
        <v>5</v>
      </c>
      <c r="H194" s="11">
        <v>18</v>
      </c>
      <c r="I194" s="11">
        <v>61</v>
      </c>
      <c r="J194" s="11">
        <v>2</v>
      </c>
      <c r="K194" s="11">
        <v>0</v>
      </c>
      <c r="L194" s="11">
        <v>16</v>
      </c>
      <c r="M194" s="11">
        <v>2</v>
      </c>
      <c r="N194" s="27"/>
      <c r="O194" s="27"/>
      <c r="P194" s="27"/>
      <c r="Q194" s="27"/>
      <c r="R194" s="27"/>
      <c r="S194" s="27"/>
      <c r="T194" s="27"/>
      <c r="U194" s="27"/>
      <c r="V194" s="11" t="s">
        <v>264</v>
      </c>
      <c r="W194" s="11" t="s">
        <v>284</v>
      </c>
      <c r="X194" s="11">
        <v>7</v>
      </c>
      <c r="Y194" s="54">
        <v>44257</v>
      </c>
      <c r="Z194" s="11" t="s">
        <v>259</v>
      </c>
      <c r="AA194" s="11">
        <v>10</v>
      </c>
      <c r="AB194" s="11">
        <v>205</v>
      </c>
      <c r="AC194" s="11">
        <v>252</v>
      </c>
      <c r="AD194" s="11">
        <v>2</v>
      </c>
      <c r="AE194" s="11">
        <v>0</v>
      </c>
      <c r="AF194" s="11">
        <v>189</v>
      </c>
      <c r="AG194" s="11">
        <v>6</v>
      </c>
    </row>
    <row r="195" spans="2:33" x14ac:dyDescent="0.2">
      <c r="B195" s="11" t="s">
        <v>267</v>
      </c>
      <c r="C195" s="11" t="s">
        <v>3</v>
      </c>
      <c r="D195" s="11">
        <v>9</v>
      </c>
      <c r="E195" s="54">
        <v>44198</v>
      </c>
      <c r="F195" s="11" t="s">
        <v>259</v>
      </c>
      <c r="G195" s="11">
        <v>3</v>
      </c>
      <c r="H195" s="11">
        <v>15</v>
      </c>
      <c r="I195" s="11">
        <v>23</v>
      </c>
      <c r="J195" s="11">
        <v>1</v>
      </c>
      <c r="K195" s="11">
        <v>0</v>
      </c>
      <c r="L195" s="11">
        <v>15</v>
      </c>
      <c r="M195" s="11">
        <v>0</v>
      </c>
      <c r="N195" s="27"/>
      <c r="O195" s="27"/>
      <c r="P195" s="27"/>
      <c r="Q195" s="27"/>
      <c r="R195" s="27"/>
      <c r="S195" s="27"/>
      <c r="T195" s="27"/>
      <c r="U195" s="27"/>
      <c r="V195" s="11" t="s">
        <v>264</v>
      </c>
      <c r="W195" s="11" t="s">
        <v>284</v>
      </c>
      <c r="X195" s="11">
        <v>7</v>
      </c>
      <c r="Y195" s="54">
        <v>44257</v>
      </c>
      <c r="Z195" s="11" t="s">
        <v>260</v>
      </c>
      <c r="AA195" s="11">
        <v>7</v>
      </c>
      <c r="AB195" s="11">
        <v>210</v>
      </c>
      <c r="AC195" s="11">
        <v>277</v>
      </c>
      <c r="AD195" s="11">
        <v>3</v>
      </c>
      <c r="AE195" s="11">
        <v>0</v>
      </c>
      <c r="AF195" s="11">
        <v>205</v>
      </c>
      <c r="AG195" s="11">
        <v>3</v>
      </c>
    </row>
    <row r="196" spans="2:33" x14ac:dyDescent="0.2">
      <c r="B196" s="11" t="s">
        <v>267</v>
      </c>
      <c r="C196" s="11" t="s">
        <v>3</v>
      </c>
      <c r="D196" s="11">
        <v>9</v>
      </c>
      <c r="E196" s="54">
        <v>44198</v>
      </c>
      <c r="F196" s="11" t="s">
        <v>260</v>
      </c>
      <c r="G196" s="11">
        <v>8</v>
      </c>
      <c r="H196" s="11">
        <v>3</v>
      </c>
      <c r="I196" s="11">
        <v>40</v>
      </c>
      <c r="J196" s="11">
        <v>1</v>
      </c>
      <c r="K196" s="11">
        <v>0</v>
      </c>
      <c r="L196" s="11">
        <v>2</v>
      </c>
      <c r="M196" s="11">
        <v>1</v>
      </c>
      <c r="N196" s="27"/>
      <c r="O196" s="27"/>
      <c r="P196" s="27"/>
      <c r="Q196" s="27"/>
      <c r="R196" s="27"/>
      <c r="S196" s="27"/>
      <c r="T196" s="27"/>
      <c r="U196" s="27"/>
      <c r="V196" s="11" t="s">
        <v>264</v>
      </c>
      <c r="W196" s="11" t="s">
        <v>284</v>
      </c>
      <c r="X196" s="11">
        <v>7</v>
      </c>
      <c r="Y196" s="54">
        <v>44318</v>
      </c>
      <c r="Z196" s="11" t="s">
        <v>259</v>
      </c>
      <c r="AA196" s="11">
        <v>12</v>
      </c>
      <c r="AB196" s="11">
        <v>256</v>
      </c>
      <c r="AC196" s="11">
        <v>318</v>
      </c>
      <c r="AD196" s="11"/>
      <c r="AE196" s="11"/>
      <c r="AF196" s="11"/>
      <c r="AG196" s="11"/>
    </row>
    <row r="197" spans="2:33" x14ac:dyDescent="0.2">
      <c r="B197" s="11" t="s">
        <v>267</v>
      </c>
      <c r="C197" s="11" t="s">
        <v>3</v>
      </c>
      <c r="D197" s="11">
        <v>9</v>
      </c>
      <c r="E197" s="54">
        <v>44257</v>
      </c>
      <c r="F197" s="11" t="s">
        <v>259</v>
      </c>
      <c r="G197" s="11">
        <v>12</v>
      </c>
      <c r="H197" s="11">
        <v>17</v>
      </c>
      <c r="I197" s="11">
        <v>21</v>
      </c>
      <c r="J197" s="11">
        <v>1</v>
      </c>
      <c r="K197" s="11">
        <v>0</v>
      </c>
      <c r="L197" s="11">
        <v>11</v>
      </c>
      <c r="M197" s="11">
        <v>1</v>
      </c>
      <c r="N197" s="27"/>
      <c r="O197" s="27"/>
      <c r="P197" s="27"/>
      <c r="Q197" s="27"/>
      <c r="R197" s="27"/>
      <c r="S197" s="27"/>
      <c r="T197" s="27"/>
      <c r="U197" s="27"/>
      <c r="V197" s="11" t="s">
        <v>264</v>
      </c>
      <c r="W197" s="11" t="s">
        <v>284</v>
      </c>
      <c r="X197" s="11">
        <v>7</v>
      </c>
      <c r="Y197" s="54">
        <v>44318</v>
      </c>
      <c r="Z197" s="11" t="s">
        <v>260</v>
      </c>
      <c r="AA197" s="11">
        <v>12</v>
      </c>
      <c r="AB197" s="11">
        <v>279</v>
      </c>
      <c r="AC197" s="11">
        <v>335</v>
      </c>
      <c r="AD197" s="11">
        <v>2</v>
      </c>
      <c r="AE197" s="11">
        <v>2</v>
      </c>
      <c r="AF197" s="11">
        <v>252</v>
      </c>
      <c r="AG197" s="11">
        <v>5</v>
      </c>
    </row>
    <row r="198" spans="2:33" x14ac:dyDescent="0.2">
      <c r="B198" s="11" t="s">
        <v>267</v>
      </c>
      <c r="C198" s="11" t="s">
        <v>3</v>
      </c>
      <c r="D198" s="11">
        <v>9</v>
      </c>
      <c r="E198" s="54">
        <v>44257</v>
      </c>
      <c r="F198" s="11" t="s">
        <v>260</v>
      </c>
      <c r="G198" s="11">
        <v>9</v>
      </c>
      <c r="H198" s="11">
        <v>18</v>
      </c>
      <c r="I198" s="11">
        <v>22</v>
      </c>
      <c r="J198" s="11">
        <v>1</v>
      </c>
      <c r="K198" s="11">
        <v>1</v>
      </c>
      <c r="L198" s="11">
        <v>8</v>
      </c>
      <c r="M198" s="11">
        <v>4</v>
      </c>
      <c r="N198" s="27"/>
      <c r="O198" s="27"/>
      <c r="P198" s="27"/>
      <c r="Q198" s="27"/>
      <c r="R198" s="27"/>
      <c r="S198" s="27"/>
      <c r="T198" s="27"/>
      <c r="U198" s="27"/>
      <c r="V198" s="11" t="s">
        <v>264</v>
      </c>
      <c r="W198" s="11" t="s">
        <v>284</v>
      </c>
      <c r="X198" s="11">
        <v>7</v>
      </c>
      <c r="Y198" s="54">
        <v>44379</v>
      </c>
      <c r="Z198" s="11" t="s">
        <v>259</v>
      </c>
      <c r="AA198" s="11">
        <v>16</v>
      </c>
      <c r="AB198" s="11">
        <v>285</v>
      </c>
      <c r="AC198" s="11">
        <v>351</v>
      </c>
      <c r="AD198" s="11">
        <v>2</v>
      </c>
      <c r="AE198" s="11">
        <v>0</v>
      </c>
      <c r="AF198" s="11">
        <v>269</v>
      </c>
      <c r="AG198" s="11">
        <v>7</v>
      </c>
    </row>
    <row r="199" spans="2:33" x14ac:dyDescent="0.2">
      <c r="B199" s="11" t="s">
        <v>267</v>
      </c>
      <c r="C199" s="11" t="s">
        <v>3</v>
      </c>
      <c r="D199" s="11">
        <v>9</v>
      </c>
      <c r="E199" s="54">
        <v>44318</v>
      </c>
      <c r="F199" s="11" t="s">
        <v>259</v>
      </c>
      <c r="G199" s="11">
        <v>4</v>
      </c>
      <c r="H199" s="11">
        <v>12</v>
      </c>
      <c r="I199" s="11">
        <v>17</v>
      </c>
      <c r="J199" s="11">
        <v>0</v>
      </c>
      <c r="K199" s="11">
        <v>0</v>
      </c>
      <c r="L199" s="11">
        <v>9</v>
      </c>
      <c r="M199" s="11">
        <v>2</v>
      </c>
      <c r="N199" s="27"/>
      <c r="O199" s="27"/>
      <c r="P199" s="27"/>
      <c r="Q199" s="27"/>
      <c r="R199" s="27"/>
      <c r="S199" s="27"/>
      <c r="T199" s="27"/>
      <c r="U199" s="27"/>
      <c r="V199" s="11" t="s">
        <v>264</v>
      </c>
      <c r="W199" s="11" t="s">
        <v>284</v>
      </c>
      <c r="X199" s="11">
        <v>7</v>
      </c>
      <c r="Y199" s="54">
        <v>44379</v>
      </c>
      <c r="Z199" s="11" t="s">
        <v>260</v>
      </c>
      <c r="AA199" s="11">
        <v>18</v>
      </c>
      <c r="AB199" s="11">
        <v>313</v>
      </c>
      <c r="AC199" s="11">
        <v>392</v>
      </c>
      <c r="AD199" s="11">
        <v>6</v>
      </c>
      <c r="AE199" s="11">
        <v>0</v>
      </c>
      <c r="AF199" s="11">
        <v>302</v>
      </c>
      <c r="AG199" s="11">
        <v>10</v>
      </c>
    </row>
    <row r="200" spans="2:33" x14ac:dyDescent="0.2">
      <c r="B200" s="11" t="s">
        <v>267</v>
      </c>
      <c r="C200" s="11" t="s">
        <v>3</v>
      </c>
      <c r="D200" s="11">
        <v>9</v>
      </c>
      <c r="E200" s="54">
        <v>44318</v>
      </c>
      <c r="F200" s="11" t="s">
        <v>260</v>
      </c>
      <c r="G200" s="11">
        <v>9</v>
      </c>
      <c r="H200" s="11">
        <v>7</v>
      </c>
      <c r="I200" s="11">
        <v>14</v>
      </c>
      <c r="J200" s="11">
        <v>2</v>
      </c>
      <c r="K200" s="11">
        <v>0</v>
      </c>
      <c r="L200" s="11">
        <v>7</v>
      </c>
      <c r="M200" s="11">
        <v>0</v>
      </c>
      <c r="N200" s="27"/>
      <c r="O200" s="27"/>
      <c r="P200" s="27"/>
      <c r="Q200" s="27"/>
      <c r="R200" s="27"/>
      <c r="S200" s="27"/>
      <c r="T200" s="27"/>
      <c r="U200" s="27"/>
      <c r="V200" s="11" t="s">
        <v>264</v>
      </c>
      <c r="W200" s="11" t="s">
        <v>284</v>
      </c>
      <c r="X200" s="11">
        <v>7</v>
      </c>
      <c r="Y200" s="54">
        <v>44230</v>
      </c>
      <c r="Z200" s="11" t="s">
        <v>259</v>
      </c>
      <c r="AA200" s="11">
        <v>12</v>
      </c>
      <c r="AB200" s="11">
        <v>282</v>
      </c>
      <c r="AC200" s="11">
        <v>270</v>
      </c>
      <c r="AD200" s="11">
        <v>0</v>
      </c>
      <c r="AE200" s="11">
        <v>0</v>
      </c>
      <c r="AF200" s="11">
        <v>163</v>
      </c>
      <c r="AG200" s="11">
        <v>9</v>
      </c>
    </row>
    <row r="201" spans="2:33" x14ac:dyDescent="0.2">
      <c r="B201" s="11" t="s">
        <v>267</v>
      </c>
      <c r="C201" s="11" t="s">
        <v>3</v>
      </c>
      <c r="D201" s="11">
        <v>9</v>
      </c>
      <c r="E201" s="54">
        <v>44379</v>
      </c>
      <c r="F201" s="11" t="s">
        <v>259</v>
      </c>
      <c r="G201" s="11">
        <v>9</v>
      </c>
      <c r="H201" s="11">
        <v>32</v>
      </c>
      <c r="I201" s="11">
        <v>31</v>
      </c>
      <c r="J201" s="11">
        <v>0</v>
      </c>
      <c r="K201" s="11">
        <v>1</v>
      </c>
      <c r="L201" s="11">
        <v>14</v>
      </c>
      <c r="M201" s="11">
        <v>2</v>
      </c>
      <c r="N201" s="27"/>
      <c r="O201" s="27"/>
      <c r="P201" s="27"/>
      <c r="Q201" s="27"/>
      <c r="R201" s="27"/>
      <c r="S201" s="27"/>
      <c r="T201" s="27"/>
      <c r="U201" s="27"/>
      <c r="V201" s="11" t="s">
        <v>264</v>
      </c>
      <c r="W201" s="11" t="s">
        <v>284</v>
      </c>
      <c r="X201" s="11">
        <v>7</v>
      </c>
      <c r="Y201" s="54">
        <v>44230</v>
      </c>
      <c r="Z201" s="11" t="s">
        <v>260</v>
      </c>
      <c r="AA201" s="11">
        <v>9</v>
      </c>
      <c r="AB201" s="11">
        <v>309</v>
      </c>
      <c r="AC201" s="11">
        <v>301</v>
      </c>
      <c r="AD201" s="11">
        <v>1</v>
      </c>
      <c r="AE201" s="11">
        <v>0</v>
      </c>
      <c r="AF201" s="11">
        <v>289</v>
      </c>
      <c r="AG201" s="11">
        <v>4</v>
      </c>
    </row>
    <row r="202" spans="2:33" x14ac:dyDescent="0.2">
      <c r="B202" s="11" t="s">
        <v>267</v>
      </c>
      <c r="C202" s="11" t="s">
        <v>3</v>
      </c>
      <c r="D202" s="11">
        <v>9</v>
      </c>
      <c r="E202" s="54">
        <v>44379</v>
      </c>
      <c r="F202" s="11" t="s">
        <v>260</v>
      </c>
      <c r="G202" s="11">
        <v>9</v>
      </c>
      <c r="H202" s="11">
        <v>33</v>
      </c>
      <c r="I202" s="11">
        <v>39</v>
      </c>
      <c r="J202" s="11">
        <v>1</v>
      </c>
      <c r="K202" s="11">
        <v>0</v>
      </c>
      <c r="L202" s="11">
        <v>21</v>
      </c>
      <c r="M202" s="11">
        <v>3</v>
      </c>
      <c r="N202" s="27"/>
      <c r="O202" s="27"/>
      <c r="P202" s="27"/>
      <c r="Q202" s="27"/>
      <c r="R202" s="27"/>
      <c r="S202" s="27"/>
      <c r="T202" s="27"/>
      <c r="U202" s="27"/>
      <c r="V202" s="11" t="s">
        <v>264</v>
      </c>
      <c r="W202" s="11" t="s">
        <v>284</v>
      </c>
      <c r="X202" s="11">
        <v>7</v>
      </c>
      <c r="Y202" s="54">
        <v>44289</v>
      </c>
      <c r="Z202" s="11" t="s">
        <v>259</v>
      </c>
      <c r="AA202" s="11">
        <v>11</v>
      </c>
      <c r="AB202" s="11">
        <v>236</v>
      </c>
      <c r="AC202" s="11">
        <v>289</v>
      </c>
      <c r="AD202" s="11">
        <v>0</v>
      </c>
      <c r="AE202" s="11">
        <v>0</v>
      </c>
      <c r="AF202" s="11">
        <v>227</v>
      </c>
      <c r="AG202" s="11">
        <v>4</v>
      </c>
    </row>
    <row r="203" spans="2:33" x14ac:dyDescent="0.2">
      <c r="B203" s="11" t="s">
        <v>267</v>
      </c>
      <c r="C203" s="11" t="s">
        <v>3</v>
      </c>
      <c r="D203" s="11">
        <v>9</v>
      </c>
      <c r="E203" s="54">
        <v>44258</v>
      </c>
      <c r="F203" s="11" t="s">
        <v>259</v>
      </c>
      <c r="G203" s="11">
        <v>7</v>
      </c>
      <c r="H203" s="11">
        <v>11</v>
      </c>
      <c r="I203" s="11">
        <v>32</v>
      </c>
      <c r="J203" s="11">
        <v>3</v>
      </c>
      <c r="K203" s="11">
        <v>0</v>
      </c>
      <c r="L203" s="11">
        <v>10</v>
      </c>
      <c r="M203" s="11">
        <v>1</v>
      </c>
      <c r="N203" s="27"/>
      <c r="O203" s="27"/>
      <c r="P203" s="27"/>
      <c r="Q203" s="27"/>
      <c r="R203" s="27"/>
      <c r="S203" s="27"/>
      <c r="T203" s="27"/>
      <c r="U203" s="27"/>
      <c r="V203" s="11" t="s">
        <v>264</v>
      </c>
      <c r="W203" s="11" t="s">
        <v>284</v>
      </c>
      <c r="X203" s="11">
        <v>7</v>
      </c>
      <c r="Y203" s="54">
        <v>44289</v>
      </c>
      <c r="Z203" s="11" t="s">
        <v>260</v>
      </c>
      <c r="AA203" s="11">
        <v>13</v>
      </c>
      <c r="AB203" s="11">
        <v>269</v>
      </c>
      <c r="AC203" s="11">
        <v>374</v>
      </c>
      <c r="AD203" s="11">
        <v>4</v>
      </c>
      <c r="AE203" s="11">
        <v>0</v>
      </c>
      <c r="AF203" s="11">
        <v>260</v>
      </c>
      <c r="AG203" s="11">
        <v>3</v>
      </c>
    </row>
    <row r="204" spans="2:33" x14ac:dyDescent="0.2">
      <c r="B204" s="11" t="s">
        <v>267</v>
      </c>
      <c r="C204" s="11" t="s">
        <v>3</v>
      </c>
      <c r="D204" s="11">
        <v>9</v>
      </c>
      <c r="E204" s="54">
        <v>44258</v>
      </c>
      <c r="F204" s="11" t="s">
        <v>260</v>
      </c>
      <c r="G204" s="11">
        <v>12</v>
      </c>
      <c r="H204" s="11">
        <v>9</v>
      </c>
      <c r="I204" s="11">
        <v>34</v>
      </c>
      <c r="J204" s="11">
        <v>4</v>
      </c>
      <c r="K204" s="11">
        <v>0</v>
      </c>
      <c r="L204" s="11">
        <v>8</v>
      </c>
      <c r="M204" s="11">
        <v>0</v>
      </c>
      <c r="N204" s="27"/>
      <c r="O204" s="27"/>
      <c r="P204" s="27"/>
      <c r="Q204" s="27"/>
      <c r="R204" s="27"/>
      <c r="S204" s="27"/>
      <c r="T204" s="27"/>
      <c r="U204" s="27"/>
      <c r="V204" s="11" t="s">
        <v>264</v>
      </c>
      <c r="W204" s="11" t="s">
        <v>284</v>
      </c>
      <c r="X204" s="11">
        <v>7</v>
      </c>
      <c r="Y204" s="54">
        <v>44350</v>
      </c>
      <c r="Z204" s="11" t="s">
        <v>259</v>
      </c>
      <c r="AA204" s="11">
        <v>9</v>
      </c>
      <c r="AB204" s="11">
        <v>288</v>
      </c>
      <c r="AC204" s="11">
        <v>381</v>
      </c>
      <c r="AD204" s="11">
        <v>2</v>
      </c>
      <c r="AE204" s="11">
        <v>0</v>
      </c>
      <c r="AF204" s="11">
        <v>278</v>
      </c>
      <c r="AG204" s="11">
        <v>4</v>
      </c>
    </row>
    <row r="205" spans="2:33" x14ac:dyDescent="0.2">
      <c r="B205" s="11" t="s">
        <v>267</v>
      </c>
      <c r="C205" s="11" t="s">
        <v>3</v>
      </c>
      <c r="D205" s="11">
        <v>9</v>
      </c>
      <c r="E205" s="54">
        <v>44319</v>
      </c>
      <c r="F205" s="11" t="s">
        <v>259</v>
      </c>
      <c r="G205" s="11">
        <v>11</v>
      </c>
      <c r="H205" s="11">
        <v>0</v>
      </c>
      <c r="I205" s="11">
        <v>38</v>
      </c>
      <c r="J205" s="11">
        <v>4</v>
      </c>
      <c r="K205" s="11">
        <v>0</v>
      </c>
      <c r="L205" s="11">
        <v>0</v>
      </c>
      <c r="M205" s="11">
        <v>0</v>
      </c>
      <c r="N205" s="27"/>
      <c r="O205" s="27"/>
      <c r="P205" s="27"/>
      <c r="Q205" s="27"/>
      <c r="R205" s="27"/>
      <c r="S205" s="27"/>
      <c r="T205" s="27"/>
      <c r="U205" s="27"/>
      <c r="V205" s="11" t="s">
        <v>264</v>
      </c>
      <c r="W205" s="11" t="s">
        <v>284</v>
      </c>
      <c r="X205" s="11">
        <v>8</v>
      </c>
      <c r="Y205" s="54">
        <v>44621</v>
      </c>
      <c r="Z205" s="11" t="s">
        <v>259</v>
      </c>
      <c r="AA205" s="11">
        <v>26</v>
      </c>
      <c r="AB205" s="11">
        <v>319</v>
      </c>
      <c r="AC205" s="11">
        <v>421</v>
      </c>
      <c r="AD205" s="11">
        <v>0</v>
      </c>
      <c r="AE205" s="11">
        <v>0</v>
      </c>
      <c r="AF205" s="11">
        <v>288</v>
      </c>
      <c r="AG205" s="11">
        <v>0</v>
      </c>
    </row>
    <row r="206" spans="2:33" x14ac:dyDescent="0.2">
      <c r="B206" s="11" t="s">
        <v>267</v>
      </c>
      <c r="C206" s="11" t="s">
        <v>3</v>
      </c>
      <c r="D206" s="11">
        <v>9</v>
      </c>
      <c r="E206" s="54">
        <v>44319</v>
      </c>
      <c r="F206" s="11" t="s">
        <v>260</v>
      </c>
      <c r="G206" s="11">
        <v>8</v>
      </c>
      <c r="H206" s="11">
        <v>3</v>
      </c>
      <c r="I206" s="11">
        <v>36</v>
      </c>
      <c r="J206" s="11">
        <v>5</v>
      </c>
      <c r="K206" s="11">
        <v>0</v>
      </c>
      <c r="L206" s="11">
        <v>3</v>
      </c>
      <c r="M206" s="11">
        <v>0</v>
      </c>
      <c r="N206" s="27"/>
      <c r="O206" s="27"/>
      <c r="P206" s="27"/>
      <c r="Q206" s="27"/>
      <c r="R206" s="27"/>
      <c r="S206" s="27"/>
      <c r="T206" s="27"/>
      <c r="U206" s="27"/>
      <c r="V206" s="11" t="s">
        <v>264</v>
      </c>
      <c r="W206" s="11" t="s">
        <v>284</v>
      </c>
      <c r="X206" s="11">
        <v>8</v>
      </c>
      <c r="Y206" s="54">
        <v>44621</v>
      </c>
      <c r="Z206" s="11" t="s">
        <v>260</v>
      </c>
      <c r="AA206" s="11">
        <v>26</v>
      </c>
      <c r="AB206" s="11">
        <v>217</v>
      </c>
      <c r="AC206" s="11">
        <v>320</v>
      </c>
      <c r="AD206" s="11">
        <v>4</v>
      </c>
      <c r="AE206" s="11">
        <v>0</v>
      </c>
      <c r="AF206" s="11">
        <v>200</v>
      </c>
      <c r="AG206" s="11">
        <v>11</v>
      </c>
    </row>
    <row r="207" spans="2:33" x14ac:dyDescent="0.2">
      <c r="B207" s="11" t="s">
        <v>267</v>
      </c>
      <c r="C207" s="11" t="s">
        <v>3</v>
      </c>
      <c r="D207" s="11">
        <v>9</v>
      </c>
      <c r="E207" s="54">
        <v>44380</v>
      </c>
      <c r="F207" s="11" t="s">
        <v>259</v>
      </c>
      <c r="G207" s="11">
        <v>11</v>
      </c>
      <c r="H207" s="11">
        <v>1</v>
      </c>
      <c r="I207" s="11">
        <v>25</v>
      </c>
      <c r="J207" s="11">
        <v>1</v>
      </c>
      <c r="K207" s="11">
        <v>0</v>
      </c>
      <c r="L207" s="11">
        <v>1</v>
      </c>
      <c r="M207" s="11">
        <v>0</v>
      </c>
      <c r="N207" s="27"/>
      <c r="O207" s="27"/>
      <c r="P207" s="27"/>
      <c r="Q207" s="27"/>
      <c r="R207" s="27"/>
      <c r="S207" s="27"/>
      <c r="T207" s="27"/>
      <c r="U207" s="27"/>
      <c r="V207" s="11" t="s">
        <v>264</v>
      </c>
      <c r="W207" s="11" t="s">
        <v>284</v>
      </c>
      <c r="X207" s="11">
        <v>8</v>
      </c>
      <c r="Y207" s="54">
        <v>44682</v>
      </c>
      <c r="Z207" s="11" t="s">
        <v>259</v>
      </c>
      <c r="AA207" s="11">
        <v>24</v>
      </c>
      <c r="AB207" s="11">
        <v>343</v>
      </c>
      <c r="AC207" s="11">
        <v>355</v>
      </c>
      <c r="AD207" s="11">
        <v>1</v>
      </c>
      <c r="AE207" s="11">
        <v>2</v>
      </c>
      <c r="AF207" s="11">
        <v>291</v>
      </c>
      <c r="AG207" s="11">
        <v>10</v>
      </c>
    </row>
    <row r="208" spans="2:33" x14ac:dyDescent="0.2">
      <c r="B208" s="11" t="s">
        <v>267</v>
      </c>
      <c r="C208" s="11" t="s">
        <v>3</v>
      </c>
      <c r="D208" s="11">
        <v>9</v>
      </c>
      <c r="E208" s="54">
        <v>44380</v>
      </c>
      <c r="F208" s="11" t="s">
        <v>260</v>
      </c>
      <c r="G208" s="11">
        <v>11</v>
      </c>
      <c r="H208" s="11">
        <v>8</v>
      </c>
      <c r="I208" s="11">
        <v>35</v>
      </c>
      <c r="J208" s="11">
        <v>2</v>
      </c>
      <c r="K208" s="11">
        <v>0</v>
      </c>
      <c r="L208" s="11">
        <v>6</v>
      </c>
      <c r="M208" s="11">
        <v>1</v>
      </c>
      <c r="N208" s="27"/>
      <c r="O208" s="27"/>
      <c r="P208" s="27"/>
      <c r="Q208" s="27"/>
      <c r="R208" s="27"/>
      <c r="S208" s="27"/>
      <c r="T208" s="27"/>
      <c r="U208" s="27"/>
      <c r="V208" s="11" t="s">
        <v>264</v>
      </c>
      <c r="W208" s="11" t="s">
        <v>284</v>
      </c>
      <c r="X208" s="11">
        <v>8</v>
      </c>
      <c r="Y208" s="54">
        <v>44682</v>
      </c>
      <c r="Z208" s="11" t="s">
        <v>260</v>
      </c>
      <c r="AA208" s="11">
        <v>25</v>
      </c>
      <c r="AB208" s="11">
        <v>241</v>
      </c>
      <c r="AC208" s="11">
        <v>276</v>
      </c>
      <c r="AD208" s="11">
        <v>4</v>
      </c>
      <c r="AE208" s="11">
        <v>0</v>
      </c>
      <c r="AF208" s="11">
        <v>209</v>
      </c>
      <c r="AG208" s="11">
        <v>3</v>
      </c>
    </row>
    <row r="209" spans="2:33" x14ac:dyDescent="0.2">
      <c r="B209" s="11" t="s">
        <v>267</v>
      </c>
      <c r="C209" s="11" t="s">
        <v>3</v>
      </c>
      <c r="D209" s="11">
        <v>10</v>
      </c>
      <c r="E209" s="54">
        <v>44228</v>
      </c>
      <c r="F209" s="11" t="s">
        <v>259</v>
      </c>
      <c r="G209" s="11">
        <v>9</v>
      </c>
      <c r="H209" s="11">
        <v>3</v>
      </c>
      <c r="I209" s="11">
        <v>26</v>
      </c>
      <c r="J209" s="11">
        <v>3</v>
      </c>
      <c r="K209" s="11">
        <v>0</v>
      </c>
      <c r="L209" s="11">
        <v>3</v>
      </c>
      <c r="M209" s="11">
        <v>0</v>
      </c>
      <c r="N209" s="27"/>
      <c r="O209" s="27"/>
      <c r="P209" s="27"/>
      <c r="Q209" s="27"/>
      <c r="R209" s="27"/>
      <c r="S209" s="27"/>
      <c r="T209" s="27"/>
      <c r="U209" s="27"/>
      <c r="V209" s="11" t="s">
        <v>264</v>
      </c>
      <c r="W209" s="11" t="s">
        <v>284</v>
      </c>
      <c r="X209" s="11">
        <v>8</v>
      </c>
      <c r="Y209" s="54">
        <v>44743</v>
      </c>
      <c r="Z209" s="11" t="s">
        <v>259</v>
      </c>
      <c r="AA209" s="11">
        <v>40</v>
      </c>
      <c r="AB209" s="11">
        <v>302</v>
      </c>
      <c r="AC209" s="11">
        <v>304</v>
      </c>
      <c r="AD209" s="11">
        <v>4</v>
      </c>
      <c r="AE209" s="11">
        <v>0</v>
      </c>
      <c r="AF209" s="11">
        <v>263</v>
      </c>
      <c r="AG209" s="11">
        <v>21</v>
      </c>
    </row>
    <row r="210" spans="2:33" x14ac:dyDescent="0.2">
      <c r="B210" s="11" t="s">
        <v>267</v>
      </c>
      <c r="C210" s="11" t="s">
        <v>3</v>
      </c>
      <c r="D210" s="11">
        <v>10</v>
      </c>
      <c r="E210" s="54">
        <v>44228</v>
      </c>
      <c r="F210" s="11" t="s">
        <v>260</v>
      </c>
      <c r="G210" s="11">
        <v>11</v>
      </c>
      <c r="H210" s="11">
        <v>1</v>
      </c>
      <c r="I210" s="11">
        <v>32</v>
      </c>
      <c r="J210" s="11">
        <v>6</v>
      </c>
      <c r="K210" s="11">
        <v>0</v>
      </c>
      <c r="L210" s="11">
        <v>0</v>
      </c>
      <c r="M210" s="11">
        <v>0</v>
      </c>
      <c r="N210" s="27"/>
      <c r="O210" s="27"/>
      <c r="P210" s="27"/>
      <c r="Q210" s="27"/>
      <c r="R210" s="27"/>
      <c r="S210" s="27"/>
      <c r="T210" s="27"/>
      <c r="U210" s="27"/>
      <c r="V210" s="11" t="s">
        <v>264</v>
      </c>
      <c r="W210" s="11" t="s">
        <v>284</v>
      </c>
      <c r="X210" s="11">
        <v>8</v>
      </c>
      <c r="Y210" s="54">
        <v>44743</v>
      </c>
      <c r="Z210" s="11" t="s">
        <v>260</v>
      </c>
      <c r="AA210" s="11">
        <v>33</v>
      </c>
      <c r="AB210" s="11">
        <v>254</v>
      </c>
      <c r="AC210" s="11">
        <v>355</v>
      </c>
      <c r="AD210" s="11">
        <v>2</v>
      </c>
      <c r="AE210" s="11">
        <v>2</v>
      </c>
      <c r="AF210" s="11">
        <v>223</v>
      </c>
      <c r="AG210" s="11">
        <v>6</v>
      </c>
    </row>
    <row r="211" spans="2:33" x14ac:dyDescent="0.2">
      <c r="B211" s="11" t="s">
        <v>267</v>
      </c>
      <c r="C211" s="11" t="s">
        <v>3</v>
      </c>
      <c r="D211" s="11">
        <v>10</v>
      </c>
      <c r="E211" s="54">
        <v>44287</v>
      </c>
      <c r="F211" s="11" t="s">
        <v>260</v>
      </c>
      <c r="G211" s="11">
        <v>6</v>
      </c>
      <c r="H211" s="11">
        <v>0</v>
      </c>
      <c r="I211" s="11">
        <v>19</v>
      </c>
      <c r="J211" s="11">
        <v>4</v>
      </c>
      <c r="K211" s="11">
        <v>0</v>
      </c>
      <c r="L211" s="11">
        <v>0</v>
      </c>
      <c r="M211" s="11">
        <v>0</v>
      </c>
      <c r="N211" s="27"/>
      <c r="O211" s="27"/>
      <c r="P211" s="27"/>
      <c r="Q211" s="27"/>
      <c r="R211" s="27"/>
      <c r="S211" s="27"/>
      <c r="T211" s="27"/>
      <c r="U211" s="27"/>
      <c r="V211" s="11" t="s">
        <v>264</v>
      </c>
      <c r="W211" s="11" t="s">
        <v>284</v>
      </c>
      <c r="X211" s="11">
        <v>8</v>
      </c>
      <c r="Y211" s="54">
        <v>44594</v>
      </c>
      <c r="Z211" s="11" t="s">
        <v>260</v>
      </c>
      <c r="AA211" s="11">
        <v>39</v>
      </c>
      <c r="AB211" s="11">
        <v>270</v>
      </c>
      <c r="AC211" s="11">
        <v>283</v>
      </c>
      <c r="AD211" s="11">
        <v>2</v>
      </c>
      <c r="AE211" s="11">
        <v>3</v>
      </c>
      <c r="AF211" s="11">
        <v>227</v>
      </c>
      <c r="AG211" s="11">
        <v>18</v>
      </c>
    </row>
    <row r="212" spans="2:33" x14ac:dyDescent="0.2">
      <c r="B212" s="11" t="s">
        <v>267</v>
      </c>
      <c r="C212" s="11" t="s">
        <v>3</v>
      </c>
      <c r="D212" s="11">
        <v>10</v>
      </c>
      <c r="E212" s="54">
        <v>44348</v>
      </c>
      <c r="F212" s="11" t="s">
        <v>260</v>
      </c>
      <c r="G212" s="11">
        <v>6</v>
      </c>
      <c r="H212" s="11">
        <v>4</v>
      </c>
      <c r="I212" s="11">
        <v>31</v>
      </c>
      <c r="J212" s="11">
        <v>1</v>
      </c>
      <c r="K212" s="11">
        <v>0</v>
      </c>
      <c r="L212" s="11">
        <v>4</v>
      </c>
      <c r="M212" s="11">
        <v>0</v>
      </c>
      <c r="N212" s="27"/>
      <c r="O212" s="27"/>
      <c r="P212" s="27"/>
      <c r="Q212" s="27"/>
      <c r="R212" s="27"/>
      <c r="S212" s="27"/>
      <c r="T212" s="27"/>
      <c r="U212" s="27"/>
      <c r="V212" s="11" t="s">
        <v>264</v>
      </c>
      <c r="W212" s="11" t="s">
        <v>284</v>
      </c>
      <c r="X212" s="11">
        <v>8</v>
      </c>
      <c r="Y212" s="54">
        <v>44594</v>
      </c>
      <c r="Z212" s="11" t="s">
        <v>259</v>
      </c>
      <c r="AA212" s="11">
        <v>47</v>
      </c>
      <c r="AB212" s="11">
        <v>260</v>
      </c>
      <c r="AC212" s="11">
        <v>297</v>
      </c>
      <c r="AD212" s="11">
        <v>3</v>
      </c>
      <c r="AE212" s="11">
        <v>0</v>
      </c>
      <c r="AF212" s="11">
        <v>227</v>
      </c>
      <c r="AG212" s="11">
        <v>23</v>
      </c>
    </row>
    <row r="213" spans="2:33" x14ac:dyDescent="0.2">
      <c r="B213" s="11" t="s">
        <v>258</v>
      </c>
      <c r="C213" s="11" t="s">
        <v>284</v>
      </c>
      <c r="D213" s="11">
        <v>5</v>
      </c>
      <c r="E213" s="54">
        <v>44745</v>
      </c>
      <c r="F213" s="11" t="s">
        <v>283</v>
      </c>
      <c r="G213" s="11">
        <v>5</v>
      </c>
      <c r="H213" s="11">
        <v>14</v>
      </c>
      <c r="I213" s="11">
        <v>23</v>
      </c>
      <c r="J213" s="11">
        <v>0</v>
      </c>
      <c r="K213" s="11">
        <v>2</v>
      </c>
      <c r="L213" s="11">
        <v>9</v>
      </c>
      <c r="M213" s="11">
        <v>1</v>
      </c>
      <c r="N213" s="27"/>
      <c r="O213" s="27"/>
      <c r="P213" s="27"/>
      <c r="Q213" s="27"/>
      <c r="R213" s="27"/>
      <c r="S213" s="27"/>
      <c r="T213" s="27"/>
      <c r="U213" s="27"/>
      <c r="V213" s="11" t="s">
        <v>264</v>
      </c>
      <c r="W213" s="11" t="s">
        <v>284</v>
      </c>
      <c r="X213" s="11">
        <v>8</v>
      </c>
      <c r="Y213" s="54">
        <v>44714</v>
      </c>
      <c r="Z213" s="11" t="s">
        <v>260</v>
      </c>
      <c r="AA213" s="11">
        <v>33</v>
      </c>
      <c r="AB213" s="11">
        <v>358</v>
      </c>
      <c r="AC213" s="11">
        <v>403</v>
      </c>
      <c r="AD213" s="11">
        <v>7</v>
      </c>
      <c r="AE213" s="11">
        <v>4</v>
      </c>
      <c r="AF213" s="11">
        <v>277</v>
      </c>
      <c r="AG213" s="11">
        <v>10</v>
      </c>
    </row>
    <row r="214" spans="2:33" x14ac:dyDescent="0.2">
      <c r="B214" s="11" t="s">
        <v>258</v>
      </c>
      <c r="C214" s="11" t="s">
        <v>284</v>
      </c>
      <c r="D214" s="11">
        <v>5</v>
      </c>
      <c r="E214" s="54">
        <v>44745</v>
      </c>
      <c r="F214" s="11" t="s">
        <v>260</v>
      </c>
      <c r="G214" s="11">
        <v>3</v>
      </c>
      <c r="H214" s="11">
        <v>1</v>
      </c>
      <c r="I214" s="11">
        <v>3</v>
      </c>
      <c r="J214" s="11">
        <v>0</v>
      </c>
      <c r="K214" s="11">
        <v>0</v>
      </c>
      <c r="L214" s="11">
        <v>0</v>
      </c>
      <c r="M214" s="11">
        <v>0</v>
      </c>
      <c r="N214" s="27"/>
      <c r="O214" s="27"/>
      <c r="P214" s="27"/>
      <c r="Q214" s="27"/>
      <c r="R214" s="27"/>
      <c r="S214" s="27"/>
      <c r="T214" s="27"/>
      <c r="U214" s="27"/>
      <c r="V214" s="11" t="s">
        <v>264</v>
      </c>
      <c r="W214" s="11" t="s">
        <v>284</v>
      </c>
      <c r="X214" s="11">
        <v>8</v>
      </c>
      <c r="Y214" s="54">
        <v>44714</v>
      </c>
      <c r="Z214" s="11" t="s">
        <v>259</v>
      </c>
      <c r="AA214" s="11">
        <v>29</v>
      </c>
      <c r="AB214" s="11">
        <v>288</v>
      </c>
      <c r="AC214" s="11">
        <v>341</v>
      </c>
      <c r="AD214" s="11">
        <v>4</v>
      </c>
      <c r="AE214" s="11">
        <v>1</v>
      </c>
      <c r="AF214" s="11">
        <v>221</v>
      </c>
      <c r="AG214" s="11">
        <v>11</v>
      </c>
    </row>
    <row r="215" spans="2:33" x14ac:dyDescent="0.2">
      <c r="B215" s="11" t="s">
        <v>258</v>
      </c>
      <c r="C215" s="11" t="s">
        <v>284</v>
      </c>
      <c r="D215" s="11">
        <v>6</v>
      </c>
      <c r="E215" s="54">
        <v>44593</v>
      </c>
      <c r="F215" s="11" t="s">
        <v>283</v>
      </c>
      <c r="G215" s="11">
        <v>4</v>
      </c>
      <c r="H215" s="11">
        <v>47</v>
      </c>
      <c r="I215" s="11">
        <v>18</v>
      </c>
      <c r="J215" s="11">
        <v>0</v>
      </c>
      <c r="K215" s="11">
        <v>2</v>
      </c>
      <c r="L215" s="11">
        <v>16</v>
      </c>
      <c r="M215" s="11">
        <v>2</v>
      </c>
      <c r="N215" s="27"/>
      <c r="O215" s="27"/>
      <c r="P215" s="27"/>
      <c r="Q215" s="27"/>
      <c r="R215" s="27"/>
      <c r="S215" s="27"/>
      <c r="T215" s="27"/>
      <c r="U215" s="27"/>
      <c r="V215" s="11" t="s">
        <v>264</v>
      </c>
      <c r="W215" s="11" t="s">
        <v>284</v>
      </c>
      <c r="X215" s="11">
        <v>8</v>
      </c>
      <c r="Y215" s="54">
        <v>44199</v>
      </c>
      <c r="Z215" s="11" t="s">
        <v>259</v>
      </c>
      <c r="AA215" s="11">
        <v>23</v>
      </c>
      <c r="AB215" s="11">
        <v>194</v>
      </c>
      <c r="AC215" s="11">
        <v>190</v>
      </c>
      <c r="AD215" s="11">
        <v>2</v>
      </c>
      <c r="AE215" s="11">
        <v>1</v>
      </c>
      <c r="AF215" s="11">
        <v>160</v>
      </c>
      <c r="AG215" s="11">
        <v>12</v>
      </c>
    </row>
    <row r="216" spans="2:33" x14ac:dyDescent="0.2">
      <c r="B216" s="11" t="s">
        <v>258</v>
      </c>
      <c r="C216" s="11" t="s">
        <v>284</v>
      </c>
      <c r="D216" s="11">
        <v>6</v>
      </c>
      <c r="E216" s="54">
        <v>44593</v>
      </c>
      <c r="F216" s="11" t="s">
        <v>260</v>
      </c>
      <c r="G216" s="11">
        <v>3</v>
      </c>
      <c r="H216" s="11">
        <v>32</v>
      </c>
      <c r="I216" s="11">
        <v>20</v>
      </c>
      <c r="J216" s="11">
        <v>0</v>
      </c>
      <c r="K216" s="11">
        <v>0</v>
      </c>
      <c r="L216" s="11">
        <v>17</v>
      </c>
      <c r="M216" s="11">
        <v>2</v>
      </c>
      <c r="N216" s="27"/>
      <c r="O216" s="27"/>
      <c r="P216" s="27"/>
      <c r="Q216" s="27"/>
      <c r="R216" s="27"/>
      <c r="S216" s="27"/>
      <c r="T216" s="27"/>
      <c r="U216" s="27"/>
      <c r="V216" s="11" t="s">
        <v>264</v>
      </c>
      <c r="W216" s="11" t="s">
        <v>284</v>
      </c>
      <c r="X216" s="11">
        <v>8</v>
      </c>
      <c r="Y216" s="54">
        <v>44199</v>
      </c>
      <c r="Z216" s="11" t="s">
        <v>260</v>
      </c>
      <c r="AA216" s="11">
        <v>33</v>
      </c>
      <c r="AB216" s="11">
        <v>251</v>
      </c>
      <c r="AC216" s="11">
        <v>253</v>
      </c>
      <c r="AD216" s="11">
        <v>1</v>
      </c>
      <c r="AE216" s="11">
        <v>1</v>
      </c>
      <c r="AF216" s="11">
        <v>213</v>
      </c>
      <c r="AG216" s="11">
        <v>19</v>
      </c>
    </row>
    <row r="217" spans="2:33" x14ac:dyDescent="0.2">
      <c r="B217" s="11" t="s">
        <v>258</v>
      </c>
      <c r="C217" s="11" t="s">
        <v>284</v>
      </c>
      <c r="D217" s="11">
        <v>6</v>
      </c>
      <c r="E217" s="54">
        <v>44652</v>
      </c>
      <c r="F217" s="11" t="s">
        <v>283</v>
      </c>
      <c r="G217" s="11">
        <v>2</v>
      </c>
      <c r="H217" s="11">
        <v>8</v>
      </c>
      <c r="I217" s="11">
        <v>11</v>
      </c>
      <c r="J217" s="11">
        <v>0</v>
      </c>
      <c r="K217" s="11">
        <v>0</v>
      </c>
      <c r="L217" s="11">
        <v>7</v>
      </c>
      <c r="M217" s="11">
        <v>0</v>
      </c>
      <c r="N217" s="27"/>
      <c r="O217" s="27"/>
      <c r="P217" s="27"/>
      <c r="Q217" s="27"/>
      <c r="R217" s="27"/>
      <c r="S217" s="27"/>
      <c r="T217" s="27"/>
      <c r="U217" s="27"/>
      <c r="V217" s="11" t="s">
        <v>264</v>
      </c>
      <c r="W217" s="11" t="s">
        <v>284</v>
      </c>
      <c r="X217" s="11">
        <v>8</v>
      </c>
      <c r="Y217" s="54">
        <v>44258</v>
      </c>
      <c r="Z217" s="11" t="s">
        <v>259</v>
      </c>
      <c r="AA217" s="11">
        <v>29</v>
      </c>
      <c r="AB217" s="11">
        <v>164</v>
      </c>
      <c r="AC217" s="11">
        <v>259</v>
      </c>
      <c r="AD217" s="11">
        <v>7</v>
      </c>
      <c r="AE217" s="11">
        <v>0</v>
      </c>
      <c r="AF217" s="11">
        <v>152</v>
      </c>
      <c r="AG217" s="11">
        <v>10</v>
      </c>
    </row>
    <row r="218" spans="2:33" x14ac:dyDescent="0.2">
      <c r="B218" s="11" t="s">
        <v>258</v>
      </c>
      <c r="C218" s="11" t="s">
        <v>284</v>
      </c>
      <c r="D218" s="11">
        <v>6</v>
      </c>
      <c r="E218" s="54">
        <v>44652</v>
      </c>
      <c r="F218" s="11" t="s">
        <v>260</v>
      </c>
      <c r="G218" s="11">
        <v>3</v>
      </c>
      <c r="H218" s="11">
        <v>5</v>
      </c>
      <c r="I218" s="11">
        <v>11</v>
      </c>
      <c r="J218" s="11">
        <v>0</v>
      </c>
      <c r="K218" s="11">
        <v>0</v>
      </c>
      <c r="L218" s="11">
        <v>5</v>
      </c>
      <c r="M218" s="11">
        <v>0</v>
      </c>
      <c r="N218" s="27"/>
      <c r="O218" s="27"/>
      <c r="P218" s="27"/>
      <c r="Q218" s="27"/>
      <c r="R218" s="27"/>
      <c r="S218" s="27"/>
      <c r="T218" s="27"/>
      <c r="U218" s="27"/>
      <c r="V218" s="11" t="s">
        <v>264</v>
      </c>
      <c r="W218" s="11" t="s">
        <v>284</v>
      </c>
      <c r="X218" s="11">
        <v>8</v>
      </c>
      <c r="Y218" s="54">
        <v>44258</v>
      </c>
      <c r="Z218" s="11" t="s">
        <v>260</v>
      </c>
      <c r="AA218" s="11">
        <v>18</v>
      </c>
      <c r="AB218" s="11">
        <v>156</v>
      </c>
      <c r="AC218" s="11">
        <v>224</v>
      </c>
      <c r="AD218" s="11">
        <v>1</v>
      </c>
      <c r="AE218" s="11">
        <v>0</v>
      </c>
      <c r="AF218" s="11">
        <v>148</v>
      </c>
      <c r="AG218" s="11">
        <v>8</v>
      </c>
    </row>
    <row r="219" spans="2:33" x14ac:dyDescent="0.2">
      <c r="B219" s="11" t="s">
        <v>258</v>
      </c>
      <c r="C219" s="11" t="s">
        <v>284</v>
      </c>
      <c r="D219" s="11">
        <v>6</v>
      </c>
      <c r="E219" s="54">
        <v>44713</v>
      </c>
      <c r="F219" s="11" t="s">
        <v>283</v>
      </c>
      <c r="G219" s="11">
        <v>4</v>
      </c>
      <c r="H219" s="11">
        <v>15</v>
      </c>
      <c r="I219" s="11">
        <v>17</v>
      </c>
      <c r="J219" s="11">
        <v>0</v>
      </c>
      <c r="K219" s="11">
        <v>1</v>
      </c>
      <c r="L219" s="11">
        <v>9</v>
      </c>
      <c r="M219" s="11">
        <v>1</v>
      </c>
      <c r="N219" s="27"/>
      <c r="O219" s="27"/>
      <c r="P219" s="27"/>
      <c r="Q219" s="27"/>
      <c r="R219" s="27"/>
      <c r="S219" s="27"/>
      <c r="T219" s="27"/>
      <c r="U219" s="27"/>
      <c r="V219" s="11" t="s">
        <v>264</v>
      </c>
      <c r="W219" s="11" t="s">
        <v>284</v>
      </c>
      <c r="X219" s="11">
        <v>8</v>
      </c>
      <c r="Y219" s="54">
        <v>44319</v>
      </c>
      <c r="Z219" s="11" t="s">
        <v>259</v>
      </c>
      <c r="AA219" s="11">
        <v>44</v>
      </c>
      <c r="AB219" s="11">
        <v>198</v>
      </c>
      <c r="AC219" s="11">
        <v>205</v>
      </c>
      <c r="AD219" s="11">
        <v>4</v>
      </c>
      <c r="AE219" s="11">
        <v>4</v>
      </c>
      <c r="AF219" s="11">
        <v>150</v>
      </c>
      <c r="AG219" s="11">
        <v>8</v>
      </c>
    </row>
    <row r="220" spans="2:33" x14ac:dyDescent="0.2">
      <c r="B220" s="11" t="s">
        <v>258</v>
      </c>
      <c r="C220" s="11" t="s">
        <v>284</v>
      </c>
      <c r="D220" s="11">
        <v>6</v>
      </c>
      <c r="E220" s="54">
        <v>44713</v>
      </c>
      <c r="F220" s="11" t="s">
        <v>260</v>
      </c>
      <c r="G220" s="11">
        <v>1</v>
      </c>
      <c r="H220" s="11">
        <v>9</v>
      </c>
      <c r="I220" s="11">
        <v>27</v>
      </c>
      <c r="J220" s="11">
        <v>0</v>
      </c>
      <c r="K220" s="11">
        <v>0</v>
      </c>
      <c r="L220" s="11">
        <v>6</v>
      </c>
      <c r="M220" s="11">
        <v>0</v>
      </c>
      <c r="N220" s="27"/>
      <c r="O220" s="27"/>
      <c r="P220" s="27"/>
      <c r="Q220" s="27"/>
      <c r="R220" s="27"/>
      <c r="S220" s="27"/>
      <c r="T220" s="27"/>
      <c r="U220" s="27"/>
      <c r="V220" s="11" t="s">
        <v>264</v>
      </c>
      <c r="W220" s="11" t="s">
        <v>284</v>
      </c>
      <c r="X220" s="11">
        <v>8</v>
      </c>
      <c r="Y220" s="54">
        <v>44319</v>
      </c>
      <c r="Z220" s="11" t="s">
        <v>260</v>
      </c>
      <c r="AA220" s="11">
        <v>36</v>
      </c>
      <c r="AB220" s="11">
        <v>176</v>
      </c>
      <c r="AC220" s="11">
        <v>200</v>
      </c>
      <c r="AD220" s="11">
        <v>4</v>
      </c>
      <c r="AE220" s="11">
        <v>6</v>
      </c>
      <c r="AF220" s="11">
        <v>135</v>
      </c>
      <c r="AG220" s="11">
        <v>11</v>
      </c>
    </row>
    <row r="221" spans="2:33" x14ac:dyDescent="0.2">
      <c r="B221" s="11" t="s">
        <v>258</v>
      </c>
      <c r="C221" s="11" t="s">
        <v>284</v>
      </c>
      <c r="D221" s="11">
        <v>6</v>
      </c>
      <c r="E221" s="54">
        <v>44563</v>
      </c>
      <c r="F221" s="11" t="s">
        <v>283</v>
      </c>
      <c r="G221" s="11">
        <v>1</v>
      </c>
      <c r="H221" s="11">
        <v>5</v>
      </c>
      <c r="I221" s="11">
        <v>23</v>
      </c>
      <c r="J221" s="11">
        <v>0</v>
      </c>
      <c r="K221" s="11">
        <v>0</v>
      </c>
      <c r="L221" s="11">
        <v>5</v>
      </c>
      <c r="M221" s="11">
        <v>0</v>
      </c>
      <c r="N221" s="27"/>
      <c r="O221" s="27"/>
      <c r="P221" s="27"/>
      <c r="Q221" s="27"/>
      <c r="R221" s="27"/>
      <c r="S221" s="27"/>
      <c r="T221" s="27"/>
      <c r="U221" s="27"/>
      <c r="V221" s="11" t="s">
        <v>264</v>
      </c>
      <c r="W221" s="11" t="s">
        <v>284</v>
      </c>
      <c r="X221" s="11">
        <v>8</v>
      </c>
      <c r="Y221" s="54">
        <v>44380</v>
      </c>
      <c r="Z221" s="11" t="s">
        <v>259</v>
      </c>
      <c r="AA221" s="11">
        <v>50</v>
      </c>
      <c r="AB221" s="11">
        <v>157</v>
      </c>
      <c r="AC221" s="11">
        <v>220</v>
      </c>
      <c r="AD221" s="11">
        <v>8</v>
      </c>
      <c r="AE221" s="11">
        <v>5</v>
      </c>
      <c r="AF221" s="11">
        <v>104</v>
      </c>
      <c r="AG221" s="11">
        <v>21</v>
      </c>
    </row>
    <row r="222" spans="2:33" x14ac:dyDescent="0.2">
      <c r="B222" s="11" t="s">
        <v>258</v>
      </c>
      <c r="C222" s="11" t="s">
        <v>284</v>
      </c>
      <c r="D222" s="11">
        <v>6</v>
      </c>
      <c r="E222" s="54">
        <v>44563</v>
      </c>
      <c r="F222" s="11" t="s">
        <v>260</v>
      </c>
      <c r="G222" s="11">
        <v>3</v>
      </c>
      <c r="H222" s="11">
        <v>26</v>
      </c>
      <c r="I222" s="11">
        <v>28</v>
      </c>
      <c r="J222" s="11">
        <v>1</v>
      </c>
      <c r="K222" s="11">
        <v>0</v>
      </c>
      <c r="L222" s="11">
        <v>25</v>
      </c>
      <c r="M222" s="11">
        <v>1</v>
      </c>
      <c r="N222" s="27"/>
      <c r="O222" s="27"/>
      <c r="P222" s="27"/>
      <c r="Q222" s="27"/>
      <c r="R222" s="27"/>
      <c r="S222" s="27"/>
      <c r="T222" s="27"/>
      <c r="U222" s="27"/>
      <c r="V222" s="11" t="s">
        <v>264</v>
      </c>
      <c r="W222" s="11" t="s">
        <v>284</v>
      </c>
      <c r="X222" s="11">
        <v>8</v>
      </c>
      <c r="Y222" s="54">
        <v>44380</v>
      </c>
      <c r="Z222" s="11" t="s">
        <v>260</v>
      </c>
      <c r="AA222" s="11">
        <v>45</v>
      </c>
      <c r="AB222" s="11">
        <v>240</v>
      </c>
      <c r="AC222" s="11">
        <v>285</v>
      </c>
      <c r="AD222" s="11">
        <v>4</v>
      </c>
      <c r="AE222" s="11">
        <v>4</v>
      </c>
      <c r="AF222" s="11">
        <v>180</v>
      </c>
      <c r="AG222" s="11">
        <v>7</v>
      </c>
    </row>
    <row r="223" spans="2:33" x14ac:dyDescent="0.2">
      <c r="B223" s="11" t="s">
        <v>258</v>
      </c>
      <c r="C223" s="11" t="s">
        <v>284</v>
      </c>
      <c r="D223" s="11">
        <v>6</v>
      </c>
      <c r="E223" s="54">
        <v>44622</v>
      </c>
      <c r="F223" s="11" t="s">
        <v>283</v>
      </c>
      <c r="G223" s="11">
        <v>6</v>
      </c>
      <c r="H223" s="11">
        <v>9</v>
      </c>
      <c r="I223" s="11">
        <v>22</v>
      </c>
      <c r="J223" s="11">
        <v>3</v>
      </c>
      <c r="K223" s="11">
        <v>0</v>
      </c>
      <c r="L223" s="11">
        <v>9</v>
      </c>
      <c r="M223" s="11">
        <v>0</v>
      </c>
      <c r="N223" s="27"/>
      <c r="O223" s="27"/>
      <c r="P223" s="27"/>
      <c r="Q223" s="27"/>
      <c r="R223" s="27"/>
      <c r="S223" s="27"/>
      <c r="T223" s="27"/>
      <c r="U223" s="27"/>
      <c r="V223" s="11" t="s">
        <v>264</v>
      </c>
      <c r="W223" s="11" t="s">
        <v>284</v>
      </c>
      <c r="X223" s="11">
        <v>9</v>
      </c>
      <c r="Y223" s="54">
        <v>44228</v>
      </c>
      <c r="Z223" s="11" t="s">
        <v>259</v>
      </c>
      <c r="AA223" s="11">
        <v>44</v>
      </c>
      <c r="AB223" s="11">
        <v>163</v>
      </c>
      <c r="AC223" s="11">
        <v>177</v>
      </c>
      <c r="AD223" s="11">
        <v>4</v>
      </c>
      <c r="AE223" s="11">
        <v>1</v>
      </c>
      <c r="AF223" s="11">
        <v>139</v>
      </c>
      <c r="AG223" s="11">
        <v>10</v>
      </c>
    </row>
    <row r="224" spans="2:33" x14ac:dyDescent="0.2">
      <c r="B224" s="11" t="s">
        <v>258</v>
      </c>
      <c r="C224" s="11" t="s">
        <v>284</v>
      </c>
      <c r="D224" s="11">
        <v>6</v>
      </c>
      <c r="E224" s="54">
        <v>44622</v>
      </c>
      <c r="F224" s="11" t="s">
        <v>260</v>
      </c>
      <c r="G224" s="11">
        <v>5</v>
      </c>
      <c r="H224" s="11">
        <v>10</v>
      </c>
      <c r="I224" s="11">
        <v>33</v>
      </c>
      <c r="J224" s="11">
        <v>2</v>
      </c>
      <c r="K224" s="11">
        <v>0</v>
      </c>
      <c r="L224" s="11">
        <v>10</v>
      </c>
      <c r="M224" s="11">
        <v>0</v>
      </c>
      <c r="N224" s="27"/>
      <c r="O224" s="27"/>
      <c r="P224" s="27"/>
      <c r="Q224" s="27"/>
      <c r="R224" s="27"/>
      <c r="S224" s="27"/>
      <c r="T224" s="27"/>
      <c r="U224" s="27"/>
      <c r="V224" s="11" t="s">
        <v>264</v>
      </c>
      <c r="W224" s="11" t="s">
        <v>284</v>
      </c>
      <c r="X224" s="11">
        <v>9</v>
      </c>
      <c r="Y224" s="54">
        <v>44228</v>
      </c>
      <c r="Z224" s="11" t="s">
        <v>260</v>
      </c>
      <c r="AA224" s="11">
        <v>36</v>
      </c>
      <c r="AB224" s="11">
        <v>169</v>
      </c>
      <c r="AC224" s="11">
        <v>184</v>
      </c>
      <c r="AD224" s="11">
        <v>2</v>
      </c>
      <c r="AE224" s="11">
        <v>1</v>
      </c>
      <c r="AF224" s="11">
        <v>152</v>
      </c>
      <c r="AG224" s="11">
        <v>14</v>
      </c>
    </row>
    <row r="225" spans="2:33" x14ac:dyDescent="0.2">
      <c r="B225" s="11" t="s">
        <v>258</v>
      </c>
      <c r="C225" s="11" t="s">
        <v>284</v>
      </c>
      <c r="D225" s="11">
        <v>6</v>
      </c>
      <c r="E225" s="54">
        <v>44714</v>
      </c>
      <c r="F225" s="11" t="s">
        <v>283</v>
      </c>
      <c r="G225" s="11">
        <v>2</v>
      </c>
      <c r="H225" s="11">
        <v>2</v>
      </c>
      <c r="I225" s="11">
        <v>36</v>
      </c>
      <c r="J225" s="11">
        <v>1</v>
      </c>
      <c r="K225" s="11">
        <v>0</v>
      </c>
      <c r="L225" s="11">
        <v>2</v>
      </c>
      <c r="M225" s="11">
        <v>0</v>
      </c>
      <c r="N225" s="27"/>
      <c r="O225" s="27"/>
      <c r="P225" s="27"/>
      <c r="Q225" s="27"/>
      <c r="R225" s="27"/>
      <c r="S225" s="27"/>
      <c r="T225" s="27"/>
      <c r="U225" s="27"/>
      <c r="V225" s="11" t="s">
        <v>264</v>
      </c>
      <c r="W225" s="11" t="s">
        <v>284</v>
      </c>
      <c r="X225" s="11">
        <v>9</v>
      </c>
      <c r="Y225" s="54">
        <v>44287</v>
      </c>
      <c r="Z225" s="11" t="s">
        <v>259</v>
      </c>
      <c r="AA225" s="11">
        <v>45</v>
      </c>
      <c r="AB225" s="11">
        <v>214</v>
      </c>
      <c r="AC225" s="11">
        <v>122</v>
      </c>
      <c r="AD225" s="11">
        <v>1</v>
      </c>
      <c r="AE225" s="11">
        <v>10</v>
      </c>
      <c r="AF225" s="11">
        <v>105</v>
      </c>
      <c r="AG225" s="11">
        <v>12</v>
      </c>
    </row>
    <row r="226" spans="2:33" x14ac:dyDescent="0.2">
      <c r="B226" s="11" t="s">
        <v>258</v>
      </c>
      <c r="C226" s="11" t="s">
        <v>284</v>
      </c>
      <c r="D226" s="11">
        <v>6</v>
      </c>
      <c r="E226" s="54">
        <v>44714</v>
      </c>
      <c r="F226" s="11" t="s">
        <v>260</v>
      </c>
      <c r="G226" s="11">
        <v>1</v>
      </c>
      <c r="H226" s="11">
        <v>3</v>
      </c>
      <c r="I226" s="11">
        <v>29</v>
      </c>
      <c r="J226" s="11">
        <v>1</v>
      </c>
      <c r="K226" s="11">
        <v>0</v>
      </c>
      <c r="L226" s="11">
        <v>3</v>
      </c>
      <c r="M226" s="11">
        <v>0</v>
      </c>
      <c r="N226" s="27"/>
      <c r="O226" s="27"/>
      <c r="P226" s="27"/>
      <c r="Q226" s="27"/>
      <c r="R226" s="27"/>
      <c r="S226" s="27"/>
      <c r="T226" s="27"/>
      <c r="U226" s="27"/>
      <c r="V226" s="11" t="s">
        <v>264</v>
      </c>
      <c r="W226" s="11" t="s">
        <v>284</v>
      </c>
      <c r="X226" s="11">
        <v>9</v>
      </c>
      <c r="Y226" s="54">
        <v>44287</v>
      </c>
      <c r="Z226" s="11" t="s">
        <v>260</v>
      </c>
      <c r="AA226" s="11">
        <v>34</v>
      </c>
      <c r="AB226" s="11">
        <v>158</v>
      </c>
      <c r="AC226" s="11">
        <v>81</v>
      </c>
      <c r="AD226" s="11">
        <v>0</v>
      </c>
      <c r="AE226" s="11">
        <v>7</v>
      </c>
      <c r="AF226" s="11">
        <v>73</v>
      </c>
      <c r="AG226" s="11">
        <v>6</v>
      </c>
    </row>
    <row r="227" spans="2:33" x14ac:dyDescent="0.2">
      <c r="B227" s="11" t="s">
        <v>258</v>
      </c>
      <c r="C227" s="11" t="s">
        <v>284</v>
      </c>
      <c r="D227" s="11">
        <v>6</v>
      </c>
      <c r="E227" s="54">
        <v>44564</v>
      </c>
      <c r="F227" s="11" t="s">
        <v>283</v>
      </c>
      <c r="G227" s="11">
        <v>2</v>
      </c>
      <c r="H227" s="11">
        <v>32</v>
      </c>
      <c r="I227" s="11">
        <v>34</v>
      </c>
      <c r="J227" s="11">
        <v>32</v>
      </c>
      <c r="K227" s="11">
        <v>0</v>
      </c>
      <c r="L227" s="11">
        <v>0</v>
      </c>
      <c r="M227" s="11">
        <v>0</v>
      </c>
      <c r="N227" s="27"/>
      <c r="O227" s="27"/>
      <c r="P227" s="27"/>
      <c r="Q227" s="27"/>
      <c r="R227" s="27"/>
      <c r="S227" s="27"/>
      <c r="T227" s="27"/>
      <c r="U227" s="27"/>
      <c r="V227" s="11" t="s">
        <v>264</v>
      </c>
      <c r="W227" s="11" t="s">
        <v>284</v>
      </c>
      <c r="X227" s="11">
        <v>9</v>
      </c>
      <c r="Y227" s="54">
        <v>44348</v>
      </c>
      <c r="Z227" s="11" t="s">
        <v>259</v>
      </c>
      <c r="AA227" s="11">
        <v>41</v>
      </c>
      <c r="AB227" s="11">
        <v>126</v>
      </c>
      <c r="AC227" s="11">
        <v>139</v>
      </c>
      <c r="AD227" s="11">
        <v>4</v>
      </c>
      <c r="AE227" s="11">
        <v>0</v>
      </c>
      <c r="AF227" s="11">
        <v>97</v>
      </c>
      <c r="AG227" s="11">
        <v>9</v>
      </c>
    </row>
    <row r="228" spans="2:33" x14ac:dyDescent="0.2">
      <c r="B228" s="11" t="s">
        <v>258</v>
      </c>
      <c r="C228" s="11" t="s">
        <v>284</v>
      </c>
      <c r="D228" s="11">
        <v>6</v>
      </c>
      <c r="E228" s="54">
        <v>44564</v>
      </c>
      <c r="F228" s="11" t="s">
        <v>260</v>
      </c>
      <c r="G228" s="11">
        <v>3</v>
      </c>
      <c r="H228" s="11">
        <v>65</v>
      </c>
      <c r="I228" s="11">
        <v>65</v>
      </c>
      <c r="J228" s="11">
        <v>0</v>
      </c>
      <c r="K228" s="11">
        <v>0</v>
      </c>
      <c r="L228" s="11">
        <v>2</v>
      </c>
      <c r="M228" s="11">
        <v>0</v>
      </c>
      <c r="N228" s="27"/>
      <c r="O228" s="27"/>
      <c r="P228" s="27"/>
      <c r="Q228" s="27"/>
      <c r="R228" s="27"/>
      <c r="S228" s="27"/>
      <c r="T228" s="27"/>
      <c r="U228" s="27"/>
      <c r="V228" s="11" t="s">
        <v>264</v>
      </c>
      <c r="W228" s="11" t="s">
        <v>284</v>
      </c>
      <c r="X228" s="11">
        <v>9</v>
      </c>
      <c r="Y228" s="54">
        <v>44348</v>
      </c>
      <c r="Z228" s="11" t="s">
        <v>260</v>
      </c>
      <c r="AA228" s="11">
        <v>23</v>
      </c>
      <c r="AB228" s="11">
        <v>61</v>
      </c>
      <c r="AC228" s="11">
        <v>72</v>
      </c>
      <c r="AD228" s="11">
        <v>1</v>
      </c>
      <c r="AE228" s="11">
        <v>0</v>
      </c>
      <c r="AF228" s="11">
        <v>49</v>
      </c>
      <c r="AG228" s="11">
        <v>6</v>
      </c>
    </row>
    <row r="229" spans="2:33" x14ac:dyDescent="0.2">
      <c r="B229" s="11" t="s">
        <v>258</v>
      </c>
      <c r="C229" s="11" t="s">
        <v>284</v>
      </c>
      <c r="D229" s="11">
        <v>6</v>
      </c>
      <c r="E229" s="54">
        <v>44258</v>
      </c>
      <c r="F229" s="11" t="s">
        <v>283</v>
      </c>
      <c r="G229" s="11">
        <v>2</v>
      </c>
      <c r="H229" s="11">
        <v>18</v>
      </c>
      <c r="I229" s="11">
        <v>15</v>
      </c>
      <c r="J229" s="11">
        <v>11</v>
      </c>
      <c r="K229" s="11">
        <v>1</v>
      </c>
      <c r="L229" s="11">
        <v>0</v>
      </c>
      <c r="M229" s="11">
        <v>0</v>
      </c>
      <c r="N229" s="27"/>
      <c r="O229" s="27"/>
      <c r="P229" s="27"/>
      <c r="Q229" s="27"/>
      <c r="R229" s="27"/>
      <c r="S229" s="27"/>
      <c r="T229" s="27"/>
      <c r="U229" s="27"/>
      <c r="V229" s="11" t="s">
        <v>264</v>
      </c>
      <c r="W229" s="11" t="s">
        <v>284</v>
      </c>
      <c r="X229" s="11">
        <v>9</v>
      </c>
      <c r="Y229" s="54">
        <v>44198</v>
      </c>
      <c r="Z229" s="11" t="s">
        <v>259</v>
      </c>
      <c r="AA229" s="11">
        <v>19</v>
      </c>
      <c r="AB229" s="11">
        <v>54</v>
      </c>
      <c r="AC229" s="11">
        <v>51</v>
      </c>
      <c r="AD229" s="11">
        <v>1</v>
      </c>
      <c r="AE229" s="11">
        <v>2</v>
      </c>
      <c r="AF229" s="11">
        <v>35</v>
      </c>
      <c r="AG229" s="11">
        <v>5</v>
      </c>
    </row>
    <row r="230" spans="2:33" x14ac:dyDescent="0.2">
      <c r="B230" s="11" t="s">
        <v>258</v>
      </c>
      <c r="C230" s="11" t="s">
        <v>284</v>
      </c>
      <c r="D230" s="11">
        <v>6</v>
      </c>
      <c r="E230" s="54">
        <v>44258</v>
      </c>
      <c r="F230" s="11" t="s">
        <v>260</v>
      </c>
      <c r="G230" s="11">
        <v>1</v>
      </c>
      <c r="H230" s="11">
        <v>13</v>
      </c>
      <c r="I230" s="11">
        <v>8</v>
      </c>
      <c r="J230" s="11">
        <v>7</v>
      </c>
      <c r="K230" s="11">
        <v>0</v>
      </c>
      <c r="L230" s="11">
        <v>0</v>
      </c>
      <c r="M230" s="11">
        <v>0</v>
      </c>
      <c r="N230" s="27"/>
      <c r="O230" s="27"/>
      <c r="P230" s="27"/>
      <c r="Q230" s="27"/>
      <c r="R230" s="27"/>
      <c r="S230" s="27"/>
      <c r="T230" s="27"/>
      <c r="U230" s="27"/>
      <c r="V230" s="11" t="s">
        <v>264</v>
      </c>
      <c r="W230" s="11" t="s">
        <v>284</v>
      </c>
      <c r="X230" s="11">
        <v>9</v>
      </c>
      <c r="Y230" s="54">
        <v>44198</v>
      </c>
      <c r="Z230" s="11" t="s">
        <v>260</v>
      </c>
      <c r="AA230" s="11">
        <v>19</v>
      </c>
      <c r="AB230" s="11">
        <v>70</v>
      </c>
      <c r="AC230" s="11">
        <v>61</v>
      </c>
      <c r="AD230" s="11">
        <v>1</v>
      </c>
      <c r="AE230" s="11">
        <v>2</v>
      </c>
      <c r="AF230" s="11">
        <v>47</v>
      </c>
      <c r="AG230" s="11">
        <v>2</v>
      </c>
    </row>
    <row r="231" spans="2:33" x14ac:dyDescent="0.2">
      <c r="B231" s="11" t="s">
        <v>258</v>
      </c>
      <c r="C231" s="11" t="s">
        <v>284</v>
      </c>
      <c r="D231" s="11">
        <v>6</v>
      </c>
      <c r="E231" s="54">
        <v>44319</v>
      </c>
      <c r="F231" s="11" t="s">
        <v>283</v>
      </c>
      <c r="G231" s="11">
        <v>4</v>
      </c>
      <c r="H231" s="11">
        <v>35</v>
      </c>
      <c r="I231" s="11">
        <v>38</v>
      </c>
      <c r="J231" s="11">
        <v>32</v>
      </c>
      <c r="K231" s="11">
        <v>0</v>
      </c>
      <c r="L231" s="11">
        <v>0</v>
      </c>
      <c r="M231" s="11">
        <v>3</v>
      </c>
      <c r="N231" s="27"/>
      <c r="O231" s="27"/>
      <c r="P231" s="27"/>
      <c r="Q231" s="27"/>
      <c r="R231" s="27"/>
      <c r="S231" s="27"/>
      <c r="T231" s="27"/>
      <c r="U231" s="27"/>
      <c r="V231" s="11" t="s">
        <v>264</v>
      </c>
      <c r="W231" s="11" t="s">
        <v>284</v>
      </c>
      <c r="X231" s="11">
        <v>9</v>
      </c>
      <c r="Y231" s="54">
        <v>44257</v>
      </c>
      <c r="Z231" s="11" t="s">
        <v>259</v>
      </c>
      <c r="AA231" s="11">
        <v>15</v>
      </c>
      <c r="AB231" s="11">
        <v>63</v>
      </c>
      <c r="AC231" s="11">
        <v>97</v>
      </c>
      <c r="AD231" s="11">
        <v>3</v>
      </c>
      <c r="AE231" s="11">
        <v>0</v>
      </c>
      <c r="AF231" s="11">
        <v>57</v>
      </c>
      <c r="AG231" s="11">
        <v>2</v>
      </c>
    </row>
    <row r="232" spans="2:33" x14ac:dyDescent="0.2">
      <c r="B232" s="11" t="s">
        <v>258</v>
      </c>
      <c r="C232" s="11" t="s">
        <v>284</v>
      </c>
      <c r="D232" s="11">
        <v>6</v>
      </c>
      <c r="E232" s="54">
        <v>44319</v>
      </c>
      <c r="F232" s="11" t="s">
        <v>260</v>
      </c>
      <c r="G232" s="11">
        <v>4</v>
      </c>
      <c r="H232" s="11">
        <v>6</v>
      </c>
      <c r="I232" s="11">
        <v>34</v>
      </c>
      <c r="J232" s="11">
        <v>3</v>
      </c>
      <c r="K232" s="11">
        <v>2</v>
      </c>
      <c r="L232" s="11">
        <v>0</v>
      </c>
      <c r="M232" s="11">
        <v>1</v>
      </c>
      <c r="N232" s="27"/>
      <c r="O232" s="27"/>
      <c r="P232" s="27"/>
      <c r="Q232" s="27"/>
      <c r="R232" s="27"/>
      <c r="S232" s="27"/>
      <c r="T232" s="27"/>
      <c r="U232" s="27"/>
      <c r="V232" s="11" t="s">
        <v>264</v>
      </c>
      <c r="W232" s="11" t="s">
        <v>284</v>
      </c>
      <c r="X232" s="11">
        <v>9</v>
      </c>
      <c r="Y232" s="54">
        <v>44257</v>
      </c>
      <c r="Z232" s="11" t="s">
        <v>260</v>
      </c>
      <c r="AA232" s="11">
        <v>7</v>
      </c>
      <c r="AB232" s="11">
        <v>28</v>
      </c>
      <c r="AC232" s="11">
        <v>47</v>
      </c>
      <c r="AD232" s="11">
        <v>0</v>
      </c>
      <c r="AE232" s="11">
        <v>0</v>
      </c>
      <c r="AF232" s="11">
        <v>25</v>
      </c>
      <c r="AG232" s="11">
        <v>2</v>
      </c>
    </row>
    <row r="233" spans="2:33" x14ac:dyDescent="0.2">
      <c r="B233" s="11" t="s">
        <v>258</v>
      </c>
      <c r="C233" s="11" t="s">
        <v>284</v>
      </c>
      <c r="D233" s="11">
        <v>7</v>
      </c>
      <c r="E233" s="54">
        <v>44228</v>
      </c>
      <c r="F233" s="11" t="s">
        <v>283</v>
      </c>
      <c r="G233" s="11">
        <v>4</v>
      </c>
      <c r="H233" s="11">
        <v>28</v>
      </c>
      <c r="I233" s="11">
        <v>26</v>
      </c>
      <c r="J233" s="11">
        <v>0</v>
      </c>
      <c r="K233" s="11">
        <v>2</v>
      </c>
      <c r="L233" s="11">
        <v>16</v>
      </c>
      <c r="M233" s="11">
        <v>0</v>
      </c>
      <c r="N233" s="27"/>
      <c r="O233" s="27"/>
      <c r="P233" s="27"/>
      <c r="Q233" s="27"/>
      <c r="R233" s="27"/>
      <c r="S233" s="27"/>
      <c r="T233" s="27"/>
      <c r="U233" s="27"/>
      <c r="V233" s="11" t="s">
        <v>265</v>
      </c>
      <c r="W233" s="11" t="s">
        <v>3</v>
      </c>
      <c r="X233" s="11">
        <v>8</v>
      </c>
      <c r="Y233" s="54">
        <v>44594</v>
      </c>
      <c r="Z233" s="11" t="s">
        <v>260</v>
      </c>
      <c r="AA233" s="11">
        <v>2</v>
      </c>
      <c r="AB233" s="11">
        <v>54</v>
      </c>
      <c r="AC233" s="11">
        <v>83</v>
      </c>
      <c r="AD233" s="11">
        <v>0</v>
      </c>
      <c r="AE233" s="11">
        <v>0</v>
      </c>
      <c r="AF233" s="11">
        <v>53</v>
      </c>
      <c r="AG233" s="11">
        <v>1</v>
      </c>
    </row>
    <row r="234" spans="2:33" x14ac:dyDescent="0.2">
      <c r="B234" s="11" t="s">
        <v>258</v>
      </c>
      <c r="C234" s="11" t="s">
        <v>284</v>
      </c>
      <c r="D234" s="11">
        <v>7</v>
      </c>
      <c r="E234" s="54">
        <v>44228</v>
      </c>
      <c r="F234" s="11" t="s">
        <v>260</v>
      </c>
      <c r="G234" s="11">
        <v>4</v>
      </c>
      <c r="H234" s="11">
        <v>16</v>
      </c>
      <c r="I234" s="11">
        <v>23</v>
      </c>
      <c r="J234" s="11">
        <v>0</v>
      </c>
      <c r="K234" s="11">
        <v>0</v>
      </c>
      <c r="L234" s="11">
        <v>6</v>
      </c>
      <c r="M234" s="11">
        <v>3</v>
      </c>
      <c r="N234" s="27"/>
      <c r="O234" s="27"/>
      <c r="P234" s="27"/>
      <c r="Q234" s="27"/>
      <c r="R234" s="27"/>
      <c r="S234" s="27"/>
      <c r="T234" s="27"/>
      <c r="U234" s="27"/>
      <c r="V234" s="11" t="s">
        <v>265</v>
      </c>
      <c r="W234" s="11" t="s">
        <v>3</v>
      </c>
      <c r="X234" s="11">
        <v>8</v>
      </c>
      <c r="Y234" s="54">
        <v>44594</v>
      </c>
      <c r="Z234" s="11" t="s">
        <v>259</v>
      </c>
      <c r="AA234" s="11">
        <v>5</v>
      </c>
      <c r="AB234" s="11">
        <v>77</v>
      </c>
      <c r="AC234" s="11">
        <v>102</v>
      </c>
      <c r="AD234" s="11">
        <v>0</v>
      </c>
      <c r="AE234" s="11">
        <v>0</v>
      </c>
      <c r="AF234" s="11">
        <v>73</v>
      </c>
      <c r="AG234" s="11">
        <v>4</v>
      </c>
    </row>
    <row r="235" spans="2:33" x14ac:dyDescent="0.2">
      <c r="B235" s="11" t="s">
        <v>258</v>
      </c>
      <c r="C235" s="11" t="s">
        <v>284</v>
      </c>
      <c r="D235" s="11">
        <v>7</v>
      </c>
      <c r="E235" s="54">
        <v>44287</v>
      </c>
      <c r="F235" s="11" t="s">
        <v>283</v>
      </c>
      <c r="G235" s="11">
        <v>2</v>
      </c>
      <c r="H235" s="11">
        <v>4</v>
      </c>
      <c r="I235" s="11">
        <v>55</v>
      </c>
      <c r="J235" s="11">
        <v>1</v>
      </c>
      <c r="K235" s="11">
        <v>0</v>
      </c>
      <c r="L235" s="11">
        <v>3</v>
      </c>
      <c r="M235" s="11">
        <v>0</v>
      </c>
      <c r="N235" s="27"/>
      <c r="O235" s="27"/>
      <c r="P235" s="27"/>
      <c r="Q235" s="27"/>
      <c r="R235" s="27"/>
      <c r="S235" s="27"/>
      <c r="T235" s="27"/>
      <c r="U235" s="27"/>
      <c r="V235" s="11" t="s">
        <v>265</v>
      </c>
      <c r="W235" s="11" t="s">
        <v>3</v>
      </c>
      <c r="X235" s="11">
        <v>8</v>
      </c>
      <c r="Y235" s="54">
        <v>44653</v>
      </c>
      <c r="Z235" s="11" t="s">
        <v>260</v>
      </c>
      <c r="AA235" s="11">
        <v>4</v>
      </c>
      <c r="AB235" s="11">
        <v>128</v>
      </c>
      <c r="AC235" s="11">
        <v>125</v>
      </c>
      <c r="AD235" s="11">
        <v>0</v>
      </c>
      <c r="AE235" s="11">
        <v>0</v>
      </c>
      <c r="AF235" s="11">
        <v>120</v>
      </c>
      <c r="AG235" s="11">
        <v>2</v>
      </c>
    </row>
    <row r="236" spans="2:33" x14ac:dyDescent="0.2">
      <c r="B236" s="11" t="s">
        <v>258</v>
      </c>
      <c r="C236" s="11" t="s">
        <v>284</v>
      </c>
      <c r="D236" s="11">
        <v>7</v>
      </c>
      <c r="E236" s="54">
        <v>44287</v>
      </c>
      <c r="F236" s="11" t="s">
        <v>260</v>
      </c>
      <c r="G236" s="11">
        <v>4</v>
      </c>
      <c r="H236" s="11">
        <v>1</v>
      </c>
      <c r="I236" s="11">
        <v>29</v>
      </c>
      <c r="J236" s="11">
        <v>1</v>
      </c>
      <c r="K236" s="11">
        <v>0</v>
      </c>
      <c r="L236" s="11">
        <v>1</v>
      </c>
      <c r="M236" s="11">
        <v>0</v>
      </c>
      <c r="N236" s="27"/>
      <c r="O236" s="27"/>
      <c r="P236" s="27"/>
      <c r="Q236" s="27"/>
      <c r="R236" s="27"/>
      <c r="S236" s="27"/>
      <c r="T236" s="27"/>
      <c r="U236" s="27"/>
      <c r="V236" s="11" t="s">
        <v>265</v>
      </c>
      <c r="W236" s="11" t="s">
        <v>3</v>
      </c>
      <c r="X236" s="11">
        <v>8</v>
      </c>
      <c r="Y236" s="54">
        <v>44653</v>
      </c>
      <c r="Z236" s="11" t="s">
        <v>259</v>
      </c>
      <c r="AA236" s="11">
        <v>5</v>
      </c>
      <c r="AB236" s="11">
        <v>108</v>
      </c>
      <c r="AC236" s="11">
        <v>101</v>
      </c>
      <c r="AD236" s="11">
        <v>0</v>
      </c>
      <c r="AE236" s="11">
        <v>0</v>
      </c>
      <c r="AF236" s="11">
        <v>97</v>
      </c>
      <c r="AG236" s="11">
        <v>1</v>
      </c>
    </row>
    <row r="237" spans="2:33" x14ac:dyDescent="0.2">
      <c r="B237" s="11" t="s">
        <v>258</v>
      </c>
      <c r="C237" s="11" t="s">
        <v>284</v>
      </c>
      <c r="D237" s="11">
        <v>7</v>
      </c>
      <c r="E237" s="54">
        <v>44348</v>
      </c>
      <c r="F237" s="11" t="s">
        <v>283</v>
      </c>
      <c r="G237" s="11">
        <v>6</v>
      </c>
      <c r="H237" s="11">
        <v>25</v>
      </c>
      <c r="I237" s="11">
        <v>22</v>
      </c>
      <c r="J237" s="11">
        <v>0</v>
      </c>
      <c r="K237" s="11">
        <v>2</v>
      </c>
      <c r="L237" s="11">
        <v>15</v>
      </c>
      <c r="M237" s="11">
        <v>3</v>
      </c>
      <c r="N237" s="27"/>
      <c r="O237" s="27"/>
      <c r="P237" s="27"/>
      <c r="Q237" s="27"/>
      <c r="R237" s="27"/>
      <c r="S237" s="27"/>
      <c r="T237" s="27"/>
      <c r="U237" s="27"/>
      <c r="V237" s="11" t="s">
        <v>265</v>
      </c>
      <c r="W237" s="11" t="s">
        <v>3</v>
      </c>
      <c r="X237" s="11">
        <v>8</v>
      </c>
      <c r="Y237" s="54">
        <v>44714</v>
      </c>
      <c r="Z237" s="11" t="s">
        <v>259</v>
      </c>
      <c r="AA237" s="11">
        <v>13</v>
      </c>
      <c r="AB237" s="11">
        <v>151</v>
      </c>
      <c r="AC237" s="11">
        <v>159</v>
      </c>
      <c r="AD237" s="11">
        <v>0</v>
      </c>
      <c r="AE237" s="11">
        <v>0</v>
      </c>
      <c r="AF237" s="11">
        <v>143</v>
      </c>
      <c r="AG237" s="11">
        <v>7</v>
      </c>
    </row>
    <row r="238" spans="2:33" x14ac:dyDescent="0.2">
      <c r="B238" s="11" t="s">
        <v>258</v>
      </c>
      <c r="C238" s="11" t="s">
        <v>284</v>
      </c>
      <c r="D238" s="11">
        <v>7</v>
      </c>
      <c r="E238" s="54">
        <v>44348</v>
      </c>
      <c r="F238" s="11" t="s">
        <v>260</v>
      </c>
      <c r="G238" s="11">
        <v>5</v>
      </c>
      <c r="H238" s="11">
        <v>44</v>
      </c>
      <c r="I238" s="11">
        <v>40</v>
      </c>
      <c r="J238" s="11">
        <v>0</v>
      </c>
      <c r="K238" s="11">
        <v>0</v>
      </c>
      <c r="L238" s="11">
        <v>35</v>
      </c>
      <c r="M238" s="11">
        <v>3</v>
      </c>
      <c r="N238" s="27"/>
      <c r="O238" s="27"/>
      <c r="P238" s="27"/>
      <c r="Q238" s="27"/>
      <c r="R238" s="27"/>
      <c r="S238" s="27"/>
      <c r="T238" s="27"/>
      <c r="U238" s="27"/>
      <c r="V238" s="11" t="s">
        <v>265</v>
      </c>
      <c r="W238" s="11" t="s">
        <v>3</v>
      </c>
      <c r="X238" s="11">
        <v>8</v>
      </c>
      <c r="Y238" s="54">
        <v>44714</v>
      </c>
      <c r="Z238" s="11" t="s">
        <v>260</v>
      </c>
      <c r="AA238" s="11">
        <v>4</v>
      </c>
      <c r="AB238" s="11">
        <v>134</v>
      </c>
      <c r="AC238" s="11">
        <v>155</v>
      </c>
      <c r="AD238" s="11">
        <v>0</v>
      </c>
      <c r="AE238" s="11">
        <v>0</v>
      </c>
      <c r="AF238" s="11">
        <v>129</v>
      </c>
      <c r="AG238" s="11">
        <v>3</v>
      </c>
    </row>
    <row r="239" spans="2:33" x14ac:dyDescent="0.2">
      <c r="B239" s="11" t="s">
        <v>258</v>
      </c>
      <c r="C239" s="11" t="s">
        <v>284</v>
      </c>
      <c r="D239" s="11">
        <v>7</v>
      </c>
      <c r="E239" s="54">
        <v>44198</v>
      </c>
      <c r="F239" s="11" t="s">
        <v>283</v>
      </c>
      <c r="G239" s="11">
        <v>3</v>
      </c>
      <c r="H239" s="11">
        <v>25</v>
      </c>
      <c r="I239" s="11">
        <v>33</v>
      </c>
      <c r="J239" s="11">
        <v>0</v>
      </c>
      <c r="K239" s="11">
        <v>0</v>
      </c>
      <c r="L239" s="11">
        <v>20</v>
      </c>
      <c r="M239" s="11">
        <v>1</v>
      </c>
      <c r="N239" s="27"/>
      <c r="O239" s="27"/>
      <c r="P239" s="27"/>
      <c r="Q239" s="27"/>
      <c r="R239" s="27"/>
      <c r="S239" s="27"/>
      <c r="T239" s="27"/>
      <c r="U239" s="27"/>
      <c r="V239" s="11" t="s">
        <v>265</v>
      </c>
      <c r="W239" s="11" t="s">
        <v>3</v>
      </c>
      <c r="X239" s="11">
        <v>8</v>
      </c>
      <c r="Y239" s="54">
        <v>44564</v>
      </c>
      <c r="Z239" s="11" t="s">
        <v>259</v>
      </c>
      <c r="AA239" s="11">
        <v>12</v>
      </c>
      <c r="AB239" s="11">
        <v>178</v>
      </c>
      <c r="AC239" s="11">
        <v>197</v>
      </c>
      <c r="AD239" s="11">
        <v>0</v>
      </c>
      <c r="AE239" s="11">
        <v>0</v>
      </c>
      <c r="AF239" s="11">
        <v>169</v>
      </c>
      <c r="AG239" s="11">
        <v>7</v>
      </c>
    </row>
    <row r="240" spans="2:33" x14ac:dyDescent="0.2">
      <c r="B240" s="11" t="s">
        <v>258</v>
      </c>
      <c r="C240" s="11" t="s">
        <v>284</v>
      </c>
      <c r="D240" s="11">
        <v>7</v>
      </c>
      <c r="E240" s="54">
        <v>44198</v>
      </c>
      <c r="F240" s="11" t="s">
        <v>260</v>
      </c>
      <c r="G240" s="11">
        <v>2</v>
      </c>
      <c r="H240" s="11">
        <v>21</v>
      </c>
      <c r="I240" s="11">
        <v>21</v>
      </c>
      <c r="J240" s="11">
        <v>0</v>
      </c>
      <c r="K240" s="11">
        <v>0</v>
      </c>
      <c r="L240" s="11">
        <v>17</v>
      </c>
      <c r="M240" s="11">
        <v>1</v>
      </c>
      <c r="N240" s="27"/>
      <c r="O240" s="27"/>
      <c r="P240" s="27"/>
      <c r="Q240" s="27"/>
      <c r="R240" s="27"/>
      <c r="S240" s="27"/>
      <c r="T240" s="27"/>
      <c r="U240" s="27"/>
      <c r="V240" s="11" t="s">
        <v>265</v>
      </c>
      <c r="W240" s="11" t="s">
        <v>3</v>
      </c>
      <c r="X240" s="11">
        <v>8</v>
      </c>
      <c r="Y240" s="54">
        <v>44564</v>
      </c>
      <c r="Z240" s="11" t="s">
        <v>260</v>
      </c>
      <c r="AA240" s="11">
        <v>9</v>
      </c>
      <c r="AB240" s="11">
        <v>158</v>
      </c>
      <c r="AC240" s="11">
        <v>198</v>
      </c>
      <c r="AD240" s="11">
        <v>0</v>
      </c>
      <c r="AE240" s="11">
        <v>0</v>
      </c>
      <c r="AF240" s="11">
        <v>154</v>
      </c>
      <c r="AG240" s="11">
        <v>2</v>
      </c>
    </row>
    <row r="241" spans="2:33" x14ac:dyDescent="0.2">
      <c r="B241" s="11" t="s">
        <v>258</v>
      </c>
      <c r="C241" s="11" t="s">
        <v>284</v>
      </c>
      <c r="D241" s="11">
        <v>7</v>
      </c>
      <c r="E241" s="54">
        <v>44744</v>
      </c>
      <c r="F241" s="11" t="s">
        <v>260</v>
      </c>
      <c r="G241" s="11">
        <v>6</v>
      </c>
      <c r="H241" s="11">
        <v>10</v>
      </c>
      <c r="I241" s="11">
        <v>30</v>
      </c>
      <c r="J241" s="11">
        <v>2</v>
      </c>
      <c r="K241" s="11">
        <v>0</v>
      </c>
      <c r="L241" s="11">
        <v>10</v>
      </c>
      <c r="M241" s="11">
        <v>0</v>
      </c>
      <c r="N241" s="27"/>
      <c r="O241" s="27"/>
      <c r="P241" s="27"/>
      <c r="Q241" s="27"/>
      <c r="R241" s="27"/>
      <c r="S241" s="27"/>
      <c r="T241" s="27"/>
      <c r="U241" s="27"/>
      <c r="V241" s="11" t="s">
        <v>265</v>
      </c>
      <c r="W241" s="11" t="s">
        <v>3</v>
      </c>
      <c r="X241" s="11">
        <v>8</v>
      </c>
      <c r="Y241" s="54">
        <v>44623</v>
      </c>
      <c r="Z241" s="11" t="s">
        <v>259</v>
      </c>
      <c r="AA241" s="11">
        <v>12</v>
      </c>
      <c r="AB241" s="11">
        <v>216</v>
      </c>
      <c r="AC241" s="11">
        <v>271</v>
      </c>
      <c r="AD241" s="11">
        <v>2</v>
      </c>
      <c r="AE241" s="11">
        <v>0</v>
      </c>
      <c r="AF241" s="11">
        <v>210</v>
      </c>
      <c r="AG241" s="11">
        <v>5</v>
      </c>
    </row>
    <row r="242" spans="2:33" x14ac:dyDescent="0.2">
      <c r="B242" s="11" t="s">
        <v>258</v>
      </c>
      <c r="C242" s="11" t="s">
        <v>284</v>
      </c>
      <c r="D242" s="11">
        <v>7</v>
      </c>
      <c r="E242" s="54">
        <v>44744</v>
      </c>
      <c r="F242" s="11" t="s">
        <v>259</v>
      </c>
      <c r="G242" s="11">
        <v>6</v>
      </c>
      <c r="H242" s="11">
        <v>4</v>
      </c>
      <c r="I242" s="11">
        <v>9</v>
      </c>
      <c r="J242" s="11">
        <v>2</v>
      </c>
      <c r="K242" s="11">
        <v>0</v>
      </c>
      <c r="L242" s="11">
        <v>2</v>
      </c>
      <c r="M242" s="11">
        <v>1</v>
      </c>
      <c r="N242" s="27"/>
      <c r="O242" s="27"/>
      <c r="P242" s="27"/>
      <c r="Q242" s="27"/>
      <c r="R242" s="27"/>
      <c r="S242" s="27"/>
      <c r="T242" s="27"/>
      <c r="U242" s="27"/>
      <c r="V242" s="11" t="s">
        <v>265</v>
      </c>
      <c r="W242" s="11" t="s">
        <v>3</v>
      </c>
      <c r="X242" s="11">
        <v>8</v>
      </c>
      <c r="Y242" s="54">
        <v>44623</v>
      </c>
      <c r="Z242" s="11" t="s">
        <v>260</v>
      </c>
      <c r="AA242" s="11">
        <v>9</v>
      </c>
      <c r="AB242" s="11">
        <v>160</v>
      </c>
      <c r="AC242" s="11">
        <v>244</v>
      </c>
      <c r="AD242" s="11">
        <v>0</v>
      </c>
      <c r="AE242" s="11">
        <v>3</v>
      </c>
      <c r="AF242" s="11">
        <v>157</v>
      </c>
      <c r="AG242" s="11">
        <v>2</v>
      </c>
    </row>
    <row r="243" spans="2:33" x14ac:dyDescent="0.2">
      <c r="B243" s="11" t="s">
        <v>258</v>
      </c>
      <c r="C243" s="11" t="s">
        <v>284</v>
      </c>
      <c r="D243" s="11">
        <v>7</v>
      </c>
      <c r="E243" s="54">
        <v>44623</v>
      </c>
      <c r="F243" s="11" t="s">
        <v>260</v>
      </c>
      <c r="G243" s="11">
        <v>4</v>
      </c>
      <c r="H243" s="11">
        <v>16</v>
      </c>
      <c r="I243" s="11">
        <v>19</v>
      </c>
      <c r="J243" s="11">
        <v>0</v>
      </c>
      <c r="K243" s="11">
        <v>0</v>
      </c>
      <c r="L243" s="11">
        <v>11</v>
      </c>
      <c r="M243" s="11">
        <v>2</v>
      </c>
      <c r="N243" s="27"/>
      <c r="O243" s="27"/>
      <c r="P243" s="27"/>
      <c r="Q243" s="27"/>
      <c r="R243" s="27"/>
      <c r="S243" s="27"/>
      <c r="T243" s="27"/>
      <c r="U243" s="27"/>
      <c r="V243" s="11" t="s">
        <v>265</v>
      </c>
      <c r="W243" s="11" t="s">
        <v>3</v>
      </c>
      <c r="X243" s="11">
        <v>8</v>
      </c>
      <c r="Y243" s="54">
        <v>44684</v>
      </c>
      <c r="Z243" s="11" t="s">
        <v>259</v>
      </c>
      <c r="AA243" s="11">
        <v>10</v>
      </c>
      <c r="AB243" s="11">
        <v>118</v>
      </c>
      <c r="AC243" s="11">
        <v>158</v>
      </c>
      <c r="AD243" s="11">
        <v>0</v>
      </c>
      <c r="AE243" s="11">
        <v>0</v>
      </c>
      <c r="AF243" s="11">
        <v>111</v>
      </c>
      <c r="AG243" s="11">
        <v>5</v>
      </c>
    </row>
    <row r="244" spans="2:33" x14ac:dyDescent="0.2">
      <c r="B244" s="11" t="s">
        <v>270</v>
      </c>
      <c r="C244" s="11" t="s">
        <v>3</v>
      </c>
      <c r="D244" s="11">
        <v>7</v>
      </c>
      <c r="E244" s="54">
        <v>44684</v>
      </c>
      <c r="F244" s="11" t="s">
        <v>259</v>
      </c>
      <c r="G244" s="11">
        <v>2</v>
      </c>
      <c r="H244" s="11">
        <v>1</v>
      </c>
      <c r="I244" s="11">
        <v>66</v>
      </c>
      <c r="J244" s="11">
        <v>1</v>
      </c>
      <c r="K244" s="11">
        <v>0</v>
      </c>
      <c r="L244" s="11">
        <v>1</v>
      </c>
      <c r="M244" s="11">
        <v>0</v>
      </c>
      <c r="N244" s="27"/>
      <c r="O244" s="27"/>
      <c r="P244" s="27"/>
      <c r="Q244" s="27"/>
      <c r="R244" s="27"/>
      <c r="S244" s="27"/>
      <c r="T244" s="27"/>
      <c r="U244" s="27"/>
      <c r="V244" s="11" t="s">
        <v>265</v>
      </c>
      <c r="W244" s="11" t="s">
        <v>3</v>
      </c>
      <c r="X244" s="11">
        <v>8</v>
      </c>
      <c r="Y244" s="54">
        <v>44684</v>
      </c>
      <c r="Z244" s="11" t="s">
        <v>260</v>
      </c>
      <c r="AA244" s="11">
        <v>9</v>
      </c>
      <c r="AB244" s="11">
        <v>173</v>
      </c>
      <c r="AC244" s="11">
        <v>224</v>
      </c>
      <c r="AD244" s="11">
        <v>2</v>
      </c>
      <c r="AE244" s="11">
        <v>0</v>
      </c>
      <c r="AF244" s="11">
        <v>163</v>
      </c>
      <c r="AG244" s="11">
        <v>8</v>
      </c>
    </row>
    <row r="245" spans="2:33" x14ac:dyDescent="0.2">
      <c r="B245" s="11" t="s">
        <v>270</v>
      </c>
      <c r="C245" s="11" t="s">
        <v>3</v>
      </c>
      <c r="D245" s="11">
        <v>7</v>
      </c>
      <c r="E245" s="54">
        <v>44684</v>
      </c>
      <c r="F245" s="11" t="s">
        <v>260</v>
      </c>
      <c r="G245" s="11">
        <v>1</v>
      </c>
      <c r="H245" s="11">
        <v>1</v>
      </c>
      <c r="I245" s="11">
        <v>19</v>
      </c>
      <c r="J245" s="11">
        <v>0</v>
      </c>
      <c r="K245" s="11">
        <v>0</v>
      </c>
      <c r="L245" s="11">
        <v>0</v>
      </c>
      <c r="M245" s="11">
        <v>1</v>
      </c>
      <c r="N245" s="27"/>
      <c r="O245" s="27"/>
      <c r="P245" s="27"/>
      <c r="Q245" s="27"/>
      <c r="R245" s="27"/>
      <c r="S245" s="27"/>
      <c r="T245" s="27"/>
      <c r="U245" s="27"/>
      <c r="V245" s="11" t="s">
        <v>265</v>
      </c>
      <c r="W245" s="11" t="s">
        <v>3</v>
      </c>
      <c r="X245" s="11">
        <v>8</v>
      </c>
      <c r="Y245" s="54">
        <v>44745</v>
      </c>
      <c r="Z245" s="11" t="s">
        <v>259</v>
      </c>
      <c r="AA245" s="11">
        <v>7</v>
      </c>
      <c r="AB245" s="11">
        <v>136</v>
      </c>
      <c r="AC245" s="11">
        <v>219</v>
      </c>
      <c r="AD245" s="11">
        <v>1</v>
      </c>
      <c r="AE245" s="11">
        <v>0</v>
      </c>
      <c r="AF245" s="11">
        <v>133</v>
      </c>
      <c r="AG245" s="11">
        <v>3</v>
      </c>
    </row>
    <row r="246" spans="2:33" x14ac:dyDescent="0.2">
      <c r="B246" s="11" t="s">
        <v>270</v>
      </c>
      <c r="C246" s="11" t="s">
        <v>3</v>
      </c>
      <c r="D246" s="11">
        <v>7</v>
      </c>
      <c r="E246" s="54">
        <v>44745</v>
      </c>
      <c r="F246" s="11" t="s">
        <v>259</v>
      </c>
      <c r="G246" s="11">
        <v>4</v>
      </c>
      <c r="H246" s="11">
        <v>33</v>
      </c>
      <c r="I246" s="11">
        <v>47</v>
      </c>
      <c r="J246" s="11">
        <v>4</v>
      </c>
      <c r="K246" s="11">
        <v>0</v>
      </c>
      <c r="L246" s="11">
        <v>33</v>
      </c>
      <c r="M246" s="11">
        <v>0</v>
      </c>
      <c r="N246" s="27"/>
      <c r="O246" s="27"/>
      <c r="P246" s="27"/>
      <c r="Q246" s="27"/>
      <c r="R246" s="27"/>
      <c r="S246" s="27"/>
      <c r="T246" s="27"/>
      <c r="U246" s="27"/>
      <c r="V246" s="11" t="s">
        <v>265</v>
      </c>
      <c r="W246" s="11" t="s">
        <v>3</v>
      </c>
      <c r="X246" s="11">
        <v>8</v>
      </c>
      <c r="Y246" s="54">
        <v>44745</v>
      </c>
      <c r="Z246" s="11" t="s">
        <v>260</v>
      </c>
      <c r="AA246" s="11">
        <v>13</v>
      </c>
      <c r="AB246" s="11">
        <v>193</v>
      </c>
      <c r="AC246" s="11">
        <v>309</v>
      </c>
      <c r="AD246" s="11">
        <v>4</v>
      </c>
      <c r="AE246" s="11">
        <v>0</v>
      </c>
      <c r="AF246" s="11">
        <v>186</v>
      </c>
      <c r="AG246" s="11">
        <v>5</v>
      </c>
    </row>
    <row r="247" spans="2:33" x14ac:dyDescent="0.2">
      <c r="B247" s="11" t="s">
        <v>270</v>
      </c>
      <c r="C247" s="11" t="s">
        <v>3</v>
      </c>
      <c r="D247" s="11">
        <v>7</v>
      </c>
      <c r="E247" s="54">
        <v>44745</v>
      </c>
      <c r="F247" s="11" t="s">
        <v>260</v>
      </c>
      <c r="G247" s="11">
        <v>1</v>
      </c>
      <c r="H247" s="11">
        <v>19</v>
      </c>
      <c r="I247" s="11">
        <v>36</v>
      </c>
      <c r="J247" s="11">
        <v>1</v>
      </c>
      <c r="K247" s="11">
        <v>0</v>
      </c>
      <c r="L247" s="11">
        <v>18</v>
      </c>
      <c r="M247" s="11">
        <v>0</v>
      </c>
      <c r="N247" s="27"/>
      <c r="O247" s="27"/>
      <c r="P247" s="27"/>
      <c r="Q247" s="27"/>
      <c r="R247" s="27"/>
      <c r="S247" s="27"/>
      <c r="T247" s="27"/>
      <c r="U247" s="27"/>
      <c r="V247" s="11" t="s">
        <v>265</v>
      </c>
      <c r="W247" s="11" t="s">
        <v>3</v>
      </c>
      <c r="X247" s="11">
        <v>9</v>
      </c>
      <c r="Y247" s="54">
        <v>44593</v>
      </c>
      <c r="Z247" s="11" t="s">
        <v>259</v>
      </c>
      <c r="AA247" s="11">
        <v>13</v>
      </c>
      <c r="AB247" s="11">
        <v>187</v>
      </c>
      <c r="AC247" s="11">
        <v>229</v>
      </c>
      <c r="AD247" s="11">
        <v>1</v>
      </c>
      <c r="AE247" s="11">
        <v>0</v>
      </c>
      <c r="AF247" s="11">
        <v>179</v>
      </c>
      <c r="AG247" s="11">
        <v>7</v>
      </c>
    </row>
    <row r="248" spans="2:33" x14ac:dyDescent="0.2">
      <c r="B248" s="11" t="s">
        <v>270</v>
      </c>
      <c r="C248" s="11" t="s">
        <v>3</v>
      </c>
      <c r="D248" s="11">
        <v>8</v>
      </c>
      <c r="E248" s="54">
        <v>44652</v>
      </c>
      <c r="F248" s="11" t="s">
        <v>259</v>
      </c>
      <c r="G248" s="11">
        <v>7</v>
      </c>
      <c r="H248" s="11">
        <v>37</v>
      </c>
      <c r="I248" s="11">
        <v>58</v>
      </c>
      <c r="J248" s="11">
        <v>2</v>
      </c>
      <c r="K248" s="11">
        <v>0</v>
      </c>
      <c r="L248" s="11">
        <v>33</v>
      </c>
      <c r="M248" s="11">
        <v>2</v>
      </c>
      <c r="N248" s="27"/>
      <c r="O248" s="27"/>
      <c r="P248" s="27"/>
      <c r="Q248" s="27"/>
      <c r="R248" s="27"/>
      <c r="S248" s="27"/>
      <c r="T248" s="27"/>
      <c r="U248" s="27"/>
      <c r="V248" s="11" t="s">
        <v>265</v>
      </c>
      <c r="W248" s="11" t="s">
        <v>3</v>
      </c>
      <c r="X248" s="11">
        <v>9</v>
      </c>
      <c r="Y248" s="54">
        <v>44593</v>
      </c>
      <c r="Z248" s="11" t="s">
        <v>260</v>
      </c>
      <c r="AA248" s="11">
        <v>9</v>
      </c>
      <c r="AB248" s="11">
        <v>207</v>
      </c>
      <c r="AC248" s="11">
        <v>263</v>
      </c>
      <c r="AD248" s="11">
        <v>3</v>
      </c>
      <c r="AE248" s="11">
        <v>0</v>
      </c>
      <c r="AF248" s="11">
        <v>202</v>
      </c>
      <c r="AG248" s="11">
        <v>3</v>
      </c>
    </row>
    <row r="249" spans="2:33" x14ac:dyDescent="0.2">
      <c r="B249" s="11" t="s">
        <v>270</v>
      </c>
      <c r="C249" s="11" t="s">
        <v>3</v>
      </c>
      <c r="D249" s="11">
        <v>8</v>
      </c>
      <c r="E249" s="54">
        <v>44652</v>
      </c>
      <c r="F249" s="11" t="s">
        <v>260</v>
      </c>
      <c r="G249" s="11">
        <v>5</v>
      </c>
      <c r="H249" s="11">
        <v>23</v>
      </c>
      <c r="I249" s="11">
        <v>36</v>
      </c>
      <c r="J249" s="11">
        <v>2</v>
      </c>
      <c r="K249" s="11">
        <v>1</v>
      </c>
      <c r="L249" s="11">
        <v>19</v>
      </c>
      <c r="M249" s="11">
        <v>1</v>
      </c>
      <c r="N249" s="27"/>
      <c r="O249" s="27"/>
      <c r="P249" s="27"/>
      <c r="Q249" s="27"/>
      <c r="R249" s="27"/>
      <c r="S249" s="27"/>
      <c r="T249" s="27"/>
      <c r="U249" s="27"/>
      <c r="V249" s="11" t="s">
        <v>265</v>
      </c>
      <c r="W249" s="11" t="s">
        <v>3</v>
      </c>
      <c r="X249" s="11">
        <v>9</v>
      </c>
      <c r="Y249" s="54">
        <v>44652</v>
      </c>
      <c r="Z249" s="11" t="s">
        <v>259</v>
      </c>
      <c r="AA249" s="11">
        <v>11</v>
      </c>
      <c r="AB249" s="11">
        <v>111</v>
      </c>
      <c r="AC249" s="11">
        <v>196</v>
      </c>
      <c r="AD249" s="11">
        <v>3</v>
      </c>
      <c r="AE249" s="11">
        <v>0</v>
      </c>
      <c r="AF249" s="11">
        <v>103</v>
      </c>
      <c r="AG249" s="11">
        <v>5</v>
      </c>
    </row>
    <row r="250" spans="2:33" x14ac:dyDescent="0.2">
      <c r="B250" s="11" t="s">
        <v>270</v>
      </c>
      <c r="C250" s="11" t="s">
        <v>3</v>
      </c>
      <c r="D250" s="11">
        <v>8</v>
      </c>
      <c r="E250" s="54">
        <v>44713</v>
      </c>
      <c r="F250" s="11" t="s">
        <v>259</v>
      </c>
      <c r="G250" s="11">
        <v>5</v>
      </c>
      <c r="H250" s="11">
        <v>30</v>
      </c>
      <c r="I250" s="11">
        <v>48</v>
      </c>
      <c r="J250" s="11">
        <v>1</v>
      </c>
      <c r="K250" s="11">
        <v>0</v>
      </c>
      <c r="L250" s="11">
        <v>27</v>
      </c>
      <c r="M250" s="11">
        <v>2</v>
      </c>
      <c r="N250" s="27"/>
      <c r="O250" s="27"/>
      <c r="P250" s="27"/>
      <c r="Q250" s="27"/>
      <c r="R250" s="27"/>
      <c r="S250" s="27"/>
      <c r="T250" s="27"/>
      <c r="U250" s="27"/>
      <c r="V250" s="11" t="s">
        <v>265</v>
      </c>
      <c r="W250" s="11" t="s">
        <v>3</v>
      </c>
      <c r="X250" s="11">
        <v>9</v>
      </c>
      <c r="Y250" s="54">
        <v>44652</v>
      </c>
      <c r="Z250" s="11" t="s">
        <v>260</v>
      </c>
      <c r="AA250" s="11">
        <v>17</v>
      </c>
      <c r="AB250" s="11">
        <v>115</v>
      </c>
      <c r="AC250" s="11">
        <v>241</v>
      </c>
      <c r="AD250" s="11">
        <v>3</v>
      </c>
      <c r="AE250" s="11">
        <v>0</v>
      </c>
      <c r="AF250" s="11">
        <v>110</v>
      </c>
      <c r="AG250" s="11">
        <v>5</v>
      </c>
    </row>
    <row r="251" spans="2:33" x14ac:dyDescent="0.2">
      <c r="B251" s="11" t="s">
        <v>270</v>
      </c>
      <c r="C251" s="11" t="s">
        <v>3</v>
      </c>
      <c r="D251" s="11">
        <v>8</v>
      </c>
      <c r="E251" s="54">
        <v>44713</v>
      </c>
      <c r="F251" s="11" t="s">
        <v>260</v>
      </c>
      <c r="G251" s="11">
        <v>4</v>
      </c>
      <c r="H251" s="11">
        <v>26</v>
      </c>
      <c r="I251" s="11">
        <v>50</v>
      </c>
      <c r="J251" s="11">
        <v>0</v>
      </c>
      <c r="K251" s="11">
        <v>1</v>
      </c>
      <c r="L251" s="11">
        <v>23</v>
      </c>
      <c r="M251" s="11">
        <v>1</v>
      </c>
      <c r="N251" s="27"/>
      <c r="O251" s="27"/>
      <c r="P251" s="27"/>
      <c r="Q251" s="27"/>
      <c r="R251" s="27"/>
      <c r="S251" s="27"/>
      <c r="T251" s="27"/>
      <c r="U251" s="27"/>
      <c r="V251" s="11" t="s">
        <v>265</v>
      </c>
      <c r="W251" s="11" t="s">
        <v>3</v>
      </c>
      <c r="X251" s="11">
        <v>9</v>
      </c>
      <c r="Y251" s="54">
        <v>44713</v>
      </c>
      <c r="Z251" s="11" t="s">
        <v>259</v>
      </c>
      <c r="AA251" s="11">
        <v>7</v>
      </c>
      <c r="AB251" s="11">
        <v>284</v>
      </c>
      <c r="AC251" s="11">
        <v>296</v>
      </c>
      <c r="AD251" s="11">
        <v>0</v>
      </c>
      <c r="AE251" s="11">
        <v>0</v>
      </c>
      <c r="AF251" s="11">
        <v>272</v>
      </c>
      <c r="AG251" s="11">
        <v>4</v>
      </c>
    </row>
    <row r="252" spans="2:33" x14ac:dyDescent="0.2">
      <c r="B252" s="11" t="s">
        <v>270</v>
      </c>
      <c r="C252" s="11" t="s">
        <v>3</v>
      </c>
      <c r="D252" s="11">
        <v>8</v>
      </c>
      <c r="E252" s="54">
        <v>44563</v>
      </c>
      <c r="F252" s="11" t="s">
        <v>259</v>
      </c>
      <c r="G252" s="11">
        <v>5</v>
      </c>
      <c r="H252" s="11">
        <v>4</v>
      </c>
      <c r="I252" s="11">
        <v>4</v>
      </c>
      <c r="J252" s="11">
        <v>0</v>
      </c>
      <c r="K252" s="11">
        <v>0</v>
      </c>
      <c r="L252" s="11">
        <v>1</v>
      </c>
      <c r="M252" s="11">
        <v>0</v>
      </c>
      <c r="N252" s="27"/>
      <c r="O252" s="27"/>
      <c r="P252" s="27"/>
      <c r="Q252" s="27"/>
      <c r="R252" s="27"/>
      <c r="S252" s="27"/>
      <c r="T252" s="27"/>
      <c r="U252" s="27"/>
      <c r="V252" s="11" t="s">
        <v>265</v>
      </c>
      <c r="W252" s="11" t="s">
        <v>3</v>
      </c>
      <c r="X252" s="11">
        <v>9</v>
      </c>
      <c r="Y252" s="54">
        <v>44713</v>
      </c>
      <c r="Z252" s="11" t="s">
        <v>260</v>
      </c>
      <c r="AA252" s="11">
        <v>8</v>
      </c>
      <c r="AB252" s="11">
        <v>218</v>
      </c>
      <c r="AC252" s="11">
        <v>289</v>
      </c>
      <c r="AD252" s="11">
        <v>1</v>
      </c>
      <c r="AE252" s="11">
        <v>0</v>
      </c>
      <c r="AF252" s="11">
        <v>214</v>
      </c>
      <c r="AG252" s="11">
        <v>3</v>
      </c>
    </row>
    <row r="253" spans="2:33" x14ac:dyDescent="0.2">
      <c r="B253" s="11" t="s">
        <v>270</v>
      </c>
      <c r="C253" s="11" t="s">
        <v>3</v>
      </c>
      <c r="D253" s="11">
        <v>8</v>
      </c>
      <c r="E253" s="54">
        <v>44563</v>
      </c>
      <c r="F253" s="11" t="s">
        <v>260</v>
      </c>
      <c r="G253" s="11">
        <v>4</v>
      </c>
      <c r="H253" s="11">
        <v>15</v>
      </c>
      <c r="I253" s="11">
        <v>40</v>
      </c>
      <c r="J253" s="11">
        <v>1</v>
      </c>
      <c r="K253" s="11">
        <v>0</v>
      </c>
      <c r="L253" s="11">
        <v>12</v>
      </c>
      <c r="M253" s="11">
        <v>0</v>
      </c>
      <c r="N253" s="27"/>
      <c r="O253" s="27"/>
      <c r="P253" s="27"/>
      <c r="Q253" s="27"/>
      <c r="R253" s="27"/>
      <c r="S253" s="27"/>
      <c r="T253" s="27"/>
      <c r="U253" s="27"/>
      <c r="V253" s="11" t="s">
        <v>265</v>
      </c>
      <c r="W253" s="11" t="s">
        <v>3</v>
      </c>
      <c r="X253" s="11">
        <v>9</v>
      </c>
      <c r="Y253" s="54">
        <v>44563</v>
      </c>
      <c r="Z253" s="11" t="s">
        <v>259</v>
      </c>
      <c r="AA253" s="11">
        <v>12</v>
      </c>
      <c r="AB253" s="11">
        <v>196</v>
      </c>
      <c r="AC253" s="11">
        <v>254</v>
      </c>
      <c r="AD253" s="11">
        <v>1</v>
      </c>
      <c r="AE253" s="11">
        <v>0</v>
      </c>
      <c r="AF253" s="11">
        <v>182</v>
      </c>
      <c r="AG253" s="11">
        <v>9</v>
      </c>
    </row>
    <row r="254" spans="2:33" x14ac:dyDescent="0.2">
      <c r="B254" s="11" t="s">
        <v>270</v>
      </c>
      <c r="C254" s="11" t="s">
        <v>3</v>
      </c>
      <c r="D254" s="11">
        <v>8</v>
      </c>
      <c r="E254" s="54">
        <v>44622</v>
      </c>
      <c r="F254" s="11" t="s">
        <v>259</v>
      </c>
      <c r="G254" s="11">
        <v>4</v>
      </c>
      <c r="H254" s="11">
        <v>31</v>
      </c>
      <c r="I254" s="11">
        <v>30</v>
      </c>
      <c r="J254" s="11">
        <v>1</v>
      </c>
      <c r="K254" s="11">
        <v>0</v>
      </c>
      <c r="L254" s="11">
        <v>27</v>
      </c>
      <c r="M254" s="11">
        <v>0</v>
      </c>
      <c r="N254" s="27"/>
      <c r="O254" s="27"/>
      <c r="P254" s="27"/>
      <c r="Q254" s="27"/>
      <c r="R254" s="27"/>
      <c r="S254" s="27"/>
      <c r="T254" s="27"/>
      <c r="U254" s="27"/>
      <c r="V254" s="11" t="s">
        <v>265</v>
      </c>
      <c r="W254" s="11" t="s">
        <v>3</v>
      </c>
      <c r="X254" s="11">
        <v>9</v>
      </c>
      <c r="Y254" s="54">
        <v>44563</v>
      </c>
      <c r="Z254" s="11" t="s">
        <v>260</v>
      </c>
      <c r="AA254" s="11">
        <v>17</v>
      </c>
      <c r="AB254" s="11">
        <v>242</v>
      </c>
      <c r="AC254" s="11">
        <v>316</v>
      </c>
      <c r="AD254" s="11">
        <v>3</v>
      </c>
      <c r="AE254" s="11">
        <v>0</v>
      </c>
      <c r="AF254" s="11">
        <v>227</v>
      </c>
      <c r="AG254" s="11">
        <v>8</v>
      </c>
    </row>
    <row r="255" spans="2:33" x14ac:dyDescent="0.2">
      <c r="B255" s="11" t="s">
        <v>270</v>
      </c>
      <c r="C255" s="11" t="s">
        <v>3</v>
      </c>
      <c r="D255" s="11">
        <v>8</v>
      </c>
      <c r="E255" s="54">
        <v>44622</v>
      </c>
      <c r="F255" s="11" t="s">
        <v>260</v>
      </c>
      <c r="G255" s="11">
        <v>8</v>
      </c>
      <c r="H255" s="11">
        <v>14</v>
      </c>
      <c r="I255" s="11">
        <v>30</v>
      </c>
      <c r="J255" s="11">
        <v>1</v>
      </c>
      <c r="K255" s="11">
        <v>0</v>
      </c>
      <c r="L255" s="11">
        <v>13</v>
      </c>
      <c r="M255" s="11">
        <v>1</v>
      </c>
      <c r="N255" s="27"/>
      <c r="O255" s="27"/>
      <c r="P255" s="27"/>
      <c r="Q255" s="27"/>
      <c r="R255" s="27"/>
      <c r="S255" s="27"/>
      <c r="T255" s="27"/>
      <c r="U255" s="27"/>
      <c r="V255" s="11" t="s">
        <v>265</v>
      </c>
      <c r="W255" s="11" t="s">
        <v>3</v>
      </c>
      <c r="X255" s="11">
        <v>9</v>
      </c>
      <c r="Y255" s="54">
        <v>44622</v>
      </c>
      <c r="Z255" s="11" t="s">
        <v>259</v>
      </c>
      <c r="AA255" s="11">
        <v>12</v>
      </c>
      <c r="AB255" s="11">
        <v>257</v>
      </c>
      <c r="AC255" s="11">
        <v>297</v>
      </c>
      <c r="AD255" s="11">
        <v>0</v>
      </c>
      <c r="AE255" s="11">
        <v>1</v>
      </c>
      <c r="AF255" s="11">
        <v>242</v>
      </c>
      <c r="AG255" s="11">
        <v>9</v>
      </c>
    </row>
    <row r="256" spans="2:33" x14ac:dyDescent="0.2">
      <c r="B256" s="11" t="s">
        <v>270</v>
      </c>
      <c r="C256" s="11" t="s">
        <v>3</v>
      </c>
      <c r="D256" s="11">
        <v>8</v>
      </c>
      <c r="E256" s="54">
        <v>44683</v>
      </c>
      <c r="F256" s="11" t="s">
        <v>259</v>
      </c>
      <c r="G256" s="11">
        <v>5</v>
      </c>
      <c r="H256" s="11">
        <v>24</v>
      </c>
      <c r="I256" s="11">
        <v>25</v>
      </c>
      <c r="J256" s="11">
        <v>0</v>
      </c>
      <c r="K256" s="11">
        <v>1</v>
      </c>
      <c r="L256" s="11">
        <v>19</v>
      </c>
      <c r="M256" s="11">
        <v>0</v>
      </c>
      <c r="N256" s="27"/>
      <c r="O256" s="27"/>
      <c r="P256" s="27"/>
      <c r="Q256" s="27"/>
      <c r="R256" s="27"/>
      <c r="S256" s="27"/>
      <c r="T256" s="27"/>
      <c r="U256" s="27"/>
      <c r="V256" s="11" t="s">
        <v>265</v>
      </c>
      <c r="W256" s="11" t="s">
        <v>3</v>
      </c>
      <c r="X256" s="11">
        <v>9</v>
      </c>
      <c r="Y256" s="54">
        <v>44622</v>
      </c>
      <c r="Z256" s="11" t="s">
        <v>260</v>
      </c>
      <c r="AA256" s="11">
        <v>16</v>
      </c>
      <c r="AB256" s="11">
        <v>270</v>
      </c>
      <c r="AC256" s="11">
        <v>335</v>
      </c>
      <c r="AD256" s="11">
        <v>0</v>
      </c>
      <c r="AE256" s="11">
        <v>1</v>
      </c>
      <c r="AF256" s="11">
        <v>251</v>
      </c>
      <c r="AG256" s="11">
        <v>11</v>
      </c>
    </row>
    <row r="257" spans="2:33" x14ac:dyDescent="0.2">
      <c r="B257" s="11" t="s">
        <v>270</v>
      </c>
      <c r="C257" s="11" t="s">
        <v>3</v>
      </c>
      <c r="D257" s="11">
        <v>8</v>
      </c>
      <c r="E257" s="54">
        <v>44683</v>
      </c>
      <c r="F257" s="11" t="s">
        <v>260</v>
      </c>
      <c r="G257" s="11">
        <v>6</v>
      </c>
      <c r="H257" s="11">
        <v>25</v>
      </c>
      <c r="I257" s="11">
        <v>30</v>
      </c>
      <c r="J257" s="11">
        <v>2</v>
      </c>
      <c r="K257" s="11">
        <v>1</v>
      </c>
      <c r="L257" s="11">
        <v>20</v>
      </c>
      <c r="M257" s="11">
        <v>1</v>
      </c>
      <c r="N257" s="27"/>
      <c r="O257" s="27"/>
      <c r="P257" s="27"/>
      <c r="Q257" s="27"/>
      <c r="R257" s="27"/>
      <c r="S257" s="27"/>
      <c r="T257" s="27"/>
      <c r="U257" s="27"/>
      <c r="V257" s="11" t="s">
        <v>265</v>
      </c>
      <c r="W257" s="11" t="s">
        <v>3</v>
      </c>
      <c r="X257" s="11">
        <v>9</v>
      </c>
      <c r="Y257" s="54">
        <v>44683</v>
      </c>
      <c r="Z257" s="11" t="s">
        <v>259</v>
      </c>
      <c r="AA257" s="11">
        <v>22</v>
      </c>
      <c r="AB257" s="11">
        <v>225</v>
      </c>
      <c r="AC257" s="11">
        <v>265</v>
      </c>
      <c r="AD257" s="11">
        <v>7</v>
      </c>
      <c r="AE257" s="11">
        <v>1</v>
      </c>
      <c r="AF257" s="11">
        <v>203</v>
      </c>
      <c r="AG257" s="11">
        <v>7</v>
      </c>
    </row>
    <row r="258" spans="2:33" x14ac:dyDescent="0.2">
      <c r="B258" s="11" t="s">
        <v>270</v>
      </c>
      <c r="C258" s="11" t="s">
        <v>3</v>
      </c>
      <c r="D258" s="11">
        <v>8</v>
      </c>
      <c r="E258" s="54">
        <v>44744</v>
      </c>
      <c r="F258" s="11" t="s">
        <v>259</v>
      </c>
      <c r="G258" s="11">
        <v>10</v>
      </c>
      <c r="H258" s="11">
        <v>29</v>
      </c>
      <c r="I258" s="11">
        <v>59</v>
      </c>
      <c r="J258" s="11">
        <v>1</v>
      </c>
      <c r="K258" s="11">
        <v>0</v>
      </c>
      <c r="L258" s="11">
        <v>25</v>
      </c>
      <c r="M258" s="11">
        <v>4</v>
      </c>
      <c r="N258" s="27"/>
      <c r="O258" s="27"/>
      <c r="P258" s="27"/>
      <c r="Q258" s="27"/>
      <c r="R258" s="27"/>
      <c r="S258" s="27"/>
      <c r="T258" s="27"/>
      <c r="U258" s="27"/>
      <c r="V258" s="11" t="s">
        <v>265</v>
      </c>
      <c r="W258" s="11" t="s">
        <v>3</v>
      </c>
      <c r="X258" s="11">
        <v>9</v>
      </c>
      <c r="Y258" s="54">
        <v>44683</v>
      </c>
      <c r="Z258" s="11" t="s">
        <v>260</v>
      </c>
      <c r="AA258" s="11">
        <v>9</v>
      </c>
      <c r="AB258" s="11">
        <v>197</v>
      </c>
      <c r="AC258" s="11">
        <v>225</v>
      </c>
      <c r="AD258" s="11">
        <v>4</v>
      </c>
      <c r="AE258" s="11">
        <v>0</v>
      </c>
      <c r="AF258" s="11">
        <v>177</v>
      </c>
      <c r="AG258" s="11">
        <v>3</v>
      </c>
    </row>
    <row r="259" spans="2:33" x14ac:dyDescent="0.2">
      <c r="B259" s="11" t="s">
        <v>270</v>
      </c>
      <c r="C259" s="11" t="s">
        <v>3</v>
      </c>
      <c r="D259" s="11">
        <v>8</v>
      </c>
      <c r="E259" s="54">
        <v>44744</v>
      </c>
      <c r="F259" s="11" t="s">
        <v>260</v>
      </c>
      <c r="G259" s="11">
        <v>9</v>
      </c>
      <c r="H259" s="11">
        <v>37</v>
      </c>
      <c r="I259" s="11">
        <v>60</v>
      </c>
      <c r="J259" s="11">
        <v>1</v>
      </c>
      <c r="K259" s="11">
        <v>0</v>
      </c>
      <c r="L259" s="11">
        <v>32</v>
      </c>
      <c r="M259" s="11">
        <v>4</v>
      </c>
      <c r="N259" s="27"/>
      <c r="O259" s="27"/>
      <c r="P259" s="27"/>
      <c r="Q259" s="27"/>
      <c r="R259" s="27"/>
      <c r="S259" s="27"/>
      <c r="T259" s="27"/>
      <c r="U259" s="27"/>
      <c r="V259" s="11" t="s">
        <v>265</v>
      </c>
      <c r="W259" s="11" t="s">
        <v>3</v>
      </c>
      <c r="X259" s="11">
        <v>9</v>
      </c>
      <c r="Y259" s="54">
        <v>44744</v>
      </c>
      <c r="Z259" s="11" t="s">
        <v>259</v>
      </c>
      <c r="AA259" s="11">
        <v>17</v>
      </c>
      <c r="AB259" s="11">
        <v>129</v>
      </c>
      <c r="AC259" s="11">
        <v>177</v>
      </c>
      <c r="AD259" s="11">
        <v>3</v>
      </c>
      <c r="AE259" s="11">
        <v>0</v>
      </c>
      <c r="AF259" s="11">
        <v>99</v>
      </c>
      <c r="AG259" s="11">
        <v>7</v>
      </c>
    </row>
    <row r="260" spans="2:33" x14ac:dyDescent="0.2">
      <c r="B260" s="11" t="s">
        <v>270</v>
      </c>
      <c r="C260" s="11" t="s">
        <v>3</v>
      </c>
      <c r="D260" s="11">
        <v>8</v>
      </c>
      <c r="E260" s="54">
        <v>44595</v>
      </c>
      <c r="F260" s="11" t="s">
        <v>259</v>
      </c>
      <c r="G260" s="11">
        <v>7</v>
      </c>
      <c r="H260" s="11">
        <v>25</v>
      </c>
      <c r="I260" s="11">
        <v>36</v>
      </c>
      <c r="J260" s="11">
        <v>1</v>
      </c>
      <c r="K260" s="11">
        <v>2</v>
      </c>
      <c r="L260" s="11">
        <v>19</v>
      </c>
      <c r="M260" s="11">
        <v>1</v>
      </c>
      <c r="N260" s="27"/>
      <c r="O260" s="27"/>
      <c r="P260" s="27"/>
      <c r="Q260" s="27"/>
      <c r="R260" s="27"/>
      <c r="S260" s="27"/>
      <c r="T260" s="27"/>
      <c r="U260" s="27"/>
      <c r="V260" s="11" t="s">
        <v>265</v>
      </c>
      <c r="W260" s="11" t="s">
        <v>3</v>
      </c>
      <c r="X260" s="11">
        <v>9</v>
      </c>
      <c r="Y260" s="54">
        <v>44744</v>
      </c>
      <c r="Z260" s="11" t="s">
        <v>260</v>
      </c>
      <c r="AA260" s="11">
        <v>25</v>
      </c>
      <c r="AB260" s="11">
        <v>155</v>
      </c>
      <c r="AC260" s="11">
        <v>238</v>
      </c>
      <c r="AD260" s="11">
        <v>7</v>
      </c>
      <c r="AE260" s="11">
        <v>0</v>
      </c>
      <c r="AF260" s="11">
        <v>139</v>
      </c>
      <c r="AG260" s="11">
        <v>11</v>
      </c>
    </row>
    <row r="261" spans="2:33" x14ac:dyDescent="0.2">
      <c r="B261" s="11" t="s">
        <v>270</v>
      </c>
      <c r="C261" s="11" t="s">
        <v>3</v>
      </c>
      <c r="D261" s="11">
        <v>8</v>
      </c>
      <c r="E261" s="54">
        <v>44595</v>
      </c>
      <c r="F261" s="11" t="s">
        <v>260</v>
      </c>
      <c r="G261" s="11">
        <v>6</v>
      </c>
      <c r="H261" s="11">
        <v>29</v>
      </c>
      <c r="I261" s="11">
        <v>34</v>
      </c>
      <c r="J261" s="11">
        <v>1</v>
      </c>
      <c r="K261" s="11">
        <v>0</v>
      </c>
      <c r="L261" s="11">
        <v>16</v>
      </c>
      <c r="M261" s="11">
        <v>3</v>
      </c>
      <c r="N261" s="27"/>
      <c r="O261" s="27"/>
      <c r="P261" s="27"/>
      <c r="Q261" s="27"/>
      <c r="R261" s="27"/>
      <c r="S261" s="27"/>
      <c r="T261" s="27"/>
      <c r="U261" s="27"/>
      <c r="V261" s="11" t="s">
        <v>265</v>
      </c>
      <c r="W261" s="11" t="s">
        <v>3</v>
      </c>
      <c r="X261" s="11">
        <v>9</v>
      </c>
      <c r="Y261" s="54">
        <v>44622</v>
      </c>
      <c r="Z261" s="11" t="s">
        <v>259</v>
      </c>
      <c r="AA261" s="11">
        <v>29</v>
      </c>
      <c r="AB261" s="11">
        <v>123</v>
      </c>
      <c r="AC261" s="11">
        <v>174</v>
      </c>
      <c r="AD261" s="11">
        <v>7</v>
      </c>
      <c r="AE261" s="11">
        <v>0</v>
      </c>
      <c r="AF261" s="11">
        <v>111</v>
      </c>
      <c r="AG261" s="11">
        <v>6</v>
      </c>
    </row>
    <row r="262" spans="2:33" x14ac:dyDescent="0.2">
      <c r="B262" s="11" t="s">
        <v>270</v>
      </c>
      <c r="C262" s="11" t="s">
        <v>3</v>
      </c>
      <c r="D262" s="11">
        <v>8</v>
      </c>
      <c r="E262" s="54">
        <v>44654</v>
      </c>
      <c r="F262" s="11" t="s">
        <v>259</v>
      </c>
      <c r="G262" s="11">
        <v>16</v>
      </c>
      <c r="H262" s="11">
        <v>11</v>
      </c>
      <c r="I262" s="11">
        <v>24</v>
      </c>
      <c r="J262" s="11">
        <v>2</v>
      </c>
      <c r="K262" s="11">
        <v>0</v>
      </c>
      <c r="L262" s="11">
        <v>9</v>
      </c>
      <c r="M262" s="11">
        <v>1</v>
      </c>
      <c r="N262" s="27"/>
      <c r="O262" s="27"/>
      <c r="P262" s="27"/>
      <c r="Q262" s="27"/>
      <c r="R262" s="27"/>
      <c r="S262" s="27"/>
      <c r="T262" s="27"/>
      <c r="U262" s="27"/>
      <c r="V262" s="11" t="s">
        <v>265</v>
      </c>
      <c r="W262" s="11" t="s">
        <v>3</v>
      </c>
      <c r="X262" s="11">
        <v>9</v>
      </c>
      <c r="Y262" s="54">
        <v>44595</v>
      </c>
      <c r="Z262" s="11" t="s">
        <v>260</v>
      </c>
      <c r="AA262" s="11">
        <v>22</v>
      </c>
      <c r="AB262" s="11">
        <v>241</v>
      </c>
      <c r="AC262" s="11">
        <v>282</v>
      </c>
      <c r="AD262" s="11">
        <v>0</v>
      </c>
      <c r="AE262" s="11">
        <v>2</v>
      </c>
      <c r="AF262" s="11">
        <v>122</v>
      </c>
      <c r="AG262" s="11">
        <v>11</v>
      </c>
    </row>
    <row r="263" spans="2:33" x14ac:dyDescent="0.2">
      <c r="B263" s="11" t="s">
        <v>270</v>
      </c>
      <c r="C263" s="11" t="s">
        <v>3</v>
      </c>
      <c r="D263" s="11">
        <v>8</v>
      </c>
      <c r="E263" s="54">
        <v>44654</v>
      </c>
      <c r="F263" s="11" t="s">
        <v>260</v>
      </c>
      <c r="G263" s="11">
        <v>3</v>
      </c>
      <c r="H263" s="11">
        <v>6</v>
      </c>
      <c r="I263" s="11">
        <v>36</v>
      </c>
      <c r="J263" s="11">
        <v>1</v>
      </c>
      <c r="K263" s="11">
        <v>0</v>
      </c>
      <c r="L263" s="11">
        <v>6</v>
      </c>
      <c r="M263" s="11">
        <v>0</v>
      </c>
      <c r="N263" s="27"/>
      <c r="O263" s="27"/>
      <c r="P263" s="27"/>
      <c r="Q263" s="27"/>
      <c r="R263" s="27"/>
      <c r="S263" s="27"/>
      <c r="T263" s="27"/>
      <c r="U263" s="27"/>
      <c r="V263" s="11" t="s">
        <v>265</v>
      </c>
      <c r="W263" s="11" t="s">
        <v>3</v>
      </c>
      <c r="X263" s="11">
        <v>9</v>
      </c>
      <c r="Y263" s="54">
        <v>44654</v>
      </c>
      <c r="Z263" s="11" t="s">
        <v>259</v>
      </c>
      <c r="AA263" s="11">
        <v>31</v>
      </c>
      <c r="AB263" s="11">
        <v>195</v>
      </c>
      <c r="AC263" s="11">
        <v>217</v>
      </c>
      <c r="AD263" s="11">
        <v>2</v>
      </c>
      <c r="AE263" s="11">
        <v>2</v>
      </c>
      <c r="AF263" s="11">
        <v>163</v>
      </c>
      <c r="AG263" s="11">
        <v>10</v>
      </c>
    </row>
    <row r="264" spans="2:33" x14ac:dyDescent="0.2">
      <c r="B264" s="11" t="s">
        <v>270</v>
      </c>
      <c r="C264" s="11" t="s">
        <v>3</v>
      </c>
      <c r="D264" s="11">
        <v>8</v>
      </c>
      <c r="E264" s="54">
        <v>44715</v>
      </c>
      <c r="F264" s="11" t="s">
        <v>259</v>
      </c>
      <c r="G264" s="11">
        <v>3</v>
      </c>
      <c r="H264" s="11">
        <v>16</v>
      </c>
      <c r="I264" s="11">
        <v>44</v>
      </c>
      <c r="J264" s="11">
        <v>1</v>
      </c>
      <c r="K264" s="11">
        <v>0</v>
      </c>
      <c r="L264" s="11">
        <v>16</v>
      </c>
      <c r="M264" s="11">
        <v>0</v>
      </c>
      <c r="N264" s="27"/>
      <c r="O264" s="27"/>
      <c r="P264" s="27"/>
      <c r="Q264" s="27"/>
      <c r="R264" s="27"/>
      <c r="S264" s="27"/>
      <c r="T264" s="27"/>
      <c r="U264" s="27"/>
      <c r="V264" s="11" t="s">
        <v>265</v>
      </c>
      <c r="W264" s="11" t="s">
        <v>3</v>
      </c>
      <c r="X264" s="11">
        <v>9</v>
      </c>
      <c r="Y264" s="54">
        <v>44654</v>
      </c>
      <c r="Z264" s="11" t="s">
        <v>260</v>
      </c>
      <c r="AA264" s="11">
        <v>25</v>
      </c>
      <c r="AB264" s="11">
        <v>253</v>
      </c>
      <c r="AC264" s="11">
        <v>303</v>
      </c>
      <c r="AD264" s="11">
        <v>3</v>
      </c>
      <c r="AE264" s="11">
        <v>2</v>
      </c>
      <c r="AF264" s="11">
        <v>238</v>
      </c>
      <c r="AG264" s="11">
        <v>9</v>
      </c>
    </row>
    <row r="265" spans="2:33" x14ac:dyDescent="0.2">
      <c r="B265" s="11" t="s">
        <v>270</v>
      </c>
      <c r="C265" s="11" t="s">
        <v>3</v>
      </c>
      <c r="D265" s="11">
        <v>8</v>
      </c>
      <c r="E265" s="54">
        <v>44715</v>
      </c>
      <c r="F265" s="11" t="s">
        <v>260</v>
      </c>
      <c r="G265" s="11">
        <v>5</v>
      </c>
      <c r="H265" s="11">
        <v>5</v>
      </c>
      <c r="I265" s="11">
        <v>42</v>
      </c>
      <c r="J265" s="11">
        <v>1</v>
      </c>
      <c r="K265" s="11">
        <v>0</v>
      </c>
      <c r="L265" s="11">
        <v>4</v>
      </c>
      <c r="M265" s="11">
        <v>0</v>
      </c>
      <c r="N265" s="27"/>
      <c r="O265" s="27"/>
      <c r="P265" s="27"/>
      <c r="Q265" s="27"/>
      <c r="R265" s="27"/>
      <c r="S265" s="27"/>
      <c r="T265" s="27"/>
      <c r="U265" s="27"/>
      <c r="V265" s="11" t="s">
        <v>265</v>
      </c>
      <c r="W265" s="11" t="s">
        <v>3</v>
      </c>
      <c r="X265" s="11">
        <v>9</v>
      </c>
      <c r="Y265" s="54">
        <v>44715</v>
      </c>
      <c r="Z265" s="11" t="s">
        <v>259</v>
      </c>
      <c r="AA265" s="11">
        <v>34</v>
      </c>
      <c r="AB265" s="11">
        <v>242</v>
      </c>
      <c r="AC265" s="11">
        <v>237</v>
      </c>
      <c r="AD265" s="11">
        <v>3</v>
      </c>
      <c r="AE265" s="11">
        <v>3</v>
      </c>
      <c r="AF265" s="11">
        <v>191</v>
      </c>
      <c r="AG265" s="11">
        <v>12</v>
      </c>
    </row>
    <row r="266" spans="2:33" x14ac:dyDescent="0.2">
      <c r="B266" s="11" t="s">
        <v>270</v>
      </c>
      <c r="C266" s="11" t="s">
        <v>3</v>
      </c>
      <c r="D266" s="11">
        <v>9</v>
      </c>
      <c r="E266" s="54">
        <v>44562</v>
      </c>
      <c r="F266" s="11" t="s">
        <v>259</v>
      </c>
      <c r="G266" s="11">
        <v>7</v>
      </c>
      <c r="H266" s="11">
        <v>4</v>
      </c>
      <c r="I266" s="11">
        <v>13</v>
      </c>
      <c r="J266" s="11">
        <v>0</v>
      </c>
      <c r="K266" s="11">
        <v>0</v>
      </c>
      <c r="L266" s="11">
        <v>4</v>
      </c>
      <c r="M266" s="11">
        <v>0</v>
      </c>
      <c r="N266" s="27"/>
      <c r="O266" s="27"/>
      <c r="P266" s="27"/>
      <c r="Q266" s="27"/>
      <c r="R266" s="27"/>
      <c r="S266" s="27"/>
      <c r="T266" s="27"/>
      <c r="U266" s="27"/>
      <c r="V266" s="11" t="s">
        <v>265</v>
      </c>
      <c r="W266" s="11" t="s">
        <v>3</v>
      </c>
      <c r="X266" s="11">
        <v>9</v>
      </c>
      <c r="Y266" s="54">
        <v>44715</v>
      </c>
      <c r="Z266" s="11" t="s">
        <v>260</v>
      </c>
      <c r="AA266" s="11">
        <v>24</v>
      </c>
      <c r="AB266" s="11">
        <v>288</v>
      </c>
      <c r="AC266" s="11">
        <v>295</v>
      </c>
      <c r="AD266" s="11">
        <v>3</v>
      </c>
      <c r="AE266" s="11">
        <v>1</v>
      </c>
      <c r="AF266" s="11">
        <v>255</v>
      </c>
      <c r="AG266" s="11">
        <v>14</v>
      </c>
    </row>
    <row r="267" spans="2:33" x14ac:dyDescent="0.2">
      <c r="B267" s="11" t="s">
        <v>270</v>
      </c>
      <c r="C267" s="11" t="s">
        <v>3</v>
      </c>
      <c r="D267" s="11">
        <v>9</v>
      </c>
      <c r="E267" s="54">
        <v>44562</v>
      </c>
      <c r="F267" s="11" t="s">
        <v>260</v>
      </c>
      <c r="G267" s="11">
        <v>10</v>
      </c>
      <c r="H267" s="11">
        <v>0</v>
      </c>
      <c r="I267" s="11">
        <v>16</v>
      </c>
      <c r="J267" s="11">
        <v>1</v>
      </c>
      <c r="K267" s="11">
        <v>0</v>
      </c>
      <c r="L267" s="11">
        <v>0</v>
      </c>
      <c r="M267" s="11">
        <v>0</v>
      </c>
      <c r="N267" s="27"/>
      <c r="O267" s="27"/>
      <c r="P267" s="27"/>
      <c r="Q267" s="27"/>
      <c r="R267" s="27"/>
      <c r="S267" s="27"/>
      <c r="T267" s="27"/>
      <c r="U267" s="27"/>
      <c r="V267" s="11" t="s">
        <v>265</v>
      </c>
      <c r="W267" s="11" t="s">
        <v>3</v>
      </c>
      <c r="X267" s="11">
        <v>10</v>
      </c>
      <c r="Y267" s="54">
        <v>44562</v>
      </c>
      <c r="Z267" s="11" t="s">
        <v>259</v>
      </c>
      <c r="AA267" s="11">
        <v>10</v>
      </c>
      <c r="AB267" s="11">
        <v>188</v>
      </c>
      <c r="AC267" s="11">
        <v>289</v>
      </c>
      <c r="AD267" s="11">
        <v>2</v>
      </c>
      <c r="AE267" s="11">
        <v>0</v>
      </c>
      <c r="AF267" s="11">
        <v>184</v>
      </c>
      <c r="AG267" s="11">
        <v>2</v>
      </c>
    </row>
    <row r="268" spans="2:33" x14ac:dyDescent="0.2">
      <c r="B268" s="11" t="s">
        <v>270</v>
      </c>
      <c r="C268" s="11" t="s">
        <v>3</v>
      </c>
      <c r="D268" s="11">
        <v>9</v>
      </c>
      <c r="E268" s="54">
        <v>44621</v>
      </c>
      <c r="F268" s="11" t="s">
        <v>259</v>
      </c>
      <c r="G268" s="11">
        <v>7</v>
      </c>
      <c r="H268" s="11">
        <v>5</v>
      </c>
      <c r="I268" s="11">
        <v>25</v>
      </c>
      <c r="J268" s="11">
        <v>2</v>
      </c>
      <c r="K268" s="11">
        <v>0</v>
      </c>
      <c r="L268" s="11">
        <v>4</v>
      </c>
      <c r="M268" s="11">
        <v>1</v>
      </c>
      <c r="N268" s="27"/>
      <c r="O268" s="27"/>
      <c r="P268" s="27"/>
      <c r="Q268" s="27"/>
      <c r="R268" s="27"/>
      <c r="S268" s="27"/>
      <c r="T268" s="27"/>
      <c r="U268" s="27"/>
      <c r="V268" s="11" t="s">
        <v>265</v>
      </c>
      <c r="W268" s="11" t="s">
        <v>3</v>
      </c>
      <c r="X268" s="11">
        <v>10</v>
      </c>
      <c r="Y268" s="54">
        <v>44562</v>
      </c>
      <c r="Z268" s="11" t="s">
        <v>260</v>
      </c>
      <c r="AA268" s="11">
        <v>18</v>
      </c>
      <c r="AB268" s="11">
        <v>200</v>
      </c>
      <c r="AC268" s="11">
        <v>319</v>
      </c>
      <c r="AD268" s="11">
        <v>4</v>
      </c>
      <c r="AE268" s="11">
        <v>0</v>
      </c>
      <c r="AF268" s="11">
        <v>186</v>
      </c>
      <c r="AG268" s="11">
        <v>8</v>
      </c>
    </row>
    <row r="269" spans="2:33" x14ac:dyDescent="0.2">
      <c r="B269" s="11" t="s">
        <v>270</v>
      </c>
      <c r="C269" s="11" t="s">
        <v>3</v>
      </c>
      <c r="D269" s="11">
        <v>9</v>
      </c>
      <c r="E269" s="54">
        <v>44621</v>
      </c>
      <c r="F269" s="11" t="s">
        <v>260</v>
      </c>
      <c r="G269" s="11">
        <v>10</v>
      </c>
      <c r="H269" s="11">
        <v>3</v>
      </c>
      <c r="I269" s="11">
        <v>34</v>
      </c>
      <c r="J269" s="11">
        <v>1</v>
      </c>
      <c r="K269" s="11">
        <v>0</v>
      </c>
      <c r="L269" s="11">
        <v>2</v>
      </c>
      <c r="M269" s="11">
        <v>1</v>
      </c>
      <c r="N269" s="27"/>
      <c r="O269" s="27"/>
      <c r="P269" s="27"/>
      <c r="Q269" s="27"/>
      <c r="R269" s="27"/>
      <c r="S269" s="27"/>
      <c r="T269" s="27"/>
      <c r="U269" s="27"/>
      <c r="V269" s="11" t="s">
        <v>265</v>
      </c>
      <c r="W269" s="11" t="s">
        <v>3</v>
      </c>
      <c r="X269" s="11">
        <v>10</v>
      </c>
      <c r="Y269" s="54">
        <v>44621</v>
      </c>
      <c r="Z269" s="11" t="s">
        <v>259</v>
      </c>
      <c r="AA269" s="11">
        <v>27</v>
      </c>
      <c r="AB269" s="11">
        <v>204</v>
      </c>
      <c r="AC269" s="11">
        <v>294</v>
      </c>
      <c r="AD269" s="11">
        <v>5</v>
      </c>
      <c r="AE269" s="11">
        <v>0</v>
      </c>
      <c r="AF269" s="11">
        <v>175</v>
      </c>
      <c r="AG269" s="11">
        <v>19</v>
      </c>
    </row>
    <row r="270" spans="2:33" x14ac:dyDescent="0.2">
      <c r="B270" s="11" t="s">
        <v>270</v>
      </c>
      <c r="C270" s="11" t="s">
        <v>3</v>
      </c>
      <c r="D270" s="11">
        <v>9</v>
      </c>
      <c r="E270" s="54">
        <v>44682</v>
      </c>
      <c r="F270" s="11" t="s">
        <v>259</v>
      </c>
      <c r="G270" s="11">
        <v>6</v>
      </c>
      <c r="H270" s="11">
        <v>1</v>
      </c>
      <c r="I270" s="11">
        <v>28</v>
      </c>
      <c r="J270" s="11">
        <v>2</v>
      </c>
      <c r="K270" s="11">
        <v>0</v>
      </c>
      <c r="L270" s="11">
        <v>1</v>
      </c>
      <c r="M270" s="11">
        <v>0</v>
      </c>
      <c r="N270" s="27"/>
      <c r="O270" s="27"/>
      <c r="P270" s="27"/>
      <c r="Q270" s="27"/>
      <c r="R270" s="27"/>
      <c r="S270" s="27"/>
      <c r="T270" s="27"/>
      <c r="U270" s="27"/>
      <c r="V270" s="11" t="s">
        <v>265</v>
      </c>
      <c r="W270" s="11" t="s">
        <v>3</v>
      </c>
      <c r="X270" s="11">
        <v>10</v>
      </c>
      <c r="Y270" s="54">
        <v>44621</v>
      </c>
      <c r="Z270" s="11" t="s">
        <v>260</v>
      </c>
      <c r="AA270" s="11">
        <v>42</v>
      </c>
      <c r="AB270" s="11">
        <v>159</v>
      </c>
      <c r="AC270" s="11">
        <v>298</v>
      </c>
      <c r="AD270" s="11">
        <v>5</v>
      </c>
      <c r="AE270" s="11">
        <v>0</v>
      </c>
      <c r="AF270" s="11">
        <v>149</v>
      </c>
      <c r="AG270" s="11">
        <v>5</v>
      </c>
    </row>
    <row r="271" spans="2:33" x14ac:dyDescent="0.2">
      <c r="B271" s="11" t="s">
        <v>270</v>
      </c>
      <c r="C271" s="11" t="s">
        <v>3</v>
      </c>
      <c r="D271" s="11">
        <v>9</v>
      </c>
      <c r="E271" s="54">
        <v>44682</v>
      </c>
      <c r="F271" s="11" t="s">
        <v>260</v>
      </c>
      <c r="G271" s="11">
        <v>7</v>
      </c>
      <c r="H271" s="11">
        <v>4</v>
      </c>
      <c r="I271" s="11">
        <v>39</v>
      </c>
      <c r="J271" s="11">
        <v>3</v>
      </c>
      <c r="K271" s="11">
        <v>0</v>
      </c>
      <c r="L271" s="11">
        <v>4</v>
      </c>
      <c r="M271" s="11">
        <v>0</v>
      </c>
      <c r="N271" s="27"/>
      <c r="O271" s="27"/>
      <c r="P271" s="27"/>
      <c r="Q271" s="27"/>
      <c r="R271" s="27"/>
      <c r="S271" s="27"/>
      <c r="T271" s="27"/>
      <c r="U271" s="27"/>
      <c r="V271" s="11" t="s">
        <v>265</v>
      </c>
      <c r="W271" s="11" t="s">
        <v>3</v>
      </c>
      <c r="X271" s="11">
        <v>10</v>
      </c>
      <c r="Y271" s="54">
        <v>44682</v>
      </c>
      <c r="Z271" s="11" t="s">
        <v>259</v>
      </c>
      <c r="AA271" s="11">
        <v>22</v>
      </c>
      <c r="AB271" s="11">
        <v>229</v>
      </c>
      <c r="AC271" s="11">
        <v>303</v>
      </c>
      <c r="AD271" s="11">
        <v>3</v>
      </c>
      <c r="AE271" s="11">
        <v>0</v>
      </c>
      <c r="AF271" s="11">
        <v>170</v>
      </c>
      <c r="AG271" s="11">
        <v>7</v>
      </c>
    </row>
    <row r="272" spans="2:33" x14ac:dyDescent="0.2">
      <c r="B272" s="11" t="s">
        <v>270</v>
      </c>
      <c r="C272" s="11" t="s">
        <v>3</v>
      </c>
      <c r="D272" s="11">
        <v>9</v>
      </c>
      <c r="E272" s="54">
        <v>44743</v>
      </c>
      <c r="F272" s="11" t="s">
        <v>259</v>
      </c>
      <c r="G272" s="11">
        <v>7</v>
      </c>
      <c r="H272" s="11">
        <v>11</v>
      </c>
      <c r="I272" s="11">
        <v>14</v>
      </c>
      <c r="J272" s="11">
        <v>0</v>
      </c>
      <c r="K272" s="11">
        <v>0</v>
      </c>
      <c r="L272" s="11">
        <v>11</v>
      </c>
      <c r="M272" s="11">
        <v>0</v>
      </c>
      <c r="N272" s="27"/>
      <c r="O272" s="27"/>
      <c r="P272" s="27"/>
      <c r="Q272" s="27"/>
      <c r="R272" s="27"/>
      <c r="S272" s="27"/>
      <c r="T272" s="27"/>
      <c r="U272" s="27"/>
      <c r="V272" s="11" t="s">
        <v>265</v>
      </c>
      <c r="W272" s="11" t="s">
        <v>3</v>
      </c>
      <c r="X272" s="11">
        <v>10</v>
      </c>
      <c r="Y272" s="54">
        <v>44682</v>
      </c>
      <c r="Z272" s="11" t="s">
        <v>260</v>
      </c>
      <c r="AA272" s="11">
        <v>25</v>
      </c>
      <c r="AB272" s="11">
        <v>250</v>
      </c>
      <c r="AC272" s="11">
        <v>358</v>
      </c>
      <c r="AD272" s="11">
        <v>3</v>
      </c>
      <c r="AE272" s="11">
        <v>0</v>
      </c>
      <c r="AF272" s="11">
        <v>187</v>
      </c>
      <c r="AG272" s="11">
        <v>15</v>
      </c>
    </row>
    <row r="273" spans="2:33" x14ac:dyDescent="0.2">
      <c r="B273" s="11" t="s">
        <v>270</v>
      </c>
      <c r="C273" s="11" t="s">
        <v>3</v>
      </c>
      <c r="D273" s="11">
        <v>9</v>
      </c>
      <c r="E273" s="54">
        <v>44743</v>
      </c>
      <c r="F273" s="11" t="s">
        <v>260</v>
      </c>
      <c r="G273" s="11">
        <v>2</v>
      </c>
      <c r="H273" s="11">
        <v>8</v>
      </c>
      <c r="I273" s="11">
        <v>13</v>
      </c>
      <c r="J273" s="11">
        <v>0</v>
      </c>
      <c r="K273" s="11">
        <v>0</v>
      </c>
      <c r="L273" s="11">
        <v>8</v>
      </c>
      <c r="M273" s="11">
        <v>0</v>
      </c>
      <c r="N273" s="27"/>
      <c r="O273" s="27"/>
      <c r="P273" s="27"/>
      <c r="Q273" s="27"/>
      <c r="R273" s="27"/>
      <c r="S273" s="27"/>
      <c r="T273" s="27"/>
      <c r="U273" s="27"/>
      <c r="V273" s="11" t="s">
        <v>265</v>
      </c>
      <c r="W273" s="11" t="s">
        <v>3</v>
      </c>
      <c r="X273" s="11">
        <v>10</v>
      </c>
      <c r="Y273" s="54">
        <v>44743</v>
      </c>
      <c r="Z273" s="11" t="s">
        <v>259</v>
      </c>
      <c r="AA273" s="11">
        <v>42</v>
      </c>
      <c r="AB273" s="11">
        <v>216</v>
      </c>
      <c r="AC273" s="11">
        <v>339</v>
      </c>
      <c r="AD273" s="11">
        <v>6</v>
      </c>
      <c r="AE273" s="11">
        <v>0</v>
      </c>
      <c r="AF273" s="11">
        <v>203</v>
      </c>
      <c r="AG273" s="11">
        <v>11</v>
      </c>
    </row>
    <row r="274" spans="2:33" x14ac:dyDescent="0.2">
      <c r="B274" s="11" t="s">
        <v>270</v>
      </c>
      <c r="C274" s="11" t="s">
        <v>3</v>
      </c>
      <c r="D274" s="11">
        <v>9</v>
      </c>
      <c r="E274" s="54">
        <v>44594</v>
      </c>
      <c r="F274" s="11" t="s">
        <v>259</v>
      </c>
      <c r="G274" s="11">
        <v>9</v>
      </c>
      <c r="H274" s="11">
        <v>57</v>
      </c>
      <c r="I274" s="11">
        <v>79</v>
      </c>
      <c r="J274" s="11">
        <v>3</v>
      </c>
      <c r="K274" s="11">
        <v>0</v>
      </c>
      <c r="L274" s="11">
        <v>52</v>
      </c>
      <c r="M274" s="11">
        <v>4</v>
      </c>
      <c r="N274" s="27"/>
      <c r="O274" s="27"/>
      <c r="P274" s="27"/>
      <c r="Q274" s="27"/>
      <c r="R274" s="27"/>
      <c r="S274" s="27"/>
      <c r="T274" s="27"/>
      <c r="U274" s="27"/>
      <c r="V274" s="11" t="s">
        <v>265</v>
      </c>
      <c r="W274" s="11" t="s">
        <v>3</v>
      </c>
      <c r="X274" s="11">
        <v>10</v>
      </c>
      <c r="Y274" s="54">
        <v>44743</v>
      </c>
      <c r="Z274" s="11" t="s">
        <v>260</v>
      </c>
      <c r="AA274" s="11">
        <v>26</v>
      </c>
      <c r="AB274" s="11">
        <v>247</v>
      </c>
      <c r="AC274" s="11">
        <v>390</v>
      </c>
      <c r="AD274" s="11">
        <v>11</v>
      </c>
      <c r="AE274" s="11">
        <v>0</v>
      </c>
      <c r="AF274" s="11">
        <v>197</v>
      </c>
      <c r="AG274" s="11">
        <v>14</v>
      </c>
    </row>
    <row r="275" spans="2:33" x14ac:dyDescent="0.2">
      <c r="B275" s="11" t="s">
        <v>270</v>
      </c>
      <c r="C275" s="11" t="s">
        <v>3</v>
      </c>
      <c r="D275" s="11">
        <v>9</v>
      </c>
      <c r="E275" s="54">
        <v>44594</v>
      </c>
      <c r="F275" s="11" t="s">
        <v>260</v>
      </c>
      <c r="G275" s="11">
        <v>6</v>
      </c>
      <c r="H275" s="11">
        <v>5</v>
      </c>
      <c r="I275" s="11">
        <v>23</v>
      </c>
      <c r="J275" s="11">
        <v>3</v>
      </c>
      <c r="K275" s="11">
        <v>0</v>
      </c>
      <c r="L275" s="11">
        <v>5</v>
      </c>
      <c r="M275" s="11">
        <v>0</v>
      </c>
      <c r="N275" s="27"/>
      <c r="O275" s="27"/>
      <c r="P275" s="27"/>
      <c r="Q275" s="27"/>
      <c r="R275" s="27"/>
      <c r="S275" s="27"/>
      <c r="T275" s="27"/>
      <c r="U275" s="27"/>
      <c r="V275" s="11" t="s">
        <v>265</v>
      </c>
      <c r="W275" s="11" t="s">
        <v>3</v>
      </c>
      <c r="X275" s="11">
        <v>10</v>
      </c>
      <c r="Y275" s="54">
        <v>44594</v>
      </c>
      <c r="Z275" s="11" t="s">
        <v>259</v>
      </c>
      <c r="AA275" s="11">
        <v>24</v>
      </c>
      <c r="AB275" s="11">
        <v>349</v>
      </c>
      <c r="AC275" s="11">
        <v>329</v>
      </c>
      <c r="AD275" s="11">
        <v>0</v>
      </c>
      <c r="AE275" s="11">
        <v>0</v>
      </c>
      <c r="AF275" s="11">
        <v>299</v>
      </c>
      <c r="AG275" s="11">
        <v>16</v>
      </c>
    </row>
    <row r="276" spans="2:33" x14ac:dyDescent="0.2">
      <c r="B276" s="11" t="s">
        <v>270</v>
      </c>
      <c r="C276" s="11" t="s">
        <v>3</v>
      </c>
      <c r="D276" s="11">
        <v>9</v>
      </c>
      <c r="E276" s="54">
        <v>44653</v>
      </c>
      <c r="F276" s="11" t="s">
        <v>259</v>
      </c>
      <c r="G276" s="11">
        <v>9</v>
      </c>
      <c r="H276" s="11">
        <v>13</v>
      </c>
      <c r="I276" s="11">
        <v>23</v>
      </c>
      <c r="J276" s="11">
        <v>0</v>
      </c>
      <c r="K276" s="11">
        <v>1</v>
      </c>
      <c r="L276" s="11">
        <v>7</v>
      </c>
      <c r="M276" s="11">
        <v>2</v>
      </c>
      <c r="N276" s="27"/>
      <c r="O276" s="27"/>
      <c r="P276" s="27"/>
      <c r="Q276" s="27"/>
      <c r="R276" s="27"/>
      <c r="S276" s="27"/>
      <c r="T276" s="27"/>
      <c r="U276" s="27"/>
      <c r="V276" s="11" t="s">
        <v>265</v>
      </c>
      <c r="W276" s="11" t="s">
        <v>3</v>
      </c>
      <c r="X276" s="11">
        <v>10</v>
      </c>
      <c r="Y276" s="54">
        <v>44594</v>
      </c>
      <c r="Z276" s="11" t="s">
        <v>260</v>
      </c>
      <c r="AA276" s="11">
        <v>28</v>
      </c>
      <c r="AB276" s="11">
        <v>298</v>
      </c>
      <c r="AC276" s="11">
        <v>284</v>
      </c>
      <c r="AD276" s="11">
        <v>0</v>
      </c>
      <c r="AE276" s="11">
        <v>2</v>
      </c>
      <c r="AF276" s="11">
        <v>248</v>
      </c>
      <c r="AG276" s="11">
        <v>18</v>
      </c>
    </row>
    <row r="277" spans="2:33" x14ac:dyDescent="0.2">
      <c r="B277" s="11" t="s">
        <v>270</v>
      </c>
      <c r="C277" s="11" t="s">
        <v>3</v>
      </c>
      <c r="D277" s="11">
        <v>9</v>
      </c>
      <c r="E277" s="54">
        <v>44744</v>
      </c>
      <c r="F277" s="11" t="s">
        <v>259</v>
      </c>
      <c r="G277" s="11">
        <v>6</v>
      </c>
      <c r="H277" s="11">
        <v>5</v>
      </c>
      <c r="I277" s="11">
        <v>47</v>
      </c>
      <c r="J277" s="11">
        <v>4</v>
      </c>
      <c r="K277" s="11">
        <v>0</v>
      </c>
      <c r="L277" s="11">
        <v>3</v>
      </c>
      <c r="M277" s="11">
        <v>2</v>
      </c>
      <c r="N277" s="27"/>
      <c r="O277" s="27"/>
      <c r="P277" s="27"/>
      <c r="Q277" s="27"/>
      <c r="R277" s="27"/>
      <c r="S277" s="27"/>
      <c r="T277" s="27"/>
      <c r="U277" s="27"/>
      <c r="V277" s="11" t="s">
        <v>265</v>
      </c>
      <c r="W277" s="11" t="s">
        <v>3</v>
      </c>
      <c r="X277" s="11">
        <v>10</v>
      </c>
      <c r="Y277" s="54">
        <v>44653</v>
      </c>
      <c r="Z277" s="11" t="s">
        <v>259</v>
      </c>
      <c r="AA277" s="11">
        <v>44</v>
      </c>
      <c r="AB277" s="11">
        <v>285</v>
      </c>
      <c r="AC277" s="11">
        <v>265</v>
      </c>
      <c r="AD277" s="11">
        <v>2</v>
      </c>
      <c r="AE277" s="11">
        <v>4</v>
      </c>
      <c r="AF277" s="11">
        <v>227</v>
      </c>
      <c r="AG277" s="11">
        <v>13</v>
      </c>
    </row>
    <row r="278" spans="2:33" x14ac:dyDescent="0.2">
      <c r="B278" s="11" t="s">
        <v>273</v>
      </c>
      <c r="C278" s="11" t="s">
        <v>284</v>
      </c>
      <c r="D278" s="11">
        <v>6</v>
      </c>
      <c r="E278" s="54">
        <v>44654</v>
      </c>
      <c r="F278" s="11" t="s">
        <v>259</v>
      </c>
      <c r="G278" s="11">
        <v>6</v>
      </c>
      <c r="H278" s="11">
        <v>27</v>
      </c>
      <c r="I278" s="11">
        <v>19</v>
      </c>
      <c r="J278" s="11">
        <v>1</v>
      </c>
      <c r="K278" s="11">
        <v>1</v>
      </c>
      <c r="L278" s="11">
        <v>9</v>
      </c>
      <c r="M278" s="11">
        <v>3</v>
      </c>
      <c r="N278" s="27"/>
      <c r="O278" s="27"/>
      <c r="P278" s="27"/>
      <c r="Q278" s="27"/>
      <c r="R278" s="27"/>
      <c r="S278" s="27"/>
      <c r="T278" s="27"/>
      <c r="U278" s="27"/>
      <c r="V278" s="11" t="s">
        <v>265</v>
      </c>
      <c r="W278" s="11" t="s">
        <v>3</v>
      </c>
      <c r="X278" s="11">
        <v>10</v>
      </c>
      <c r="Y278" s="54">
        <v>44653</v>
      </c>
      <c r="Z278" s="11" t="s">
        <v>260</v>
      </c>
      <c r="AA278" s="11">
        <v>45</v>
      </c>
      <c r="AB278" s="11">
        <v>354</v>
      </c>
      <c r="AC278" s="11">
        <v>314</v>
      </c>
      <c r="AD278" s="11">
        <v>0</v>
      </c>
      <c r="AE278" s="11">
        <v>4</v>
      </c>
      <c r="AF278" s="11">
        <v>282</v>
      </c>
      <c r="AG278" s="11">
        <v>18</v>
      </c>
    </row>
    <row r="279" spans="2:33" x14ac:dyDescent="0.2">
      <c r="B279" s="11" t="s">
        <v>273</v>
      </c>
      <c r="C279" s="11" t="s">
        <v>284</v>
      </c>
      <c r="D279" s="11">
        <v>6</v>
      </c>
      <c r="E279" s="54">
        <v>44654</v>
      </c>
      <c r="F279" s="11" t="s">
        <v>260</v>
      </c>
      <c r="G279" s="11">
        <v>7</v>
      </c>
      <c r="H279" s="11">
        <v>35</v>
      </c>
      <c r="I279" s="11">
        <v>21</v>
      </c>
      <c r="J279" s="11">
        <v>0</v>
      </c>
      <c r="K279" s="11">
        <v>1</v>
      </c>
      <c r="L279" s="11">
        <v>16</v>
      </c>
      <c r="M279" s="11">
        <v>3</v>
      </c>
      <c r="N279" s="27"/>
      <c r="O279" s="27"/>
      <c r="P279" s="27"/>
      <c r="Q279" s="27"/>
      <c r="R279" s="27"/>
      <c r="S279" s="27"/>
      <c r="T279" s="27"/>
      <c r="U279" s="27"/>
      <c r="V279" s="11" t="s">
        <v>265</v>
      </c>
      <c r="W279" s="11" t="s">
        <v>3</v>
      </c>
      <c r="X279" s="11">
        <v>10</v>
      </c>
      <c r="Y279" s="54">
        <v>44714</v>
      </c>
      <c r="Z279" s="11" t="s">
        <v>260</v>
      </c>
      <c r="AA279" s="11">
        <v>54</v>
      </c>
      <c r="AB279" s="11">
        <v>105</v>
      </c>
      <c r="AC279" s="11">
        <v>236</v>
      </c>
      <c r="AD279" s="11">
        <v>7</v>
      </c>
      <c r="AE279" s="11">
        <v>1</v>
      </c>
      <c r="AF279" s="11">
        <v>89</v>
      </c>
      <c r="AG279" s="11">
        <v>11</v>
      </c>
    </row>
    <row r="280" spans="2:33" x14ac:dyDescent="0.2">
      <c r="B280" s="11" t="s">
        <v>273</v>
      </c>
      <c r="C280" s="11" t="s">
        <v>284</v>
      </c>
      <c r="D280" s="11">
        <v>6</v>
      </c>
      <c r="E280" s="54">
        <v>44715</v>
      </c>
      <c r="F280" s="11" t="s">
        <v>259</v>
      </c>
      <c r="G280" s="11">
        <v>4</v>
      </c>
      <c r="H280" s="11">
        <v>30</v>
      </c>
      <c r="I280" s="11">
        <v>31</v>
      </c>
      <c r="J280" s="11">
        <v>0</v>
      </c>
      <c r="K280" s="11">
        <v>0</v>
      </c>
      <c r="L280" s="11">
        <v>26</v>
      </c>
      <c r="M280" s="11">
        <v>0</v>
      </c>
      <c r="N280" s="27"/>
      <c r="O280" s="27"/>
      <c r="P280" s="27"/>
      <c r="Q280" s="27"/>
      <c r="R280" s="27"/>
      <c r="S280" s="27"/>
      <c r="T280" s="27"/>
      <c r="U280" s="27"/>
      <c r="V280" s="11" t="s">
        <v>265</v>
      </c>
      <c r="W280" s="11" t="s">
        <v>3</v>
      </c>
      <c r="X280" s="11">
        <v>10</v>
      </c>
      <c r="Y280" s="54">
        <v>44564</v>
      </c>
      <c r="Z280" s="11" t="s">
        <v>259</v>
      </c>
      <c r="AA280" s="11">
        <v>37</v>
      </c>
      <c r="AB280" s="11">
        <v>187</v>
      </c>
      <c r="AC280" s="11">
        <v>209</v>
      </c>
      <c r="AD280" s="11">
        <v>1</v>
      </c>
      <c r="AE280" s="11">
        <v>0</v>
      </c>
      <c r="AF280" s="11">
        <v>162</v>
      </c>
      <c r="AG280" s="11">
        <v>11</v>
      </c>
    </row>
    <row r="281" spans="2:33" x14ac:dyDescent="0.2">
      <c r="B281" s="11" t="s">
        <v>273</v>
      </c>
      <c r="C281" s="11" t="s">
        <v>284</v>
      </c>
      <c r="D281" s="11">
        <v>6</v>
      </c>
      <c r="E281" s="54">
        <v>44715</v>
      </c>
      <c r="F281" s="11" t="s">
        <v>260</v>
      </c>
      <c r="G281" s="11">
        <v>0</v>
      </c>
      <c r="H281" s="11">
        <v>43</v>
      </c>
      <c r="I281" s="11">
        <v>29</v>
      </c>
      <c r="J281" s="11">
        <v>0</v>
      </c>
      <c r="K281" s="11">
        <v>0</v>
      </c>
      <c r="L281" s="11">
        <v>26</v>
      </c>
      <c r="M281" s="11">
        <v>0</v>
      </c>
      <c r="N281" s="27"/>
      <c r="O281" s="27"/>
      <c r="P281" s="27"/>
      <c r="Q281" s="27"/>
      <c r="R281" s="27"/>
      <c r="S281" s="27"/>
      <c r="T281" s="27"/>
      <c r="U281" s="27"/>
      <c r="V281" s="11" t="s">
        <v>265</v>
      </c>
      <c r="W281" s="11" t="s">
        <v>3</v>
      </c>
      <c r="X281" s="11">
        <v>10</v>
      </c>
      <c r="Y281" s="54">
        <v>44564</v>
      </c>
      <c r="Z281" s="11" t="s">
        <v>260</v>
      </c>
      <c r="AA281" s="11">
        <v>35</v>
      </c>
      <c r="AB281" s="11">
        <v>180</v>
      </c>
      <c r="AC281" s="11">
        <v>205</v>
      </c>
      <c r="AD281" s="11">
        <v>2</v>
      </c>
      <c r="AE281" s="11">
        <v>1</v>
      </c>
      <c r="AF281" s="11">
        <v>162</v>
      </c>
      <c r="AG281" s="11">
        <v>10</v>
      </c>
    </row>
    <row r="282" spans="2:33" x14ac:dyDescent="0.2">
      <c r="B282" s="11" t="s">
        <v>273</v>
      </c>
      <c r="C282" s="11" t="s">
        <v>284</v>
      </c>
      <c r="D282" s="11">
        <v>7</v>
      </c>
      <c r="E282" s="54">
        <v>44621</v>
      </c>
      <c r="F282" s="11" t="s">
        <v>259</v>
      </c>
      <c r="G282" s="11">
        <v>4</v>
      </c>
      <c r="H282" s="11">
        <v>35</v>
      </c>
      <c r="I282" s="11">
        <v>49</v>
      </c>
      <c r="J282" s="11">
        <v>0</v>
      </c>
      <c r="K282" s="11">
        <v>0</v>
      </c>
      <c r="L282" s="11">
        <v>35</v>
      </c>
      <c r="M282" s="11">
        <v>0</v>
      </c>
      <c r="N282" s="27"/>
      <c r="O282" s="27"/>
      <c r="P282" s="27"/>
      <c r="Q282" s="27"/>
      <c r="R282" s="27"/>
      <c r="S282" s="27"/>
      <c r="T282" s="27"/>
      <c r="U282" s="27"/>
      <c r="V282" s="11" t="s">
        <v>265</v>
      </c>
      <c r="W282" s="11" t="s">
        <v>3</v>
      </c>
      <c r="X282" s="11">
        <v>10</v>
      </c>
      <c r="Y282" s="54">
        <v>44623</v>
      </c>
      <c r="Z282" s="11" t="s">
        <v>259</v>
      </c>
      <c r="AA282" s="11">
        <v>57</v>
      </c>
      <c r="AB282" s="11">
        <v>145</v>
      </c>
      <c r="AC282" s="11">
        <v>271</v>
      </c>
      <c r="AD282" s="11">
        <v>11</v>
      </c>
      <c r="AE282" s="11">
        <v>0</v>
      </c>
      <c r="AF282" s="11">
        <v>125</v>
      </c>
      <c r="AG282" s="11">
        <v>16</v>
      </c>
    </row>
    <row r="283" spans="2:33" x14ac:dyDescent="0.2">
      <c r="B283" s="11" t="s">
        <v>273</v>
      </c>
      <c r="C283" s="11" t="s">
        <v>284</v>
      </c>
      <c r="D283" s="11">
        <v>7</v>
      </c>
      <c r="E283" s="54">
        <v>44621</v>
      </c>
      <c r="F283" s="11" t="s">
        <v>260</v>
      </c>
      <c r="G283" s="11">
        <v>2</v>
      </c>
      <c r="H283" s="11">
        <v>30</v>
      </c>
      <c r="I283" s="11">
        <v>32</v>
      </c>
      <c r="J283" s="11">
        <v>0</v>
      </c>
      <c r="K283" s="11">
        <v>1</v>
      </c>
      <c r="L283" s="11">
        <v>27</v>
      </c>
      <c r="M283" s="11">
        <v>0</v>
      </c>
      <c r="N283" s="27"/>
      <c r="O283" s="27"/>
      <c r="P283" s="27"/>
      <c r="Q283" s="27"/>
      <c r="R283" s="27"/>
      <c r="S283" s="27"/>
      <c r="T283" s="27"/>
      <c r="U283" s="27"/>
      <c r="V283" s="11" t="s">
        <v>265</v>
      </c>
      <c r="W283" s="11" t="s">
        <v>3</v>
      </c>
      <c r="X283" s="11">
        <v>10</v>
      </c>
      <c r="Y283" s="54">
        <v>44623</v>
      </c>
      <c r="Z283" s="11" t="s">
        <v>260</v>
      </c>
      <c r="AA283" s="11">
        <v>56</v>
      </c>
      <c r="AB283" s="11">
        <v>184</v>
      </c>
      <c r="AC283" s="11">
        <v>345</v>
      </c>
      <c r="AD283" s="11">
        <v>6</v>
      </c>
      <c r="AE283" s="11">
        <v>1</v>
      </c>
      <c r="AF283" s="11">
        <v>165</v>
      </c>
      <c r="AG283" s="11">
        <v>10</v>
      </c>
    </row>
    <row r="284" spans="2:33" x14ac:dyDescent="0.2">
      <c r="B284" s="11" t="s">
        <v>273</v>
      </c>
      <c r="C284" s="11" t="s">
        <v>284</v>
      </c>
      <c r="D284" s="11">
        <v>7</v>
      </c>
      <c r="E284" s="54">
        <v>44682</v>
      </c>
      <c r="F284" s="11" t="s">
        <v>259</v>
      </c>
      <c r="G284" s="11">
        <v>3</v>
      </c>
      <c r="H284" s="11">
        <v>38</v>
      </c>
      <c r="I284" s="11">
        <v>38</v>
      </c>
      <c r="J284" s="11">
        <v>0</v>
      </c>
      <c r="K284" s="11">
        <v>0</v>
      </c>
      <c r="L284" s="11">
        <v>40</v>
      </c>
      <c r="M284" s="11">
        <v>0</v>
      </c>
      <c r="N284" s="27"/>
      <c r="O284" s="27"/>
      <c r="P284" s="27"/>
      <c r="Q284" s="27"/>
      <c r="R284" s="27"/>
      <c r="S284" s="27"/>
      <c r="T284" s="27"/>
      <c r="U284" s="27"/>
      <c r="V284" s="11" t="s">
        <v>265</v>
      </c>
      <c r="W284" s="11" t="s">
        <v>3</v>
      </c>
      <c r="X284" s="11">
        <v>10</v>
      </c>
      <c r="Y284" s="54">
        <v>44684</v>
      </c>
      <c r="Z284" s="11" t="s">
        <v>259</v>
      </c>
      <c r="AA284" s="11">
        <v>28</v>
      </c>
      <c r="AB284" s="11">
        <v>147</v>
      </c>
      <c r="AC284" s="11">
        <v>177</v>
      </c>
      <c r="AD284" s="11">
        <v>0</v>
      </c>
      <c r="AE284" s="11">
        <v>0</v>
      </c>
      <c r="AF284" s="11">
        <v>125</v>
      </c>
      <c r="AG284" s="11">
        <v>7</v>
      </c>
    </row>
    <row r="285" spans="2:33" x14ac:dyDescent="0.2">
      <c r="B285" s="11" t="s">
        <v>273</v>
      </c>
      <c r="C285" s="11" t="s">
        <v>284</v>
      </c>
      <c r="D285" s="11">
        <v>7</v>
      </c>
      <c r="E285" s="54">
        <v>44682</v>
      </c>
      <c r="F285" s="11" t="s">
        <v>260</v>
      </c>
      <c r="G285" s="11">
        <v>9</v>
      </c>
      <c r="H285" s="11">
        <v>63</v>
      </c>
      <c r="I285" s="11">
        <v>68</v>
      </c>
      <c r="J285" s="11">
        <v>0</v>
      </c>
      <c r="K285" s="11">
        <v>0</v>
      </c>
      <c r="L285" s="11">
        <v>57</v>
      </c>
      <c r="M285" s="11">
        <v>3</v>
      </c>
      <c r="N285" s="27"/>
      <c r="O285" s="27"/>
      <c r="P285" s="27"/>
      <c r="Q285" s="27"/>
      <c r="R285" s="27"/>
      <c r="S285" s="27"/>
      <c r="T285" s="27"/>
      <c r="U285" s="27"/>
      <c r="V285" s="11" t="s">
        <v>265</v>
      </c>
      <c r="W285" s="11" t="s">
        <v>3</v>
      </c>
      <c r="X285" s="11">
        <v>10</v>
      </c>
      <c r="Y285" s="54">
        <v>44684</v>
      </c>
      <c r="Z285" s="11" t="s">
        <v>260</v>
      </c>
      <c r="AA285" s="11">
        <v>47</v>
      </c>
      <c r="AB285" s="11">
        <v>149</v>
      </c>
      <c r="AC285" s="11">
        <v>210</v>
      </c>
      <c r="AD285" s="11">
        <v>9</v>
      </c>
      <c r="AE285" s="11">
        <v>3</v>
      </c>
      <c r="AF285" s="11">
        <v>125</v>
      </c>
      <c r="AG285" s="11">
        <v>6</v>
      </c>
    </row>
    <row r="286" spans="2:33" x14ac:dyDescent="0.2">
      <c r="B286" s="11" t="s">
        <v>273</v>
      </c>
      <c r="C286" s="11" t="s">
        <v>284</v>
      </c>
      <c r="D286" s="11">
        <v>7</v>
      </c>
      <c r="E286" s="54">
        <v>44743</v>
      </c>
      <c r="F286" s="11" t="s">
        <v>259</v>
      </c>
      <c r="G286" s="11">
        <v>4</v>
      </c>
      <c r="H286" s="11">
        <v>75</v>
      </c>
      <c r="I286" s="11">
        <v>64</v>
      </c>
      <c r="J286" s="11">
        <v>0</v>
      </c>
      <c r="K286" s="11">
        <v>1</v>
      </c>
      <c r="L286" s="11">
        <v>61</v>
      </c>
      <c r="M286" s="11">
        <v>2</v>
      </c>
      <c r="N286" s="27"/>
      <c r="O286" s="27"/>
      <c r="P286" s="27"/>
      <c r="Q286" s="27"/>
      <c r="R286" s="27"/>
      <c r="S286" s="27"/>
      <c r="T286" s="27"/>
      <c r="U286" s="27"/>
      <c r="V286" s="11" t="s">
        <v>265</v>
      </c>
      <c r="W286" s="11" t="s">
        <v>3</v>
      </c>
      <c r="X286" s="11">
        <v>10</v>
      </c>
      <c r="Y286" s="54">
        <v>44745</v>
      </c>
      <c r="Z286" s="11" t="s">
        <v>259</v>
      </c>
      <c r="AA286" s="11">
        <v>40</v>
      </c>
      <c r="AB286" s="11">
        <v>159</v>
      </c>
      <c r="AC286" s="11">
        <v>188</v>
      </c>
      <c r="AD286" s="11">
        <v>5</v>
      </c>
      <c r="AE286" s="11">
        <v>1</v>
      </c>
      <c r="AF286" s="11">
        <v>135</v>
      </c>
      <c r="AG286" s="11">
        <v>12</v>
      </c>
    </row>
    <row r="287" spans="2:33" x14ac:dyDescent="0.2">
      <c r="B287" s="11" t="s">
        <v>273</v>
      </c>
      <c r="C287" s="11" t="s">
        <v>284</v>
      </c>
      <c r="D287" s="11">
        <v>7</v>
      </c>
      <c r="E287" s="54">
        <v>44743</v>
      </c>
      <c r="F287" s="11" t="s">
        <v>260</v>
      </c>
      <c r="G287" s="11">
        <v>6</v>
      </c>
      <c r="H287" s="11">
        <v>62</v>
      </c>
      <c r="I287" s="11">
        <v>53</v>
      </c>
      <c r="J287" s="11">
        <v>0</v>
      </c>
      <c r="K287" s="11">
        <v>0</v>
      </c>
      <c r="L287" s="11">
        <v>48</v>
      </c>
      <c r="M287" s="11">
        <v>3</v>
      </c>
      <c r="N287" s="27"/>
      <c r="O287" s="27"/>
      <c r="P287" s="27"/>
      <c r="Q287" s="27"/>
      <c r="R287" s="27"/>
      <c r="S287" s="27"/>
      <c r="T287" s="27"/>
      <c r="U287" s="27"/>
      <c r="V287" s="11" t="s">
        <v>265</v>
      </c>
      <c r="W287" s="11" t="s">
        <v>3</v>
      </c>
      <c r="X287" s="11">
        <v>10</v>
      </c>
      <c r="Y287" s="54">
        <v>44745</v>
      </c>
      <c r="Z287" s="11" t="s">
        <v>260</v>
      </c>
      <c r="AA287" s="11">
        <v>40</v>
      </c>
      <c r="AB287" s="11">
        <v>209</v>
      </c>
      <c r="AC287" s="11">
        <v>236</v>
      </c>
      <c r="AD287" s="11">
        <v>2</v>
      </c>
      <c r="AE287" s="11">
        <v>2</v>
      </c>
      <c r="AF287" s="11">
        <v>174</v>
      </c>
      <c r="AG287" s="11">
        <v>17</v>
      </c>
    </row>
    <row r="288" spans="2:33" x14ac:dyDescent="0.2">
      <c r="B288" s="11" t="s">
        <v>273</v>
      </c>
      <c r="C288" s="11" t="s">
        <v>284</v>
      </c>
      <c r="D288" s="11">
        <v>7</v>
      </c>
      <c r="E288" s="54">
        <v>44563</v>
      </c>
      <c r="F288" s="11" t="s">
        <v>259</v>
      </c>
      <c r="G288" s="11">
        <v>4</v>
      </c>
      <c r="H288" s="11">
        <v>45</v>
      </c>
      <c r="I288" s="11">
        <v>39</v>
      </c>
      <c r="J288" s="11">
        <v>1</v>
      </c>
      <c r="K288" s="11">
        <v>0</v>
      </c>
      <c r="L288" s="11">
        <v>31</v>
      </c>
      <c r="M288" s="11">
        <v>2</v>
      </c>
      <c r="N288" s="27"/>
      <c r="O288" s="27"/>
      <c r="P288" s="27"/>
      <c r="Q288" s="27"/>
      <c r="R288" s="27"/>
      <c r="S288" s="27"/>
      <c r="T288" s="27"/>
      <c r="U288" s="27"/>
      <c r="V288" s="11" t="s">
        <v>266</v>
      </c>
      <c r="W288" s="11" t="s">
        <v>284</v>
      </c>
      <c r="X288" s="11">
        <v>8</v>
      </c>
      <c r="Y288" s="54">
        <v>44562</v>
      </c>
      <c r="Z288" s="11" t="s">
        <v>259</v>
      </c>
      <c r="AA288" s="11">
        <v>3</v>
      </c>
      <c r="AB288" s="11">
        <v>24</v>
      </c>
      <c r="AC288" s="11">
        <v>19</v>
      </c>
      <c r="AD288" s="11">
        <v>0</v>
      </c>
      <c r="AE288" s="11">
        <v>1</v>
      </c>
      <c r="AF288" s="11">
        <v>18</v>
      </c>
      <c r="AG288" s="11">
        <v>0</v>
      </c>
    </row>
    <row r="289" spans="2:33" x14ac:dyDescent="0.2">
      <c r="B289" s="11" t="s">
        <v>273</v>
      </c>
      <c r="C289" s="11" t="s">
        <v>284</v>
      </c>
      <c r="D289" s="11">
        <v>7</v>
      </c>
      <c r="E289" s="54">
        <v>44563</v>
      </c>
      <c r="F289" s="11" t="s">
        <v>260</v>
      </c>
      <c r="G289" s="11">
        <v>9</v>
      </c>
      <c r="H289" s="11">
        <v>35</v>
      </c>
      <c r="I289" s="11">
        <v>21</v>
      </c>
      <c r="J289" s="11">
        <v>0</v>
      </c>
      <c r="K289" s="11">
        <v>1</v>
      </c>
      <c r="L289" s="11">
        <v>17</v>
      </c>
      <c r="M289" s="11">
        <v>2</v>
      </c>
      <c r="N289" s="27"/>
      <c r="O289" s="27"/>
      <c r="P289" s="27"/>
      <c r="Q289" s="27"/>
      <c r="R289" s="27"/>
      <c r="S289" s="27"/>
      <c r="T289" s="27"/>
      <c r="U289" s="27"/>
      <c r="V289" s="11" t="s">
        <v>266</v>
      </c>
      <c r="W289" s="11" t="s">
        <v>284</v>
      </c>
      <c r="X289" s="11">
        <v>8</v>
      </c>
      <c r="Y289" s="54">
        <v>44562</v>
      </c>
      <c r="Z289" s="11" t="s">
        <v>260</v>
      </c>
      <c r="AA289" s="11">
        <v>2</v>
      </c>
      <c r="AB289" s="11">
        <v>60</v>
      </c>
      <c r="AC289" s="11">
        <v>36</v>
      </c>
      <c r="AD289" s="11">
        <v>0</v>
      </c>
      <c r="AE289" s="11">
        <v>1</v>
      </c>
      <c r="AF289" s="11">
        <v>35</v>
      </c>
      <c r="AG289" s="11">
        <v>0</v>
      </c>
    </row>
    <row r="290" spans="2:33" x14ac:dyDescent="0.2">
      <c r="B290" s="11" t="s">
        <v>273</v>
      </c>
      <c r="C290" s="11" t="s">
        <v>284</v>
      </c>
      <c r="D290" s="11">
        <v>7</v>
      </c>
      <c r="E290" s="54">
        <v>44622</v>
      </c>
      <c r="F290" s="11" t="s">
        <v>259</v>
      </c>
      <c r="G290" s="11">
        <v>10</v>
      </c>
      <c r="H290" s="11">
        <v>83</v>
      </c>
      <c r="I290" s="11">
        <v>60</v>
      </c>
      <c r="J290" s="11">
        <v>0</v>
      </c>
      <c r="K290" s="11">
        <v>1</v>
      </c>
      <c r="L290" s="11">
        <v>65</v>
      </c>
      <c r="M290" s="11">
        <v>5</v>
      </c>
      <c r="N290" s="27"/>
      <c r="O290" s="27"/>
      <c r="P290" s="27"/>
      <c r="Q290" s="27"/>
      <c r="R290" s="27"/>
      <c r="S290" s="27"/>
      <c r="T290" s="27"/>
      <c r="U290" s="27"/>
      <c r="V290" s="11" t="s">
        <v>266</v>
      </c>
      <c r="W290" s="11" t="s">
        <v>284</v>
      </c>
      <c r="X290" s="11">
        <v>8</v>
      </c>
      <c r="Y290" s="54">
        <v>44621</v>
      </c>
      <c r="Z290" s="11" t="s">
        <v>259</v>
      </c>
      <c r="AA290" s="11">
        <v>3</v>
      </c>
      <c r="AB290" s="11">
        <v>132</v>
      </c>
      <c r="AC290" s="11">
        <v>106</v>
      </c>
      <c r="AD290" s="11">
        <v>1</v>
      </c>
      <c r="AE290" s="11">
        <v>0</v>
      </c>
      <c r="AF290" s="11">
        <v>100</v>
      </c>
      <c r="AG290" s="11">
        <v>1</v>
      </c>
    </row>
    <row r="291" spans="2:33" x14ac:dyDescent="0.2">
      <c r="B291" s="11" t="s">
        <v>273</v>
      </c>
      <c r="C291" s="11" t="s">
        <v>284</v>
      </c>
      <c r="D291" s="11">
        <v>7</v>
      </c>
      <c r="E291" s="54">
        <v>44622</v>
      </c>
      <c r="F291" s="11" t="s">
        <v>260</v>
      </c>
      <c r="G291" s="11">
        <v>7</v>
      </c>
      <c r="H291" s="11">
        <v>72</v>
      </c>
      <c r="I291" s="11">
        <v>174</v>
      </c>
      <c r="J291" s="11">
        <v>0</v>
      </c>
      <c r="K291" s="11">
        <v>0</v>
      </c>
      <c r="L291" s="11">
        <v>54</v>
      </c>
      <c r="M291" s="11">
        <v>2</v>
      </c>
      <c r="N291" s="27"/>
      <c r="O291" s="27"/>
      <c r="P291" s="27"/>
      <c r="Q291" s="27"/>
      <c r="R291" s="27"/>
      <c r="S291" s="27"/>
      <c r="T291" s="27"/>
      <c r="U291" s="27"/>
      <c r="V291" s="11" t="s">
        <v>266</v>
      </c>
      <c r="W291" s="11" t="s">
        <v>284</v>
      </c>
      <c r="X291" s="11">
        <v>8</v>
      </c>
      <c r="Y291" s="54">
        <v>44621</v>
      </c>
      <c r="Z291" s="11" t="s">
        <v>260</v>
      </c>
      <c r="AA291" s="11">
        <v>1</v>
      </c>
      <c r="AB291" s="11">
        <v>109</v>
      </c>
      <c r="AC291" s="11">
        <v>97</v>
      </c>
      <c r="AD291" s="11">
        <v>0</v>
      </c>
      <c r="AE291" s="11">
        <v>0</v>
      </c>
      <c r="AF291" s="11">
        <v>86</v>
      </c>
      <c r="AG291" s="11">
        <v>1</v>
      </c>
    </row>
    <row r="292" spans="2:33" x14ac:dyDescent="0.2">
      <c r="B292" s="11" t="s">
        <v>273</v>
      </c>
      <c r="C292" s="11" t="s">
        <v>284</v>
      </c>
      <c r="D292" s="11">
        <v>7</v>
      </c>
      <c r="E292" s="54">
        <v>44683</v>
      </c>
      <c r="F292" s="11" t="s">
        <v>259</v>
      </c>
      <c r="G292" s="11">
        <v>9</v>
      </c>
      <c r="H292" s="11">
        <v>96</v>
      </c>
      <c r="I292" s="11">
        <v>67</v>
      </c>
      <c r="J292" s="11">
        <v>0</v>
      </c>
      <c r="K292" s="11">
        <v>3</v>
      </c>
      <c r="L292" s="11">
        <v>62</v>
      </c>
      <c r="M292" s="11">
        <v>5</v>
      </c>
      <c r="N292" s="27"/>
      <c r="O292" s="27"/>
      <c r="P292" s="27"/>
      <c r="Q292" s="27"/>
      <c r="R292" s="27"/>
      <c r="S292" s="27"/>
      <c r="T292" s="27"/>
      <c r="U292" s="27"/>
      <c r="V292" s="11" t="s">
        <v>266</v>
      </c>
      <c r="W292" s="11" t="s">
        <v>284</v>
      </c>
      <c r="X292" s="11">
        <v>8</v>
      </c>
      <c r="Y292" s="54">
        <v>44682</v>
      </c>
      <c r="Z292" s="11" t="s">
        <v>259</v>
      </c>
      <c r="AA292" s="11">
        <v>6</v>
      </c>
      <c r="AB292" s="11">
        <v>114</v>
      </c>
      <c r="AC292" s="11">
        <v>162</v>
      </c>
      <c r="AD292" s="11">
        <v>0</v>
      </c>
      <c r="AE292" s="11">
        <v>0</v>
      </c>
      <c r="AF292" s="11">
        <v>103</v>
      </c>
      <c r="AG292" s="11">
        <v>3</v>
      </c>
    </row>
    <row r="293" spans="2:33" x14ac:dyDescent="0.2">
      <c r="B293" s="11" t="s">
        <v>273</v>
      </c>
      <c r="C293" s="11" t="s">
        <v>284</v>
      </c>
      <c r="D293" s="11">
        <v>7</v>
      </c>
      <c r="E293" s="54">
        <v>44683</v>
      </c>
      <c r="F293" s="11" t="s">
        <v>260</v>
      </c>
      <c r="G293" s="11">
        <v>11</v>
      </c>
      <c r="H293" s="11">
        <v>68</v>
      </c>
      <c r="I293" s="11">
        <v>34</v>
      </c>
      <c r="J293" s="11">
        <v>0</v>
      </c>
      <c r="K293" s="11">
        <v>3</v>
      </c>
      <c r="L293" s="11">
        <v>28</v>
      </c>
      <c r="M293" s="11">
        <v>1</v>
      </c>
      <c r="N293" s="27"/>
      <c r="O293" s="27"/>
      <c r="P293" s="27"/>
      <c r="Q293" s="27"/>
      <c r="R293" s="27"/>
      <c r="S293" s="27"/>
      <c r="T293" s="27"/>
      <c r="U293" s="27"/>
      <c r="V293" s="11" t="s">
        <v>266</v>
      </c>
      <c r="W293" s="11" t="s">
        <v>284</v>
      </c>
      <c r="X293" s="11">
        <v>8</v>
      </c>
      <c r="Y293" s="54">
        <v>44682</v>
      </c>
      <c r="Z293" s="11" t="s">
        <v>260</v>
      </c>
      <c r="AA293" s="11">
        <v>2</v>
      </c>
      <c r="AB293" s="11">
        <v>93</v>
      </c>
      <c r="AC293" s="11">
        <v>154</v>
      </c>
      <c r="AD293" s="11">
        <v>1</v>
      </c>
      <c r="AE293" s="11">
        <v>0</v>
      </c>
      <c r="AF293" s="11">
        <v>81</v>
      </c>
      <c r="AG293" s="11">
        <v>0</v>
      </c>
    </row>
    <row r="294" spans="2:33" x14ac:dyDescent="0.2">
      <c r="B294" s="11" t="s">
        <v>273</v>
      </c>
      <c r="C294" s="11" t="s">
        <v>284</v>
      </c>
      <c r="D294" s="11">
        <v>7</v>
      </c>
      <c r="E294" s="54">
        <v>44564</v>
      </c>
      <c r="F294" s="11" t="s">
        <v>259</v>
      </c>
      <c r="G294" s="11">
        <v>10</v>
      </c>
      <c r="H294" s="11">
        <v>32</v>
      </c>
      <c r="I294" s="11">
        <v>36</v>
      </c>
      <c r="J294" s="11">
        <v>1</v>
      </c>
      <c r="K294" s="11">
        <v>0</v>
      </c>
      <c r="L294" s="11">
        <v>25</v>
      </c>
      <c r="M294" s="11">
        <v>4</v>
      </c>
      <c r="N294" s="27"/>
      <c r="O294" s="27"/>
      <c r="P294" s="27"/>
      <c r="Q294" s="27"/>
      <c r="R294" s="27"/>
      <c r="S294" s="27"/>
      <c r="T294" s="27"/>
      <c r="U294" s="27"/>
      <c r="V294" s="11" t="s">
        <v>266</v>
      </c>
      <c r="W294" s="11" t="s">
        <v>284</v>
      </c>
      <c r="X294" s="11">
        <v>8</v>
      </c>
      <c r="Y294" s="54">
        <v>44743</v>
      </c>
      <c r="Z294" s="11" t="s">
        <v>259</v>
      </c>
      <c r="AA294" s="11">
        <v>7</v>
      </c>
      <c r="AB294" s="11">
        <v>199</v>
      </c>
      <c r="AC294" s="11">
        <v>210</v>
      </c>
      <c r="AD294" s="11">
        <v>2</v>
      </c>
      <c r="AE294" s="11">
        <v>0</v>
      </c>
      <c r="AF294" s="11">
        <v>173</v>
      </c>
      <c r="AG294" s="11">
        <v>4</v>
      </c>
    </row>
    <row r="295" spans="2:33" x14ac:dyDescent="0.2">
      <c r="B295" s="11" t="s">
        <v>273</v>
      </c>
      <c r="C295" s="11" t="s">
        <v>284</v>
      </c>
      <c r="D295" s="11">
        <v>7</v>
      </c>
      <c r="E295" s="54">
        <v>44564</v>
      </c>
      <c r="F295" s="11" t="s">
        <v>260</v>
      </c>
      <c r="G295" s="11">
        <v>14</v>
      </c>
      <c r="H295" s="11">
        <v>19</v>
      </c>
      <c r="I295" s="11">
        <v>22</v>
      </c>
      <c r="J295" s="11">
        <v>3</v>
      </c>
      <c r="K295" s="11">
        <v>0</v>
      </c>
      <c r="L295" s="11">
        <v>10</v>
      </c>
      <c r="M295" s="11">
        <v>3</v>
      </c>
      <c r="N295" s="27"/>
      <c r="O295" s="27"/>
      <c r="P295" s="27"/>
      <c r="Q295" s="27"/>
      <c r="R295" s="27"/>
      <c r="S295" s="27"/>
      <c r="T295" s="27"/>
      <c r="U295" s="27"/>
      <c r="V295" s="11" t="s">
        <v>266</v>
      </c>
      <c r="W295" s="11" t="s">
        <v>284</v>
      </c>
      <c r="X295" s="11">
        <v>8</v>
      </c>
      <c r="Y295" s="54">
        <v>44743</v>
      </c>
      <c r="Z295" s="11" t="s">
        <v>260</v>
      </c>
      <c r="AA295" s="11">
        <v>3</v>
      </c>
      <c r="AB295" s="11">
        <v>140</v>
      </c>
      <c r="AC295" s="11">
        <v>168</v>
      </c>
      <c r="AD295" s="11">
        <v>0</v>
      </c>
      <c r="AE295" s="11">
        <v>0</v>
      </c>
      <c r="AF295" s="11">
        <v>114</v>
      </c>
      <c r="AG295" s="11">
        <v>2</v>
      </c>
    </row>
    <row r="296" spans="2:33" x14ac:dyDescent="0.2">
      <c r="B296" s="11" t="s">
        <v>273</v>
      </c>
      <c r="C296" s="11" t="s">
        <v>284</v>
      </c>
      <c r="D296" s="11">
        <v>7</v>
      </c>
      <c r="E296" s="54">
        <v>44623</v>
      </c>
      <c r="F296" s="11" t="s">
        <v>259</v>
      </c>
      <c r="G296" s="11">
        <v>12</v>
      </c>
      <c r="H296" s="11">
        <v>26</v>
      </c>
      <c r="I296" s="11">
        <v>51</v>
      </c>
      <c r="J296" s="11">
        <v>2</v>
      </c>
      <c r="K296" s="11">
        <v>1</v>
      </c>
      <c r="L296" s="11">
        <v>31</v>
      </c>
      <c r="M296" s="11">
        <v>2</v>
      </c>
      <c r="N296" s="27"/>
      <c r="O296" s="27"/>
      <c r="P296" s="27"/>
      <c r="Q296" s="27"/>
      <c r="R296" s="27"/>
      <c r="S296" s="27"/>
      <c r="T296" s="27"/>
      <c r="U296" s="27"/>
      <c r="V296" s="11" t="s">
        <v>266</v>
      </c>
      <c r="W296" s="11" t="s">
        <v>284</v>
      </c>
      <c r="X296" s="11">
        <v>8</v>
      </c>
      <c r="Y296" s="54">
        <v>44594</v>
      </c>
      <c r="Z296" s="11" t="s">
        <v>259</v>
      </c>
      <c r="AA296" s="11">
        <v>8</v>
      </c>
      <c r="AB296" s="11">
        <v>274</v>
      </c>
      <c r="AC296" s="11">
        <v>269</v>
      </c>
      <c r="AD296" s="11">
        <v>0</v>
      </c>
      <c r="AE296" s="11">
        <v>0</v>
      </c>
      <c r="AF296" s="11">
        <v>254</v>
      </c>
      <c r="AG296" s="11">
        <v>7</v>
      </c>
    </row>
    <row r="297" spans="2:33" x14ac:dyDescent="0.2">
      <c r="B297" s="11" t="s">
        <v>273</v>
      </c>
      <c r="C297" s="11" t="s">
        <v>284</v>
      </c>
      <c r="D297" s="11">
        <v>7</v>
      </c>
      <c r="E297" s="54">
        <v>44623</v>
      </c>
      <c r="F297" s="11" t="s">
        <v>260</v>
      </c>
      <c r="G297" s="11">
        <v>9</v>
      </c>
      <c r="H297" s="11">
        <v>45</v>
      </c>
      <c r="I297" s="11">
        <v>31</v>
      </c>
      <c r="J297" s="11">
        <v>1</v>
      </c>
      <c r="K297" s="11">
        <v>1</v>
      </c>
      <c r="L297" s="11">
        <v>15</v>
      </c>
      <c r="M297" s="11">
        <v>3</v>
      </c>
      <c r="N297" s="27"/>
      <c r="O297" s="27"/>
      <c r="P297" s="27"/>
      <c r="Q297" s="27"/>
      <c r="R297" s="27"/>
      <c r="S297" s="27"/>
      <c r="T297" s="27"/>
      <c r="U297" s="27"/>
      <c r="V297" s="11" t="s">
        <v>266</v>
      </c>
      <c r="W297" s="11" t="s">
        <v>284</v>
      </c>
      <c r="X297" s="11">
        <v>8</v>
      </c>
      <c r="Y297" s="54">
        <v>44594</v>
      </c>
      <c r="Z297" s="11" t="s">
        <v>260</v>
      </c>
      <c r="AA297" s="11">
        <v>12</v>
      </c>
      <c r="AB297" s="11">
        <v>241</v>
      </c>
      <c r="AC297" s="11">
        <v>233</v>
      </c>
      <c r="AD297" s="11">
        <v>0</v>
      </c>
      <c r="AE297" s="11">
        <v>0</v>
      </c>
      <c r="AF297" s="11">
        <v>209</v>
      </c>
      <c r="AG297" s="11">
        <v>9</v>
      </c>
    </row>
    <row r="298" spans="2:33" x14ac:dyDescent="0.2">
      <c r="B298" s="11" t="s">
        <v>273</v>
      </c>
      <c r="C298" s="11" t="s">
        <v>284</v>
      </c>
      <c r="D298" s="11">
        <v>7</v>
      </c>
      <c r="E298" s="54">
        <v>44684</v>
      </c>
      <c r="F298" s="11" t="s">
        <v>259</v>
      </c>
      <c r="G298" s="11">
        <v>14</v>
      </c>
      <c r="H298" s="11">
        <v>60</v>
      </c>
      <c r="I298" s="11">
        <v>65</v>
      </c>
      <c r="J298" s="11">
        <v>1</v>
      </c>
      <c r="K298" s="11">
        <v>0</v>
      </c>
      <c r="L298" s="11">
        <v>46</v>
      </c>
      <c r="M298" s="11">
        <v>3</v>
      </c>
      <c r="N298" s="27"/>
      <c r="O298" s="27"/>
      <c r="P298" s="27"/>
      <c r="Q298" s="27"/>
      <c r="R298" s="27"/>
      <c r="S298" s="27"/>
      <c r="T298" s="27"/>
      <c r="U298" s="27"/>
      <c r="V298" s="11" t="s">
        <v>266</v>
      </c>
      <c r="W298" s="11" t="s">
        <v>284</v>
      </c>
      <c r="X298" s="11">
        <v>8</v>
      </c>
      <c r="Y298" s="54">
        <v>44653</v>
      </c>
      <c r="Z298" s="11" t="s">
        <v>259</v>
      </c>
      <c r="AA298" s="11">
        <v>13</v>
      </c>
      <c r="AB298" s="11">
        <v>190</v>
      </c>
      <c r="AC298" s="11">
        <v>182</v>
      </c>
      <c r="AD298" s="11">
        <v>2</v>
      </c>
      <c r="AE298" s="11">
        <v>1</v>
      </c>
      <c r="AF298" s="11">
        <v>139</v>
      </c>
      <c r="AG298" s="11">
        <v>5</v>
      </c>
    </row>
    <row r="299" spans="2:33" x14ac:dyDescent="0.2">
      <c r="B299" s="11" t="s">
        <v>273</v>
      </c>
      <c r="C299" s="11" t="s">
        <v>284</v>
      </c>
      <c r="D299" s="11">
        <v>7</v>
      </c>
      <c r="E299" s="54">
        <v>44684</v>
      </c>
      <c r="F299" s="11" t="s">
        <v>260</v>
      </c>
      <c r="G299" s="11">
        <v>16</v>
      </c>
      <c r="H299" s="11">
        <v>26</v>
      </c>
      <c r="I299" s="11">
        <v>36</v>
      </c>
      <c r="J299" s="11">
        <v>5</v>
      </c>
      <c r="K299" s="11">
        <v>1</v>
      </c>
      <c r="L299" s="11">
        <v>16</v>
      </c>
      <c r="M299" s="11">
        <v>2</v>
      </c>
      <c r="N299" s="27"/>
      <c r="O299" s="27"/>
      <c r="P299" s="27"/>
      <c r="Q299" s="27"/>
      <c r="R299" s="27"/>
      <c r="S299" s="27"/>
      <c r="T299" s="27"/>
      <c r="U299" s="27"/>
      <c r="V299" s="11" t="s">
        <v>266</v>
      </c>
      <c r="W299" s="11" t="s">
        <v>284</v>
      </c>
      <c r="X299" s="11">
        <v>8</v>
      </c>
      <c r="Y299" s="54">
        <v>44653</v>
      </c>
      <c r="Z299" s="11" t="s">
        <v>260</v>
      </c>
      <c r="AA299" s="11">
        <v>13</v>
      </c>
      <c r="AB299" s="11">
        <v>212</v>
      </c>
      <c r="AC299" s="11">
        <v>170</v>
      </c>
      <c r="AD299" s="11">
        <v>0</v>
      </c>
      <c r="AE299" s="11">
        <v>2</v>
      </c>
      <c r="AF299" s="11">
        <v>136</v>
      </c>
      <c r="AG299" s="11">
        <v>6</v>
      </c>
    </row>
    <row r="300" spans="2:33" x14ac:dyDescent="0.2">
      <c r="B300" s="11" t="s">
        <v>273</v>
      </c>
      <c r="C300" s="11" t="s">
        <v>284</v>
      </c>
      <c r="D300" s="11">
        <v>7</v>
      </c>
      <c r="E300" s="54">
        <v>44745</v>
      </c>
      <c r="F300" s="11" t="s">
        <v>259</v>
      </c>
      <c r="G300" s="11">
        <v>16</v>
      </c>
      <c r="H300" s="11">
        <v>25</v>
      </c>
      <c r="I300" s="11">
        <v>64</v>
      </c>
      <c r="J300" s="11">
        <v>4</v>
      </c>
      <c r="K300" s="11">
        <v>0</v>
      </c>
      <c r="L300" s="11">
        <v>0</v>
      </c>
      <c r="M300" s="11">
        <v>1</v>
      </c>
      <c r="N300" s="27"/>
      <c r="O300" s="27"/>
      <c r="P300" s="27"/>
      <c r="Q300" s="27"/>
      <c r="R300" s="27"/>
      <c r="S300" s="27"/>
      <c r="T300" s="27"/>
      <c r="U300" s="27"/>
      <c r="V300" s="11" t="s">
        <v>266</v>
      </c>
      <c r="W300" s="11" t="s">
        <v>284</v>
      </c>
      <c r="X300" s="11">
        <v>8</v>
      </c>
      <c r="Y300" s="54">
        <v>44714</v>
      </c>
      <c r="Z300" s="11" t="s">
        <v>259</v>
      </c>
      <c r="AA300" s="11">
        <v>8</v>
      </c>
      <c r="AB300" s="11">
        <v>262</v>
      </c>
      <c r="AC300" s="11">
        <v>254</v>
      </c>
      <c r="AD300" s="11">
        <v>4</v>
      </c>
      <c r="AE300" s="11">
        <v>0</v>
      </c>
      <c r="AF300" s="11">
        <v>236</v>
      </c>
      <c r="AG300" s="11">
        <v>3</v>
      </c>
    </row>
    <row r="301" spans="2:33" x14ac:dyDescent="0.2">
      <c r="B301" s="11" t="s">
        <v>273</v>
      </c>
      <c r="C301" s="11" t="s">
        <v>284</v>
      </c>
      <c r="D301" s="11">
        <v>7</v>
      </c>
      <c r="E301" s="54">
        <v>44745</v>
      </c>
      <c r="F301" s="11" t="s">
        <v>260</v>
      </c>
      <c r="G301" s="11">
        <v>9</v>
      </c>
      <c r="H301" s="11">
        <v>39</v>
      </c>
      <c r="I301" s="11">
        <v>53</v>
      </c>
      <c r="J301" s="11">
        <v>1</v>
      </c>
      <c r="K301" s="11">
        <v>1</v>
      </c>
      <c r="L301" s="11">
        <v>26</v>
      </c>
      <c r="M301" s="11">
        <v>3</v>
      </c>
      <c r="N301" s="27"/>
      <c r="O301" s="27"/>
      <c r="P301" s="27"/>
      <c r="Q301" s="27"/>
      <c r="R301" s="27"/>
      <c r="S301" s="27"/>
      <c r="T301" s="27"/>
      <c r="U301" s="27"/>
      <c r="V301" s="11" t="s">
        <v>266</v>
      </c>
      <c r="W301" s="11" t="s">
        <v>284</v>
      </c>
      <c r="X301" s="11">
        <v>8</v>
      </c>
      <c r="Y301" s="54">
        <v>44714</v>
      </c>
      <c r="Z301" s="11" t="s">
        <v>260</v>
      </c>
      <c r="AA301" s="11">
        <v>11</v>
      </c>
      <c r="AB301" s="11">
        <v>267</v>
      </c>
      <c r="AC301" s="11">
        <v>246</v>
      </c>
      <c r="AD301" s="11">
        <v>0</v>
      </c>
      <c r="AE301" s="11">
        <v>1</v>
      </c>
      <c r="AF301" s="11">
        <v>225</v>
      </c>
      <c r="AG301" s="11">
        <v>8</v>
      </c>
    </row>
    <row r="302" spans="2:33" x14ac:dyDescent="0.2">
      <c r="B302" s="11" t="s">
        <v>273</v>
      </c>
      <c r="C302" s="11" t="s">
        <v>284</v>
      </c>
      <c r="D302" s="11">
        <v>7</v>
      </c>
      <c r="E302" s="54">
        <v>44593</v>
      </c>
      <c r="F302" s="11" t="s">
        <v>259</v>
      </c>
      <c r="G302" s="11">
        <v>7</v>
      </c>
      <c r="H302" s="11">
        <v>61</v>
      </c>
      <c r="I302" s="11">
        <v>37</v>
      </c>
      <c r="J302" s="11">
        <v>0</v>
      </c>
      <c r="K302" s="11">
        <v>5</v>
      </c>
      <c r="L302" s="11">
        <v>0</v>
      </c>
      <c r="M302" s="11">
        <v>0</v>
      </c>
      <c r="N302" s="27"/>
      <c r="O302" s="27"/>
      <c r="P302" s="27"/>
      <c r="Q302" s="27"/>
      <c r="R302" s="27"/>
      <c r="S302" s="27"/>
      <c r="T302" s="27"/>
      <c r="U302" s="27"/>
      <c r="V302" s="11" t="s">
        <v>266</v>
      </c>
      <c r="W302" s="11" t="s">
        <v>284</v>
      </c>
      <c r="X302" s="11">
        <v>8</v>
      </c>
      <c r="Y302" s="54">
        <v>44623</v>
      </c>
      <c r="Z302" s="11" t="s">
        <v>259</v>
      </c>
      <c r="AA302" s="11">
        <v>10</v>
      </c>
      <c r="AB302" s="11">
        <v>210</v>
      </c>
      <c r="AC302" s="11">
        <v>241</v>
      </c>
      <c r="AD302" s="11">
        <v>2</v>
      </c>
      <c r="AE302" s="11">
        <v>1</v>
      </c>
      <c r="AF302" s="11">
        <v>39</v>
      </c>
      <c r="AG302" s="11">
        <v>3</v>
      </c>
    </row>
    <row r="303" spans="2:33" x14ac:dyDescent="0.2">
      <c r="B303" s="11" t="s">
        <v>273</v>
      </c>
      <c r="C303" s="11" t="s">
        <v>284</v>
      </c>
      <c r="D303" s="11">
        <v>7</v>
      </c>
      <c r="E303" s="54">
        <v>44593</v>
      </c>
      <c r="F303" s="11" t="s">
        <v>260</v>
      </c>
      <c r="G303" s="11">
        <v>12</v>
      </c>
      <c r="H303" s="11">
        <v>46</v>
      </c>
      <c r="I303" s="11">
        <v>50</v>
      </c>
      <c r="J303" s="11">
        <v>0</v>
      </c>
      <c r="K303" s="11">
        <v>5</v>
      </c>
      <c r="L303" s="11">
        <v>0</v>
      </c>
      <c r="M303" s="11">
        <v>0</v>
      </c>
      <c r="N303" s="27"/>
      <c r="O303" s="27"/>
      <c r="P303" s="27"/>
      <c r="Q303" s="27"/>
      <c r="R303" s="27"/>
      <c r="S303" s="27"/>
      <c r="T303" s="27"/>
      <c r="U303" s="27"/>
      <c r="V303" s="11" t="s">
        <v>266</v>
      </c>
      <c r="W303" s="11" t="s">
        <v>284</v>
      </c>
      <c r="X303" s="11">
        <v>8</v>
      </c>
      <c r="Y303" s="54">
        <v>44623</v>
      </c>
      <c r="Z303" s="11" t="s">
        <v>260</v>
      </c>
      <c r="AA303" s="11">
        <v>11</v>
      </c>
      <c r="AB303" s="11">
        <v>172</v>
      </c>
      <c r="AC303" s="11">
        <v>213</v>
      </c>
      <c r="AD303" s="11">
        <v>2</v>
      </c>
      <c r="AE303" s="11">
        <v>1</v>
      </c>
      <c r="AF303" s="11">
        <v>127</v>
      </c>
      <c r="AG303" s="11">
        <v>2</v>
      </c>
    </row>
    <row r="304" spans="2:33" x14ac:dyDescent="0.2">
      <c r="B304" s="11" t="s">
        <v>273</v>
      </c>
      <c r="C304" s="11" t="s">
        <v>284</v>
      </c>
      <c r="D304" s="11">
        <v>7</v>
      </c>
      <c r="E304" s="54">
        <v>44652</v>
      </c>
      <c r="F304" s="11" t="s">
        <v>259</v>
      </c>
      <c r="G304" s="11">
        <v>8</v>
      </c>
      <c r="H304" s="11">
        <v>38</v>
      </c>
      <c r="I304" s="11">
        <v>45</v>
      </c>
      <c r="J304" s="11">
        <v>0</v>
      </c>
      <c r="K304" s="11">
        <v>0</v>
      </c>
      <c r="L304" s="11">
        <v>0</v>
      </c>
      <c r="M304" s="11">
        <v>4</v>
      </c>
      <c r="N304" s="27"/>
      <c r="O304" s="27"/>
      <c r="P304" s="27"/>
      <c r="Q304" s="27"/>
      <c r="R304" s="27"/>
      <c r="S304" s="27"/>
      <c r="T304" s="27"/>
      <c r="U304" s="27"/>
      <c r="V304" s="11" t="s">
        <v>266</v>
      </c>
      <c r="W304" s="11" t="s">
        <v>284</v>
      </c>
      <c r="X304" s="11">
        <v>8</v>
      </c>
      <c r="Y304" s="54">
        <v>44684</v>
      </c>
      <c r="Z304" s="11" t="s">
        <v>259</v>
      </c>
      <c r="AA304" s="11">
        <v>14</v>
      </c>
      <c r="AB304" s="11">
        <v>171</v>
      </c>
      <c r="AC304" s="11">
        <v>240</v>
      </c>
      <c r="AD304" s="11">
        <v>5</v>
      </c>
      <c r="AE304" s="11">
        <v>1</v>
      </c>
      <c r="AF304" s="11">
        <v>122</v>
      </c>
      <c r="AG304" s="11">
        <v>3</v>
      </c>
    </row>
    <row r="305" spans="2:33" x14ac:dyDescent="0.2">
      <c r="B305" s="11" t="s">
        <v>273</v>
      </c>
      <c r="C305" s="11" t="s">
        <v>284</v>
      </c>
      <c r="D305" s="11">
        <v>7</v>
      </c>
      <c r="E305" s="54">
        <v>44652</v>
      </c>
      <c r="F305" s="11" t="s">
        <v>260</v>
      </c>
      <c r="G305" s="11">
        <v>2</v>
      </c>
      <c r="H305" s="11">
        <v>11</v>
      </c>
      <c r="I305" s="11">
        <v>26</v>
      </c>
      <c r="J305" s="11">
        <v>1</v>
      </c>
      <c r="K305" s="11">
        <v>0</v>
      </c>
      <c r="L305" s="11">
        <v>11</v>
      </c>
      <c r="M305" s="11">
        <v>0</v>
      </c>
      <c r="N305" s="27"/>
      <c r="O305" s="27"/>
      <c r="P305" s="27"/>
      <c r="Q305" s="27"/>
      <c r="R305" s="27"/>
      <c r="S305" s="27"/>
      <c r="T305" s="27"/>
      <c r="U305" s="27"/>
      <c r="V305" s="11" t="s">
        <v>266</v>
      </c>
      <c r="W305" s="11" t="s">
        <v>284</v>
      </c>
      <c r="X305" s="11">
        <v>8</v>
      </c>
      <c r="Y305" s="54">
        <v>44684</v>
      </c>
      <c r="Z305" s="11" t="s">
        <v>260</v>
      </c>
      <c r="AA305" s="11">
        <v>17</v>
      </c>
      <c r="AB305" s="11">
        <v>165</v>
      </c>
      <c r="AC305" s="11">
        <v>208</v>
      </c>
      <c r="AD305" s="11">
        <v>4</v>
      </c>
      <c r="AE305" s="11">
        <v>5</v>
      </c>
      <c r="AF305" s="11">
        <v>108</v>
      </c>
      <c r="AG305" s="11">
        <v>3</v>
      </c>
    </row>
    <row r="306" spans="2:33" x14ac:dyDescent="0.2">
      <c r="B306" s="11" t="s">
        <v>273</v>
      </c>
      <c r="C306" s="11" t="s">
        <v>284</v>
      </c>
      <c r="D306" s="11">
        <v>7</v>
      </c>
      <c r="E306" s="54">
        <v>44713</v>
      </c>
      <c r="F306" s="11" t="s">
        <v>259</v>
      </c>
      <c r="G306" s="11">
        <v>8</v>
      </c>
      <c r="H306" s="11">
        <v>12</v>
      </c>
      <c r="I306" s="11">
        <v>39</v>
      </c>
      <c r="J306" s="11">
        <v>4</v>
      </c>
      <c r="K306" s="11">
        <v>0</v>
      </c>
      <c r="L306" s="11">
        <v>12</v>
      </c>
      <c r="M306" s="11">
        <v>0</v>
      </c>
      <c r="N306" s="27"/>
      <c r="O306" s="27"/>
      <c r="P306" s="27"/>
      <c r="Q306" s="27"/>
      <c r="R306" s="27"/>
      <c r="S306" s="27"/>
      <c r="T306" s="27"/>
      <c r="U306" s="27"/>
      <c r="V306" s="11" t="s">
        <v>266</v>
      </c>
      <c r="W306" s="11" t="s">
        <v>284</v>
      </c>
      <c r="X306" s="11">
        <v>9</v>
      </c>
      <c r="Y306" s="54">
        <v>44621</v>
      </c>
      <c r="Z306" s="11" t="s">
        <v>259</v>
      </c>
      <c r="AA306" s="11">
        <v>20</v>
      </c>
      <c r="AB306" s="11">
        <v>220</v>
      </c>
      <c r="AC306" s="11">
        <v>372</v>
      </c>
      <c r="AD306" s="11">
        <v>4</v>
      </c>
      <c r="AE306" s="11">
        <v>2</v>
      </c>
      <c r="AF306" s="11">
        <v>193</v>
      </c>
      <c r="AG306" s="11">
        <v>6</v>
      </c>
    </row>
    <row r="307" spans="2:33" x14ac:dyDescent="0.2">
      <c r="B307" s="11" t="s">
        <v>273</v>
      </c>
      <c r="C307" s="11" t="s">
        <v>284</v>
      </c>
      <c r="D307" s="11">
        <v>7</v>
      </c>
      <c r="E307" s="54">
        <v>44713</v>
      </c>
      <c r="F307" s="11" t="s">
        <v>260</v>
      </c>
      <c r="G307" s="11">
        <v>9</v>
      </c>
      <c r="H307" s="11">
        <v>4</v>
      </c>
      <c r="I307" s="11">
        <v>41</v>
      </c>
      <c r="J307" s="11">
        <v>3</v>
      </c>
      <c r="K307" s="11">
        <v>0</v>
      </c>
      <c r="L307" s="11">
        <v>3</v>
      </c>
      <c r="M307" s="11">
        <v>0</v>
      </c>
      <c r="N307" s="27"/>
      <c r="O307" s="27"/>
      <c r="P307" s="27"/>
      <c r="Q307" s="27"/>
      <c r="R307" s="27"/>
      <c r="S307" s="27"/>
      <c r="T307" s="27"/>
      <c r="U307" s="27"/>
      <c r="V307" s="11" t="s">
        <v>266</v>
      </c>
      <c r="W307" s="11" t="s">
        <v>284</v>
      </c>
      <c r="X307" s="11">
        <v>9</v>
      </c>
      <c r="Y307" s="54">
        <v>44621</v>
      </c>
      <c r="Z307" s="11" t="s">
        <v>260</v>
      </c>
      <c r="AA307" s="11">
        <v>15</v>
      </c>
      <c r="AB307" s="11">
        <v>160</v>
      </c>
      <c r="AC307" s="11">
        <v>355</v>
      </c>
      <c r="AD307" s="11">
        <v>4</v>
      </c>
      <c r="AE307" s="11">
        <v>0</v>
      </c>
      <c r="AF307" s="11">
        <v>134</v>
      </c>
      <c r="AG307" s="11">
        <v>2</v>
      </c>
    </row>
    <row r="308" spans="2:33" x14ac:dyDescent="0.2">
      <c r="B308" s="11" t="s">
        <v>273</v>
      </c>
      <c r="C308" s="11" t="s">
        <v>284</v>
      </c>
      <c r="D308" s="11">
        <v>7</v>
      </c>
      <c r="E308" s="54">
        <v>44594</v>
      </c>
      <c r="F308" s="11" t="s">
        <v>259</v>
      </c>
      <c r="G308" s="11">
        <v>9</v>
      </c>
      <c r="H308" s="11">
        <v>24</v>
      </c>
      <c r="I308" s="11">
        <v>18</v>
      </c>
      <c r="J308" s="11">
        <v>0</v>
      </c>
      <c r="K308" s="11">
        <v>3</v>
      </c>
      <c r="L308" s="11">
        <v>15</v>
      </c>
      <c r="M308" s="11">
        <v>1</v>
      </c>
      <c r="N308" s="27"/>
      <c r="O308" s="27"/>
      <c r="P308" s="27"/>
      <c r="Q308" s="27"/>
      <c r="R308" s="27"/>
      <c r="S308" s="27"/>
      <c r="T308" s="27"/>
      <c r="U308" s="27"/>
      <c r="V308" s="11" t="s">
        <v>266</v>
      </c>
      <c r="W308" s="11" t="s">
        <v>284</v>
      </c>
      <c r="X308" s="11">
        <v>9</v>
      </c>
      <c r="Y308" s="54">
        <v>44682</v>
      </c>
      <c r="Z308" s="11" t="s">
        <v>259</v>
      </c>
      <c r="AA308" s="11">
        <v>15</v>
      </c>
      <c r="AB308" s="11">
        <v>311</v>
      </c>
      <c r="AC308" s="11">
        <v>351</v>
      </c>
      <c r="AD308" s="11">
        <v>4</v>
      </c>
      <c r="AE308" s="11">
        <v>0</v>
      </c>
      <c r="AF308" s="11">
        <v>260</v>
      </c>
      <c r="AG308" s="11">
        <v>8</v>
      </c>
    </row>
    <row r="309" spans="2:33" x14ac:dyDescent="0.2">
      <c r="B309" s="11" t="s">
        <v>273</v>
      </c>
      <c r="C309" s="11" t="s">
        <v>284</v>
      </c>
      <c r="D309" s="11">
        <v>7</v>
      </c>
      <c r="E309" s="54">
        <v>44594</v>
      </c>
      <c r="F309" s="11" t="s">
        <v>260</v>
      </c>
      <c r="G309" s="11">
        <v>5</v>
      </c>
      <c r="H309" s="11">
        <v>15</v>
      </c>
      <c r="I309" s="11">
        <v>18</v>
      </c>
      <c r="J309" s="11">
        <v>0</v>
      </c>
      <c r="K309" s="11">
        <v>0</v>
      </c>
      <c r="L309" s="11">
        <v>13</v>
      </c>
      <c r="M309" s="11">
        <v>1</v>
      </c>
      <c r="N309" s="27"/>
      <c r="O309" s="27"/>
      <c r="P309" s="27"/>
      <c r="Q309" s="27"/>
      <c r="R309" s="27"/>
      <c r="S309" s="27"/>
      <c r="T309" s="27"/>
      <c r="U309" s="27"/>
      <c r="V309" s="11" t="s">
        <v>266</v>
      </c>
      <c r="W309" s="11" t="s">
        <v>284</v>
      </c>
      <c r="X309" s="11">
        <v>9</v>
      </c>
      <c r="Y309" s="54">
        <v>44682</v>
      </c>
      <c r="Z309" s="11" t="s">
        <v>260</v>
      </c>
      <c r="AA309" s="11">
        <v>15</v>
      </c>
      <c r="AB309" s="11">
        <v>325</v>
      </c>
      <c r="AC309" s="11">
        <v>381</v>
      </c>
      <c r="AD309" s="11">
        <v>3</v>
      </c>
      <c r="AE309" s="11">
        <v>0</v>
      </c>
      <c r="AF309" s="11">
        <v>292</v>
      </c>
      <c r="AG309" s="11">
        <v>7</v>
      </c>
    </row>
    <row r="310" spans="2:33" x14ac:dyDescent="0.2">
      <c r="B310" s="11" t="s">
        <v>268</v>
      </c>
      <c r="C310" s="11" t="s">
        <v>3</v>
      </c>
      <c r="D310" s="11">
        <v>4</v>
      </c>
      <c r="E310" s="54">
        <v>44564</v>
      </c>
      <c r="F310" s="11" t="s">
        <v>259</v>
      </c>
      <c r="G310" s="11">
        <v>6</v>
      </c>
      <c r="H310" s="11">
        <v>0</v>
      </c>
      <c r="I310" s="11">
        <v>16</v>
      </c>
      <c r="J310" s="11">
        <v>0</v>
      </c>
      <c r="K310" s="11">
        <v>0</v>
      </c>
      <c r="L310" s="11">
        <v>0</v>
      </c>
      <c r="M310" s="11">
        <v>0</v>
      </c>
      <c r="N310" s="27"/>
      <c r="O310" s="27"/>
      <c r="P310" s="27"/>
      <c r="Q310" s="27"/>
      <c r="R310" s="27"/>
      <c r="S310" s="27"/>
      <c r="T310" s="27"/>
      <c r="U310" s="27"/>
      <c r="V310" s="11" t="s">
        <v>266</v>
      </c>
      <c r="W310" s="11" t="s">
        <v>284</v>
      </c>
      <c r="X310" s="11">
        <v>9</v>
      </c>
      <c r="Y310" s="54">
        <v>44743</v>
      </c>
      <c r="Z310" s="11" t="s">
        <v>259</v>
      </c>
      <c r="AA310" s="11">
        <v>5</v>
      </c>
      <c r="AB310" s="11">
        <v>239</v>
      </c>
      <c r="AC310" s="11">
        <v>288</v>
      </c>
      <c r="AD310" s="11">
        <v>1</v>
      </c>
      <c r="AE310" s="11">
        <v>0</v>
      </c>
      <c r="AF310" s="11">
        <v>224</v>
      </c>
      <c r="AG310" s="11">
        <v>2</v>
      </c>
    </row>
    <row r="311" spans="2:33" x14ac:dyDescent="0.2">
      <c r="B311" s="11" t="s">
        <v>268</v>
      </c>
      <c r="C311" s="11" t="s">
        <v>3</v>
      </c>
      <c r="D311" s="11">
        <v>4</v>
      </c>
      <c r="E311" s="54">
        <v>44564</v>
      </c>
      <c r="F311" s="11" t="s">
        <v>260</v>
      </c>
      <c r="G311" s="11">
        <v>18</v>
      </c>
      <c r="H311" s="11">
        <v>0</v>
      </c>
      <c r="I311" s="11">
        <v>33</v>
      </c>
      <c r="J311" s="11">
        <v>6</v>
      </c>
      <c r="K311" s="11">
        <v>0</v>
      </c>
      <c r="L311" s="11">
        <v>0</v>
      </c>
      <c r="M311" s="11">
        <v>0</v>
      </c>
      <c r="N311" s="27"/>
      <c r="O311" s="27"/>
      <c r="P311" s="27"/>
      <c r="Q311" s="27"/>
      <c r="R311" s="27"/>
      <c r="S311" s="27"/>
      <c r="T311" s="27"/>
      <c r="U311" s="27"/>
      <c r="V311" s="11" t="s">
        <v>266</v>
      </c>
      <c r="W311" s="11" t="s">
        <v>284</v>
      </c>
      <c r="X311" s="11">
        <v>9</v>
      </c>
      <c r="Y311" s="54">
        <v>44743</v>
      </c>
      <c r="Z311" s="11" t="s">
        <v>260</v>
      </c>
      <c r="AA311" s="11">
        <v>4</v>
      </c>
      <c r="AB311" s="11">
        <v>282</v>
      </c>
      <c r="AC311" s="11">
        <v>320</v>
      </c>
      <c r="AD311" s="11">
        <v>1</v>
      </c>
      <c r="AE311" s="11">
        <v>0</v>
      </c>
      <c r="AF311" s="11">
        <v>271</v>
      </c>
      <c r="AG311" s="11">
        <v>0</v>
      </c>
    </row>
    <row r="312" spans="2:33" x14ac:dyDescent="0.2">
      <c r="B312" s="11" t="s">
        <v>268</v>
      </c>
      <c r="C312" s="11" t="s">
        <v>3</v>
      </c>
      <c r="D312" s="11">
        <v>4</v>
      </c>
      <c r="E312" s="54">
        <v>44684</v>
      </c>
      <c r="F312" s="11" t="s">
        <v>259</v>
      </c>
      <c r="G312" s="11">
        <v>5</v>
      </c>
      <c r="H312" s="11">
        <v>2</v>
      </c>
      <c r="I312" s="11">
        <v>27</v>
      </c>
      <c r="J312" s="11">
        <v>1</v>
      </c>
      <c r="K312" s="11">
        <v>0</v>
      </c>
      <c r="L312" s="11">
        <v>0</v>
      </c>
      <c r="M312" s="11">
        <v>2</v>
      </c>
      <c r="N312" s="27"/>
      <c r="O312" s="27"/>
      <c r="P312" s="27"/>
      <c r="Q312" s="27"/>
      <c r="R312" s="27"/>
      <c r="S312" s="27"/>
      <c r="T312" s="27"/>
      <c r="U312" s="27"/>
      <c r="V312" s="11" t="s">
        <v>266</v>
      </c>
      <c r="W312" s="11" t="s">
        <v>284</v>
      </c>
      <c r="X312" s="11">
        <v>9</v>
      </c>
      <c r="Y312" s="54">
        <v>44594</v>
      </c>
      <c r="Z312" s="11" t="s">
        <v>259</v>
      </c>
      <c r="AA312" s="11">
        <v>18</v>
      </c>
      <c r="AB312" s="11">
        <v>262</v>
      </c>
      <c r="AC312" s="11">
        <v>229</v>
      </c>
      <c r="AD312" s="11">
        <v>1</v>
      </c>
      <c r="AE312" s="11">
        <v>4</v>
      </c>
      <c r="AF312" s="11">
        <v>196</v>
      </c>
      <c r="AG312" s="11">
        <v>4</v>
      </c>
    </row>
    <row r="313" spans="2:33" x14ac:dyDescent="0.2">
      <c r="B313" s="11" t="s">
        <v>268</v>
      </c>
      <c r="C313" s="11" t="s">
        <v>3</v>
      </c>
      <c r="D313" s="11">
        <v>4</v>
      </c>
      <c r="E313" s="54">
        <v>44684</v>
      </c>
      <c r="F313" s="11" t="s">
        <v>260</v>
      </c>
      <c r="G313" s="11">
        <v>2</v>
      </c>
      <c r="H313" s="11">
        <v>2</v>
      </c>
      <c r="I313" s="11">
        <v>20</v>
      </c>
      <c r="J313" s="11">
        <v>0</v>
      </c>
      <c r="K313" s="11">
        <v>0</v>
      </c>
      <c r="L313" s="11">
        <v>2</v>
      </c>
      <c r="M313" s="11">
        <v>0</v>
      </c>
      <c r="N313" s="27"/>
      <c r="O313" s="27"/>
      <c r="P313" s="27"/>
      <c r="Q313" s="27"/>
      <c r="R313" s="27"/>
      <c r="S313" s="27"/>
      <c r="T313" s="27"/>
      <c r="U313" s="27"/>
      <c r="V313" s="11" t="s">
        <v>266</v>
      </c>
      <c r="W313" s="11" t="s">
        <v>284</v>
      </c>
      <c r="X313" s="11">
        <v>9</v>
      </c>
      <c r="Y313" s="54">
        <v>44594</v>
      </c>
      <c r="Z313" s="11" t="s">
        <v>260</v>
      </c>
      <c r="AA313" s="11">
        <v>29</v>
      </c>
      <c r="AB313" s="11">
        <v>264</v>
      </c>
      <c r="AC313" s="11">
        <v>217</v>
      </c>
      <c r="AD313" s="11">
        <v>0</v>
      </c>
      <c r="AE313" s="11">
        <v>5</v>
      </c>
      <c r="AF313" s="11">
        <v>175</v>
      </c>
      <c r="AG313" s="11">
        <v>6</v>
      </c>
    </row>
    <row r="314" spans="2:33" x14ac:dyDescent="0.2">
      <c r="B314" s="11" t="s">
        <v>268</v>
      </c>
      <c r="C314" s="11" t="s">
        <v>3</v>
      </c>
      <c r="D314" s="11">
        <v>4</v>
      </c>
      <c r="E314" s="54">
        <v>44745</v>
      </c>
      <c r="F314" s="11" t="s">
        <v>259</v>
      </c>
      <c r="G314" s="11">
        <v>6</v>
      </c>
      <c r="H314" s="11">
        <v>30</v>
      </c>
      <c r="I314" s="11">
        <v>35</v>
      </c>
      <c r="J314" s="11">
        <v>0</v>
      </c>
      <c r="K314" s="11">
        <v>0</v>
      </c>
      <c r="L314" s="11">
        <v>26</v>
      </c>
      <c r="M314" s="11">
        <v>3</v>
      </c>
      <c r="N314" s="27"/>
      <c r="O314" s="27"/>
      <c r="P314" s="27"/>
      <c r="Q314" s="27"/>
      <c r="R314" s="27"/>
      <c r="S314" s="27"/>
      <c r="T314" s="27"/>
      <c r="U314" s="27"/>
      <c r="V314" s="11" t="s">
        <v>266</v>
      </c>
      <c r="W314" s="11" t="s">
        <v>284</v>
      </c>
      <c r="X314" s="11">
        <v>9</v>
      </c>
      <c r="Y314" s="54">
        <v>44653</v>
      </c>
      <c r="Z314" s="11" t="s">
        <v>259</v>
      </c>
      <c r="AA314" s="11">
        <v>24</v>
      </c>
      <c r="AB314" s="11">
        <v>221</v>
      </c>
      <c r="AC314" s="11">
        <v>210</v>
      </c>
      <c r="AD314" s="11">
        <v>1</v>
      </c>
      <c r="AE314" s="11">
        <v>5</v>
      </c>
      <c r="AF314" s="11">
        <v>156</v>
      </c>
      <c r="AG314" s="11">
        <v>4</v>
      </c>
    </row>
    <row r="315" spans="2:33" x14ac:dyDescent="0.2">
      <c r="B315" s="11" t="s">
        <v>268</v>
      </c>
      <c r="C315" s="11" t="s">
        <v>3</v>
      </c>
      <c r="D315" s="11">
        <v>4</v>
      </c>
      <c r="E315" s="54">
        <v>44745</v>
      </c>
      <c r="F315" s="11" t="s">
        <v>260</v>
      </c>
      <c r="G315" s="11">
        <v>1</v>
      </c>
      <c r="H315" s="11">
        <v>22</v>
      </c>
      <c r="I315" s="11">
        <v>26</v>
      </c>
      <c r="J315" s="11">
        <v>0</v>
      </c>
      <c r="K315" s="11">
        <v>0</v>
      </c>
      <c r="L315" s="11">
        <v>21</v>
      </c>
      <c r="M315" s="11">
        <v>1</v>
      </c>
      <c r="N315" s="27"/>
      <c r="O315" s="27"/>
      <c r="P315" s="27"/>
      <c r="Q315" s="27"/>
      <c r="R315" s="27"/>
      <c r="S315" s="27"/>
      <c r="T315" s="27"/>
      <c r="U315" s="27"/>
      <c r="V315" s="11" t="s">
        <v>266</v>
      </c>
      <c r="W315" s="11" t="s">
        <v>284</v>
      </c>
      <c r="X315" s="11">
        <v>9</v>
      </c>
      <c r="Y315" s="54">
        <v>44653</v>
      </c>
      <c r="Z315" s="11" t="s">
        <v>260</v>
      </c>
      <c r="AA315" s="11">
        <v>24</v>
      </c>
      <c r="AB315" s="11">
        <v>195</v>
      </c>
      <c r="AC315" s="11">
        <v>168</v>
      </c>
      <c r="AD315" s="11">
        <v>0</v>
      </c>
      <c r="AE315" s="11">
        <v>6</v>
      </c>
      <c r="AF315" s="11">
        <v>110</v>
      </c>
      <c r="AG315" s="11">
        <v>5</v>
      </c>
    </row>
    <row r="316" spans="2:33" x14ac:dyDescent="0.2">
      <c r="B316" s="11" t="s">
        <v>268</v>
      </c>
      <c r="C316" s="11" t="s">
        <v>3</v>
      </c>
      <c r="D316" s="11">
        <v>5</v>
      </c>
      <c r="E316" s="54">
        <v>44621</v>
      </c>
      <c r="F316" s="11" t="s">
        <v>259</v>
      </c>
      <c r="G316" s="11">
        <v>10</v>
      </c>
      <c r="H316" s="11">
        <v>39</v>
      </c>
      <c r="I316" s="11">
        <v>20</v>
      </c>
      <c r="J316" s="11">
        <v>0</v>
      </c>
      <c r="K316" s="11">
        <v>0</v>
      </c>
      <c r="L316" s="11">
        <v>20</v>
      </c>
      <c r="M316" s="11">
        <v>0</v>
      </c>
      <c r="N316" s="27"/>
      <c r="O316" s="27"/>
      <c r="P316" s="27"/>
      <c r="Q316" s="27"/>
      <c r="R316" s="27"/>
      <c r="S316" s="27"/>
      <c r="T316" s="27"/>
      <c r="U316" s="27"/>
      <c r="V316" s="11" t="s">
        <v>266</v>
      </c>
      <c r="W316" s="11" t="s">
        <v>284</v>
      </c>
      <c r="X316" s="11">
        <v>9</v>
      </c>
      <c r="Y316" s="54">
        <v>44714</v>
      </c>
      <c r="Z316" s="11" t="s">
        <v>259</v>
      </c>
      <c r="AA316" s="11">
        <v>29</v>
      </c>
      <c r="AB316" s="11">
        <v>168</v>
      </c>
      <c r="AC316" s="11">
        <v>200</v>
      </c>
      <c r="AD316" s="11">
        <v>2</v>
      </c>
      <c r="AE316" s="11">
        <v>3</v>
      </c>
      <c r="AF316" s="11">
        <v>112</v>
      </c>
      <c r="AG316" s="11">
        <v>7</v>
      </c>
    </row>
    <row r="317" spans="2:33" x14ac:dyDescent="0.2">
      <c r="B317" s="11" t="s">
        <v>268</v>
      </c>
      <c r="C317" s="11" t="s">
        <v>3</v>
      </c>
      <c r="D317" s="11">
        <v>5</v>
      </c>
      <c r="E317" s="54">
        <v>44621</v>
      </c>
      <c r="F317" s="11" t="s">
        <v>260</v>
      </c>
      <c r="G317" s="11">
        <v>4</v>
      </c>
      <c r="H317" s="11">
        <v>44</v>
      </c>
      <c r="I317" s="11">
        <v>34</v>
      </c>
      <c r="J317" s="11">
        <v>0</v>
      </c>
      <c r="K317" s="11">
        <v>0</v>
      </c>
      <c r="L317" s="11">
        <v>31</v>
      </c>
      <c r="M317" s="11">
        <v>1</v>
      </c>
      <c r="N317" s="27"/>
      <c r="O317" s="27"/>
      <c r="P317" s="27"/>
      <c r="Q317" s="27"/>
      <c r="R317" s="27"/>
      <c r="S317" s="27"/>
      <c r="T317" s="27"/>
      <c r="U317" s="27"/>
      <c r="V317" s="11" t="s">
        <v>266</v>
      </c>
      <c r="W317" s="11" t="s">
        <v>284</v>
      </c>
      <c r="X317" s="11">
        <v>9</v>
      </c>
      <c r="Y317" s="54">
        <v>44714</v>
      </c>
      <c r="Z317" s="11" t="s">
        <v>260</v>
      </c>
      <c r="AA317" s="11">
        <v>30</v>
      </c>
      <c r="AB317" s="11">
        <v>152</v>
      </c>
      <c r="AC317" s="11">
        <v>190</v>
      </c>
      <c r="AD317" s="11">
        <v>3</v>
      </c>
      <c r="AE317" s="11">
        <v>3</v>
      </c>
      <c r="AF317" s="11">
        <v>90</v>
      </c>
      <c r="AG317" s="11">
        <v>1</v>
      </c>
    </row>
    <row r="318" spans="2:33" x14ac:dyDescent="0.2">
      <c r="B318" s="11" t="s">
        <v>268</v>
      </c>
      <c r="C318" s="11" t="s">
        <v>3</v>
      </c>
      <c r="D318" s="11">
        <v>5</v>
      </c>
      <c r="E318" s="54">
        <v>44682</v>
      </c>
      <c r="F318" s="11" t="s">
        <v>259</v>
      </c>
      <c r="G318" s="11">
        <v>3</v>
      </c>
      <c r="H318" s="11">
        <v>10</v>
      </c>
      <c r="I318" s="11">
        <v>31</v>
      </c>
      <c r="J318" s="11">
        <v>1</v>
      </c>
      <c r="K318" s="11">
        <v>0</v>
      </c>
      <c r="L318" s="11">
        <v>9</v>
      </c>
      <c r="M318" s="11">
        <v>0</v>
      </c>
      <c r="N318" s="27"/>
      <c r="O318" s="27"/>
      <c r="P318" s="27"/>
      <c r="Q318" s="27"/>
      <c r="R318" s="27"/>
      <c r="S318" s="27"/>
      <c r="T318" s="27"/>
      <c r="U318" s="27"/>
      <c r="V318" s="11" t="s">
        <v>266</v>
      </c>
      <c r="W318" s="11" t="s">
        <v>284</v>
      </c>
      <c r="X318" s="11">
        <v>9</v>
      </c>
      <c r="Y318" s="54">
        <v>44623</v>
      </c>
      <c r="Z318" s="11" t="s">
        <v>259</v>
      </c>
      <c r="AA318" s="11">
        <v>25</v>
      </c>
      <c r="AB318" s="11">
        <v>148</v>
      </c>
      <c r="AC318" s="11">
        <v>189</v>
      </c>
      <c r="AD318" s="11">
        <v>2</v>
      </c>
      <c r="AE318" s="11">
        <v>0</v>
      </c>
      <c r="AF318" s="11">
        <v>123</v>
      </c>
      <c r="AG318" s="11">
        <v>5</v>
      </c>
    </row>
    <row r="319" spans="2:33" x14ac:dyDescent="0.2">
      <c r="B319" s="11" t="s">
        <v>268</v>
      </c>
      <c r="C319" s="11" t="s">
        <v>3</v>
      </c>
      <c r="D319" s="11">
        <v>5</v>
      </c>
      <c r="E319" s="54">
        <v>44682</v>
      </c>
      <c r="F319" s="11" t="s">
        <v>260</v>
      </c>
      <c r="G319" s="11">
        <v>9</v>
      </c>
      <c r="H319" s="11">
        <v>9</v>
      </c>
      <c r="I319" s="11">
        <v>22</v>
      </c>
      <c r="J319" s="11">
        <v>0</v>
      </c>
      <c r="K319" s="11">
        <v>0</v>
      </c>
      <c r="L319" s="11">
        <v>8</v>
      </c>
      <c r="M319" s="11">
        <v>0</v>
      </c>
      <c r="N319" s="27"/>
      <c r="O319" s="27"/>
      <c r="P319" s="27"/>
      <c r="Q319" s="27"/>
      <c r="R319" s="27"/>
      <c r="S319" s="27"/>
      <c r="T319" s="27"/>
      <c r="U319" s="27"/>
      <c r="V319" s="11" t="s">
        <v>266</v>
      </c>
      <c r="W319" s="11" t="s">
        <v>284</v>
      </c>
      <c r="X319" s="11">
        <v>9</v>
      </c>
      <c r="Y319" s="54">
        <v>44623</v>
      </c>
      <c r="Z319" s="11" t="s">
        <v>260</v>
      </c>
      <c r="AA319" s="11">
        <v>25</v>
      </c>
      <c r="AB319" s="11">
        <v>121</v>
      </c>
      <c r="AC319" s="11">
        <v>179</v>
      </c>
      <c r="AD319" s="11">
        <v>3</v>
      </c>
      <c r="AE319" s="11">
        <v>2</v>
      </c>
      <c r="AF319" s="11">
        <v>98</v>
      </c>
      <c r="AG319" s="11">
        <v>5</v>
      </c>
    </row>
    <row r="320" spans="2:33" x14ac:dyDescent="0.2">
      <c r="B320" s="11" t="s">
        <v>268</v>
      </c>
      <c r="C320" s="11" t="s">
        <v>3</v>
      </c>
      <c r="D320" s="11">
        <v>5</v>
      </c>
      <c r="E320" s="54">
        <v>44743</v>
      </c>
      <c r="F320" s="11" t="s">
        <v>259</v>
      </c>
      <c r="G320" s="11">
        <v>4</v>
      </c>
      <c r="H320" s="11">
        <v>12</v>
      </c>
      <c r="I320" s="11">
        <v>30</v>
      </c>
      <c r="J320" s="11">
        <v>1</v>
      </c>
      <c r="K320" s="11">
        <v>0</v>
      </c>
      <c r="L320" s="11">
        <v>10</v>
      </c>
      <c r="M320" s="11">
        <v>2</v>
      </c>
      <c r="N320" s="27"/>
      <c r="O320" s="27"/>
      <c r="P320" s="27"/>
      <c r="Q320" s="27"/>
      <c r="R320" s="27"/>
      <c r="S320" s="27"/>
      <c r="T320" s="27"/>
      <c r="U320" s="27"/>
      <c r="V320" s="11" t="s">
        <v>266</v>
      </c>
      <c r="W320" s="11" t="s">
        <v>284</v>
      </c>
      <c r="X320" s="11">
        <v>9</v>
      </c>
      <c r="Y320" s="54">
        <v>44684</v>
      </c>
      <c r="Z320" s="11" t="s">
        <v>259</v>
      </c>
      <c r="AA320" s="11">
        <v>26</v>
      </c>
      <c r="AB320" s="11">
        <v>152</v>
      </c>
      <c r="AC320" s="11">
        <v>139</v>
      </c>
      <c r="AD320" s="11">
        <v>3</v>
      </c>
      <c r="AE320" s="11">
        <v>7</v>
      </c>
      <c r="AF320" s="11">
        <v>86</v>
      </c>
      <c r="AG320" s="11">
        <v>6</v>
      </c>
    </row>
    <row r="321" spans="2:33" x14ac:dyDescent="0.2">
      <c r="B321" s="11" t="s">
        <v>268</v>
      </c>
      <c r="C321" s="11" t="s">
        <v>3</v>
      </c>
      <c r="D321" s="11">
        <v>5</v>
      </c>
      <c r="E321" s="54">
        <v>44743</v>
      </c>
      <c r="F321" s="11" t="s">
        <v>260</v>
      </c>
      <c r="G321" s="11">
        <v>7</v>
      </c>
      <c r="H321" s="11">
        <v>17</v>
      </c>
      <c r="I321" s="11">
        <v>27</v>
      </c>
      <c r="J321" s="11">
        <v>2</v>
      </c>
      <c r="K321" s="11">
        <v>0</v>
      </c>
      <c r="L321" s="11">
        <v>14</v>
      </c>
      <c r="M321" s="11">
        <v>1</v>
      </c>
      <c r="N321" s="27"/>
      <c r="O321" s="27"/>
      <c r="P321" s="27"/>
      <c r="Q321" s="27"/>
      <c r="R321" s="27"/>
      <c r="S321" s="27"/>
      <c r="T321" s="27"/>
      <c r="U321" s="27"/>
      <c r="V321" s="11" t="s">
        <v>266</v>
      </c>
      <c r="W321" s="11" t="s">
        <v>284</v>
      </c>
      <c r="X321" s="11">
        <v>9</v>
      </c>
      <c r="Y321" s="54">
        <v>44684</v>
      </c>
      <c r="Z321" s="11" t="s">
        <v>260</v>
      </c>
      <c r="AA321" s="11">
        <v>26</v>
      </c>
      <c r="AB321" s="11">
        <v>158</v>
      </c>
      <c r="AC321" s="11">
        <v>157</v>
      </c>
      <c r="AD321" s="11">
        <v>1</v>
      </c>
      <c r="AE321" s="11">
        <v>4</v>
      </c>
      <c r="AF321" s="11">
        <v>98</v>
      </c>
      <c r="AG321" s="11">
        <v>6</v>
      </c>
    </row>
    <row r="322" spans="2:33" x14ac:dyDescent="0.2">
      <c r="B322" s="11" t="s">
        <v>268</v>
      </c>
      <c r="C322" s="11" t="s">
        <v>3</v>
      </c>
      <c r="D322" s="11">
        <v>5</v>
      </c>
      <c r="E322" s="54">
        <v>44594</v>
      </c>
      <c r="F322" s="11" t="s">
        <v>259</v>
      </c>
      <c r="G322" s="11">
        <v>9</v>
      </c>
      <c r="H322" s="11">
        <v>9</v>
      </c>
      <c r="I322" s="11">
        <v>26</v>
      </c>
      <c r="J322" s="11">
        <v>3</v>
      </c>
      <c r="K322" s="11">
        <v>0</v>
      </c>
      <c r="L322" s="11">
        <v>6</v>
      </c>
      <c r="M322" s="11">
        <v>3</v>
      </c>
      <c r="N322" s="27"/>
      <c r="O322" s="27"/>
      <c r="P322" s="27"/>
      <c r="Q322" s="27"/>
      <c r="R322" s="27"/>
      <c r="S322" s="27"/>
      <c r="T322" s="27"/>
      <c r="U322" s="27"/>
      <c r="V322" s="11" t="s">
        <v>266</v>
      </c>
      <c r="W322" s="11" t="s">
        <v>284</v>
      </c>
      <c r="X322" s="11">
        <v>9</v>
      </c>
      <c r="Y322" s="54">
        <v>44745</v>
      </c>
      <c r="Z322" s="11" t="s">
        <v>259</v>
      </c>
      <c r="AA322" s="11">
        <v>23</v>
      </c>
      <c r="AB322" s="11">
        <v>95</v>
      </c>
      <c r="AC322" s="11">
        <v>161</v>
      </c>
      <c r="AD322" s="11">
        <v>5</v>
      </c>
      <c r="AE322" s="11">
        <v>3</v>
      </c>
      <c r="AF322" s="11">
        <v>69</v>
      </c>
      <c r="AG322" s="11">
        <v>2</v>
      </c>
    </row>
    <row r="323" spans="2:33" x14ac:dyDescent="0.2">
      <c r="B323" s="11" t="s">
        <v>268</v>
      </c>
      <c r="C323" s="11" t="s">
        <v>3</v>
      </c>
      <c r="D323" s="11">
        <v>5</v>
      </c>
      <c r="E323" s="54">
        <v>44594</v>
      </c>
      <c r="F323" s="11" t="s">
        <v>260</v>
      </c>
      <c r="G323" s="11">
        <v>7</v>
      </c>
      <c r="H323" s="11">
        <v>10</v>
      </c>
      <c r="I323" s="11">
        <v>24</v>
      </c>
      <c r="J323" s="11">
        <v>2</v>
      </c>
      <c r="K323" s="11">
        <v>0</v>
      </c>
      <c r="L323" s="11">
        <v>6</v>
      </c>
      <c r="M323" s="11">
        <v>0</v>
      </c>
      <c r="N323" s="27"/>
      <c r="O323" s="27"/>
      <c r="P323" s="27"/>
      <c r="Q323" s="27"/>
      <c r="R323" s="27"/>
      <c r="S323" s="27"/>
      <c r="T323" s="27"/>
      <c r="U323" s="27"/>
      <c r="V323" s="11" t="s">
        <v>266</v>
      </c>
      <c r="W323" s="11" t="s">
        <v>284</v>
      </c>
      <c r="X323" s="11">
        <v>9</v>
      </c>
      <c r="Y323" s="54">
        <v>44745</v>
      </c>
      <c r="Z323" s="11" t="s">
        <v>260</v>
      </c>
      <c r="AA323" s="11">
        <v>18</v>
      </c>
      <c r="AB323" s="11">
        <v>136</v>
      </c>
      <c r="AC323" s="11">
        <v>232</v>
      </c>
      <c r="AD323" s="11">
        <v>6</v>
      </c>
      <c r="AE323" s="11">
        <v>3</v>
      </c>
      <c r="AF323" s="11">
        <v>95</v>
      </c>
      <c r="AG323" s="11">
        <v>6</v>
      </c>
    </row>
    <row r="324" spans="2:33" x14ac:dyDescent="0.2">
      <c r="B324" s="11" t="s">
        <v>268</v>
      </c>
      <c r="C324" s="11" t="s">
        <v>3</v>
      </c>
      <c r="D324" s="11">
        <v>5</v>
      </c>
      <c r="E324" s="54">
        <v>44653</v>
      </c>
      <c r="F324" s="11" t="s">
        <v>259</v>
      </c>
      <c r="G324" s="11">
        <v>11</v>
      </c>
      <c r="H324" s="11">
        <v>20</v>
      </c>
      <c r="I324" s="11">
        <v>71</v>
      </c>
      <c r="J324" s="11">
        <v>7</v>
      </c>
      <c r="K324" s="11">
        <v>0</v>
      </c>
      <c r="L324" s="11">
        <v>17</v>
      </c>
      <c r="M324" s="11">
        <v>3</v>
      </c>
      <c r="N324" s="27"/>
      <c r="O324" s="27"/>
      <c r="P324" s="27"/>
      <c r="Q324" s="27"/>
      <c r="R324" s="27"/>
      <c r="S324" s="27"/>
      <c r="T324" s="27"/>
      <c r="U324" s="27"/>
      <c r="V324" s="11" t="s">
        <v>266</v>
      </c>
      <c r="W324" s="11" t="s">
        <v>284</v>
      </c>
      <c r="X324" s="11">
        <v>10</v>
      </c>
      <c r="Y324" s="54">
        <v>44593</v>
      </c>
      <c r="Z324" s="11" t="s">
        <v>259</v>
      </c>
      <c r="AA324" s="11">
        <v>22</v>
      </c>
      <c r="AB324" s="11">
        <v>89</v>
      </c>
      <c r="AC324" s="11">
        <v>81</v>
      </c>
      <c r="AD324" s="11">
        <v>1</v>
      </c>
      <c r="AE324" s="11">
        <v>3</v>
      </c>
      <c r="AF324" s="11">
        <v>60</v>
      </c>
      <c r="AG324" s="11">
        <v>4</v>
      </c>
    </row>
    <row r="325" spans="2:33" x14ac:dyDescent="0.2">
      <c r="B325" s="11" t="s">
        <v>268</v>
      </c>
      <c r="C325" s="11" t="s">
        <v>3</v>
      </c>
      <c r="D325" s="11">
        <v>5</v>
      </c>
      <c r="E325" s="54">
        <v>44653</v>
      </c>
      <c r="F325" s="11" t="s">
        <v>260</v>
      </c>
      <c r="G325" s="11">
        <v>6</v>
      </c>
      <c r="H325" s="11">
        <v>20</v>
      </c>
      <c r="I325" s="11">
        <v>52</v>
      </c>
      <c r="J325" s="11">
        <v>0</v>
      </c>
      <c r="K325" s="11">
        <v>0</v>
      </c>
      <c r="L325" s="11">
        <v>19</v>
      </c>
      <c r="M325" s="11">
        <v>1</v>
      </c>
      <c r="N325" s="27"/>
      <c r="O325" s="27"/>
      <c r="P325" s="27"/>
      <c r="Q325" s="27"/>
      <c r="R325" s="27"/>
      <c r="S325" s="27"/>
      <c r="T325" s="27"/>
      <c r="U325" s="27"/>
      <c r="V325" s="11" t="s">
        <v>266</v>
      </c>
      <c r="W325" s="11" t="s">
        <v>284</v>
      </c>
      <c r="X325" s="11">
        <v>10</v>
      </c>
      <c r="Y325" s="54">
        <v>44593</v>
      </c>
      <c r="Z325" s="11" t="s">
        <v>260</v>
      </c>
      <c r="AA325" s="11">
        <v>34</v>
      </c>
      <c r="AB325" s="11">
        <v>147</v>
      </c>
      <c r="AC325" s="11">
        <v>145</v>
      </c>
      <c r="AD325" s="11">
        <v>4</v>
      </c>
      <c r="AE325" s="11">
        <v>3</v>
      </c>
      <c r="AF325" s="11">
        <v>111</v>
      </c>
      <c r="AG325" s="11">
        <v>7</v>
      </c>
    </row>
    <row r="326" spans="2:33" x14ac:dyDescent="0.2">
      <c r="B326" s="11" t="s">
        <v>268</v>
      </c>
      <c r="C326" s="11" t="s">
        <v>3</v>
      </c>
      <c r="D326" s="11">
        <v>5</v>
      </c>
      <c r="E326" s="54">
        <v>44714</v>
      </c>
      <c r="F326" s="11" t="s">
        <v>259</v>
      </c>
      <c r="G326" s="11">
        <v>11</v>
      </c>
      <c r="H326" s="11">
        <v>15</v>
      </c>
      <c r="I326" s="11">
        <v>45</v>
      </c>
      <c r="J326" s="11">
        <v>5</v>
      </c>
      <c r="K326" s="11">
        <v>0</v>
      </c>
      <c r="L326" s="11">
        <v>12</v>
      </c>
      <c r="M326" s="11">
        <v>2</v>
      </c>
      <c r="N326" s="27"/>
      <c r="O326" s="27"/>
      <c r="P326" s="27"/>
      <c r="Q326" s="27"/>
      <c r="R326" s="27"/>
      <c r="S326" s="27"/>
      <c r="T326" s="27"/>
      <c r="U326" s="27"/>
      <c r="V326" s="11" t="s">
        <v>266</v>
      </c>
      <c r="W326" s="11" t="s">
        <v>284</v>
      </c>
      <c r="X326" s="11">
        <v>10</v>
      </c>
      <c r="Y326" s="54">
        <v>44652</v>
      </c>
      <c r="Z326" s="11" t="s">
        <v>259</v>
      </c>
      <c r="AA326" s="11">
        <v>21</v>
      </c>
      <c r="AB326" s="11">
        <v>111</v>
      </c>
      <c r="AC326" s="11">
        <v>175</v>
      </c>
      <c r="AD326" s="11">
        <v>4</v>
      </c>
      <c r="AE326" s="11">
        <v>0</v>
      </c>
      <c r="AF326" s="11">
        <v>100</v>
      </c>
      <c r="AG326" s="11">
        <v>5</v>
      </c>
    </row>
    <row r="327" spans="2:33" x14ac:dyDescent="0.2">
      <c r="B327" s="11" t="s">
        <v>268</v>
      </c>
      <c r="C327" s="11" t="s">
        <v>3</v>
      </c>
      <c r="D327" s="11">
        <v>5</v>
      </c>
      <c r="E327" s="54">
        <v>44714</v>
      </c>
      <c r="F327" s="11" t="s">
        <v>260</v>
      </c>
      <c r="G327" s="11">
        <v>10</v>
      </c>
      <c r="H327" s="11">
        <v>36</v>
      </c>
      <c r="I327" s="11">
        <v>42</v>
      </c>
      <c r="J327" s="11">
        <v>1</v>
      </c>
      <c r="K327" s="11">
        <v>1</v>
      </c>
      <c r="L327" s="11">
        <v>23</v>
      </c>
      <c r="M327" s="11">
        <v>5</v>
      </c>
      <c r="N327" s="27"/>
      <c r="O327" s="27"/>
      <c r="P327" s="27"/>
      <c r="Q327" s="27"/>
      <c r="R327" s="27"/>
      <c r="S327" s="27"/>
      <c r="T327" s="27"/>
      <c r="U327" s="27"/>
      <c r="V327" s="11" t="s">
        <v>266</v>
      </c>
      <c r="W327" s="11" t="s">
        <v>284</v>
      </c>
      <c r="X327" s="11">
        <v>10</v>
      </c>
      <c r="Y327" s="54">
        <v>44652</v>
      </c>
      <c r="Z327" s="11" t="s">
        <v>260</v>
      </c>
      <c r="AA327" s="11">
        <v>27</v>
      </c>
      <c r="AB327" s="11">
        <v>118</v>
      </c>
      <c r="AC327" s="11">
        <v>205</v>
      </c>
      <c r="AD327" s="11">
        <v>3</v>
      </c>
      <c r="AE327" s="11">
        <v>0</v>
      </c>
      <c r="AF327" s="11">
        <v>101</v>
      </c>
      <c r="AG327" s="11">
        <v>8</v>
      </c>
    </row>
    <row r="328" spans="2:33" x14ac:dyDescent="0.2">
      <c r="B328" s="11" t="s">
        <v>268</v>
      </c>
      <c r="C328" s="11" t="s">
        <v>3</v>
      </c>
      <c r="D328" s="11">
        <v>5</v>
      </c>
      <c r="E328" s="54">
        <v>44623</v>
      </c>
      <c r="F328" s="11" t="s">
        <v>259</v>
      </c>
      <c r="G328" s="11">
        <v>10</v>
      </c>
      <c r="H328" s="11">
        <v>3</v>
      </c>
      <c r="I328" s="11">
        <v>8</v>
      </c>
      <c r="J328" s="11">
        <v>0</v>
      </c>
      <c r="K328" s="11">
        <v>0</v>
      </c>
      <c r="L328" s="11">
        <v>3</v>
      </c>
      <c r="M328" s="11">
        <v>0</v>
      </c>
      <c r="N328" s="27"/>
      <c r="O328" s="27"/>
      <c r="P328" s="27"/>
      <c r="Q328" s="27"/>
      <c r="R328" s="27"/>
      <c r="S328" s="27"/>
      <c r="T328" s="27"/>
      <c r="U328" s="27"/>
      <c r="V328" s="11" t="s">
        <v>266</v>
      </c>
      <c r="W328" s="11" t="s">
        <v>284</v>
      </c>
      <c r="X328" s="11">
        <v>10</v>
      </c>
      <c r="Y328" s="54">
        <v>44713</v>
      </c>
      <c r="Z328" s="11" t="s">
        <v>259</v>
      </c>
      <c r="AA328" s="11">
        <v>18</v>
      </c>
      <c r="AB328" s="11">
        <v>128</v>
      </c>
      <c r="AC328" s="11">
        <v>73</v>
      </c>
      <c r="AD328" s="11">
        <v>0</v>
      </c>
      <c r="AE328" s="11">
        <v>4</v>
      </c>
      <c r="AF328" s="11">
        <v>64</v>
      </c>
      <c r="AG328" s="11">
        <v>6</v>
      </c>
    </row>
    <row r="329" spans="2:33" x14ac:dyDescent="0.2">
      <c r="B329" s="11" t="s">
        <v>268</v>
      </c>
      <c r="C329" s="11" t="s">
        <v>3</v>
      </c>
      <c r="D329" s="11">
        <v>5</v>
      </c>
      <c r="E329" s="54">
        <v>44623</v>
      </c>
      <c r="F329" s="11" t="s">
        <v>260</v>
      </c>
      <c r="G329" s="11">
        <v>5</v>
      </c>
      <c r="H329" s="11">
        <v>3</v>
      </c>
      <c r="I329" s="11">
        <v>4</v>
      </c>
      <c r="J329" s="11">
        <v>0</v>
      </c>
      <c r="K329" s="11">
        <v>0</v>
      </c>
      <c r="L329" s="11">
        <v>3</v>
      </c>
      <c r="M329" s="11">
        <v>0</v>
      </c>
      <c r="N329" s="27"/>
      <c r="O329" s="27"/>
      <c r="P329" s="27"/>
      <c r="Q329" s="27"/>
      <c r="R329" s="27"/>
      <c r="S329" s="27"/>
      <c r="T329" s="27"/>
      <c r="U329" s="27"/>
      <c r="V329" s="11" t="s">
        <v>266</v>
      </c>
      <c r="W329" s="11" t="s">
        <v>284</v>
      </c>
      <c r="X329" s="11">
        <v>10</v>
      </c>
      <c r="Y329" s="54">
        <v>44713</v>
      </c>
      <c r="Z329" s="11" t="s">
        <v>260</v>
      </c>
      <c r="AA329" s="11">
        <v>14</v>
      </c>
      <c r="AB329" s="11">
        <v>190</v>
      </c>
      <c r="AC329" s="11">
        <v>128</v>
      </c>
      <c r="AD329" s="11">
        <v>0</v>
      </c>
      <c r="AE329" s="11">
        <v>2</v>
      </c>
      <c r="AF329" s="11">
        <v>116</v>
      </c>
      <c r="AG329" s="11">
        <v>9</v>
      </c>
    </row>
    <row r="330" spans="2:33" x14ac:dyDescent="0.2">
      <c r="B330" s="11" t="s">
        <v>268</v>
      </c>
      <c r="C330" s="11" t="s">
        <v>3</v>
      </c>
      <c r="D330" s="11">
        <v>5</v>
      </c>
      <c r="E330" s="54">
        <v>44684</v>
      </c>
      <c r="F330" s="11" t="s">
        <v>259</v>
      </c>
      <c r="G330" s="11">
        <v>11</v>
      </c>
      <c r="H330" s="11">
        <v>6</v>
      </c>
      <c r="I330" s="11">
        <v>24</v>
      </c>
      <c r="J330" s="11">
        <v>3</v>
      </c>
      <c r="K330" s="11">
        <v>0</v>
      </c>
      <c r="L330" s="11">
        <v>5</v>
      </c>
      <c r="M330" s="11">
        <v>0</v>
      </c>
      <c r="N330" s="27"/>
      <c r="O330" s="27"/>
      <c r="P330" s="27"/>
      <c r="Q330" s="27"/>
      <c r="R330" s="27"/>
      <c r="S330" s="27"/>
      <c r="T330" s="27"/>
      <c r="U330" s="27"/>
      <c r="V330" s="11" t="s">
        <v>266</v>
      </c>
      <c r="W330" s="11" t="s">
        <v>284</v>
      </c>
      <c r="X330" s="11">
        <v>10</v>
      </c>
      <c r="Y330" s="54">
        <v>44563</v>
      </c>
      <c r="Z330" s="11" t="s">
        <v>259</v>
      </c>
      <c r="AA330" s="11">
        <v>15</v>
      </c>
      <c r="AB330" s="11">
        <v>69</v>
      </c>
      <c r="AC330" s="11">
        <v>89</v>
      </c>
      <c r="AD330" s="11">
        <v>1</v>
      </c>
      <c r="AE330" s="11">
        <v>0</v>
      </c>
      <c r="AF330" s="11">
        <v>54</v>
      </c>
      <c r="AG330" s="11">
        <v>5</v>
      </c>
    </row>
    <row r="331" spans="2:33" x14ac:dyDescent="0.2">
      <c r="B331" s="11" t="s">
        <v>268</v>
      </c>
      <c r="C331" s="11" t="s">
        <v>3</v>
      </c>
      <c r="D331" s="11">
        <v>5</v>
      </c>
      <c r="E331" s="54">
        <v>44684</v>
      </c>
      <c r="F331" s="11" t="s">
        <v>260</v>
      </c>
      <c r="G331" s="11">
        <v>9</v>
      </c>
      <c r="H331" s="11">
        <v>6</v>
      </c>
      <c r="I331" s="11">
        <v>20</v>
      </c>
      <c r="J331" s="11">
        <v>3</v>
      </c>
      <c r="K331" s="11">
        <v>0</v>
      </c>
      <c r="L331" s="11">
        <v>5</v>
      </c>
      <c r="M331" s="11">
        <v>0</v>
      </c>
      <c r="N331" s="27"/>
      <c r="O331" s="27"/>
      <c r="P331" s="27"/>
      <c r="Q331" s="27"/>
      <c r="R331" s="27"/>
      <c r="S331" s="27"/>
      <c r="T331" s="27"/>
      <c r="U331" s="27"/>
      <c r="V331" s="11" t="s">
        <v>266</v>
      </c>
      <c r="W331" s="11" t="s">
        <v>284</v>
      </c>
      <c r="X331" s="11">
        <v>10</v>
      </c>
      <c r="Y331" s="54">
        <v>44563</v>
      </c>
      <c r="Z331" s="11" t="s">
        <v>260</v>
      </c>
      <c r="AA331" s="11">
        <v>22</v>
      </c>
      <c r="AB331" s="11">
        <v>94</v>
      </c>
      <c r="AC331" s="11">
        <v>139</v>
      </c>
      <c r="AD331" s="11">
        <v>1</v>
      </c>
      <c r="AE331" s="11">
        <v>0</v>
      </c>
      <c r="AF331" s="11">
        <v>77</v>
      </c>
      <c r="AG331" s="11">
        <v>7</v>
      </c>
    </row>
    <row r="332" spans="2:33" x14ac:dyDescent="0.2">
      <c r="B332" s="11" t="s">
        <v>268</v>
      </c>
      <c r="C332" s="11" t="s">
        <v>3</v>
      </c>
      <c r="D332" s="11">
        <v>5</v>
      </c>
      <c r="E332" s="54">
        <v>44745</v>
      </c>
      <c r="F332" s="11" t="s">
        <v>259</v>
      </c>
      <c r="G332" s="11">
        <v>11</v>
      </c>
      <c r="H332" s="11">
        <v>16</v>
      </c>
      <c r="I332" s="11">
        <v>56</v>
      </c>
      <c r="J332" s="11">
        <v>3</v>
      </c>
      <c r="K332" s="11">
        <v>0</v>
      </c>
      <c r="L332" s="11">
        <v>13</v>
      </c>
      <c r="M332" s="11">
        <v>3</v>
      </c>
      <c r="N332" s="27"/>
      <c r="O332" s="27"/>
      <c r="P332" s="27"/>
      <c r="Q332" s="27"/>
      <c r="R332" s="27"/>
      <c r="S332" s="27"/>
      <c r="T332" s="27"/>
      <c r="U332" s="27"/>
      <c r="V332" s="11" t="s">
        <v>266</v>
      </c>
      <c r="W332" s="11" t="s">
        <v>284</v>
      </c>
      <c r="X332" s="11">
        <v>10</v>
      </c>
      <c r="Y332" s="54">
        <v>44622</v>
      </c>
      <c r="Z332" s="11" t="s">
        <v>259</v>
      </c>
      <c r="AA332" s="11">
        <v>14</v>
      </c>
      <c r="AB332" s="11">
        <v>54</v>
      </c>
      <c r="AC332" s="11">
        <v>65</v>
      </c>
      <c r="AD332" s="11">
        <v>0</v>
      </c>
      <c r="AE332" s="11">
        <v>0</v>
      </c>
      <c r="AF332" s="11">
        <v>47</v>
      </c>
      <c r="AG332" s="11">
        <v>5</v>
      </c>
    </row>
    <row r="333" spans="2:33" x14ac:dyDescent="0.2">
      <c r="B333" s="11" t="s">
        <v>268</v>
      </c>
      <c r="C333" s="11" t="s">
        <v>3</v>
      </c>
      <c r="D333" s="11">
        <v>5</v>
      </c>
      <c r="E333" s="54">
        <v>44745</v>
      </c>
      <c r="F333" s="11" t="s">
        <v>260</v>
      </c>
      <c r="G333" s="11">
        <v>7</v>
      </c>
      <c r="H333" s="11">
        <v>21</v>
      </c>
      <c r="I333" s="11">
        <v>68</v>
      </c>
      <c r="J333" s="11">
        <v>4</v>
      </c>
      <c r="K333" s="11">
        <v>0</v>
      </c>
      <c r="L333" s="11">
        <v>20</v>
      </c>
      <c r="M333" s="11">
        <v>1</v>
      </c>
      <c r="N333" s="27"/>
      <c r="O333" s="27"/>
      <c r="P333" s="27"/>
      <c r="Q333" s="27"/>
      <c r="R333" s="27"/>
      <c r="S333" s="27"/>
      <c r="T333" s="27"/>
      <c r="U333" s="27"/>
      <c r="V333" s="11" t="s">
        <v>266</v>
      </c>
      <c r="W333" s="11" t="s">
        <v>284</v>
      </c>
      <c r="X333" s="11">
        <v>10</v>
      </c>
      <c r="Y333" s="54">
        <v>44622</v>
      </c>
      <c r="Z333" s="11" t="s">
        <v>260</v>
      </c>
      <c r="AA333" s="11">
        <v>25</v>
      </c>
      <c r="AB333" s="11">
        <v>101</v>
      </c>
      <c r="AC333" s="11">
        <v>116</v>
      </c>
      <c r="AD333" s="11">
        <v>0</v>
      </c>
      <c r="AE333" s="11">
        <v>1</v>
      </c>
      <c r="AF333" s="11">
        <v>76</v>
      </c>
      <c r="AG333" s="11">
        <v>14</v>
      </c>
    </row>
    <row r="334" spans="2:33" x14ac:dyDescent="0.2">
      <c r="B334" s="11" t="s">
        <v>268</v>
      </c>
      <c r="C334" s="11" t="s">
        <v>3</v>
      </c>
      <c r="D334" s="11">
        <v>6</v>
      </c>
      <c r="E334" s="54">
        <v>44593</v>
      </c>
      <c r="F334" s="11" t="s">
        <v>259</v>
      </c>
      <c r="G334" s="11">
        <v>4</v>
      </c>
      <c r="H334" s="11">
        <v>3</v>
      </c>
      <c r="I334" s="11">
        <v>7</v>
      </c>
      <c r="J334" s="11">
        <v>0</v>
      </c>
      <c r="K334" s="11">
        <v>0</v>
      </c>
      <c r="L334" s="11">
        <v>3</v>
      </c>
      <c r="M334" s="11">
        <v>0</v>
      </c>
      <c r="N334" s="27"/>
      <c r="O334" s="27"/>
      <c r="P334" s="27"/>
      <c r="Q334" s="27"/>
      <c r="R334" s="27"/>
      <c r="S334" s="27"/>
      <c r="T334" s="27"/>
      <c r="U334" s="27"/>
      <c r="V334" s="11" t="s">
        <v>266</v>
      </c>
      <c r="W334" s="11" t="s">
        <v>284</v>
      </c>
      <c r="X334" s="11">
        <v>10</v>
      </c>
      <c r="Y334" s="54">
        <v>44683</v>
      </c>
      <c r="Z334" s="11" t="s">
        <v>259</v>
      </c>
      <c r="AA334" s="11">
        <v>5</v>
      </c>
      <c r="AB334" s="11">
        <v>32</v>
      </c>
      <c r="AC334" s="11">
        <v>36</v>
      </c>
      <c r="AD334" s="11">
        <v>1</v>
      </c>
      <c r="AE334" s="11">
        <v>0</v>
      </c>
      <c r="AF334" s="11">
        <v>26</v>
      </c>
      <c r="AG334" s="11">
        <v>2</v>
      </c>
    </row>
    <row r="335" spans="2:33" x14ac:dyDescent="0.2">
      <c r="B335" s="11" t="s">
        <v>268</v>
      </c>
      <c r="C335" s="11" t="s">
        <v>3</v>
      </c>
      <c r="D335" s="11">
        <v>6</v>
      </c>
      <c r="E335" s="54">
        <v>44593</v>
      </c>
      <c r="F335" s="11" t="s">
        <v>260</v>
      </c>
      <c r="G335" s="11">
        <v>14</v>
      </c>
      <c r="H335" s="11">
        <v>2</v>
      </c>
      <c r="I335" s="11">
        <v>7</v>
      </c>
      <c r="J335" s="11">
        <v>0</v>
      </c>
      <c r="K335" s="11">
        <v>0</v>
      </c>
      <c r="L335" s="11">
        <v>2</v>
      </c>
      <c r="M335" s="11">
        <v>0</v>
      </c>
      <c r="N335" s="27"/>
      <c r="O335" s="27"/>
      <c r="P335" s="27"/>
      <c r="Q335" s="27"/>
      <c r="R335" s="27"/>
      <c r="S335" s="27"/>
      <c r="T335" s="27"/>
      <c r="U335" s="27"/>
      <c r="V335" s="11" t="s">
        <v>266</v>
      </c>
      <c r="W335" s="11" t="s">
        <v>284</v>
      </c>
      <c r="X335" s="11">
        <v>10</v>
      </c>
      <c r="Y335" s="54">
        <v>44683</v>
      </c>
      <c r="Z335" s="11" t="s">
        <v>260</v>
      </c>
      <c r="AA335" s="11">
        <v>18</v>
      </c>
      <c r="AB335" s="11">
        <v>72</v>
      </c>
      <c r="AC335" s="11">
        <v>91</v>
      </c>
      <c r="AD335" s="11">
        <v>2</v>
      </c>
      <c r="AE335" s="11">
        <v>0</v>
      </c>
      <c r="AF335" s="11">
        <v>58</v>
      </c>
      <c r="AG335" s="11">
        <v>6</v>
      </c>
    </row>
    <row r="336" spans="2:33" x14ac:dyDescent="0.2">
      <c r="B336" s="11" t="s">
        <v>268</v>
      </c>
      <c r="C336" s="11" t="s">
        <v>3</v>
      </c>
      <c r="D336" s="11">
        <v>6</v>
      </c>
      <c r="E336" s="54">
        <v>44652</v>
      </c>
      <c r="F336" s="11" t="s">
        <v>259</v>
      </c>
      <c r="G336" s="11">
        <v>10</v>
      </c>
      <c r="H336" s="11">
        <v>3</v>
      </c>
      <c r="I336" s="11">
        <v>12</v>
      </c>
      <c r="J336" s="11">
        <v>0</v>
      </c>
      <c r="K336" s="11">
        <v>0</v>
      </c>
      <c r="L336" s="11">
        <v>1</v>
      </c>
      <c r="M336" s="11">
        <v>0</v>
      </c>
      <c r="N336" s="27"/>
      <c r="O336" s="27"/>
      <c r="P336" s="27"/>
      <c r="Q336" s="27"/>
      <c r="R336" s="27"/>
      <c r="S336" s="27"/>
      <c r="T336" s="27"/>
      <c r="U336" s="27"/>
      <c r="V336" s="11" t="s">
        <v>266</v>
      </c>
      <c r="W336" s="11" t="s">
        <v>284</v>
      </c>
      <c r="X336" s="11">
        <v>10</v>
      </c>
      <c r="Y336" s="54">
        <v>44744</v>
      </c>
      <c r="Z336" s="11" t="s">
        <v>259</v>
      </c>
      <c r="AA336" s="11">
        <v>4</v>
      </c>
      <c r="AB336" s="11">
        <v>22</v>
      </c>
      <c r="AC336" s="11">
        <v>24</v>
      </c>
      <c r="AD336" s="11">
        <v>0</v>
      </c>
      <c r="AE336" s="11">
        <v>0</v>
      </c>
      <c r="AF336" s="11">
        <v>20</v>
      </c>
      <c r="AG336" s="11">
        <v>2</v>
      </c>
    </row>
    <row r="337" spans="2:33" x14ac:dyDescent="0.2">
      <c r="B337" s="11" t="s">
        <v>268</v>
      </c>
      <c r="C337" s="11" t="s">
        <v>3</v>
      </c>
      <c r="D337" s="11">
        <v>6</v>
      </c>
      <c r="E337" s="54">
        <v>44652</v>
      </c>
      <c r="F337" s="11" t="s">
        <v>260</v>
      </c>
      <c r="G337" s="11">
        <v>9</v>
      </c>
      <c r="H337" s="11">
        <v>3</v>
      </c>
      <c r="I337" s="11">
        <v>14</v>
      </c>
      <c r="J337" s="11">
        <v>3</v>
      </c>
      <c r="K337" s="11">
        <v>0</v>
      </c>
      <c r="L337" s="11">
        <v>2</v>
      </c>
      <c r="M337" s="11">
        <v>0</v>
      </c>
      <c r="N337" s="27"/>
      <c r="O337" s="27"/>
      <c r="P337" s="27"/>
      <c r="Q337" s="27"/>
      <c r="R337" s="27"/>
      <c r="S337" s="27"/>
      <c r="T337" s="27"/>
      <c r="U337" s="27"/>
      <c r="V337" s="11" t="s">
        <v>266</v>
      </c>
      <c r="W337" s="11" t="s">
        <v>284</v>
      </c>
      <c r="X337" s="11">
        <v>10</v>
      </c>
      <c r="Y337" s="54">
        <v>44744</v>
      </c>
      <c r="Z337" s="11" t="s">
        <v>260</v>
      </c>
      <c r="AA337" s="11">
        <v>9</v>
      </c>
      <c r="AB337" s="11">
        <v>17</v>
      </c>
      <c r="AC337" s="11">
        <v>22</v>
      </c>
      <c r="AD337" s="11">
        <v>0</v>
      </c>
      <c r="AE337" s="11">
        <v>0</v>
      </c>
      <c r="AF337" s="11">
        <v>14</v>
      </c>
      <c r="AG337" s="11">
        <v>2</v>
      </c>
    </row>
    <row r="338" spans="2:33" x14ac:dyDescent="0.2">
      <c r="B338" s="11" t="s">
        <v>268</v>
      </c>
      <c r="C338" s="11" t="s">
        <v>3</v>
      </c>
      <c r="D338" s="11">
        <v>6</v>
      </c>
      <c r="E338" s="54">
        <v>44713</v>
      </c>
      <c r="F338" s="11" t="s">
        <v>259</v>
      </c>
      <c r="G338" s="11">
        <v>10</v>
      </c>
      <c r="H338" s="11">
        <v>0</v>
      </c>
      <c r="I338" s="11">
        <v>34</v>
      </c>
      <c r="J338" s="11">
        <v>3</v>
      </c>
      <c r="K338" s="11">
        <v>0</v>
      </c>
      <c r="L338" s="11">
        <v>0</v>
      </c>
      <c r="M338" s="11">
        <v>0</v>
      </c>
      <c r="N338" s="27"/>
      <c r="O338" s="27"/>
      <c r="P338" s="27"/>
      <c r="Q338" s="27"/>
      <c r="R338" s="27"/>
      <c r="S338" s="27"/>
      <c r="T338" s="27"/>
      <c r="U338" s="27"/>
      <c r="V338" s="11" t="s">
        <v>267</v>
      </c>
      <c r="W338" s="11" t="s">
        <v>3</v>
      </c>
      <c r="X338" s="11">
        <v>8</v>
      </c>
      <c r="Y338" s="54">
        <v>44258</v>
      </c>
      <c r="Z338" s="11" t="s">
        <v>259</v>
      </c>
      <c r="AA338" s="11">
        <v>11</v>
      </c>
      <c r="AB338" s="11">
        <v>111</v>
      </c>
      <c r="AC338" s="11">
        <v>96</v>
      </c>
      <c r="AD338" s="11">
        <v>2</v>
      </c>
      <c r="AE338" s="11">
        <v>2</v>
      </c>
      <c r="AF338" s="11">
        <v>76</v>
      </c>
      <c r="AG338" s="11">
        <v>5</v>
      </c>
    </row>
    <row r="339" spans="2:33" x14ac:dyDescent="0.2">
      <c r="B339" s="11" t="s">
        <v>268</v>
      </c>
      <c r="C339" s="11" t="s">
        <v>3</v>
      </c>
      <c r="D339" s="11">
        <v>6</v>
      </c>
      <c r="E339" s="54">
        <v>44713</v>
      </c>
      <c r="F339" s="11" t="s">
        <v>260</v>
      </c>
      <c r="G339" s="11">
        <v>11</v>
      </c>
      <c r="H339" s="11">
        <v>2</v>
      </c>
      <c r="I339" s="11">
        <v>34</v>
      </c>
      <c r="J339" s="11">
        <v>3</v>
      </c>
      <c r="K339" s="11">
        <v>0</v>
      </c>
      <c r="L339" s="11">
        <v>1</v>
      </c>
      <c r="M339" s="11">
        <v>1</v>
      </c>
      <c r="N339" s="27"/>
      <c r="O339" s="27"/>
      <c r="P339" s="27"/>
      <c r="Q339" s="27"/>
      <c r="R339" s="27"/>
      <c r="S339" s="27"/>
      <c r="T339" s="27"/>
      <c r="U339" s="27"/>
      <c r="V339" s="11" t="s">
        <v>267</v>
      </c>
      <c r="W339" s="11" t="s">
        <v>3</v>
      </c>
      <c r="X339" s="11">
        <v>8</v>
      </c>
      <c r="Y339" s="54">
        <v>44258</v>
      </c>
      <c r="Z339" s="11" t="s">
        <v>260</v>
      </c>
      <c r="AA339" s="11">
        <v>8</v>
      </c>
      <c r="AB339" s="11">
        <v>76</v>
      </c>
      <c r="AC339" s="11">
        <v>58</v>
      </c>
      <c r="AD339" s="11">
        <v>0</v>
      </c>
      <c r="AE339" s="11">
        <v>2</v>
      </c>
      <c r="AF339" s="11">
        <v>47</v>
      </c>
      <c r="AG339" s="11">
        <v>1</v>
      </c>
    </row>
    <row r="340" spans="2:33" x14ac:dyDescent="0.2">
      <c r="B340" s="11" t="s">
        <v>268</v>
      </c>
      <c r="C340" s="11" t="s">
        <v>3</v>
      </c>
      <c r="D340" s="11">
        <v>6</v>
      </c>
      <c r="E340" s="54">
        <v>44563</v>
      </c>
      <c r="F340" s="11" t="s">
        <v>259</v>
      </c>
      <c r="G340" s="11">
        <v>6</v>
      </c>
      <c r="H340" s="11">
        <v>2</v>
      </c>
      <c r="I340" s="11">
        <v>5</v>
      </c>
      <c r="J340" s="11">
        <v>0</v>
      </c>
      <c r="K340" s="11">
        <v>0</v>
      </c>
      <c r="L340" s="11">
        <v>2</v>
      </c>
      <c r="M340" s="11">
        <v>0</v>
      </c>
      <c r="N340" s="27"/>
      <c r="O340" s="27"/>
      <c r="P340" s="27"/>
      <c r="Q340" s="27"/>
      <c r="R340" s="27"/>
      <c r="S340" s="27"/>
      <c r="T340" s="27"/>
      <c r="U340" s="27"/>
      <c r="V340" s="11" t="s">
        <v>267</v>
      </c>
      <c r="W340" s="11" t="s">
        <v>3</v>
      </c>
      <c r="X340" s="11">
        <v>8</v>
      </c>
      <c r="Y340" s="54">
        <v>44319</v>
      </c>
      <c r="Z340" s="11" t="s">
        <v>259</v>
      </c>
      <c r="AA340" s="11">
        <v>13</v>
      </c>
      <c r="AB340" s="11">
        <v>183</v>
      </c>
      <c r="AC340" s="11">
        <v>177</v>
      </c>
      <c r="AD340" s="11">
        <v>1</v>
      </c>
      <c r="AE340" s="11">
        <v>0</v>
      </c>
      <c r="AF340" s="11">
        <v>139</v>
      </c>
      <c r="AG340" s="11">
        <v>10</v>
      </c>
    </row>
    <row r="341" spans="2:33" x14ac:dyDescent="0.2">
      <c r="B341" s="11" t="s">
        <v>268</v>
      </c>
      <c r="C341" s="11" t="s">
        <v>3</v>
      </c>
      <c r="D341" s="11">
        <v>6</v>
      </c>
      <c r="E341" s="54">
        <v>44563</v>
      </c>
      <c r="F341" s="11" t="s">
        <v>260</v>
      </c>
      <c r="G341" s="11">
        <v>17</v>
      </c>
      <c r="H341" s="11">
        <v>2</v>
      </c>
      <c r="I341" s="11">
        <v>9</v>
      </c>
      <c r="J341" s="11">
        <v>1</v>
      </c>
      <c r="K341" s="11">
        <v>0</v>
      </c>
      <c r="L341" s="11">
        <v>1</v>
      </c>
      <c r="M341" s="11">
        <v>1</v>
      </c>
      <c r="N341" s="27"/>
      <c r="O341" s="27"/>
      <c r="P341" s="27"/>
      <c r="Q341" s="27"/>
      <c r="R341" s="27"/>
      <c r="S341" s="27"/>
      <c r="T341" s="27"/>
      <c r="U341" s="27"/>
      <c r="V341" s="11" t="s">
        <v>267</v>
      </c>
      <c r="W341" s="11" t="s">
        <v>3</v>
      </c>
      <c r="X341" s="11">
        <v>8</v>
      </c>
      <c r="Y341" s="54">
        <v>44319</v>
      </c>
      <c r="Z341" s="11" t="s">
        <v>260</v>
      </c>
      <c r="AA341" s="11">
        <v>20</v>
      </c>
      <c r="AB341" s="11">
        <v>139</v>
      </c>
      <c r="AC341" s="11">
        <v>139</v>
      </c>
      <c r="AD341" s="11">
        <v>1</v>
      </c>
      <c r="AE341" s="11">
        <v>2</v>
      </c>
      <c r="AF341" s="11">
        <v>92</v>
      </c>
      <c r="AG341" s="11">
        <v>11</v>
      </c>
    </row>
    <row r="342" spans="2:33" x14ac:dyDescent="0.2">
      <c r="B342" s="11" t="s">
        <v>268</v>
      </c>
      <c r="C342" s="11" t="s">
        <v>3</v>
      </c>
      <c r="D342" s="11">
        <v>6</v>
      </c>
      <c r="E342" s="54">
        <v>44622</v>
      </c>
      <c r="F342" s="11" t="s">
        <v>259</v>
      </c>
      <c r="G342" s="11">
        <v>3</v>
      </c>
      <c r="H342" s="11">
        <v>0</v>
      </c>
      <c r="I342" s="11">
        <v>8</v>
      </c>
      <c r="J342" s="11">
        <v>0</v>
      </c>
      <c r="K342" s="11">
        <v>0</v>
      </c>
      <c r="L342" s="11">
        <v>0</v>
      </c>
      <c r="M342" s="11">
        <v>0</v>
      </c>
      <c r="N342" s="27"/>
      <c r="O342" s="27"/>
      <c r="P342" s="27"/>
      <c r="Q342" s="27"/>
      <c r="R342" s="27"/>
      <c r="S342" s="27"/>
      <c r="T342" s="27"/>
      <c r="U342" s="27"/>
      <c r="V342" s="11" t="s">
        <v>267</v>
      </c>
      <c r="W342" s="11" t="s">
        <v>3</v>
      </c>
      <c r="X342" s="11">
        <v>8</v>
      </c>
      <c r="Y342" s="54">
        <v>44380</v>
      </c>
      <c r="Z342" s="11" t="s">
        <v>259</v>
      </c>
      <c r="AA342" s="11">
        <v>15</v>
      </c>
      <c r="AB342" s="11">
        <v>218</v>
      </c>
      <c r="AC342" s="11">
        <v>203</v>
      </c>
      <c r="AD342" s="11">
        <v>0</v>
      </c>
      <c r="AE342" s="11">
        <v>2</v>
      </c>
      <c r="AF342" s="11">
        <v>161</v>
      </c>
      <c r="AG342" s="11">
        <v>11</v>
      </c>
    </row>
    <row r="343" spans="2:33" x14ac:dyDescent="0.2">
      <c r="B343" s="11" t="s">
        <v>268</v>
      </c>
      <c r="C343" s="11" t="s">
        <v>3</v>
      </c>
      <c r="D343" s="11">
        <v>6</v>
      </c>
      <c r="E343" s="54">
        <v>44622</v>
      </c>
      <c r="F343" s="11" t="s">
        <v>260</v>
      </c>
      <c r="G343" s="11">
        <v>5</v>
      </c>
      <c r="H343" s="11">
        <v>0</v>
      </c>
      <c r="I343" s="11">
        <v>11</v>
      </c>
      <c r="J343" s="11">
        <v>1</v>
      </c>
      <c r="K343" s="11">
        <v>0</v>
      </c>
      <c r="L343" s="11">
        <v>0</v>
      </c>
      <c r="M343" s="11">
        <v>0</v>
      </c>
      <c r="N343" s="27"/>
      <c r="O343" s="27"/>
      <c r="P343" s="27"/>
      <c r="Q343" s="27"/>
      <c r="R343" s="27"/>
      <c r="S343" s="27"/>
      <c r="T343" s="27"/>
      <c r="U343" s="27"/>
      <c r="V343" s="11" t="s">
        <v>267</v>
      </c>
      <c r="W343" s="11" t="s">
        <v>3</v>
      </c>
      <c r="X343" s="11">
        <v>8</v>
      </c>
      <c r="Y343" s="54">
        <v>44380</v>
      </c>
      <c r="Z343" s="11" t="s">
        <v>260</v>
      </c>
      <c r="AA343" s="11">
        <v>12</v>
      </c>
      <c r="AB343" s="11">
        <v>176</v>
      </c>
      <c r="AC343" s="11">
        <v>160</v>
      </c>
      <c r="AD343" s="11">
        <v>1</v>
      </c>
      <c r="AE343" s="11">
        <v>2</v>
      </c>
      <c r="AF343" s="11">
        <v>133</v>
      </c>
      <c r="AG343" s="11">
        <v>7</v>
      </c>
    </row>
    <row r="344" spans="2:33" x14ac:dyDescent="0.2">
      <c r="B344" s="11" t="s">
        <v>268</v>
      </c>
      <c r="C344" s="11" t="s">
        <v>3</v>
      </c>
      <c r="D344" s="11">
        <v>6</v>
      </c>
      <c r="E344" s="54">
        <v>44683</v>
      </c>
      <c r="F344" s="11" t="s">
        <v>259</v>
      </c>
      <c r="G344" s="11">
        <v>11</v>
      </c>
      <c r="H344" s="11">
        <v>3</v>
      </c>
      <c r="I344" s="11">
        <v>24</v>
      </c>
      <c r="J344" s="11">
        <v>4</v>
      </c>
      <c r="K344" s="11">
        <v>0</v>
      </c>
      <c r="L344" s="11">
        <v>3</v>
      </c>
      <c r="M344" s="11">
        <v>0</v>
      </c>
      <c r="N344" s="27"/>
      <c r="O344" s="27"/>
      <c r="P344" s="27"/>
      <c r="Q344" s="27"/>
      <c r="R344" s="27"/>
      <c r="S344" s="27"/>
      <c r="T344" s="27"/>
      <c r="U344" s="27"/>
      <c r="V344" s="11" t="s">
        <v>267</v>
      </c>
      <c r="W344" s="11" t="s">
        <v>3</v>
      </c>
      <c r="X344" s="11">
        <v>9</v>
      </c>
      <c r="Y344" s="54">
        <v>44228</v>
      </c>
      <c r="Z344" s="11" t="s">
        <v>259</v>
      </c>
      <c r="AA344" s="11">
        <v>23</v>
      </c>
      <c r="AB344" s="11">
        <v>250</v>
      </c>
      <c r="AC344" s="11">
        <v>202</v>
      </c>
      <c r="AD344" s="11">
        <v>0</v>
      </c>
      <c r="AE344" s="11">
        <v>4</v>
      </c>
      <c r="AF344" s="11">
        <v>146</v>
      </c>
      <c r="AG344" s="11">
        <v>16</v>
      </c>
    </row>
    <row r="345" spans="2:33" x14ac:dyDescent="0.2">
      <c r="B345" s="11" t="s">
        <v>268</v>
      </c>
      <c r="C345" s="11" t="s">
        <v>3</v>
      </c>
      <c r="D345" s="11">
        <v>6</v>
      </c>
      <c r="E345" s="54">
        <v>44683</v>
      </c>
      <c r="F345" s="11" t="s">
        <v>260</v>
      </c>
      <c r="G345" s="11">
        <v>1</v>
      </c>
      <c r="H345" s="11">
        <v>0</v>
      </c>
      <c r="I345" s="11">
        <v>13</v>
      </c>
      <c r="J345" s="11">
        <v>0</v>
      </c>
      <c r="K345" s="11">
        <v>0</v>
      </c>
      <c r="L345" s="11">
        <v>0</v>
      </c>
      <c r="M345" s="11">
        <v>0</v>
      </c>
      <c r="N345" s="27"/>
      <c r="O345" s="27"/>
      <c r="P345" s="27"/>
      <c r="Q345" s="27"/>
      <c r="R345" s="27"/>
      <c r="S345" s="27"/>
      <c r="T345" s="27"/>
      <c r="U345" s="27"/>
      <c r="V345" s="11" t="s">
        <v>267</v>
      </c>
      <c r="W345" s="11" t="s">
        <v>3</v>
      </c>
      <c r="X345" s="11">
        <v>9</v>
      </c>
      <c r="Y345" s="54">
        <v>44228</v>
      </c>
      <c r="Z345" s="11" t="s">
        <v>260</v>
      </c>
      <c r="AA345" s="11">
        <v>24</v>
      </c>
      <c r="AB345" s="11">
        <v>229</v>
      </c>
      <c r="AC345" s="11">
        <v>191</v>
      </c>
      <c r="AD345" s="11">
        <v>1</v>
      </c>
      <c r="AE345" s="11">
        <v>3</v>
      </c>
      <c r="AF345" s="11">
        <v>185</v>
      </c>
      <c r="AG345" s="11">
        <v>9</v>
      </c>
    </row>
    <row r="346" spans="2:33" x14ac:dyDescent="0.2">
      <c r="B346" s="11" t="s">
        <v>268</v>
      </c>
      <c r="C346" s="11" t="s">
        <v>3</v>
      </c>
      <c r="D346" s="11">
        <v>6</v>
      </c>
      <c r="E346" s="54">
        <v>44744</v>
      </c>
      <c r="F346" s="11" t="s">
        <v>259</v>
      </c>
      <c r="G346" s="11">
        <v>2</v>
      </c>
      <c r="H346" s="11">
        <v>9</v>
      </c>
      <c r="I346" s="11">
        <v>1</v>
      </c>
      <c r="J346" s="11">
        <v>1</v>
      </c>
      <c r="K346" s="11">
        <v>0</v>
      </c>
      <c r="L346" s="11">
        <v>0</v>
      </c>
      <c r="M346" s="11">
        <v>0</v>
      </c>
      <c r="N346" s="27"/>
      <c r="O346" s="27"/>
      <c r="P346" s="27"/>
      <c r="Q346" s="27"/>
      <c r="R346" s="27"/>
      <c r="S346" s="27"/>
      <c r="T346" s="27"/>
      <c r="U346" s="27"/>
      <c r="V346" s="11" t="s">
        <v>267</v>
      </c>
      <c r="W346" s="11" t="s">
        <v>3</v>
      </c>
      <c r="X346" s="11">
        <v>9</v>
      </c>
      <c r="Y346" s="54">
        <v>44287</v>
      </c>
      <c r="Z346" s="11" t="s">
        <v>259</v>
      </c>
      <c r="AA346" s="11">
        <v>29</v>
      </c>
      <c r="AB346" s="11">
        <v>227</v>
      </c>
      <c r="AC346" s="11">
        <v>190</v>
      </c>
      <c r="AD346" s="11">
        <v>1</v>
      </c>
      <c r="AE346" s="11">
        <v>7</v>
      </c>
      <c r="AF346" s="11">
        <v>126</v>
      </c>
      <c r="AG346" s="11">
        <v>13</v>
      </c>
    </row>
    <row r="347" spans="2:33" x14ac:dyDescent="0.2">
      <c r="B347" s="11" t="s">
        <v>268</v>
      </c>
      <c r="C347" s="11" t="s">
        <v>3</v>
      </c>
      <c r="D347" s="11">
        <v>6</v>
      </c>
      <c r="E347" s="54">
        <v>44744</v>
      </c>
      <c r="F347" s="11" t="s">
        <v>260</v>
      </c>
      <c r="G347" s="11">
        <v>13</v>
      </c>
      <c r="H347" s="11">
        <v>6</v>
      </c>
      <c r="I347" s="11">
        <v>0</v>
      </c>
      <c r="J347" s="11">
        <v>0</v>
      </c>
      <c r="K347" s="11">
        <v>0</v>
      </c>
      <c r="L347" s="11">
        <v>3</v>
      </c>
      <c r="M347" s="11">
        <v>0</v>
      </c>
      <c r="N347" s="27"/>
      <c r="O347" s="27"/>
      <c r="P347" s="27"/>
      <c r="Q347" s="27"/>
      <c r="R347" s="27"/>
      <c r="S347" s="27"/>
      <c r="T347" s="27"/>
      <c r="U347" s="27"/>
      <c r="V347" s="11" t="s">
        <v>267</v>
      </c>
      <c r="W347" s="11" t="s">
        <v>3</v>
      </c>
      <c r="X347" s="11">
        <v>9</v>
      </c>
      <c r="Y347" s="54">
        <v>44287</v>
      </c>
      <c r="Z347" s="11" t="s">
        <v>260</v>
      </c>
      <c r="AA347" s="11">
        <v>22</v>
      </c>
      <c r="AB347" s="11">
        <v>159</v>
      </c>
      <c r="AC347" s="11">
        <v>140</v>
      </c>
      <c r="AD347" s="11">
        <v>0</v>
      </c>
      <c r="AE347" s="11">
        <v>6</v>
      </c>
      <c r="AF347" s="11">
        <v>79</v>
      </c>
      <c r="AG347" s="11">
        <v>3</v>
      </c>
    </row>
    <row r="348" spans="2:33" x14ac:dyDescent="0.2">
      <c r="B348" s="11" t="s">
        <v>268</v>
      </c>
      <c r="C348" s="11" t="s">
        <v>3</v>
      </c>
      <c r="D348" s="11">
        <v>6</v>
      </c>
      <c r="E348" s="54">
        <v>44595</v>
      </c>
      <c r="F348" s="11" t="s">
        <v>259</v>
      </c>
      <c r="G348" s="11">
        <v>9</v>
      </c>
      <c r="H348" s="11">
        <v>8</v>
      </c>
      <c r="I348" s="11">
        <v>2</v>
      </c>
      <c r="J348" s="11">
        <v>2</v>
      </c>
      <c r="K348" s="11">
        <v>0</v>
      </c>
      <c r="L348" s="11">
        <v>0</v>
      </c>
      <c r="M348" s="11">
        <v>0</v>
      </c>
      <c r="N348" s="27"/>
      <c r="O348" s="27"/>
      <c r="P348" s="27"/>
      <c r="Q348" s="27"/>
      <c r="R348" s="27"/>
      <c r="S348" s="27"/>
      <c r="T348" s="27"/>
      <c r="U348" s="27"/>
      <c r="V348" s="11" t="s">
        <v>267</v>
      </c>
      <c r="W348" s="11" t="s">
        <v>3</v>
      </c>
      <c r="X348" s="11">
        <v>9</v>
      </c>
      <c r="Y348" s="54">
        <v>44348</v>
      </c>
      <c r="Z348" s="11" t="s">
        <v>259</v>
      </c>
      <c r="AA348" s="11">
        <v>30</v>
      </c>
      <c r="AB348" s="11">
        <v>243</v>
      </c>
      <c r="AC348" s="11">
        <v>304</v>
      </c>
      <c r="AD348" s="11">
        <v>2</v>
      </c>
      <c r="AE348" s="11">
        <v>1</v>
      </c>
      <c r="AF348" s="11">
        <v>189</v>
      </c>
      <c r="AG348" s="11">
        <v>22</v>
      </c>
    </row>
    <row r="349" spans="2:33" x14ac:dyDescent="0.2">
      <c r="B349" s="11" t="s">
        <v>268</v>
      </c>
      <c r="C349" s="11" t="s">
        <v>3</v>
      </c>
      <c r="D349" s="11">
        <v>6</v>
      </c>
      <c r="E349" s="54">
        <v>44595</v>
      </c>
      <c r="F349" s="11" t="s">
        <v>260</v>
      </c>
      <c r="G349" s="11">
        <v>3</v>
      </c>
      <c r="H349" s="11">
        <v>4</v>
      </c>
      <c r="I349" s="11">
        <v>0</v>
      </c>
      <c r="J349" s="11">
        <v>0</v>
      </c>
      <c r="K349" s="11">
        <v>0</v>
      </c>
      <c r="L349" s="11">
        <v>1</v>
      </c>
      <c r="M349" s="11">
        <v>0</v>
      </c>
      <c r="N349" s="27"/>
      <c r="O349" s="27"/>
      <c r="P349" s="27"/>
      <c r="Q349" s="27"/>
      <c r="R349" s="27"/>
      <c r="S349" s="27"/>
      <c r="T349" s="27"/>
      <c r="U349" s="27"/>
      <c r="V349" s="11" t="s">
        <v>267</v>
      </c>
      <c r="W349" s="11" t="s">
        <v>3</v>
      </c>
      <c r="X349" s="11">
        <v>9</v>
      </c>
      <c r="Y349" s="54">
        <v>44348</v>
      </c>
      <c r="Z349" s="11" t="s">
        <v>260</v>
      </c>
      <c r="AA349" s="11">
        <v>27</v>
      </c>
      <c r="AB349" s="11">
        <v>214</v>
      </c>
      <c r="AC349" s="11">
        <v>229</v>
      </c>
      <c r="AD349" s="11">
        <v>5</v>
      </c>
      <c r="AE349" s="11">
        <v>2</v>
      </c>
      <c r="AF349" s="11">
        <v>188</v>
      </c>
      <c r="AG349" s="11">
        <v>15</v>
      </c>
    </row>
    <row r="350" spans="2:33" x14ac:dyDescent="0.2">
      <c r="B350" s="11" t="s">
        <v>269</v>
      </c>
      <c r="C350" s="11" t="s">
        <v>284</v>
      </c>
      <c r="D350" s="11">
        <v>5</v>
      </c>
      <c r="E350" s="54">
        <v>44682</v>
      </c>
      <c r="F350" s="11" t="s">
        <v>259</v>
      </c>
      <c r="G350" s="11">
        <v>1</v>
      </c>
      <c r="H350" s="11">
        <v>18</v>
      </c>
      <c r="I350" s="11">
        <v>24</v>
      </c>
      <c r="J350" s="11">
        <v>0</v>
      </c>
      <c r="K350" s="11">
        <v>0</v>
      </c>
      <c r="L350" s="11">
        <v>18</v>
      </c>
      <c r="M350" s="11">
        <v>0</v>
      </c>
      <c r="N350" s="27"/>
      <c r="O350" s="27"/>
      <c r="P350" s="27"/>
      <c r="Q350" s="27"/>
      <c r="R350" s="27"/>
      <c r="S350" s="27"/>
      <c r="T350" s="27"/>
      <c r="U350" s="27"/>
      <c r="V350" s="11" t="s">
        <v>267</v>
      </c>
      <c r="W350" s="11" t="s">
        <v>3</v>
      </c>
      <c r="X350" s="11">
        <v>9</v>
      </c>
      <c r="Y350" s="54">
        <v>44198</v>
      </c>
      <c r="Z350" s="11" t="s">
        <v>259</v>
      </c>
      <c r="AA350" s="11">
        <v>28</v>
      </c>
      <c r="AB350" s="11">
        <v>196</v>
      </c>
      <c r="AC350" s="11">
        <v>186</v>
      </c>
      <c r="AD350" s="11">
        <v>7</v>
      </c>
      <c r="AE350" s="11">
        <v>8</v>
      </c>
      <c r="AF350" s="11">
        <v>94</v>
      </c>
      <c r="AG350" s="11">
        <v>8</v>
      </c>
    </row>
    <row r="351" spans="2:33" x14ac:dyDescent="0.2">
      <c r="B351" s="11" t="s">
        <v>269</v>
      </c>
      <c r="C351" s="11" t="s">
        <v>284</v>
      </c>
      <c r="D351" s="11">
        <v>5</v>
      </c>
      <c r="E351" s="54">
        <v>44682</v>
      </c>
      <c r="F351" s="11" t="s">
        <v>260</v>
      </c>
      <c r="G351" s="11">
        <v>3</v>
      </c>
      <c r="H351" s="11">
        <v>8</v>
      </c>
      <c r="I351" s="11">
        <v>12</v>
      </c>
      <c r="J351" s="11">
        <v>0</v>
      </c>
      <c r="K351" s="11">
        <v>0</v>
      </c>
      <c r="L351" s="11">
        <v>7</v>
      </c>
      <c r="M351" s="11">
        <v>1</v>
      </c>
      <c r="N351" s="27"/>
      <c r="O351" s="27"/>
      <c r="P351" s="27"/>
      <c r="Q351" s="27"/>
      <c r="R351" s="27"/>
      <c r="S351" s="27"/>
      <c r="T351" s="27"/>
      <c r="U351" s="27"/>
      <c r="V351" s="11" t="s">
        <v>267</v>
      </c>
      <c r="W351" s="11" t="s">
        <v>3</v>
      </c>
      <c r="X351" s="11">
        <v>9</v>
      </c>
      <c r="Y351" s="54">
        <v>44198</v>
      </c>
      <c r="Z351" s="11" t="s">
        <v>260</v>
      </c>
      <c r="AA351" s="11">
        <v>26</v>
      </c>
      <c r="AB351" s="11">
        <v>195</v>
      </c>
      <c r="AC351" s="11">
        <v>170</v>
      </c>
      <c r="AD351" s="11">
        <v>2</v>
      </c>
      <c r="AE351" s="11">
        <v>11</v>
      </c>
      <c r="AF351" s="11">
        <v>113</v>
      </c>
      <c r="AG351" s="11">
        <v>8</v>
      </c>
    </row>
    <row r="352" spans="2:33" x14ac:dyDescent="0.2">
      <c r="B352" s="11" t="s">
        <v>269</v>
      </c>
      <c r="C352" s="11" t="s">
        <v>284</v>
      </c>
      <c r="D352" s="11">
        <v>5</v>
      </c>
      <c r="E352" s="54">
        <v>44563</v>
      </c>
      <c r="F352" s="11" t="s">
        <v>259</v>
      </c>
      <c r="G352" s="11">
        <v>3</v>
      </c>
      <c r="H352" s="11">
        <v>21</v>
      </c>
      <c r="I352" s="11">
        <v>27</v>
      </c>
      <c r="J352" s="11">
        <v>0</v>
      </c>
      <c r="K352" s="11">
        <v>0</v>
      </c>
      <c r="L352" s="11">
        <v>20</v>
      </c>
      <c r="M352" s="11">
        <v>1</v>
      </c>
      <c r="N352" s="27"/>
      <c r="O352" s="27"/>
      <c r="P352" s="27"/>
      <c r="Q352" s="27"/>
      <c r="R352" s="27"/>
      <c r="S352" s="27"/>
      <c r="T352" s="27"/>
      <c r="U352" s="27"/>
      <c r="V352" s="11" t="s">
        <v>267</v>
      </c>
      <c r="W352" s="11" t="s">
        <v>3</v>
      </c>
      <c r="X352" s="11">
        <v>9</v>
      </c>
      <c r="Y352" s="54">
        <v>44257</v>
      </c>
      <c r="Z352" s="11" t="s">
        <v>259</v>
      </c>
      <c r="AA352" s="11">
        <v>40</v>
      </c>
      <c r="AB352" s="11">
        <v>245</v>
      </c>
      <c r="AC352" s="11">
        <v>191</v>
      </c>
      <c r="AD352" s="11">
        <v>1</v>
      </c>
      <c r="AE352" s="11">
        <v>4</v>
      </c>
      <c r="AF352" s="11">
        <v>151</v>
      </c>
      <c r="AG352" s="11">
        <v>18</v>
      </c>
    </row>
    <row r="353" spans="2:33" x14ac:dyDescent="0.2">
      <c r="B353" s="11" t="s">
        <v>269</v>
      </c>
      <c r="C353" s="11" t="s">
        <v>284</v>
      </c>
      <c r="D353" s="11">
        <v>5</v>
      </c>
      <c r="E353" s="54">
        <v>44563</v>
      </c>
      <c r="F353" s="11" t="s">
        <v>260</v>
      </c>
      <c r="G353" s="11">
        <v>3</v>
      </c>
      <c r="H353" s="11">
        <v>40</v>
      </c>
      <c r="I353" s="11">
        <v>43</v>
      </c>
      <c r="J353" s="11">
        <v>0</v>
      </c>
      <c r="K353" s="11">
        <v>0</v>
      </c>
      <c r="L353" s="11">
        <v>37</v>
      </c>
      <c r="M353" s="11">
        <v>2</v>
      </c>
      <c r="N353" s="27"/>
      <c r="O353" s="27"/>
      <c r="P353" s="27"/>
      <c r="Q353" s="27"/>
      <c r="R353" s="27"/>
      <c r="S353" s="27"/>
      <c r="T353" s="27"/>
      <c r="U353" s="27"/>
      <c r="V353" s="11" t="s">
        <v>267</v>
      </c>
      <c r="W353" s="11" t="s">
        <v>3</v>
      </c>
      <c r="X353" s="11">
        <v>9</v>
      </c>
      <c r="Y353" s="54">
        <v>44257</v>
      </c>
      <c r="Z353" s="11" t="s">
        <v>260</v>
      </c>
      <c r="AA353" s="11">
        <v>51</v>
      </c>
      <c r="AB353" s="11">
        <v>279</v>
      </c>
      <c r="AC353" s="11">
        <v>247</v>
      </c>
      <c r="AD353" s="11">
        <v>0</v>
      </c>
      <c r="AE353" s="11">
        <v>10</v>
      </c>
      <c r="AF353" s="11">
        <v>184</v>
      </c>
      <c r="AG353" s="11">
        <v>25</v>
      </c>
    </row>
    <row r="354" spans="2:33" x14ac:dyDescent="0.2">
      <c r="B354" s="11" t="s">
        <v>269</v>
      </c>
      <c r="C354" s="11" t="s">
        <v>284</v>
      </c>
      <c r="D354" s="11">
        <v>5</v>
      </c>
      <c r="E354" s="54">
        <v>44622</v>
      </c>
      <c r="F354" s="11" t="s">
        <v>259</v>
      </c>
      <c r="G354" s="11">
        <v>8</v>
      </c>
      <c r="H354" s="11">
        <v>38</v>
      </c>
      <c r="I354" s="11">
        <v>45</v>
      </c>
      <c r="J354" s="11">
        <v>0</v>
      </c>
      <c r="K354" s="11">
        <v>0</v>
      </c>
      <c r="L354" s="11">
        <v>118</v>
      </c>
      <c r="M354" s="11">
        <v>5</v>
      </c>
      <c r="N354" s="27"/>
      <c r="O354" s="27"/>
      <c r="P354" s="27"/>
      <c r="Q354" s="27"/>
      <c r="R354" s="27"/>
      <c r="S354" s="27"/>
      <c r="T354" s="27"/>
      <c r="U354" s="27"/>
      <c r="V354" s="11" t="s">
        <v>267</v>
      </c>
      <c r="W354" s="11" t="s">
        <v>3</v>
      </c>
      <c r="X354" s="11">
        <v>9</v>
      </c>
      <c r="Y354" s="54">
        <v>44318</v>
      </c>
      <c r="Z354" s="11" t="s">
        <v>259</v>
      </c>
      <c r="AA354" s="11">
        <v>35</v>
      </c>
      <c r="AB354" s="11">
        <v>287</v>
      </c>
      <c r="AC354" s="11">
        <v>247</v>
      </c>
      <c r="AD354" s="11">
        <v>3</v>
      </c>
      <c r="AE354" s="11">
        <v>3</v>
      </c>
      <c r="AF354" s="11">
        <v>202</v>
      </c>
      <c r="AG354" s="11">
        <v>16</v>
      </c>
    </row>
    <row r="355" spans="2:33" x14ac:dyDescent="0.2">
      <c r="B355" s="11" t="s">
        <v>269</v>
      </c>
      <c r="C355" s="11" t="s">
        <v>284</v>
      </c>
      <c r="D355" s="11">
        <v>5</v>
      </c>
      <c r="E355" s="54">
        <v>44622</v>
      </c>
      <c r="F355" s="11" t="s">
        <v>260</v>
      </c>
      <c r="G355" s="11">
        <v>4</v>
      </c>
      <c r="H355" s="11">
        <v>47</v>
      </c>
      <c r="I355" s="11">
        <v>44</v>
      </c>
      <c r="J355" s="11">
        <v>0</v>
      </c>
      <c r="K355" s="11">
        <v>1</v>
      </c>
      <c r="L355" s="11">
        <v>39</v>
      </c>
      <c r="M355" s="11">
        <v>2</v>
      </c>
      <c r="N355" s="27"/>
      <c r="O355" s="27"/>
      <c r="P355" s="27"/>
      <c r="Q355" s="27"/>
      <c r="R355" s="27"/>
      <c r="S355" s="27"/>
      <c r="T355" s="27"/>
      <c r="U355" s="27"/>
      <c r="V355" s="11" t="s">
        <v>267</v>
      </c>
      <c r="W355" s="11" t="s">
        <v>3</v>
      </c>
      <c r="X355" s="11">
        <v>9</v>
      </c>
      <c r="Y355" s="54">
        <v>44318</v>
      </c>
      <c r="Z355" s="11" t="s">
        <v>260</v>
      </c>
      <c r="AA355" s="11">
        <v>36</v>
      </c>
      <c r="AB355" s="11">
        <v>277</v>
      </c>
      <c r="AC355" s="11">
        <v>210</v>
      </c>
      <c r="AD355" s="11">
        <v>0</v>
      </c>
      <c r="AE355" s="11">
        <v>6</v>
      </c>
      <c r="AF355" s="11">
        <v>175</v>
      </c>
      <c r="AG355" s="11">
        <v>15</v>
      </c>
    </row>
    <row r="356" spans="2:33" x14ac:dyDescent="0.2">
      <c r="B356" s="11" t="s">
        <v>269</v>
      </c>
      <c r="C356" s="11" t="s">
        <v>284</v>
      </c>
      <c r="D356" s="11">
        <v>5</v>
      </c>
      <c r="E356" s="54">
        <v>44744</v>
      </c>
      <c r="F356" s="11" t="s">
        <v>259</v>
      </c>
      <c r="G356" s="11">
        <v>6</v>
      </c>
      <c r="H356" s="11">
        <v>45</v>
      </c>
      <c r="I356" s="11">
        <v>78</v>
      </c>
      <c r="J356" s="11">
        <v>1</v>
      </c>
      <c r="K356" s="11">
        <v>0</v>
      </c>
      <c r="L356" s="11">
        <v>41</v>
      </c>
      <c r="M356" s="11">
        <v>4</v>
      </c>
      <c r="N356" s="27"/>
      <c r="O356" s="27"/>
      <c r="P356" s="27"/>
      <c r="Q356" s="27"/>
      <c r="R356" s="27"/>
      <c r="S356" s="27"/>
      <c r="T356" s="27"/>
      <c r="U356" s="27"/>
      <c r="V356" s="11" t="s">
        <v>267</v>
      </c>
      <c r="W356" s="11" t="s">
        <v>3</v>
      </c>
      <c r="X356" s="11">
        <v>9</v>
      </c>
      <c r="Y356" s="54">
        <v>44379</v>
      </c>
      <c r="Z356" s="11" t="s">
        <v>259</v>
      </c>
      <c r="AA356" s="11">
        <v>30</v>
      </c>
      <c r="AB356" s="11">
        <v>306</v>
      </c>
      <c r="AC356" s="11">
        <v>277</v>
      </c>
      <c r="AD356" s="11">
        <v>2</v>
      </c>
      <c r="AE356" s="11">
        <v>5</v>
      </c>
      <c r="AF356" s="11">
        <v>230</v>
      </c>
      <c r="AG356" s="11">
        <v>21</v>
      </c>
    </row>
    <row r="357" spans="2:33" x14ac:dyDescent="0.2">
      <c r="B357" s="11" t="s">
        <v>269</v>
      </c>
      <c r="C357" s="11" t="s">
        <v>284</v>
      </c>
      <c r="D357" s="11">
        <v>5</v>
      </c>
      <c r="E357" s="54">
        <v>44744</v>
      </c>
      <c r="F357" s="11" t="s">
        <v>260</v>
      </c>
      <c r="G357" s="11">
        <v>7</v>
      </c>
      <c r="H357" s="11">
        <v>39</v>
      </c>
      <c r="I357" s="11">
        <v>72</v>
      </c>
      <c r="J357" s="11">
        <v>2</v>
      </c>
      <c r="K357" s="11">
        <v>0</v>
      </c>
      <c r="L357" s="11">
        <v>39</v>
      </c>
      <c r="M357" s="11">
        <v>0</v>
      </c>
      <c r="N357" s="27"/>
      <c r="O357" s="27"/>
      <c r="P357" s="27"/>
      <c r="Q357" s="27"/>
      <c r="R357" s="27"/>
      <c r="S357" s="27"/>
      <c r="T357" s="27"/>
      <c r="U357" s="27"/>
      <c r="V357" s="11" t="s">
        <v>267</v>
      </c>
      <c r="W357" s="11" t="s">
        <v>3</v>
      </c>
      <c r="X357" s="11">
        <v>9</v>
      </c>
      <c r="Y357" s="54">
        <v>44379</v>
      </c>
      <c r="Z357" s="11" t="s">
        <v>260</v>
      </c>
      <c r="AA357" s="11">
        <v>37</v>
      </c>
      <c r="AB357" s="11">
        <v>367</v>
      </c>
      <c r="AC357" s="11">
        <v>290</v>
      </c>
      <c r="AD357" s="11">
        <v>3</v>
      </c>
      <c r="AE357" s="11">
        <v>11</v>
      </c>
      <c r="AF357" s="11">
        <v>240</v>
      </c>
      <c r="AG357" s="11">
        <v>17</v>
      </c>
    </row>
    <row r="358" spans="2:33" x14ac:dyDescent="0.2">
      <c r="B358" s="11" t="s">
        <v>269</v>
      </c>
      <c r="C358" s="11" t="s">
        <v>284</v>
      </c>
      <c r="D358" s="11">
        <v>5</v>
      </c>
      <c r="E358" s="54">
        <v>44595</v>
      </c>
      <c r="F358" s="11" t="s">
        <v>259</v>
      </c>
      <c r="G358" s="11">
        <v>3</v>
      </c>
      <c r="H358" s="11">
        <v>20</v>
      </c>
      <c r="I358" s="11">
        <v>39</v>
      </c>
      <c r="J358" s="11">
        <v>1</v>
      </c>
      <c r="K358" s="11">
        <v>0</v>
      </c>
      <c r="L358" s="11">
        <v>20</v>
      </c>
      <c r="M358" s="11">
        <v>0</v>
      </c>
      <c r="N358" s="27"/>
      <c r="O358" s="27"/>
      <c r="P358" s="27"/>
      <c r="Q358" s="27"/>
      <c r="R358" s="27"/>
      <c r="S358" s="27"/>
      <c r="T358" s="27"/>
      <c r="U358" s="27"/>
      <c r="V358" s="11" t="s">
        <v>267</v>
      </c>
      <c r="W358" s="11" t="s">
        <v>3</v>
      </c>
      <c r="X358" s="11">
        <v>9</v>
      </c>
      <c r="Y358" s="54">
        <v>44258</v>
      </c>
      <c r="Z358" s="11" t="s">
        <v>259</v>
      </c>
      <c r="AA358" s="11">
        <v>20</v>
      </c>
      <c r="AB358" s="11">
        <v>284</v>
      </c>
      <c r="AC358" s="11">
        <v>238</v>
      </c>
      <c r="AD358" s="11">
        <v>1</v>
      </c>
      <c r="AE358" s="11">
        <v>3</v>
      </c>
      <c r="AF358" s="11">
        <v>185</v>
      </c>
      <c r="AG358" s="11">
        <v>12</v>
      </c>
    </row>
    <row r="359" spans="2:33" x14ac:dyDescent="0.2">
      <c r="B359" s="11" t="s">
        <v>269</v>
      </c>
      <c r="C359" s="11" t="s">
        <v>284</v>
      </c>
      <c r="D359" s="11">
        <v>5</v>
      </c>
      <c r="E359" s="54">
        <v>44595</v>
      </c>
      <c r="F359" s="11" t="s">
        <v>260</v>
      </c>
      <c r="G359" s="11">
        <v>2</v>
      </c>
      <c r="H359" s="11">
        <v>14</v>
      </c>
      <c r="I359" s="11">
        <v>28</v>
      </c>
      <c r="J359" s="11">
        <v>0</v>
      </c>
      <c r="K359" s="11">
        <v>0</v>
      </c>
      <c r="L359" s="11">
        <v>14</v>
      </c>
      <c r="M359" s="11">
        <v>0</v>
      </c>
      <c r="N359" s="27"/>
      <c r="O359" s="27"/>
      <c r="P359" s="27"/>
      <c r="Q359" s="27"/>
      <c r="R359" s="27"/>
      <c r="S359" s="27"/>
      <c r="T359" s="27"/>
      <c r="U359" s="27"/>
      <c r="V359" s="11" t="s">
        <v>267</v>
      </c>
      <c r="W359" s="11" t="s">
        <v>3</v>
      </c>
      <c r="X359" s="11">
        <v>9</v>
      </c>
      <c r="Y359" s="54">
        <v>44258</v>
      </c>
      <c r="Z359" s="11" t="s">
        <v>260</v>
      </c>
      <c r="AA359" s="11">
        <v>36</v>
      </c>
      <c r="AB359" s="11">
        <v>226</v>
      </c>
      <c r="AC359" s="11">
        <v>304</v>
      </c>
      <c r="AD359" s="11">
        <v>0</v>
      </c>
      <c r="AE359" s="11">
        <v>8</v>
      </c>
      <c r="AF359" s="11">
        <v>233</v>
      </c>
      <c r="AG359" s="11">
        <v>17</v>
      </c>
    </row>
    <row r="360" spans="2:33" x14ac:dyDescent="0.2">
      <c r="B360" s="11" t="s">
        <v>269</v>
      </c>
      <c r="C360" s="11" t="s">
        <v>284</v>
      </c>
      <c r="D360" s="11">
        <v>5</v>
      </c>
      <c r="E360" s="54">
        <v>44654</v>
      </c>
      <c r="F360" s="11" t="s">
        <v>259</v>
      </c>
      <c r="G360" s="11">
        <v>6</v>
      </c>
      <c r="H360" s="11">
        <v>37</v>
      </c>
      <c r="I360" s="11">
        <v>134</v>
      </c>
      <c r="J360" s="11">
        <v>0</v>
      </c>
      <c r="K360" s="11">
        <v>0</v>
      </c>
      <c r="L360" s="11">
        <v>28</v>
      </c>
      <c r="M360" s="11">
        <v>2</v>
      </c>
      <c r="N360" s="27"/>
      <c r="O360" s="27"/>
      <c r="P360" s="27"/>
      <c r="Q360" s="27"/>
      <c r="R360" s="27"/>
      <c r="S360" s="27"/>
      <c r="T360" s="27"/>
      <c r="U360" s="27"/>
      <c r="V360" s="11" t="s">
        <v>267</v>
      </c>
      <c r="W360" s="11" t="s">
        <v>3</v>
      </c>
      <c r="X360" s="11">
        <v>9</v>
      </c>
      <c r="Y360" s="54">
        <v>44319</v>
      </c>
      <c r="Z360" s="11" t="s">
        <v>259</v>
      </c>
      <c r="AA360" s="11">
        <v>31</v>
      </c>
      <c r="AB360" s="11">
        <v>237</v>
      </c>
      <c r="AC360" s="11">
        <v>326</v>
      </c>
      <c r="AD360" s="11">
        <v>1</v>
      </c>
      <c r="AE360" s="11">
        <v>5</v>
      </c>
      <c r="AF360" s="11">
        <v>181</v>
      </c>
      <c r="AG360" s="11">
        <v>15</v>
      </c>
    </row>
    <row r="361" spans="2:33" x14ac:dyDescent="0.2">
      <c r="B361" s="11" t="s">
        <v>269</v>
      </c>
      <c r="C361" s="11" t="s">
        <v>284</v>
      </c>
      <c r="D361" s="11">
        <v>5</v>
      </c>
      <c r="E361" s="54">
        <v>44654</v>
      </c>
      <c r="F361" s="11" t="s">
        <v>260</v>
      </c>
      <c r="G361" s="11">
        <v>10</v>
      </c>
      <c r="H361" s="11">
        <v>26</v>
      </c>
      <c r="I361" s="11">
        <v>16</v>
      </c>
      <c r="J361" s="11">
        <v>0</v>
      </c>
      <c r="K361" s="11">
        <v>1</v>
      </c>
      <c r="L361" s="11">
        <v>14</v>
      </c>
      <c r="M361" s="11">
        <v>2</v>
      </c>
      <c r="N361" s="27"/>
      <c r="O361" s="27"/>
      <c r="P361" s="27"/>
      <c r="Q361" s="27"/>
      <c r="R361" s="27"/>
      <c r="S361" s="27"/>
      <c r="T361" s="27"/>
      <c r="U361" s="27"/>
      <c r="V361" s="11" t="s">
        <v>267</v>
      </c>
      <c r="W361" s="11" t="s">
        <v>3</v>
      </c>
      <c r="X361" s="11">
        <v>9</v>
      </c>
      <c r="Y361" s="54">
        <v>44319</v>
      </c>
      <c r="Z361" s="11" t="s">
        <v>260</v>
      </c>
      <c r="AA361" s="11">
        <v>53</v>
      </c>
      <c r="AB361" s="11">
        <v>243</v>
      </c>
      <c r="AC361" s="11">
        <v>324</v>
      </c>
      <c r="AD361" s="11">
        <v>9</v>
      </c>
      <c r="AE361" s="11">
        <v>9</v>
      </c>
      <c r="AF361" s="11">
        <v>152</v>
      </c>
      <c r="AG361" s="11">
        <v>14</v>
      </c>
    </row>
    <row r="362" spans="2:33" x14ac:dyDescent="0.2">
      <c r="B362" s="11" t="s">
        <v>269</v>
      </c>
      <c r="C362" s="11" t="s">
        <v>284</v>
      </c>
      <c r="D362" s="11">
        <v>5</v>
      </c>
      <c r="E362" s="54">
        <v>44715</v>
      </c>
      <c r="F362" s="11" t="s">
        <v>259</v>
      </c>
      <c r="G362" s="11">
        <v>3</v>
      </c>
      <c r="H362" s="11">
        <v>49</v>
      </c>
      <c r="I362" s="11">
        <v>72</v>
      </c>
      <c r="J362" s="11">
        <v>0</v>
      </c>
      <c r="K362" s="11">
        <v>0</v>
      </c>
      <c r="L362" s="11">
        <v>184</v>
      </c>
      <c r="M362" s="11">
        <v>5</v>
      </c>
      <c r="N362" s="27"/>
      <c r="O362" s="27"/>
      <c r="P362" s="27"/>
      <c r="Q362" s="27"/>
      <c r="R362" s="27"/>
      <c r="S362" s="27"/>
      <c r="T362" s="27"/>
      <c r="U362" s="27"/>
      <c r="V362" s="11" t="s">
        <v>267</v>
      </c>
      <c r="W362" s="11" t="s">
        <v>3</v>
      </c>
      <c r="X362" s="11">
        <v>9</v>
      </c>
      <c r="Y362" s="54">
        <v>44380</v>
      </c>
      <c r="Z362" s="11" t="s">
        <v>259</v>
      </c>
      <c r="AA362" s="11">
        <v>41</v>
      </c>
      <c r="AB362" s="11">
        <v>253</v>
      </c>
      <c r="AC362" s="11">
        <v>306</v>
      </c>
      <c r="AD362" s="11">
        <v>7</v>
      </c>
      <c r="AE362" s="11">
        <v>2</v>
      </c>
      <c r="AF362" s="11">
        <v>191</v>
      </c>
      <c r="AG362" s="11">
        <v>22</v>
      </c>
    </row>
    <row r="363" spans="2:33" x14ac:dyDescent="0.2">
      <c r="B363" s="11" t="s">
        <v>269</v>
      </c>
      <c r="C363" s="11" t="s">
        <v>284</v>
      </c>
      <c r="D363" s="11">
        <v>5</v>
      </c>
      <c r="E363" s="54">
        <v>44715</v>
      </c>
      <c r="F363" s="11" t="s">
        <v>260</v>
      </c>
      <c r="G363" s="11">
        <v>5</v>
      </c>
      <c r="H363" s="11">
        <v>59</v>
      </c>
      <c r="I363" s="11">
        <v>81</v>
      </c>
      <c r="J363" s="11">
        <v>0</v>
      </c>
      <c r="K363" s="11">
        <v>0</v>
      </c>
      <c r="L363" s="11">
        <v>55</v>
      </c>
      <c r="M363" s="11">
        <v>4</v>
      </c>
      <c r="N363" s="27"/>
      <c r="O363" s="27"/>
      <c r="P363" s="27"/>
      <c r="Q363" s="27"/>
      <c r="R363" s="27"/>
      <c r="S363" s="27"/>
      <c r="T363" s="27"/>
      <c r="U363" s="27"/>
      <c r="V363" s="11" t="s">
        <v>267</v>
      </c>
      <c r="W363" s="11" t="s">
        <v>3</v>
      </c>
      <c r="X363" s="11">
        <v>9</v>
      </c>
      <c r="Y363" s="54">
        <v>44380</v>
      </c>
      <c r="Z363" s="11" t="s">
        <v>260</v>
      </c>
      <c r="AA363" s="11">
        <v>47</v>
      </c>
      <c r="AB363" s="11">
        <v>256</v>
      </c>
      <c r="AC363" s="11">
        <v>321</v>
      </c>
      <c r="AD363" s="11">
        <v>11</v>
      </c>
      <c r="AE363" s="11">
        <v>5</v>
      </c>
      <c r="AF363" s="11">
        <v>206</v>
      </c>
      <c r="AG363" s="11">
        <v>16</v>
      </c>
    </row>
    <row r="364" spans="2:33" x14ac:dyDescent="0.2">
      <c r="B364" s="11" t="s">
        <v>269</v>
      </c>
      <c r="C364" s="11" t="s">
        <v>284</v>
      </c>
      <c r="D364" s="11">
        <v>6</v>
      </c>
      <c r="E364" s="54">
        <v>44562</v>
      </c>
      <c r="F364" s="11" t="s">
        <v>259</v>
      </c>
      <c r="G364" s="11">
        <v>4</v>
      </c>
      <c r="H364" s="11">
        <v>17</v>
      </c>
      <c r="I364" s="11">
        <v>50</v>
      </c>
      <c r="J364" s="11">
        <v>0</v>
      </c>
      <c r="K364" s="11">
        <v>0</v>
      </c>
      <c r="L364" s="11">
        <v>16</v>
      </c>
      <c r="M364" s="11">
        <v>1</v>
      </c>
      <c r="N364" s="27"/>
      <c r="O364" s="27"/>
      <c r="P364" s="27"/>
      <c r="Q364" s="27"/>
      <c r="R364" s="27"/>
      <c r="S364" s="27"/>
      <c r="T364" s="27"/>
      <c r="U364" s="27"/>
      <c r="V364" s="11" t="s">
        <v>267</v>
      </c>
      <c r="W364" s="11" t="s">
        <v>3</v>
      </c>
      <c r="X364" s="11">
        <v>10</v>
      </c>
      <c r="Y364" s="54">
        <v>44228</v>
      </c>
      <c r="Z364" s="11" t="s">
        <v>259</v>
      </c>
      <c r="AA364" s="11">
        <v>35</v>
      </c>
      <c r="AB364" s="11">
        <v>199</v>
      </c>
      <c r="AC364" s="11">
        <v>280</v>
      </c>
      <c r="AD364" s="11">
        <v>6</v>
      </c>
      <c r="AE364" s="11">
        <v>5</v>
      </c>
      <c r="AF364" s="11">
        <v>160</v>
      </c>
      <c r="AG364" s="11">
        <v>7</v>
      </c>
    </row>
    <row r="365" spans="2:33" x14ac:dyDescent="0.2">
      <c r="B365" s="11" t="s">
        <v>269</v>
      </c>
      <c r="C365" s="11" t="s">
        <v>284</v>
      </c>
      <c r="D365" s="11">
        <v>6</v>
      </c>
      <c r="E365" s="54">
        <v>44562</v>
      </c>
      <c r="F365" s="11" t="s">
        <v>260</v>
      </c>
      <c r="G365" s="11">
        <v>10</v>
      </c>
      <c r="H365" s="11">
        <v>9</v>
      </c>
      <c r="I365" s="11">
        <v>44</v>
      </c>
      <c r="J365" s="11">
        <v>2</v>
      </c>
      <c r="K365" s="11">
        <v>0</v>
      </c>
      <c r="L365" s="11">
        <v>9</v>
      </c>
      <c r="M365" s="11">
        <v>0</v>
      </c>
      <c r="N365" s="27"/>
      <c r="O365" s="27"/>
      <c r="P365" s="27"/>
      <c r="Q365" s="27"/>
      <c r="R365" s="27"/>
      <c r="S365" s="27"/>
      <c r="T365" s="27"/>
      <c r="U365" s="27"/>
      <c r="V365" s="11" t="s">
        <v>267</v>
      </c>
      <c r="W365" s="11" t="s">
        <v>3</v>
      </c>
      <c r="X365" s="11">
        <v>10</v>
      </c>
      <c r="Y365" s="54">
        <v>44228</v>
      </c>
      <c r="Z365" s="11" t="s">
        <v>260</v>
      </c>
      <c r="AA365" s="11">
        <v>41</v>
      </c>
      <c r="AB365" s="11">
        <v>217</v>
      </c>
      <c r="AC365" s="11">
        <v>308</v>
      </c>
      <c r="AD365" s="11">
        <v>10</v>
      </c>
      <c r="AE365" s="11">
        <v>3</v>
      </c>
      <c r="AF365" s="11">
        <v>158</v>
      </c>
      <c r="AG365" s="11">
        <v>16</v>
      </c>
    </row>
    <row r="366" spans="2:33" x14ac:dyDescent="0.2">
      <c r="B366" s="11" t="s">
        <v>269</v>
      </c>
      <c r="C366" s="11" t="s">
        <v>284</v>
      </c>
      <c r="D366" s="11">
        <v>6</v>
      </c>
      <c r="E366" s="54">
        <v>44621</v>
      </c>
      <c r="F366" s="11" t="s">
        <v>259</v>
      </c>
      <c r="G366" s="11">
        <v>10</v>
      </c>
      <c r="H366" s="11">
        <v>43</v>
      </c>
      <c r="I366" s="11">
        <v>40</v>
      </c>
      <c r="J366" s="11">
        <v>0</v>
      </c>
      <c r="K366" s="11">
        <v>0</v>
      </c>
      <c r="L366" s="11">
        <v>32</v>
      </c>
      <c r="M366" s="11">
        <v>4</v>
      </c>
      <c r="N366" s="27"/>
      <c r="O366" s="27"/>
      <c r="P366" s="27"/>
      <c r="Q366" s="27"/>
      <c r="R366" s="27"/>
      <c r="S366" s="27"/>
      <c r="T366" s="27"/>
      <c r="U366" s="27"/>
      <c r="V366" s="11" t="s">
        <v>267</v>
      </c>
      <c r="W366" s="11" t="s">
        <v>3</v>
      </c>
      <c r="X366" s="11">
        <v>10</v>
      </c>
      <c r="Y366" s="54">
        <v>44287</v>
      </c>
      <c r="Z366" s="11" t="s">
        <v>259</v>
      </c>
      <c r="AA366" s="11">
        <v>37</v>
      </c>
      <c r="AB366" s="11">
        <v>214</v>
      </c>
      <c r="AC366" s="11">
        <v>267</v>
      </c>
      <c r="AD366" s="11">
        <v>3</v>
      </c>
      <c r="AE366" s="11">
        <v>9</v>
      </c>
      <c r="AF366" s="11">
        <v>162</v>
      </c>
      <c r="AG366" s="11">
        <v>14</v>
      </c>
    </row>
    <row r="367" spans="2:33" x14ac:dyDescent="0.2">
      <c r="B367" s="11" t="s">
        <v>269</v>
      </c>
      <c r="C367" s="11" t="s">
        <v>284</v>
      </c>
      <c r="D367" s="11">
        <v>6</v>
      </c>
      <c r="E367" s="54">
        <v>44621</v>
      </c>
      <c r="F367" s="11" t="s">
        <v>260</v>
      </c>
      <c r="G367" s="11">
        <v>12</v>
      </c>
      <c r="H367" s="11">
        <v>38</v>
      </c>
      <c r="I367" s="11">
        <v>31</v>
      </c>
      <c r="J367" s="11">
        <v>0</v>
      </c>
      <c r="K367" s="11">
        <v>1</v>
      </c>
      <c r="L367" s="11">
        <v>25</v>
      </c>
      <c r="M367" s="11">
        <v>3</v>
      </c>
      <c r="N367" s="27"/>
      <c r="O367" s="27"/>
      <c r="P367" s="27"/>
      <c r="Q367" s="27"/>
      <c r="R367" s="27"/>
      <c r="S367" s="27"/>
      <c r="T367" s="27"/>
      <c r="U367" s="27"/>
      <c r="V367" s="11" t="s">
        <v>267</v>
      </c>
      <c r="W367" s="11" t="s">
        <v>3</v>
      </c>
      <c r="X367" s="11">
        <v>10</v>
      </c>
      <c r="Y367" s="54">
        <v>44287</v>
      </c>
      <c r="Z367" s="11" t="s">
        <v>260</v>
      </c>
      <c r="AA367" s="11">
        <v>41</v>
      </c>
      <c r="AB367" s="11">
        <v>202</v>
      </c>
      <c r="AC367" s="11">
        <v>293</v>
      </c>
      <c r="AD367" s="11">
        <v>11</v>
      </c>
      <c r="AE367" s="11">
        <v>9</v>
      </c>
      <c r="AF367" s="11">
        <v>140</v>
      </c>
      <c r="AG367" s="11">
        <v>3</v>
      </c>
    </row>
    <row r="368" spans="2:33" x14ac:dyDescent="0.2">
      <c r="B368" s="11" t="s">
        <v>269</v>
      </c>
      <c r="C368" s="11" t="s">
        <v>284</v>
      </c>
      <c r="D368" s="11">
        <v>6</v>
      </c>
      <c r="E368" s="54">
        <v>44682</v>
      </c>
      <c r="F368" s="11" t="s">
        <v>259</v>
      </c>
      <c r="G368" s="11">
        <v>13</v>
      </c>
      <c r="H368" s="11">
        <v>32</v>
      </c>
      <c r="I368" s="11">
        <v>48</v>
      </c>
      <c r="J368" s="11">
        <v>0</v>
      </c>
      <c r="K368" s="11">
        <v>0</v>
      </c>
      <c r="L368" s="11">
        <v>24</v>
      </c>
      <c r="M368" s="11">
        <v>7</v>
      </c>
      <c r="N368" s="27"/>
      <c r="O368" s="27"/>
      <c r="P368" s="27"/>
      <c r="Q368" s="27"/>
      <c r="R368" s="27"/>
      <c r="S368" s="27"/>
      <c r="T368" s="27"/>
      <c r="U368" s="27"/>
      <c r="V368" s="11" t="s">
        <v>267</v>
      </c>
      <c r="W368" s="11" t="s">
        <v>3</v>
      </c>
      <c r="X368" s="11">
        <v>10</v>
      </c>
      <c r="Y368" s="54">
        <v>44348</v>
      </c>
      <c r="Z368" s="11" t="s">
        <v>259</v>
      </c>
      <c r="AA368" s="11">
        <v>48</v>
      </c>
      <c r="AB368" s="11">
        <v>254</v>
      </c>
      <c r="AC368" s="11">
        <v>283</v>
      </c>
      <c r="AD368" s="11">
        <v>5</v>
      </c>
      <c r="AE368" s="11">
        <v>7</v>
      </c>
      <c r="AF368" s="11">
        <v>167</v>
      </c>
      <c r="AG368" s="11">
        <v>16</v>
      </c>
    </row>
    <row r="369" spans="2:33" x14ac:dyDescent="0.2">
      <c r="B369" s="11" t="s">
        <v>269</v>
      </c>
      <c r="C369" s="11" t="s">
        <v>284</v>
      </c>
      <c r="D369" s="11">
        <v>6</v>
      </c>
      <c r="E369" s="54">
        <v>44682</v>
      </c>
      <c r="F369" s="11" t="s">
        <v>260</v>
      </c>
      <c r="G369" s="11">
        <v>8</v>
      </c>
      <c r="H369" s="11">
        <v>10</v>
      </c>
      <c r="I369" s="11">
        <v>39</v>
      </c>
      <c r="J369" s="11">
        <v>3</v>
      </c>
      <c r="K369" s="11">
        <v>0</v>
      </c>
      <c r="L369" s="11">
        <v>9</v>
      </c>
      <c r="M369" s="11">
        <v>0</v>
      </c>
      <c r="N369" s="27"/>
      <c r="O369" s="27"/>
      <c r="P369" s="27"/>
      <c r="Q369" s="27"/>
      <c r="R369" s="27"/>
      <c r="S369" s="27"/>
      <c r="T369" s="27"/>
      <c r="U369" s="27"/>
      <c r="V369" s="11" t="s">
        <v>267</v>
      </c>
      <c r="W369" s="11" t="s">
        <v>3</v>
      </c>
      <c r="X369" s="11">
        <v>10</v>
      </c>
      <c r="Y369" s="54">
        <v>44348</v>
      </c>
      <c r="Z369" s="11" t="s">
        <v>260</v>
      </c>
      <c r="AA369" s="11">
        <v>52</v>
      </c>
      <c r="AB369" s="11">
        <v>250</v>
      </c>
      <c r="AC369" s="11">
        <v>313</v>
      </c>
      <c r="AD369" s="11">
        <v>9</v>
      </c>
      <c r="AE369" s="11">
        <v>5</v>
      </c>
      <c r="AF369" s="11">
        <v>180</v>
      </c>
      <c r="AG369" s="11">
        <v>19</v>
      </c>
    </row>
    <row r="370" spans="2:33" x14ac:dyDescent="0.2">
      <c r="B370" s="11" t="s">
        <v>269</v>
      </c>
      <c r="C370" s="11" t="s">
        <v>284</v>
      </c>
      <c r="D370" s="11">
        <v>6</v>
      </c>
      <c r="E370" s="54">
        <v>44743</v>
      </c>
      <c r="F370" s="11" t="s">
        <v>259</v>
      </c>
      <c r="G370" s="11">
        <v>8</v>
      </c>
      <c r="H370" s="11">
        <v>11</v>
      </c>
      <c r="I370" s="11">
        <v>11</v>
      </c>
      <c r="J370" s="11">
        <v>0</v>
      </c>
      <c r="K370" s="11">
        <v>0</v>
      </c>
      <c r="L370" s="11">
        <v>8</v>
      </c>
      <c r="M370" s="11">
        <v>2</v>
      </c>
      <c r="N370" s="27"/>
      <c r="O370" s="27"/>
      <c r="P370" s="27"/>
      <c r="Q370" s="27"/>
      <c r="R370" s="27"/>
      <c r="S370" s="27"/>
      <c r="T370" s="27"/>
      <c r="U370" s="27"/>
      <c r="V370" s="11" t="s">
        <v>267</v>
      </c>
      <c r="W370" s="11" t="s">
        <v>3</v>
      </c>
      <c r="X370" s="11">
        <v>10</v>
      </c>
      <c r="Y370" s="54">
        <v>44198</v>
      </c>
      <c r="Z370" s="11" t="s">
        <v>259</v>
      </c>
      <c r="AA370" s="11">
        <v>42</v>
      </c>
      <c r="AB370" s="11">
        <v>134</v>
      </c>
      <c r="AC370" s="11">
        <v>211</v>
      </c>
      <c r="AD370" s="11">
        <v>3</v>
      </c>
      <c r="AE370" s="11">
        <v>5</v>
      </c>
      <c r="AF370" s="11">
        <v>99</v>
      </c>
      <c r="AG370" s="11">
        <v>10</v>
      </c>
    </row>
    <row r="371" spans="2:33" x14ac:dyDescent="0.2">
      <c r="B371" s="11" t="s">
        <v>269</v>
      </c>
      <c r="C371" s="11" t="s">
        <v>284</v>
      </c>
      <c r="D371" s="11">
        <v>6</v>
      </c>
      <c r="E371" s="54">
        <v>44743</v>
      </c>
      <c r="F371" s="11" t="s">
        <v>260</v>
      </c>
      <c r="G371" s="11">
        <v>2</v>
      </c>
      <c r="H371" s="11">
        <v>3</v>
      </c>
      <c r="I371" s="11">
        <v>8</v>
      </c>
      <c r="J371" s="11">
        <v>0</v>
      </c>
      <c r="K371" s="11">
        <v>0</v>
      </c>
      <c r="L371" s="11">
        <v>3</v>
      </c>
      <c r="M371" s="11">
        <v>0</v>
      </c>
      <c r="N371" s="27"/>
      <c r="O371" s="27"/>
      <c r="P371" s="27"/>
      <c r="Q371" s="27"/>
      <c r="R371" s="27"/>
      <c r="S371" s="27"/>
      <c r="T371" s="27"/>
      <c r="U371" s="27"/>
      <c r="V371" s="11" t="s">
        <v>267</v>
      </c>
      <c r="W371" s="11" t="s">
        <v>3</v>
      </c>
      <c r="X371" s="11">
        <v>10</v>
      </c>
      <c r="Y371" s="54">
        <v>44198</v>
      </c>
      <c r="Z371" s="11" t="s">
        <v>260</v>
      </c>
      <c r="AA371" s="11">
        <v>34</v>
      </c>
      <c r="AB371" s="11">
        <v>130</v>
      </c>
      <c r="AC371" s="11">
        <v>182</v>
      </c>
      <c r="AD371" s="11">
        <v>5</v>
      </c>
      <c r="AE371" s="11">
        <v>2</v>
      </c>
      <c r="AF371" s="11">
        <v>100</v>
      </c>
      <c r="AG371" s="11">
        <v>9</v>
      </c>
    </row>
    <row r="372" spans="2:33" x14ac:dyDescent="0.2">
      <c r="B372" s="11" t="s">
        <v>269</v>
      </c>
      <c r="C372" s="11" t="s">
        <v>284</v>
      </c>
      <c r="D372" s="11">
        <v>6</v>
      </c>
      <c r="E372" s="54">
        <v>44594</v>
      </c>
      <c r="F372" s="11" t="s">
        <v>259</v>
      </c>
      <c r="G372" s="11">
        <v>7</v>
      </c>
      <c r="H372" s="11">
        <v>25</v>
      </c>
      <c r="I372" s="11">
        <v>36</v>
      </c>
      <c r="J372" s="11">
        <v>0</v>
      </c>
      <c r="K372" s="11">
        <v>0</v>
      </c>
      <c r="L372" s="11">
        <v>24</v>
      </c>
      <c r="M372" s="11">
        <v>1</v>
      </c>
      <c r="N372" s="27"/>
      <c r="O372" s="27"/>
      <c r="P372" s="27"/>
      <c r="Q372" s="27"/>
      <c r="R372" s="27"/>
      <c r="S372" s="27"/>
      <c r="T372" s="27"/>
      <c r="U372" s="27"/>
      <c r="V372" s="11" t="s">
        <v>267</v>
      </c>
      <c r="W372" s="11" t="s">
        <v>3</v>
      </c>
      <c r="X372" s="11">
        <v>10</v>
      </c>
      <c r="Y372" s="54">
        <v>44257</v>
      </c>
      <c r="Z372" s="11" t="s">
        <v>259</v>
      </c>
      <c r="AA372" s="11">
        <v>37</v>
      </c>
      <c r="AB372" s="11">
        <v>119</v>
      </c>
      <c r="AC372" s="11">
        <v>261</v>
      </c>
      <c r="AD372" s="11">
        <v>8</v>
      </c>
      <c r="AE372" s="11">
        <v>6</v>
      </c>
      <c r="AF372" s="11">
        <v>90</v>
      </c>
      <c r="AG372" s="11">
        <v>4</v>
      </c>
    </row>
    <row r="373" spans="2:33" x14ac:dyDescent="0.2">
      <c r="B373" s="11" t="s">
        <v>269</v>
      </c>
      <c r="C373" s="11" t="s">
        <v>284</v>
      </c>
      <c r="D373" s="11">
        <v>6</v>
      </c>
      <c r="E373" s="54">
        <v>44594</v>
      </c>
      <c r="F373" s="11" t="s">
        <v>260</v>
      </c>
      <c r="G373" s="11">
        <v>11</v>
      </c>
      <c r="H373" s="11">
        <v>18</v>
      </c>
      <c r="I373" s="11">
        <v>18</v>
      </c>
      <c r="J373" s="11">
        <v>0</v>
      </c>
      <c r="K373" s="11">
        <v>0</v>
      </c>
      <c r="L373" s="11">
        <v>15</v>
      </c>
      <c r="M373" s="11">
        <v>1</v>
      </c>
      <c r="N373" s="27"/>
      <c r="O373" s="27"/>
      <c r="P373" s="27"/>
      <c r="Q373" s="27"/>
      <c r="R373" s="27"/>
      <c r="S373" s="27"/>
      <c r="T373" s="27"/>
      <c r="U373" s="27"/>
      <c r="V373" s="11" t="s">
        <v>267</v>
      </c>
      <c r="W373" s="11" t="s">
        <v>3</v>
      </c>
      <c r="X373" s="11">
        <v>10</v>
      </c>
      <c r="Y373" s="54">
        <v>44257</v>
      </c>
      <c r="Z373" s="11" t="s">
        <v>260</v>
      </c>
      <c r="AA373" s="11">
        <v>42</v>
      </c>
      <c r="AB373" s="11">
        <v>143</v>
      </c>
      <c r="AC373" s="11">
        <v>227</v>
      </c>
      <c r="AD373" s="11">
        <v>4</v>
      </c>
      <c r="AE373" s="11">
        <v>6</v>
      </c>
      <c r="AF373" s="11">
        <v>64</v>
      </c>
      <c r="AG373" s="11">
        <v>9</v>
      </c>
    </row>
    <row r="374" spans="2:33" x14ac:dyDescent="0.2">
      <c r="B374" s="11" t="s">
        <v>269</v>
      </c>
      <c r="C374" s="11" t="s">
        <v>284</v>
      </c>
      <c r="D374" s="11">
        <v>6</v>
      </c>
      <c r="E374" s="54">
        <v>44653</v>
      </c>
      <c r="F374" s="11" t="s">
        <v>259</v>
      </c>
      <c r="G374" s="11">
        <v>9</v>
      </c>
      <c r="H374" s="11">
        <v>3</v>
      </c>
      <c r="I374" s="11">
        <v>13</v>
      </c>
      <c r="J374" s="11">
        <v>0</v>
      </c>
      <c r="K374" s="11">
        <v>0</v>
      </c>
      <c r="L374" s="11">
        <v>3</v>
      </c>
      <c r="M374" s="11">
        <v>0</v>
      </c>
      <c r="N374" s="27"/>
      <c r="O374" s="27"/>
      <c r="P374" s="27"/>
      <c r="Q374" s="27"/>
      <c r="R374" s="27"/>
      <c r="S374" s="27"/>
      <c r="T374" s="27"/>
      <c r="U374" s="27"/>
      <c r="V374" s="11" t="s">
        <v>267</v>
      </c>
      <c r="W374" s="11" t="s">
        <v>3</v>
      </c>
      <c r="X374" s="11">
        <v>10</v>
      </c>
      <c r="Y374" s="54">
        <v>44318</v>
      </c>
      <c r="Z374" s="11" t="s">
        <v>259</v>
      </c>
      <c r="AA374" s="11">
        <v>49</v>
      </c>
      <c r="AB374" s="11">
        <v>141</v>
      </c>
      <c r="AC374" s="11">
        <v>192</v>
      </c>
      <c r="AD374" s="11">
        <v>5</v>
      </c>
      <c r="AE374" s="11">
        <v>5</v>
      </c>
      <c r="AF374" s="11">
        <v>49</v>
      </c>
      <c r="AG374" s="11">
        <v>4</v>
      </c>
    </row>
    <row r="375" spans="2:33" x14ac:dyDescent="0.2">
      <c r="B375" s="11" t="s">
        <v>269</v>
      </c>
      <c r="C375" s="11" t="s">
        <v>284</v>
      </c>
      <c r="D375" s="11">
        <v>6</v>
      </c>
      <c r="E375" s="54">
        <v>44653</v>
      </c>
      <c r="F375" s="11" t="s">
        <v>260</v>
      </c>
      <c r="G375" s="11">
        <v>13</v>
      </c>
      <c r="H375" s="11">
        <v>2</v>
      </c>
      <c r="I375" s="11">
        <v>6</v>
      </c>
      <c r="J375" s="11">
        <v>0</v>
      </c>
      <c r="K375" s="11">
        <v>0</v>
      </c>
      <c r="L375" s="11">
        <v>1</v>
      </c>
      <c r="M375" s="11">
        <v>0</v>
      </c>
      <c r="N375" s="27"/>
      <c r="O375" s="27"/>
      <c r="P375" s="27"/>
      <c r="Q375" s="27"/>
      <c r="R375" s="27"/>
      <c r="S375" s="27"/>
      <c r="T375" s="27"/>
      <c r="U375" s="27"/>
      <c r="V375" s="11" t="s">
        <v>267</v>
      </c>
      <c r="W375" s="11" t="s">
        <v>3</v>
      </c>
      <c r="X375" s="11">
        <v>10</v>
      </c>
      <c r="Y375" s="54">
        <v>44318</v>
      </c>
      <c r="Z375" s="11" t="s">
        <v>260</v>
      </c>
      <c r="AA375" s="11">
        <v>38</v>
      </c>
      <c r="AB375" s="11">
        <v>124</v>
      </c>
      <c r="AC375" s="11">
        <v>124</v>
      </c>
      <c r="AD375" s="11">
        <v>7</v>
      </c>
      <c r="AE375" s="11">
        <v>6</v>
      </c>
      <c r="AF375" s="11">
        <v>82</v>
      </c>
      <c r="AG375" s="11">
        <v>10</v>
      </c>
    </row>
    <row r="376" spans="2:33" x14ac:dyDescent="0.2">
      <c r="B376" s="11" t="s">
        <v>269</v>
      </c>
      <c r="C376" s="11" t="s">
        <v>284</v>
      </c>
      <c r="D376" s="11">
        <v>6</v>
      </c>
      <c r="E376" s="54">
        <v>44714</v>
      </c>
      <c r="F376" s="11" t="s">
        <v>259</v>
      </c>
      <c r="G376" s="11">
        <v>6</v>
      </c>
      <c r="H376" s="11">
        <v>3</v>
      </c>
      <c r="I376" s="11">
        <v>40</v>
      </c>
      <c r="J376" s="11">
        <v>0</v>
      </c>
      <c r="K376" s="11">
        <v>0</v>
      </c>
      <c r="L376" s="11">
        <v>3</v>
      </c>
      <c r="M376" s="11">
        <v>0</v>
      </c>
      <c r="N376" s="27"/>
      <c r="O376" s="27"/>
      <c r="P376" s="27"/>
      <c r="Q376" s="27"/>
      <c r="R376" s="27"/>
      <c r="S376" s="27"/>
      <c r="T376" s="27"/>
      <c r="U376" s="27"/>
      <c r="V376" s="11" t="s">
        <v>267</v>
      </c>
      <c r="W376" s="11" t="s">
        <v>3</v>
      </c>
      <c r="X376" s="11">
        <v>10</v>
      </c>
      <c r="Y376" s="54">
        <v>44379</v>
      </c>
      <c r="Z376" s="11" t="s">
        <v>259</v>
      </c>
      <c r="AA376" s="11">
        <v>31</v>
      </c>
      <c r="AB376" s="11">
        <v>164</v>
      </c>
      <c r="AC376" s="11">
        <v>211</v>
      </c>
      <c r="AD376" s="11">
        <v>1</v>
      </c>
      <c r="AE376" s="11">
        <v>5</v>
      </c>
      <c r="AF376" s="11">
        <v>103</v>
      </c>
      <c r="AG376" s="11">
        <v>6</v>
      </c>
    </row>
    <row r="377" spans="2:33" x14ac:dyDescent="0.2">
      <c r="B377" s="11" t="s">
        <v>269</v>
      </c>
      <c r="C377" s="11" t="s">
        <v>284</v>
      </c>
      <c r="D377" s="11">
        <v>6</v>
      </c>
      <c r="E377" s="54">
        <v>44714</v>
      </c>
      <c r="F377" s="11" t="s">
        <v>260</v>
      </c>
      <c r="G377" s="11">
        <v>10</v>
      </c>
      <c r="H377" s="11">
        <v>4</v>
      </c>
      <c r="I377" s="11">
        <v>20</v>
      </c>
      <c r="J377" s="11">
        <v>0</v>
      </c>
      <c r="K377" s="11">
        <v>0</v>
      </c>
      <c r="L377" s="11">
        <v>4</v>
      </c>
      <c r="M377" s="11">
        <v>0</v>
      </c>
      <c r="N377" s="27"/>
      <c r="O377" s="27"/>
      <c r="P377" s="27"/>
      <c r="Q377" s="27"/>
      <c r="R377" s="27"/>
      <c r="S377" s="27"/>
      <c r="T377" s="27"/>
      <c r="U377" s="27"/>
      <c r="V377" s="11" t="s">
        <v>267</v>
      </c>
      <c r="W377" s="11" t="s">
        <v>3</v>
      </c>
      <c r="X377" s="11">
        <v>10</v>
      </c>
      <c r="Y377" s="54">
        <v>44379</v>
      </c>
      <c r="Z377" s="11" t="s">
        <v>260</v>
      </c>
      <c r="AA377" s="11">
        <v>44</v>
      </c>
      <c r="AB377" s="11">
        <v>168</v>
      </c>
      <c r="AC377" s="11">
        <v>232</v>
      </c>
      <c r="AD377" s="11">
        <v>8</v>
      </c>
      <c r="AE377" s="11">
        <v>10</v>
      </c>
      <c r="AF377" s="11">
        <v>82</v>
      </c>
      <c r="AG377" s="11">
        <v>7</v>
      </c>
    </row>
    <row r="378" spans="2:33" x14ac:dyDescent="0.2">
      <c r="B378" s="11" t="s">
        <v>269</v>
      </c>
      <c r="C378" s="11" t="s">
        <v>284</v>
      </c>
      <c r="D378" s="11">
        <v>6</v>
      </c>
      <c r="E378" s="54">
        <v>44564</v>
      </c>
      <c r="F378" s="11" t="s">
        <v>259</v>
      </c>
      <c r="G378" s="11">
        <v>8</v>
      </c>
      <c r="H378" s="11">
        <v>25</v>
      </c>
      <c r="I378" s="11">
        <v>37</v>
      </c>
      <c r="J378" s="11">
        <v>0</v>
      </c>
      <c r="K378" s="11">
        <v>0</v>
      </c>
      <c r="L378" s="11">
        <v>23</v>
      </c>
      <c r="M378" s="11">
        <v>2</v>
      </c>
      <c r="N378" s="27"/>
      <c r="O378" s="27"/>
      <c r="P378" s="27"/>
      <c r="Q378" s="27"/>
      <c r="R378" s="27"/>
      <c r="S378" s="27"/>
      <c r="T378" s="27"/>
      <c r="U378" s="27"/>
      <c r="V378" s="11" t="s">
        <v>267</v>
      </c>
      <c r="W378" s="11" t="s">
        <v>3</v>
      </c>
      <c r="X378" s="11">
        <v>10</v>
      </c>
      <c r="Y378" s="54">
        <v>44230</v>
      </c>
      <c r="Z378" s="11" t="s">
        <v>259</v>
      </c>
      <c r="AA378" s="11">
        <v>30</v>
      </c>
      <c r="AB378" s="11">
        <v>115</v>
      </c>
      <c r="AC378" s="11">
        <v>115</v>
      </c>
      <c r="AD378" s="11">
        <v>2</v>
      </c>
      <c r="AE378" s="11">
        <v>4</v>
      </c>
      <c r="AF378" s="11">
        <v>79</v>
      </c>
      <c r="AG378" s="11">
        <v>8</v>
      </c>
    </row>
    <row r="379" spans="2:33" x14ac:dyDescent="0.2">
      <c r="B379" s="11" t="s">
        <v>269</v>
      </c>
      <c r="C379" s="11" t="s">
        <v>284</v>
      </c>
      <c r="D379" s="11">
        <v>6</v>
      </c>
      <c r="E379" s="54">
        <v>44564</v>
      </c>
      <c r="F379" s="11" t="s">
        <v>260</v>
      </c>
      <c r="G379" s="11">
        <v>16</v>
      </c>
      <c r="H379" s="11">
        <v>12</v>
      </c>
      <c r="I379" s="11">
        <v>45</v>
      </c>
      <c r="J379" s="11">
        <v>0</v>
      </c>
      <c r="K379" s="11">
        <v>0</v>
      </c>
      <c r="L379" s="11">
        <v>7</v>
      </c>
      <c r="M379" s="11">
        <v>5</v>
      </c>
      <c r="N379" s="27"/>
      <c r="O379" s="27"/>
      <c r="P379" s="27"/>
      <c r="Q379" s="27"/>
      <c r="R379" s="27"/>
      <c r="S379" s="27"/>
      <c r="T379" s="27"/>
      <c r="U379" s="27"/>
      <c r="V379" s="11" t="s">
        <v>267</v>
      </c>
      <c r="W379" s="11" t="s">
        <v>3</v>
      </c>
      <c r="X379" s="11">
        <v>10</v>
      </c>
      <c r="Y379" s="54">
        <v>44230</v>
      </c>
      <c r="Z379" s="11" t="s">
        <v>260</v>
      </c>
      <c r="AA379" s="11">
        <v>25</v>
      </c>
      <c r="AB379" s="11">
        <v>97</v>
      </c>
      <c r="AC379" s="11">
        <v>114</v>
      </c>
      <c r="AD379" s="11">
        <v>0</v>
      </c>
      <c r="AE379" s="11">
        <v>4</v>
      </c>
      <c r="AF379" s="11">
        <v>68</v>
      </c>
      <c r="AG379" s="11">
        <v>2</v>
      </c>
    </row>
    <row r="380" spans="2:33" x14ac:dyDescent="0.2">
      <c r="B380" s="11" t="s">
        <v>269</v>
      </c>
      <c r="C380" s="11" t="s">
        <v>284</v>
      </c>
      <c r="D380" s="11">
        <v>6</v>
      </c>
      <c r="E380" s="54">
        <v>44623</v>
      </c>
      <c r="F380" s="11" t="s">
        <v>259</v>
      </c>
      <c r="G380" s="11">
        <v>8</v>
      </c>
      <c r="H380" s="11">
        <v>9</v>
      </c>
      <c r="I380" s="11">
        <v>38</v>
      </c>
      <c r="J380" s="11">
        <v>0</v>
      </c>
      <c r="K380" s="11">
        <v>0</v>
      </c>
      <c r="L380" s="11">
        <v>9</v>
      </c>
      <c r="M380" s="11">
        <v>0</v>
      </c>
      <c r="N380" s="27"/>
      <c r="O380" s="27"/>
      <c r="P380" s="27"/>
      <c r="Q380" s="27"/>
      <c r="R380" s="27"/>
      <c r="S380" s="27"/>
      <c r="T380" s="27"/>
      <c r="U380" s="27"/>
      <c r="V380" s="11" t="s">
        <v>267</v>
      </c>
      <c r="W380" s="11" t="s">
        <v>3</v>
      </c>
      <c r="X380" s="11">
        <v>10</v>
      </c>
      <c r="Y380" s="54">
        <v>44289</v>
      </c>
      <c r="Z380" s="11" t="s">
        <v>259</v>
      </c>
      <c r="AA380" s="11">
        <v>42</v>
      </c>
      <c r="AB380" s="11">
        <v>199</v>
      </c>
      <c r="AC380" s="11">
        <v>163</v>
      </c>
      <c r="AD380" s="11">
        <v>2</v>
      </c>
      <c r="AE380" s="11">
        <v>3</v>
      </c>
      <c r="AF380" s="11">
        <v>121</v>
      </c>
      <c r="AG380" s="11">
        <v>12</v>
      </c>
    </row>
    <row r="381" spans="2:33" x14ac:dyDescent="0.2">
      <c r="B381" s="11" t="s">
        <v>269</v>
      </c>
      <c r="C381" s="11" t="s">
        <v>284</v>
      </c>
      <c r="D381" s="11">
        <v>6</v>
      </c>
      <c r="E381" s="54">
        <v>44623</v>
      </c>
      <c r="F381" s="11" t="s">
        <v>260</v>
      </c>
      <c r="G381" s="11">
        <v>4</v>
      </c>
      <c r="H381" s="11">
        <v>8</v>
      </c>
      <c r="I381" s="11">
        <v>41</v>
      </c>
      <c r="J381" s="11">
        <v>0</v>
      </c>
      <c r="K381" s="11">
        <v>0</v>
      </c>
      <c r="L381" s="11">
        <v>7</v>
      </c>
      <c r="M381" s="11">
        <v>1</v>
      </c>
      <c r="N381" s="27"/>
      <c r="O381" s="27"/>
      <c r="P381" s="27"/>
      <c r="Q381" s="27"/>
      <c r="R381" s="27"/>
      <c r="S381" s="27"/>
      <c r="T381" s="27"/>
      <c r="U381" s="27"/>
      <c r="V381" s="11" t="s">
        <v>267</v>
      </c>
      <c r="W381" s="11" t="s">
        <v>3</v>
      </c>
      <c r="X381" s="11">
        <v>10</v>
      </c>
      <c r="Y381" s="54">
        <v>44289</v>
      </c>
      <c r="Z381" s="11" t="s">
        <v>260</v>
      </c>
      <c r="AA381" s="11">
        <v>30</v>
      </c>
      <c r="AB381" s="11">
        <v>162</v>
      </c>
      <c r="AC381" s="11">
        <v>120</v>
      </c>
      <c r="AD381" s="11">
        <v>1</v>
      </c>
      <c r="AE381" s="11">
        <v>8</v>
      </c>
      <c r="AF381" s="11">
        <v>76</v>
      </c>
      <c r="AG381" s="11">
        <v>3</v>
      </c>
    </row>
    <row r="382" spans="2:33" x14ac:dyDescent="0.2">
      <c r="B382" s="11" t="s">
        <v>269</v>
      </c>
      <c r="C382" s="11" t="s">
        <v>284</v>
      </c>
      <c r="D382" s="11">
        <v>6</v>
      </c>
      <c r="E382" s="54">
        <v>44684</v>
      </c>
      <c r="F382" s="11" t="s">
        <v>259</v>
      </c>
      <c r="G382" s="11">
        <v>8</v>
      </c>
      <c r="H382" s="11">
        <v>6</v>
      </c>
      <c r="I382" s="11">
        <v>42</v>
      </c>
      <c r="J382" s="11">
        <v>0</v>
      </c>
      <c r="K382" s="11">
        <v>0</v>
      </c>
      <c r="L382" s="11">
        <v>6</v>
      </c>
      <c r="M382" s="11">
        <v>0</v>
      </c>
      <c r="N382" s="27"/>
      <c r="O382" s="27"/>
      <c r="P382" s="27"/>
      <c r="Q382" s="27"/>
      <c r="R382" s="27"/>
      <c r="S382" s="27"/>
      <c r="T382" s="27"/>
      <c r="U382" s="27"/>
      <c r="V382" s="11" t="s">
        <v>267</v>
      </c>
      <c r="W382" s="11" t="s">
        <v>3</v>
      </c>
      <c r="X382" s="11">
        <v>10</v>
      </c>
      <c r="Y382" s="54">
        <v>44350</v>
      </c>
      <c r="Z382" s="11" t="s">
        <v>259</v>
      </c>
      <c r="AA382" s="11">
        <v>44</v>
      </c>
      <c r="AB382" s="11">
        <v>118</v>
      </c>
      <c r="AC382" s="11">
        <v>146</v>
      </c>
      <c r="AD382" s="11">
        <v>4</v>
      </c>
      <c r="AE382" s="11">
        <v>7</v>
      </c>
      <c r="AF382" s="11">
        <v>72</v>
      </c>
      <c r="AG382" s="11">
        <v>7</v>
      </c>
    </row>
    <row r="383" spans="2:33" x14ac:dyDescent="0.2">
      <c r="B383" s="11" t="s">
        <v>269</v>
      </c>
      <c r="C383" s="11" t="s">
        <v>284</v>
      </c>
      <c r="D383" s="11">
        <v>6</v>
      </c>
      <c r="E383" s="54">
        <v>44684</v>
      </c>
      <c r="F383" s="11" t="s">
        <v>260</v>
      </c>
      <c r="G383" s="11">
        <v>4</v>
      </c>
      <c r="H383" s="11">
        <v>5</v>
      </c>
      <c r="I383" s="11">
        <v>40</v>
      </c>
      <c r="J383" s="11">
        <v>0</v>
      </c>
      <c r="K383" s="11">
        <v>0</v>
      </c>
      <c r="L383" s="11">
        <v>4</v>
      </c>
      <c r="M383" s="11">
        <v>1</v>
      </c>
      <c r="N383" s="27"/>
      <c r="O383" s="27"/>
      <c r="P383" s="27"/>
      <c r="Q383" s="27"/>
      <c r="R383" s="27"/>
      <c r="S383" s="27"/>
      <c r="T383" s="27"/>
      <c r="U383" s="27"/>
      <c r="V383" s="11" t="s">
        <v>267</v>
      </c>
      <c r="W383" s="11" t="s">
        <v>3</v>
      </c>
      <c r="X383" s="11">
        <v>10</v>
      </c>
      <c r="Y383" s="54">
        <v>44350</v>
      </c>
      <c r="Z383" s="11" t="s">
        <v>260</v>
      </c>
      <c r="AA383" s="11">
        <v>41</v>
      </c>
      <c r="AB383" s="11">
        <v>138</v>
      </c>
      <c r="AC383" s="11">
        <v>178</v>
      </c>
      <c r="AD383" s="11">
        <v>2</v>
      </c>
      <c r="AE383" s="11">
        <v>3</v>
      </c>
      <c r="AF383" s="11">
        <v>85</v>
      </c>
      <c r="AG383" s="11">
        <v>11</v>
      </c>
    </row>
    <row r="384" spans="2:33" x14ac:dyDescent="0.2">
      <c r="B384" s="11" t="s">
        <v>269</v>
      </c>
      <c r="C384" s="11" t="s">
        <v>284</v>
      </c>
      <c r="D384" s="11">
        <v>6</v>
      </c>
      <c r="E384" s="54">
        <v>44745</v>
      </c>
      <c r="F384" s="11" t="s">
        <v>259</v>
      </c>
      <c r="G384" s="11">
        <v>2</v>
      </c>
      <c r="H384" s="11">
        <v>22</v>
      </c>
      <c r="I384" s="11">
        <v>26</v>
      </c>
      <c r="J384" s="11">
        <v>0</v>
      </c>
      <c r="K384" s="11">
        <v>0</v>
      </c>
      <c r="L384" s="11">
        <v>19</v>
      </c>
      <c r="M384" s="11">
        <v>0</v>
      </c>
      <c r="N384" s="27"/>
      <c r="O384" s="27"/>
      <c r="P384" s="27"/>
      <c r="Q384" s="27"/>
      <c r="R384" s="27"/>
      <c r="S384" s="27"/>
      <c r="T384" s="27"/>
      <c r="U384" s="27"/>
      <c r="V384" s="11" t="s">
        <v>267</v>
      </c>
      <c r="W384" s="11" t="s">
        <v>3</v>
      </c>
      <c r="X384" s="11">
        <v>11</v>
      </c>
      <c r="Y384" s="54">
        <v>44197</v>
      </c>
      <c r="Z384" s="11" t="s">
        <v>259</v>
      </c>
      <c r="AA384" s="11">
        <v>29</v>
      </c>
      <c r="AB384" s="11">
        <v>102</v>
      </c>
      <c r="AC384" s="11">
        <v>128</v>
      </c>
      <c r="AD384" s="11">
        <v>3</v>
      </c>
      <c r="AE384" s="11">
        <v>3</v>
      </c>
      <c r="AF384" s="11">
        <v>86</v>
      </c>
      <c r="AG384" s="11">
        <v>7</v>
      </c>
    </row>
    <row r="385" spans="2:33" x14ac:dyDescent="0.2">
      <c r="B385" s="11" t="s">
        <v>271</v>
      </c>
      <c r="C385" s="11" t="s">
        <v>284</v>
      </c>
      <c r="D385" s="11"/>
      <c r="E385" s="11"/>
      <c r="F385" s="11"/>
      <c r="G385" s="11">
        <v>6</v>
      </c>
      <c r="H385" s="11">
        <v>39</v>
      </c>
      <c r="I385" s="11">
        <v>41</v>
      </c>
      <c r="J385" s="11">
        <v>0</v>
      </c>
      <c r="K385" s="11">
        <v>1</v>
      </c>
      <c r="L385" s="11">
        <v>34</v>
      </c>
      <c r="M385" s="11">
        <v>3</v>
      </c>
      <c r="N385" s="27"/>
      <c r="O385" s="27"/>
      <c r="P385" s="27"/>
      <c r="Q385" s="27"/>
      <c r="R385" s="27"/>
      <c r="S385" s="27"/>
      <c r="T385" s="27"/>
      <c r="U385" s="27"/>
      <c r="V385" s="11" t="s">
        <v>267</v>
      </c>
      <c r="W385" s="11" t="s">
        <v>3</v>
      </c>
      <c r="X385" s="11">
        <v>11</v>
      </c>
      <c r="Y385" s="54">
        <v>44197</v>
      </c>
      <c r="Z385" s="11" t="s">
        <v>260</v>
      </c>
      <c r="AA385" s="11">
        <v>30</v>
      </c>
      <c r="AB385" s="11">
        <v>124</v>
      </c>
      <c r="AC385" s="11">
        <v>146</v>
      </c>
      <c r="AD385" s="11">
        <v>1</v>
      </c>
      <c r="AE385" s="11">
        <v>1</v>
      </c>
      <c r="AF385" s="11">
        <v>100</v>
      </c>
      <c r="AG385" s="11">
        <v>6</v>
      </c>
    </row>
    <row r="386" spans="2:33" x14ac:dyDescent="0.2">
      <c r="B386" s="11" t="s">
        <v>271</v>
      </c>
      <c r="C386" s="11" t="s">
        <v>284</v>
      </c>
      <c r="D386" s="11"/>
      <c r="E386" s="11"/>
      <c r="F386" s="11"/>
      <c r="G386" s="11">
        <v>2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27"/>
      <c r="O386" s="27"/>
      <c r="P386" s="27"/>
      <c r="Q386" s="27"/>
      <c r="R386" s="27"/>
      <c r="S386" s="27"/>
      <c r="T386" s="27"/>
      <c r="U386" s="27"/>
      <c r="V386" s="11" t="s">
        <v>267</v>
      </c>
      <c r="W386" s="11" t="s">
        <v>3</v>
      </c>
      <c r="X386" s="11">
        <v>11</v>
      </c>
      <c r="Y386" s="54">
        <v>44256</v>
      </c>
      <c r="Z386" s="11" t="s">
        <v>259</v>
      </c>
      <c r="AA386" s="11">
        <v>21</v>
      </c>
      <c r="AB386" s="11">
        <v>170</v>
      </c>
      <c r="AC386" s="11">
        <v>196</v>
      </c>
      <c r="AD386" s="11">
        <v>1</v>
      </c>
      <c r="AE386" s="11">
        <v>2</v>
      </c>
      <c r="AF386" s="11">
        <v>137</v>
      </c>
      <c r="AG386" s="11">
        <v>10</v>
      </c>
    </row>
    <row r="387" spans="2:33" x14ac:dyDescent="0.2">
      <c r="B387" s="11" t="s">
        <v>271</v>
      </c>
      <c r="C387" s="11" t="s">
        <v>284</v>
      </c>
      <c r="D387" s="11"/>
      <c r="E387" s="11"/>
      <c r="F387" s="11"/>
      <c r="G387" s="11">
        <v>12</v>
      </c>
      <c r="H387" s="11">
        <v>35</v>
      </c>
      <c r="I387" s="11">
        <v>36</v>
      </c>
      <c r="J387" s="11">
        <v>2</v>
      </c>
      <c r="K387" s="11">
        <v>0</v>
      </c>
      <c r="L387" s="11">
        <v>26</v>
      </c>
      <c r="M387" s="11">
        <v>4</v>
      </c>
      <c r="N387" s="27"/>
      <c r="O387" s="27"/>
      <c r="P387" s="27"/>
      <c r="Q387" s="27"/>
      <c r="R387" s="27"/>
      <c r="S387" s="27"/>
      <c r="T387" s="27"/>
      <c r="U387" s="27"/>
      <c r="V387" s="11" t="s">
        <v>267</v>
      </c>
      <c r="W387" s="11" t="s">
        <v>3</v>
      </c>
      <c r="X387" s="11">
        <v>11</v>
      </c>
      <c r="Y387" s="54">
        <v>44256</v>
      </c>
      <c r="Z387" s="11" t="s">
        <v>260</v>
      </c>
      <c r="AA387" s="11">
        <v>24</v>
      </c>
      <c r="AB387" s="11">
        <v>134</v>
      </c>
      <c r="AC387" s="11">
        <v>132</v>
      </c>
      <c r="AD387" s="11">
        <v>5</v>
      </c>
      <c r="AE387" s="11">
        <v>1</v>
      </c>
      <c r="AF387" s="11">
        <v>90</v>
      </c>
      <c r="AG387" s="11">
        <v>3</v>
      </c>
    </row>
    <row r="388" spans="2:33" x14ac:dyDescent="0.2">
      <c r="B388" s="11" t="s">
        <v>271</v>
      </c>
      <c r="C388" s="11" t="s">
        <v>284</v>
      </c>
      <c r="D388" s="11"/>
      <c r="E388" s="11"/>
      <c r="F388" s="11"/>
      <c r="G388" s="11">
        <v>15</v>
      </c>
      <c r="H388" s="11">
        <v>35</v>
      </c>
      <c r="I388" s="11">
        <v>46</v>
      </c>
      <c r="J388" s="11">
        <v>2</v>
      </c>
      <c r="K388" s="11">
        <v>0</v>
      </c>
      <c r="L388" s="11">
        <v>30</v>
      </c>
      <c r="M388" s="11">
        <v>5</v>
      </c>
      <c r="N388" s="27"/>
      <c r="O388" s="27"/>
      <c r="P388" s="27"/>
      <c r="Q388" s="27"/>
      <c r="R388" s="27"/>
      <c r="S388" s="27"/>
      <c r="T388" s="27"/>
      <c r="U388" s="27"/>
      <c r="V388" s="11" t="s">
        <v>267</v>
      </c>
      <c r="W388" s="11" t="s">
        <v>3</v>
      </c>
      <c r="X388" s="11">
        <v>11</v>
      </c>
      <c r="Y388" s="54">
        <v>44317</v>
      </c>
      <c r="Z388" s="11" t="s">
        <v>259</v>
      </c>
      <c r="AA388" s="11">
        <v>43</v>
      </c>
      <c r="AB388" s="11">
        <v>172</v>
      </c>
      <c r="AC388" s="11">
        <v>198</v>
      </c>
      <c r="AD388" s="11">
        <v>3</v>
      </c>
      <c r="AE388" s="11">
        <v>2</v>
      </c>
      <c r="AF388" s="11">
        <v>125</v>
      </c>
      <c r="AG388" s="11">
        <v>20</v>
      </c>
    </row>
    <row r="389" spans="2:33" x14ac:dyDescent="0.2">
      <c r="B389" s="11" t="s">
        <v>271</v>
      </c>
      <c r="C389" s="11" t="s">
        <v>284</v>
      </c>
      <c r="D389" s="11"/>
      <c r="E389" s="11"/>
      <c r="F389" s="11"/>
      <c r="G389" s="11">
        <v>4</v>
      </c>
      <c r="H389" s="11">
        <v>29</v>
      </c>
      <c r="I389" s="11">
        <v>36</v>
      </c>
      <c r="J389" s="11">
        <v>0</v>
      </c>
      <c r="K389" s="11">
        <v>0</v>
      </c>
      <c r="L389" s="11">
        <v>27</v>
      </c>
      <c r="M389" s="11">
        <v>1</v>
      </c>
      <c r="N389" s="27"/>
      <c r="O389" s="27"/>
      <c r="P389" s="27"/>
      <c r="Q389" s="27"/>
      <c r="R389" s="27"/>
      <c r="S389" s="27"/>
      <c r="T389" s="27"/>
      <c r="U389" s="27"/>
      <c r="V389" s="11" t="s">
        <v>267</v>
      </c>
      <c r="W389" s="11" t="s">
        <v>3</v>
      </c>
      <c r="X389" s="11">
        <v>11</v>
      </c>
      <c r="Y389" s="54">
        <v>44317</v>
      </c>
      <c r="Z389" s="11" t="s">
        <v>260</v>
      </c>
      <c r="AA389" s="11">
        <v>36</v>
      </c>
      <c r="AB389" s="11">
        <v>175</v>
      </c>
      <c r="AC389" s="11">
        <v>205</v>
      </c>
      <c r="AD389" s="11">
        <v>4</v>
      </c>
      <c r="AE389" s="11">
        <v>4</v>
      </c>
      <c r="AF389" s="11">
        <v>142</v>
      </c>
      <c r="AG389" s="11">
        <v>11</v>
      </c>
    </row>
    <row r="390" spans="2:33" x14ac:dyDescent="0.2">
      <c r="B390" s="11" t="s">
        <v>271</v>
      </c>
      <c r="C390" s="11" t="s">
        <v>284</v>
      </c>
      <c r="D390" s="11"/>
      <c r="E390" s="11"/>
      <c r="F390" s="11"/>
      <c r="G390" s="11">
        <v>5</v>
      </c>
      <c r="H390" s="11">
        <v>35</v>
      </c>
      <c r="I390" s="11">
        <v>49</v>
      </c>
      <c r="J390" s="11">
        <v>0</v>
      </c>
      <c r="K390" s="11">
        <v>0</v>
      </c>
      <c r="L390" s="11">
        <v>33</v>
      </c>
      <c r="M390" s="11">
        <v>2</v>
      </c>
      <c r="N390" s="27"/>
      <c r="O390" s="27"/>
      <c r="P390" s="27"/>
      <c r="Q390" s="27"/>
      <c r="R390" s="27"/>
      <c r="S390" s="27"/>
      <c r="T390" s="27"/>
      <c r="U390" s="27"/>
      <c r="V390" s="11" t="s">
        <v>267</v>
      </c>
      <c r="W390" s="11" t="s">
        <v>3</v>
      </c>
      <c r="X390" s="11">
        <v>11</v>
      </c>
      <c r="Y390" s="54">
        <v>44743</v>
      </c>
      <c r="Z390" s="11" t="s">
        <v>259</v>
      </c>
      <c r="AA390" s="11">
        <v>21</v>
      </c>
      <c r="AB390" s="11">
        <v>127</v>
      </c>
      <c r="AC390" s="11">
        <v>140</v>
      </c>
      <c r="AD390" s="11">
        <v>0</v>
      </c>
      <c r="AE390" s="11">
        <v>1</v>
      </c>
      <c r="AF390" s="11">
        <v>103</v>
      </c>
      <c r="AG390" s="11">
        <v>7</v>
      </c>
    </row>
    <row r="391" spans="2:33" x14ac:dyDescent="0.2">
      <c r="B391" s="11" t="s">
        <v>271</v>
      </c>
      <c r="C391" s="11" t="s">
        <v>284</v>
      </c>
      <c r="D391" s="11"/>
      <c r="E391" s="11"/>
      <c r="F391" s="11"/>
      <c r="G391" s="11">
        <v>12</v>
      </c>
      <c r="H391" s="11">
        <v>38</v>
      </c>
      <c r="I391" s="11">
        <v>62</v>
      </c>
      <c r="J391" s="11">
        <v>2</v>
      </c>
      <c r="K391" s="11">
        <v>0</v>
      </c>
      <c r="L391" s="11">
        <v>35</v>
      </c>
      <c r="M391" s="11">
        <v>3</v>
      </c>
      <c r="N391" s="27"/>
      <c r="O391" s="27"/>
      <c r="P391" s="27"/>
      <c r="Q391" s="27"/>
      <c r="R391" s="27"/>
      <c r="S391" s="27"/>
      <c r="T391" s="27"/>
      <c r="U391" s="27"/>
      <c r="V391" s="11" t="s">
        <v>267</v>
      </c>
      <c r="W391" s="11" t="s">
        <v>3</v>
      </c>
      <c r="X391" s="11">
        <v>11</v>
      </c>
      <c r="Y391" s="54">
        <v>44743</v>
      </c>
      <c r="Z391" s="11" t="s">
        <v>260</v>
      </c>
      <c r="AA391" s="11">
        <v>37</v>
      </c>
      <c r="AB391" s="11">
        <v>110</v>
      </c>
      <c r="AC391" s="11">
        <v>120</v>
      </c>
      <c r="AD391" s="11">
        <v>1</v>
      </c>
      <c r="AE391" s="11">
        <v>1</v>
      </c>
      <c r="AF391" s="11">
        <v>89</v>
      </c>
      <c r="AG391" s="11">
        <v>8</v>
      </c>
    </row>
    <row r="392" spans="2:33" x14ac:dyDescent="0.2">
      <c r="B392" s="11" t="s">
        <v>271</v>
      </c>
      <c r="C392" s="11" t="s">
        <v>284</v>
      </c>
      <c r="D392" s="11"/>
      <c r="E392" s="11"/>
      <c r="F392" s="11"/>
      <c r="G392" s="11">
        <v>5</v>
      </c>
      <c r="H392" s="11">
        <v>42</v>
      </c>
      <c r="I392" s="11">
        <v>57</v>
      </c>
      <c r="J392" s="11">
        <v>1</v>
      </c>
      <c r="K392" s="11">
        <v>0</v>
      </c>
      <c r="L392" s="11">
        <v>41</v>
      </c>
      <c r="M392" s="11">
        <v>0</v>
      </c>
      <c r="N392" s="27"/>
      <c r="O392" s="27"/>
      <c r="P392" s="27"/>
      <c r="Q392" s="27"/>
      <c r="R392" s="27"/>
      <c r="S392" s="27"/>
      <c r="T392" s="27"/>
      <c r="U392" s="27"/>
      <c r="V392" s="11" t="s">
        <v>267</v>
      </c>
      <c r="W392" s="11" t="s">
        <v>3</v>
      </c>
      <c r="X392" s="11">
        <v>11</v>
      </c>
      <c r="Y392" s="54">
        <v>44653</v>
      </c>
      <c r="Z392" s="11" t="s">
        <v>259</v>
      </c>
      <c r="AA392" s="11">
        <v>27</v>
      </c>
      <c r="AB392" s="11">
        <v>82</v>
      </c>
      <c r="AC392" s="11">
        <v>88</v>
      </c>
      <c r="AD392" s="11">
        <v>6</v>
      </c>
      <c r="AE392" s="11">
        <v>4</v>
      </c>
      <c r="AF392" s="11">
        <v>48</v>
      </c>
      <c r="AG392" s="11">
        <v>4</v>
      </c>
    </row>
    <row r="393" spans="2:33" x14ac:dyDescent="0.2">
      <c r="B393" s="11" t="s">
        <v>271</v>
      </c>
      <c r="C393" s="11" t="s">
        <v>284</v>
      </c>
      <c r="D393" s="11"/>
      <c r="E393" s="11"/>
      <c r="F393" s="11"/>
      <c r="G393" s="11">
        <v>10</v>
      </c>
      <c r="H393" s="11">
        <v>46</v>
      </c>
      <c r="I393" s="11">
        <v>65</v>
      </c>
      <c r="J393" s="11">
        <v>1</v>
      </c>
      <c r="K393" s="11">
        <v>0</v>
      </c>
      <c r="L393" s="11">
        <v>39</v>
      </c>
      <c r="M393" s="11">
        <v>4</v>
      </c>
      <c r="N393" s="27"/>
      <c r="O393" s="27"/>
      <c r="P393" s="27"/>
      <c r="Q393" s="27"/>
      <c r="R393" s="27"/>
      <c r="S393" s="27"/>
      <c r="T393" s="27"/>
      <c r="U393" s="27"/>
      <c r="V393" s="11" t="s">
        <v>267</v>
      </c>
      <c r="W393" s="11" t="s">
        <v>3</v>
      </c>
      <c r="X393" s="11">
        <v>11</v>
      </c>
      <c r="Y393" s="54">
        <v>44653</v>
      </c>
      <c r="Z393" s="11" t="s">
        <v>260</v>
      </c>
      <c r="AA393" s="11">
        <v>31</v>
      </c>
      <c r="AB393" s="11">
        <v>133</v>
      </c>
      <c r="AC393" s="11">
        <v>137</v>
      </c>
      <c r="AD393" s="11">
        <v>1</v>
      </c>
      <c r="AE393" s="11">
        <v>3</v>
      </c>
      <c r="AF393" s="11">
        <v>82</v>
      </c>
      <c r="AG393" s="11">
        <v>9</v>
      </c>
    </row>
    <row r="394" spans="2:33" x14ac:dyDescent="0.2">
      <c r="B394" s="11" t="s">
        <v>271</v>
      </c>
      <c r="C394" s="11" t="s">
        <v>284</v>
      </c>
      <c r="D394" s="11"/>
      <c r="E394" s="11"/>
      <c r="F394" s="11"/>
      <c r="G394" s="11">
        <v>4</v>
      </c>
      <c r="H394" s="11">
        <v>31</v>
      </c>
      <c r="I394" s="11">
        <v>50</v>
      </c>
      <c r="J394" s="11">
        <v>2</v>
      </c>
      <c r="K394" s="11">
        <v>0</v>
      </c>
      <c r="L394" s="11">
        <v>28</v>
      </c>
      <c r="M394" s="11">
        <v>2</v>
      </c>
      <c r="N394" s="27"/>
      <c r="O394" s="27"/>
      <c r="P394" s="27"/>
      <c r="Q394" s="27"/>
      <c r="R394" s="27"/>
      <c r="S394" s="27"/>
      <c r="T394" s="27"/>
      <c r="U394" s="27"/>
      <c r="V394" s="11" t="s">
        <v>267</v>
      </c>
      <c r="W394" s="11" t="s">
        <v>3</v>
      </c>
      <c r="X394" s="11">
        <v>11</v>
      </c>
      <c r="Y394" s="54">
        <v>44714</v>
      </c>
      <c r="Z394" s="11" t="s">
        <v>259</v>
      </c>
      <c r="AA394" s="11">
        <v>38</v>
      </c>
      <c r="AB394" s="11">
        <v>77</v>
      </c>
      <c r="AC394" s="11">
        <v>71</v>
      </c>
      <c r="AD394" s="11">
        <v>3</v>
      </c>
      <c r="AE394" s="11">
        <v>4</v>
      </c>
      <c r="AF394" s="11">
        <v>39</v>
      </c>
      <c r="AG394" s="11">
        <v>7</v>
      </c>
    </row>
    <row r="395" spans="2:33" x14ac:dyDescent="0.2">
      <c r="B395" s="11" t="s">
        <v>271</v>
      </c>
      <c r="C395" s="11" t="s">
        <v>284</v>
      </c>
      <c r="D395" s="11"/>
      <c r="E395" s="11"/>
      <c r="F395" s="11"/>
      <c r="G395" s="11">
        <v>3</v>
      </c>
      <c r="H395" s="11">
        <v>28</v>
      </c>
      <c r="I395" s="11">
        <v>30</v>
      </c>
      <c r="J395" s="11">
        <v>0</v>
      </c>
      <c r="K395" s="11">
        <v>0</v>
      </c>
      <c r="L395" s="11">
        <v>27</v>
      </c>
      <c r="M395" s="11">
        <v>0</v>
      </c>
      <c r="N395" s="27"/>
      <c r="O395" s="27"/>
      <c r="P395" s="27"/>
      <c r="Q395" s="27"/>
      <c r="R395" s="27"/>
      <c r="S395" s="27"/>
      <c r="T395" s="27"/>
      <c r="U395" s="27"/>
      <c r="V395" s="11" t="s">
        <v>267</v>
      </c>
      <c r="W395" s="11" t="s">
        <v>3</v>
      </c>
      <c r="X395" s="11">
        <v>11</v>
      </c>
      <c r="Y395" s="54">
        <v>44714</v>
      </c>
      <c r="Z395" s="11" t="s">
        <v>260</v>
      </c>
      <c r="AA395" s="11">
        <v>40</v>
      </c>
      <c r="AB395" s="11">
        <v>93</v>
      </c>
      <c r="AC395" s="11">
        <v>91</v>
      </c>
      <c r="AD395" s="11">
        <v>3</v>
      </c>
      <c r="AE395" s="11">
        <v>3</v>
      </c>
      <c r="AF395" s="11">
        <v>53</v>
      </c>
      <c r="AG395" s="11">
        <v>6</v>
      </c>
    </row>
    <row r="396" spans="2:33" x14ac:dyDescent="0.2">
      <c r="B396" s="11" t="s">
        <v>271</v>
      </c>
      <c r="C396" s="11" t="s">
        <v>284</v>
      </c>
      <c r="D396" s="11"/>
      <c r="E396" s="11"/>
      <c r="F396" s="11"/>
      <c r="G396" s="11">
        <v>14</v>
      </c>
      <c r="H396" s="11">
        <v>30</v>
      </c>
      <c r="I396" s="11">
        <v>38</v>
      </c>
      <c r="J396" s="11">
        <v>2</v>
      </c>
      <c r="K396" s="11">
        <v>0</v>
      </c>
      <c r="L396" s="11">
        <v>23</v>
      </c>
      <c r="M396" s="11">
        <v>3</v>
      </c>
      <c r="N396" s="27"/>
      <c r="O396" s="27"/>
      <c r="P396" s="27"/>
      <c r="Q396" s="27"/>
      <c r="R396" s="27"/>
      <c r="S396" s="27"/>
      <c r="T396" s="27"/>
      <c r="U396" s="27"/>
      <c r="V396" s="11" t="s">
        <v>267</v>
      </c>
      <c r="W396" s="11" t="s">
        <v>3</v>
      </c>
      <c r="X396" s="11">
        <v>11</v>
      </c>
      <c r="Y396" s="54">
        <v>44564</v>
      </c>
      <c r="Z396" s="11" t="s">
        <v>259</v>
      </c>
      <c r="AA396" s="11">
        <v>20</v>
      </c>
      <c r="AB396" s="11">
        <v>70</v>
      </c>
      <c r="AC396" s="11">
        <v>57</v>
      </c>
      <c r="AD396" s="11">
        <v>0</v>
      </c>
      <c r="AE396" s="11">
        <v>3</v>
      </c>
      <c r="AF396" s="11">
        <v>27</v>
      </c>
      <c r="AG396" s="11">
        <v>8</v>
      </c>
    </row>
    <row r="397" spans="2:33" x14ac:dyDescent="0.2">
      <c r="B397" s="11" t="s">
        <v>271</v>
      </c>
      <c r="C397" s="11" t="s">
        <v>284</v>
      </c>
      <c r="D397" s="11"/>
      <c r="E397" s="11"/>
      <c r="F397" s="11"/>
      <c r="G397" s="11">
        <v>8</v>
      </c>
      <c r="H397" s="11">
        <v>28</v>
      </c>
      <c r="I397" s="11">
        <v>48</v>
      </c>
      <c r="J397" s="11">
        <v>1</v>
      </c>
      <c r="K397" s="11">
        <v>0</v>
      </c>
      <c r="L397" s="11">
        <v>26</v>
      </c>
      <c r="M397" s="11">
        <v>2</v>
      </c>
      <c r="N397" s="27"/>
      <c r="O397" s="27"/>
      <c r="P397" s="27"/>
      <c r="Q397" s="27"/>
      <c r="R397" s="27"/>
      <c r="S397" s="27"/>
      <c r="T397" s="27"/>
      <c r="U397" s="27"/>
      <c r="V397" s="11" t="s">
        <v>267</v>
      </c>
      <c r="W397" s="11" t="s">
        <v>3</v>
      </c>
      <c r="X397" s="11">
        <v>11</v>
      </c>
      <c r="Y397" s="54">
        <v>44564</v>
      </c>
      <c r="Z397" s="11" t="s">
        <v>260</v>
      </c>
      <c r="AA397" s="11">
        <v>24</v>
      </c>
      <c r="AB397" s="11">
        <v>114</v>
      </c>
      <c r="AC397" s="11">
        <v>93</v>
      </c>
      <c r="AD397" s="11">
        <v>0</v>
      </c>
      <c r="AE397" s="11">
        <v>4</v>
      </c>
      <c r="AF397" s="11">
        <v>79</v>
      </c>
      <c r="AG397" s="11">
        <v>8</v>
      </c>
    </row>
    <row r="398" spans="2:33" x14ac:dyDescent="0.2">
      <c r="B398" s="11" t="s">
        <v>271</v>
      </c>
      <c r="C398" s="11" t="s">
        <v>284</v>
      </c>
      <c r="D398" s="11"/>
      <c r="E398" s="11"/>
      <c r="F398" s="11"/>
      <c r="G398" s="11">
        <v>5</v>
      </c>
      <c r="H398" s="11">
        <v>33</v>
      </c>
      <c r="I398" s="11">
        <v>48</v>
      </c>
      <c r="J398" s="11">
        <v>3</v>
      </c>
      <c r="K398" s="11">
        <v>0</v>
      </c>
      <c r="L398" s="11">
        <v>33</v>
      </c>
      <c r="M398" s="11">
        <v>0</v>
      </c>
      <c r="N398" s="27"/>
      <c r="O398" s="27"/>
      <c r="P398" s="27"/>
      <c r="Q398" s="27"/>
      <c r="R398" s="27"/>
      <c r="S398" s="27"/>
      <c r="T398" s="27"/>
      <c r="U398" s="27"/>
      <c r="V398" s="11" t="s">
        <v>258</v>
      </c>
      <c r="W398" s="11" t="s">
        <v>284</v>
      </c>
      <c r="X398" s="11">
        <v>5</v>
      </c>
      <c r="Y398" s="54">
        <v>44745</v>
      </c>
      <c r="Z398" s="11" t="s">
        <v>283</v>
      </c>
      <c r="AA398" s="11">
        <v>3</v>
      </c>
      <c r="AB398" s="11">
        <v>59</v>
      </c>
      <c r="AC398" s="11">
        <v>37</v>
      </c>
      <c r="AD398" s="11">
        <v>0</v>
      </c>
      <c r="AE398" s="11">
        <v>1</v>
      </c>
      <c r="AF398" s="11">
        <v>27</v>
      </c>
      <c r="AG398" s="11">
        <v>2</v>
      </c>
    </row>
    <row r="399" spans="2:33" x14ac:dyDescent="0.2">
      <c r="B399" s="11" t="s">
        <v>271</v>
      </c>
      <c r="C399" s="11" t="s">
        <v>284</v>
      </c>
      <c r="D399" s="11"/>
      <c r="E399" s="11"/>
      <c r="F399" s="11"/>
      <c r="G399" s="11">
        <v>12</v>
      </c>
      <c r="H399" s="11">
        <v>1</v>
      </c>
      <c r="I399" s="11">
        <v>76</v>
      </c>
      <c r="J399" s="11">
        <v>7</v>
      </c>
      <c r="K399" s="11">
        <v>0</v>
      </c>
      <c r="L399" s="11">
        <v>1</v>
      </c>
      <c r="M399" s="11">
        <v>0</v>
      </c>
      <c r="N399" s="27"/>
      <c r="O399" s="27"/>
      <c r="P399" s="27"/>
      <c r="Q399" s="27"/>
      <c r="R399" s="27"/>
      <c r="S399" s="27"/>
      <c r="T399" s="27"/>
      <c r="U399" s="27"/>
      <c r="V399" s="11" t="s">
        <v>258</v>
      </c>
      <c r="W399" s="11" t="s">
        <v>284</v>
      </c>
      <c r="X399" s="11">
        <v>5</v>
      </c>
      <c r="Y399" s="54">
        <v>44745</v>
      </c>
      <c r="Z399" s="11" t="s">
        <v>260</v>
      </c>
      <c r="AA399" s="11">
        <v>7</v>
      </c>
      <c r="AB399" s="11">
        <v>68</v>
      </c>
      <c r="AC399" s="11">
        <v>29</v>
      </c>
      <c r="AD399" s="11">
        <v>0</v>
      </c>
      <c r="AE399" s="11">
        <v>0</v>
      </c>
      <c r="AF399" s="11">
        <v>25</v>
      </c>
      <c r="AG399" s="11">
        <v>1</v>
      </c>
    </row>
    <row r="400" spans="2:33" x14ac:dyDescent="0.2">
      <c r="B400" s="11" t="s">
        <v>271</v>
      </c>
      <c r="C400" s="11" t="s">
        <v>284</v>
      </c>
      <c r="D400" s="11"/>
      <c r="E400" s="11"/>
      <c r="F400" s="11"/>
      <c r="G400" s="11">
        <v>12</v>
      </c>
      <c r="H400" s="11">
        <v>2</v>
      </c>
      <c r="I400" s="11">
        <v>65</v>
      </c>
      <c r="J400" s="11">
        <v>4</v>
      </c>
      <c r="K400" s="11">
        <v>0</v>
      </c>
      <c r="L400" s="11">
        <v>2</v>
      </c>
      <c r="M400" s="11">
        <v>0</v>
      </c>
      <c r="N400" s="27"/>
      <c r="O400" s="27"/>
      <c r="P400" s="27"/>
      <c r="Q400" s="27"/>
      <c r="R400" s="27"/>
      <c r="S400" s="27"/>
      <c r="T400" s="27"/>
      <c r="U400" s="27"/>
      <c r="V400" s="11" t="s">
        <v>258</v>
      </c>
      <c r="W400" s="11" t="s">
        <v>284</v>
      </c>
      <c r="X400" s="11">
        <v>6</v>
      </c>
      <c r="Y400" s="54">
        <v>44593</v>
      </c>
      <c r="Z400" s="11" t="s">
        <v>283</v>
      </c>
      <c r="AA400" s="11">
        <v>2</v>
      </c>
      <c r="AB400" s="11">
        <v>71</v>
      </c>
      <c r="AC400" s="11">
        <v>31</v>
      </c>
      <c r="AD400" s="11">
        <v>0</v>
      </c>
      <c r="AE400" s="11">
        <v>0</v>
      </c>
      <c r="AF400" s="11">
        <v>30</v>
      </c>
      <c r="AG400" s="11">
        <v>1</v>
      </c>
    </row>
    <row r="401" spans="2:33" x14ac:dyDescent="0.2">
      <c r="B401" s="11" t="s">
        <v>271</v>
      </c>
      <c r="C401" s="11" t="s">
        <v>284</v>
      </c>
      <c r="D401" s="11"/>
      <c r="E401" s="11"/>
      <c r="F401" s="11"/>
      <c r="G401" s="11">
        <v>6</v>
      </c>
      <c r="H401" s="11">
        <v>0</v>
      </c>
      <c r="I401" s="11">
        <v>13</v>
      </c>
      <c r="J401" s="11">
        <v>1</v>
      </c>
      <c r="K401" s="11">
        <v>0</v>
      </c>
      <c r="L401" s="11">
        <v>0</v>
      </c>
      <c r="M401" s="11">
        <v>0</v>
      </c>
      <c r="N401" s="27"/>
      <c r="O401" s="27"/>
      <c r="P401" s="27"/>
      <c r="Q401" s="27"/>
      <c r="R401" s="27"/>
      <c r="S401" s="27"/>
      <c r="T401" s="27"/>
      <c r="U401" s="27"/>
      <c r="V401" s="11" t="s">
        <v>258</v>
      </c>
      <c r="W401" s="11" t="s">
        <v>284</v>
      </c>
      <c r="X401" s="11">
        <v>6</v>
      </c>
      <c r="Y401" s="54">
        <v>44593</v>
      </c>
      <c r="Z401" s="11" t="s">
        <v>260</v>
      </c>
      <c r="AA401" s="11">
        <v>2</v>
      </c>
      <c r="AB401" s="11">
        <v>99</v>
      </c>
      <c r="AC401" s="11">
        <v>62</v>
      </c>
      <c r="AD401" s="11">
        <v>0</v>
      </c>
      <c r="AE401" s="11">
        <v>0</v>
      </c>
      <c r="AF401" s="11">
        <v>58</v>
      </c>
      <c r="AG401" s="11">
        <v>0</v>
      </c>
    </row>
    <row r="402" spans="2:33" x14ac:dyDescent="0.2">
      <c r="B402" s="11" t="s">
        <v>271</v>
      </c>
      <c r="C402" s="11" t="s">
        <v>284</v>
      </c>
      <c r="D402" s="11"/>
      <c r="E402" s="11"/>
      <c r="F402" s="11"/>
      <c r="G402" s="11">
        <v>10</v>
      </c>
      <c r="H402" s="11">
        <v>4</v>
      </c>
      <c r="I402" s="11">
        <v>50</v>
      </c>
      <c r="J402" s="11">
        <v>3</v>
      </c>
      <c r="K402" s="11">
        <v>0</v>
      </c>
      <c r="L402" s="11">
        <v>4</v>
      </c>
      <c r="M402" s="11">
        <v>0</v>
      </c>
      <c r="N402" s="27"/>
      <c r="O402" s="27"/>
      <c r="P402" s="27"/>
      <c r="Q402" s="27"/>
      <c r="R402" s="27"/>
      <c r="S402" s="27"/>
      <c r="T402" s="27"/>
      <c r="U402" s="27"/>
      <c r="V402" s="11" t="s">
        <v>258</v>
      </c>
      <c r="W402" s="11" t="s">
        <v>284</v>
      </c>
      <c r="X402" s="11">
        <v>6</v>
      </c>
      <c r="Y402" s="54">
        <v>44652</v>
      </c>
      <c r="Z402" s="11" t="s">
        <v>283</v>
      </c>
      <c r="AA402" s="11">
        <v>3</v>
      </c>
      <c r="AB402" s="11">
        <v>52</v>
      </c>
      <c r="AC402" s="11">
        <v>49</v>
      </c>
      <c r="AD402" s="11">
        <v>0</v>
      </c>
      <c r="AE402" s="11">
        <v>0</v>
      </c>
      <c r="AF402" s="11">
        <v>41</v>
      </c>
      <c r="AG402" s="11">
        <v>1</v>
      </c>
    </row>
    <row r="403" spans="2:33" x14ac:dyDescent="0.2">
      <c r="B403" s="11" t="s">
        <v>271</v>
      </c>
      <c r="C403" s="11" t="s">
        <v>284</v>
      </c>
      <c r="D403" s="11"/>
      <c r="E403" s="11"/>
      <c r="F403" s="11"/>
      <c r="G403" s="11">
        <v>8</v>
      </c>
      <c r="H403" s="11">
        <v>1</v>
      </c>
      <c r="I403" s="11">
        <v>24</v>
      </c>
      <c r="J403" s="11">
        <v>1</v>
      </c>
      <c r="K403" s="11">
        <v>0</v>
      </c>
      <c r="L403" s="11">
        <v>1</v>
      </c>
      <c r="M403" s="11">
        <v>0</v>
      </c>
      <c r="N403" s="27"/>
      <c r="O403" s="27"/>
      <c r="P403" s="27"/>
      <c r="Q403" s="27"/>
      <c r="R403" s="27"/>
      <c r="S403" s="27"/>
      <c r="T403" s="27"/>
      <c r="U403" s="27"/>
      <c r="V403" s="11" t="s">
        <v>258</v>
      </c>
      <c r="W403" s="11" t="s">
        <v>284</v>
      </c>
      <c r="X403" s="11">
        <v>6</v>
      </c>
      <c r="Y403" s="54">
        <v>44652</v>
      </c>
      <c r="Z403" s="11" t="s">
        <v>260</v>
      </c>
      <c r="AA403" s="11">
        <v>8</v>
      </c>
      <c r="AB403" s="11">
        <v>66</v>
      </c>
      <c r="AC403" s="11">
        <v>64</v>
      </c>
      <c r="AD403" s="11">
        <v>0</v>
      </c>
      <c r="AE403" s="11">
        <v>0</v>
      </c>
      <c r="AF403" s="11">
        <v>44</v>
      </c>
      <c r="AG403" s="11">
        <v>4</v>
      </c>
    </row>
    <row r="404" spans="2:33" x14ac:dyDescent="0.2">
      <c r="B404" s="11" t="s">
        <v>271</v>
      </c>
      <c r="C404" s="11" t="s">
        <v>284</v>
      </c>
      <c r="D404" s="11"/>
      <c r="E404" s="11"/>
      <c r="F404" s="11"/>
      <c r="G404" s="11">
        <v>9</v>
      </c>
      <c r="H404" s="11">
        <v>3</v>
      </c>
      <c r="I404" s="11">
        <v>33</v>
      </c>
      <c r="J404" s="11">
        <v>2</v>
      </c>
      <c r="K404" s="11">
        <v>0</v>
      </c>
      <c r="L404" s="11">
        <v>3</v>
      </c>
      <c r="M404" s="11">
        <v>0</v>
      </c>
      <c r="N404" s="27"/>
      <c r="O404" s="27"/>
      <c r="P404" s="27"/>
      <c r="Q404" s="27"/>
      <c r="R404" s="27"/>
      <c r="S404" s="27"/>
      <c r="T404" s="27"/>
      <c r="U404" s="27"/>
      <c r="V404" s="11" t="s">
        <v>258</v>
      </c>
      <c r="W404" s="11" t="s">
        <v>284</v>
      </c>
      <c r="X404" s="11">
        <v>6</v>
      </c>
      <c r="Y404" s="54">
        <v>44713</v>
      </c>
      <c r="Z404" s="11" t="s">
        <v>283</v>
      </c>
      <c r="AA404" s="11">
        <v>5</v>
      </c>
      <c r="AB404" s="11">
        <v>75</v>
      </c>
      <c r="AC404" s="11">
        <v>63</v>
      </c>
      <c r="AD404" s="11">
        <v>2</v>
      </c>
      <c r="AE404" s="11">
        <v>1</v>
      </c>
      <c r="AF404" s="11">
        <v>38</v>
      </c>
      <c r="AG404" s="11">
        <v>0</v>
      </c>
    </row>
    <row r="405" spans="2:33" x14ac:dyDescent="0.2">
      <c r="B405" s="11" t="s">
        <v>271</v>
      </c>
      <c r="C405" s="11" t="s">
        <v>284</v>
      </c>
      <c r="D405" s="11"/>
      <c r="E405" s="11"/>
      <c r="F405" s="11"/>
      <c r="G405" s="11">
        <v>9</v>
      </c>
      <c r="H405" s="11">
        <v>12</v>
      </c>
      <c r="I405" s="11">
        <v>55</v>
      </c>
      <c r="J405" s="11">
        <v>4</v>
      </c>
      <c r="K405" s="11">
        <v>0</v>
      </c>
      <c r="L405" s="11">
        <v>11</v>
      </c>
      <c r="M405" s="11">
        <v>1</v>
      </c>
      <c r="N405" s="27"/>
      <c r="O405" s="27"/>
      <c r="P405" s="27"/>
      <c r="Q405" s="27"/>
      <c r="R405" s="27"/>
      <c r="S405" s="27"/>
      <c r="T405" s="27"/>
      <c r="U405" s="27"/>
      <c r="V405" s="11" t="s">
        <v>258</v>
      </c>
      <c r="W405" s="11" t="s">
        <v>284</v>
      </c>
      <c r="X405" s="11">
        <v>6</v>
      </c>
      <c r="Y405" s="54">
        <v>44713</v>
      </c>
      <c r="Z405" s="11" t="s">
        <v>260</v>
      </c>
      <c r="AA405" s="11">
        <v>3</v>
      </c>
      <c r="AB405" s="11">
        <v>112</v>
      </c>
      <c r="AC405" s="11">
        <v>88</v>
      </c>
      <c r="AD405" s="11">
        <v>0</v>
      </c>
      <c r="AE405" s="11">
        <v>1</v>
      </c>
      <c r="AF405" s="11">
        <v>75</v>
      </c>
      <c r="AG405" s="11">
        <v>2</v>
      </c>
    </row>
    <row r="406" spans="2:33" x14ac:dyDescent="0.2">
      <c r="B406" s="11" t="s">
        <v>271</v>
      </c>
      <c r="C406" s="11" t="s">
        <v>284</v>
      </c>
      <c r="D406" s="11"/>
      <c r="E406" s="11"/>
      <c r="F406" s="11"/>
      <c r="G406" s="11">
        <v>12</v>
      </c>
      <c r="H406" s="11">
        <v>9</v>
      </c>
      <c r="I406" s="11">
        <v>50</v>
      </c>
      <c r="J406" s="11">
        <v>4</v>
      </c>
      <c r="K406" s="11">
        <v>0</v>
      </c>
      <c r="L406" s="11">
        <v>8</v>
      </c>
      <c r="M406" s="11">
        <v>1</v>
      </c>
      <c r="N406" s="27"/>
      <c r="O406" s="27"/>
      <c r="P406" s="27"/>
      <c r="Q406" s="27"/>
      <c r="R406" s="27"/>
      <c r="S406" s="27"/>
      <c r="T406" s="27"/>
      <c r="U406" s="27"/>
      <c r="V406" s="11" t="s">
        <v>258</v>
      </c>
      <c r="W406" s="11" t="s">
        <v>284</v>
      </c>
      <c r="X406" s="11">
        <v>6</v>
      </c>
      <c r="Y406" s="54">
        <v>44563</v>
      </c>
      <c r="Z406" s="11" t="s">
        <v>283</v>
      </c>
      <c r="AA406" s="11">
        <v>9</v>
      </c>
      <c r="AB406" s="11">
        <v>70</v>
      </c>
      <c r="AC406" s="11">
        <v>80</v>
      </c>
      <c r="AD406" s="11">
        <v>0</v>
      </c>
      <c r="AE406" s="11">
        <v>1</v>
      </c>
      <c r="AF406" s="11">
        <v>31</v>
      </c>
      <c r="AG406" s="11">
        <v>4</v>
      </c>
    </row>
    <row r="407" spans="2:33" x14ac:dyDescent="0.2">
      <c r="B407" s="11" t="s">
        <v>271</v>
      </c>
      <c r="C407" s="11" t="s">
        <v>284</v>
      </c>
      <c r="D407" s="11"/>
      <c r="E407" s="11"/>
      <c r="F407" s="11"/>
      <c r="G407" s="11">
        <v>4</v>
      </c>
      <c r="H407" s="11">
        <v>25</v>
      </c>
      <c r="I407" s="11">
        <v>21</v>
      </c>
      <c r="J407" s="11">
        <v>0</v>
      </c>
      <c r="K407" s="11">
        <v>0</v>
      </c>
      <c r="L407" s="11">
        <v>16</v>
      </c>
      <c r="M407" s="11">
        <v>4</v>
      </c>
      <c r="N407" s="27"/>
      <c r="O407" s="27"/>
      <c r="P407" s="27"/>
      <c r="Q407" s="27"/>
      <c r="R407" s="27"/>
      <c r="S407" s="27"/>
      <c r="T407" s="27"/>
      <c r="U407" s="27"/>
      <c r="V407" s="11" t="s">
        <v>258</v>
      </c>
      <c r="W407" s="11" t="s">
        <v>284</v>
      </c>
      <c r="X407" s="11">
        <v>6</v>
      </c>
      <c r="Y407" s="54">
        <v>44563</v>
      </c>
      <c r="Z407" s="11" t="s">
        <v>260</v>
      </c>
      <c r="AA407" s="11">
        <v>7</v>
      </c>
      <c r="AB407" s="11">
        <v>86</v>
      </c>
      <c r="AC407" s="11">
        <v>102</v>
      </c>
      <c r="AD407" s="11">
        <v>0</v>
      </c>
      <c r="AE407" s="11">
        <v>1</v>
      </c>
      <c r="AF407" s="11">
        <v>50</v>
      </c>
      <c r="AG407" s="11">
        <v>5</v>
      </c>
    </row>
    <row r="408" spans="2:33" x14ac:dyDescent="0.2">
      <c r="B408" s="11" t="s">
        <v>271</v>
      </c>
      <c r="C408" s="11" t="s">
        <v>284</v>
      </c>
      <c r="D408" s="11"/>
      <c r="E408" s="11"/>
      <c r="F408" s="11"/>
      <c r="G408" s="11">
        <v>5</v>
      </c>
      <c r="H408" s="11">
        <v>9</v>
      </c>
      <c r="I408" s="11">
        <v>5</v>
      </c>
      <c r="J408" s="11">
        <v>0</v>
      </c>
      <c r="K408" s="11">
        <v>0</v>
      </c>
      <c r="L408" s="11">
        <v>5</v>
      </c>
      <c r="M408" s="11">
        <v>0</v>
      </c>
      <c r="N408" s="27"/>
      <c r="O408" s="27"/>
      <c r="P408" s="27"/>
      <c r="Q408" s="27"/>
      <c r="R408" s="27"/>
      <c r="S408" s="27"/>
      <c r="T408" s="27"/>
      <c r="U408" s="27"/>
      <c r="V408" s="11" t="s">
        <v>258</v>
      </c>
      <c r="W408" s="11" t="s">
        <v>284</v>
      </c>
      <c r="X408" s="11">
        <v>6</v>
      </c>
      <c r="Y408" s="54">
        <v>44622</v>
      </c>
      <c r="Z408" s="11" t="s">
        <v>283</v>
      </c>
      <c r="AA408" s="11">
        <v>12</v>
      </c>
      <c r="AB408" s="11">
        <v>78</v>
      </c>
      <c r="AC408" s="11">
        <v>57</v>
      </c>
      <c r="AD408" s="11">
        <v>3</v>
      </c>
      <c r="AE408" s="11">
        <v>2</v>
      </c>
      <c r="AF408" s="11">
        <v>35</v>
      </c>
      <c r="AG408" s="11">
        <v>2</v>
      </c>
    </row>
    <row r="409" spans="2:33" x14ac:dyDescent="0.2">
      <c r="B409" s="11" t="s">
        <v>271</v>
      </c>
      <c r="C409" s="11" t="s">
        <v>284</v>
      </c>
      <c r="D409" s="11"/>
      <c r="E409" s="11"/>
      <c r="F409" s="11"/>
      <c r="G409" s="11">
        <v>6</v>
      </c>
      <c r="H409" s="11">
        <v>25</v>
      </c>
      <c r="I409" s="11">
        <v>31</v>
      </c>
      <c r="J409" s="11">
        <v>0</v>
      </c>
      <c r="K409" s="11">
        <v>0</v>
      </c>
      <c r="L409" s="11">
        <v>19</v>
      </c>
      <c r="M409" s="11">
        <v>3</v>
      </c>
      <c r="N409" s="27"/>
      <c r="O409" s="27"/>
      <c r="P409" s="27"/>
      <c r="Q409" s="27"/>
      <c r="R409" s="27"/>
      <c r="S409" s="27"/>
      <c r="T409" s="27"/>
      <c r="U409" s="27"/>
      <c r="V409" s="11" t="s">
        <v>258</v>
      </c>
      <c r="W409" s="11" t="s">
        <v>284</v>
      </c>
      <c r="X409" s="11">
        <v>6</v>
      </c>
      <c r="Y409" s="54">
        <v>44622</v>
      </c>
      <c r="Z409" s="11" t="s">
        <v>260</v>
      </c>
      <c r="AA409" s="11">
        <v>5</v>
      </c>
      <c r="AB409" s="11">
        <v>103</v>
      </c>
      <c r="AC409" s="11">
        <v>88</v>
      </c>
      <c r="AD409" s="11">
        <v>2</v>
      </c>
      <c r="AE409" s="11">
        <v>0</v>
      </c>
      <c r="AF409" s="11">
        <v>53</v>
      </c>
      <c r="AG409" s="11">
        <v>3</v>
      </c>
    </row>
    <row r="410" spans="2:33" x14ac:dyDescent="0.2">
      <c r="B410" s="11" t="s">
        <v>271</v>
      </c>
      <c r="C410" s="11" t="s">
        <v>284</v>
      </c>
      <c r="D410" s="11"/>
      <c r="E410" s="11"/>
      <c r="F410" s="11"/>
      <c r="G410" s="11">
        <v>9</v>
      </c>
      <c r="H410" s="11">
        <v>30</v>
      </c>
      <c r="I410" s="11">
        <v>36</v>
      </c>
      <c r="J410" s="11">
        <v>0</v>
      </c>
      <c r="K410" s="11">
        <v>1</v>
      </c>
      <c r="L410" s="11">
        <v>24</v>
      </c>
      <c r="M410" s="11">
        <v>1</v>
      </c>
      <c r="N410" s="27"/>
      <c r="O410" s="27"/>
      <c r="P410" s="27"/>
      <c r="Q410" s="27"/>
      <c r="R410" s="27"/>
      <c r="S410" s="27"/>
      <c r="T410" s="27"/>
      <c r="U410" s="27"/>
      <c r="V410" s="11" t="s">
        <v>258</v>
      </c>
      <c r="W410" s="11" t="s">
        <v>284</v>
      </c>
      <c r="X410" s="11">
        <v>6</v>
      </c>
      <c r="Y410" s="54">
        <v>44349</v>
      </c>
      <c r="Z410" s="11" t="s">
        <v>283</v>
      </c>
      <c r="AA410" s="11">
        <v>3</v>
      </c>
      <c r="AB410" s="11">
        <v>116</v>
      </c>
      <c r="AC410" s="11">
        <v>93</v>
      </c>
      <c r="AD410" s="11">
        <v>0</v>
      </c>
      <c r="AE410" s="11">
        <v>1</v>
      </c>
      <c r="AF410" s="11">
        <v>47</v>
      </c>
      <c r="AG410" s="11">
        <v>0</v>
      </c>
    </row>
    <row r="411" spans="2:33" x14ac:dyDescent="0.2">
      <c r="B411" s="11" t="s">
        <v>271</v>
      </c>
      <c r="C411" s="11" t="s">
        <v>284</v>
      </c>
      <c r="D411" s="11"/>
      <c r="E411" s="11"/>
      <c r="F411" s="11"/>
      <c r="G411" s="11">
        <v>9</v>
      </c>
      <c r="H411" s="11">
        <v>1</v>
      </c>
      <c r="I411" s="11">
        <v>7</v>
      </c>
      <c r="J411" s="11">
        <v>0</v>
      </c>
      <c r="K411" s="11">
        <v>0</v>
      </c>
      <c r="L411" s="11">
        <v>1</v>
      </c>
      <c r="M411" s="11">
        <v>0</v>
      </c>
      <c r="N411" s="27"/>
      <c r="O411" s="27"/>
      <c r="P411" s="27"/>
      <c r="Q411" s="27"/>
      <c r="R411" s="27"/>
      <c r="S411" s="27"/>
      <c r="T411" s="27"/>
      <c r="U411" s="27"/>
      <c r="V411" s="11" t="s">
        <v>258</v>
      </c>
      <c r="W411" s="11" t="s">
        <v>284</v>
      </c>
      <c r="X411" s="11">
        <v>6</v>
      </c>
      <c r="Y411" s="54">
        <v>44349</v>
      </c>
      <c r="Z411" s="11" t="s">
        <v>260</v>
      </c>
      <c r="AA411" s="11">
        <v>6</v>
      </c>
      <c r="AB411" s="11">
        <v>124</v>
      </c>
      <c r="AC411" s="11">
        <v>100</v>
      </c>
      <c r="AD411" s="11">
        <v>1</v>
      </c>
      <c r="AE411" s="11">
        <v>1</v>
      </c>
      <c r="AF411" s="11">
        <v>61</v>
      </c>
      <c r="AG411" s="11">
        <v>0</v>
      </c>
    </row>
    <row r="412" spans="2:33" x14ac:dyDescent="0.2">
      <c r="B412" s="11" t="s">
        <v>271</v>
      </c>
      <c r="C412" s="11" t="s">
        <v>284</v>
      </c>
      <c r="D412" s="11"/>
      <c r="E412" s="11"/>
      <c r="F412" s="11"/>
      <c r="G412" s="11">
        <v>13</v>
      </c>
      <c r="H412" s="11">
        <v>5</v>
      </c>
      <c r="I412" s="11">
        <v>15</v>
      </c>
      <c r="J412" s="11">
        <v>2</v>
      </c>
      <c r="K412" s="11">
        <v>0</v>
      </c>
      <c r="L412" s="11">
        <v>4</v>
      </c>
      <c r="M412" s="11">
        <v>1</v>
      </c>
      <c r="N412" s="27"/>
      <c r="O412" s="27"/>
      <c r="P412" s="27"/>
      <c r="Q412" s="27"/>
      <c r="R412" s="27"/>
      <c r="S412" s="27"/>
      <c r="T412" s="27"/>
      <c r="U412" s="27"/>
      <c r="V412" s="11" t="s">
        <v>258</v>
      </c>
      <c r="W412" s="11" t="s">
        <v>284</v>
      </c>
      <c r="X412" s="11">
        <v>6</v>
      </c>
      <c r="Y412" s="54">
        <v>44199</v>
      </c>
      <c r="Z412" s="11" t="s">
        <v>283</v>
      </c>
      <c r="AA412" s="11">
        <v>12</v>
      </c>
      <c r="AB412" s="11">
        <v>70</v>
      </c>
      <c r="AC412" s="11">
        <v>51</v>
      </c>
      <c r="AD412" s="11">
        <v>0</v>
      </c>
      <c r="AE412" s="11">
        <v>2</v>
      </c>
      <c r="AF412" s="11">
        <v>25</v>
      </c>
      <c r="AG412" s="11">
        <v>5</v>
      </c>
    </row>
    <row r="413" spans="2:33" x14ac:dyDescent="0.2">
      <c r="B413" s="11" t="s">
        <v>271</v>
      </c>
      <c r="C413" s="11" t="s">
        <v>284</v>
      </c>
      <c r="D413" s="11"/>
      <c r="E413" s="11"/>
      <c r="F413" s="11"/>
      <c r="G413" s="11">
        <v>14</v>
      </c>
      <c r="H413" s="11">
        <v>2</v>
      </c>
      <c r="I413" s="11">
        <v>19</v>
      </c>
      <c r="J413" s="11">
        <v>1</v>
      </c>
      <c r="K413" s="11">
        <v>0</v>
      </c>
      <c r="L413" s="11">
        <v>2</v>
      </c>
      <c r="M413" s="11">
        <v>0</v>
      </c>
      <c r="N413" s="27"/>
      <c r="O413" s="27"/>
      <c r="P413" s="27"/>
      <c r="Q413" s="27"/>
      <c r="R413" s="27"/>
      <c r="S413" s="27"/>
      <c r="T413" s="27"/>
      <c r="U413" s="27"/>
      <c r="V413" s="11" t="s">
        <v>258</v>
      </c>
      <c r="W413" s="11" t="s">
        <v>284</v>
      </c>
      <c r="X413" s="11">
        <v>6</v>
      </c>
      <c r="Y413" s="54">
        <v>44199</v>
      </c>
      <c r="Z413" s="11" t="s">
        <v>260</v>
      </c>
      <c r="AA413" s="11">
        <v>5</v>
      </c>
      <c r="AB413" s="11">
        <v>101</v>
      </c>
      <c r="AC413" s="11">
        <v>90</v>
      </c>
      <c r="AD413" s="11">
        <v>0</v>
      </c>
      <c r="AE413" s="11">
        <v>1</v>
      </c>
      <c r="AF413" s="11">
        <v>70</v>
      </c>
      <c r="AG413" s="11">
        <v>4</v>
      </c>
    </row>
    <row r="414" spans="2:33" x14ac:dyDescent="0.2">
      <c r="B414" s="11" t="s">
        <v>271</v>
      </c>
      <c r="C414" s="11" t="s">
        <v>284</v>
      </c>
      <c r="D414" s="11"/>
      <c r="E414" s="11"/>
      <c r="F414" s="11"/>
      <c r="G414" s="11">
        <v>18</v>
      </c>
      <c r="H414" s="11">
        <v>1</v>
      </c>
      <c r="I414" s="11">
        <v>19</v>
      </c>
      <c r="J414" s="11">
        <v>3</v>
      </c>
      <c r="K414" s="11">
        <v>0</v>
      </c>
      <c r="L414" s="11">
        <v>1</v>
      </c>
      <c r="M414" s="11">
        <v>0</v>
      </c>
      <c r="N414" s="27"/>
      <c r="O414" s="27"/>
      <c r="P414" s="27"/>
      <c r="Q414" s="27"/>
      <c r="R414" s="27"/>
      <c r="S414" s="27"/>
      <c r="T414" s="27"/>
      <c r="U414" s="27"/>
      <c r="V414" s="11" t="s">
        <v>258</v>
      </c>
      <c r="W414" s="11" t="s">
        <v>284</v>
      </c>
      <c r="X414" s="11">
        <v>6</v>
      </c>
      <c r="Y414" s="54">
        <v>44258</v>
      </c>
      <c r="Z414" s="11" t="s">
        <v>283</v>
      </c>
      <c r="AA414" s="11">
        <v>6</v>
      </c>
      <c r="AB414" s="11">
        <v>177</v>
      </c>
      <c r="AC414" s="11">
        <v>116</v>
      </c>
      <c r="AD414" s="11">
        <v>1</v>
      </c>
      <c r="AE414" s="11">
        <v>3</v>
      </c>
      <c r="AF414" s="11">
        <v>101</v>
      </c>
      <c r="AG414" s="11">
        <v>1</v>
      </c>
    </row>
    <row r="415" spans="2:33" x14ac:dyDescent="0.2">
      <c r="B415" s="11" t="s">
        <v>271</v>
      </c>
      <c r="C415" s="11" t="s">
        <v>284</v>
      </c>
      <c r="D415" s="11"/>
      <c r="E415" s="11"/>
      <c r="F415" s="11"/>
      <c r="G415" s="11">
        <v>8</v>
      </c>
      <c r="H415" s="11">
        <v>5</v>
      </c>
      <c r="I415" s="11">
        <v>28</v>
      </c>
      <c r="J415" s="11">
        <v>1</v>
      </c>
      <c r="K415" s="11">
        <v>0</v>
      </c>
      <c r="L415" s="11">
        <v>5</v>
      </c>
      <c r="M415" s="11">
        <v>0</v>
      </c>
      <c r="N415" s="27"/>
      <c r="O415" s="27"/>
      <c r="P415" s="27"/>
      <c r="Q415" s="27"/>
      <c r="R415" s="27"/>
      <c r="S415" s="27"/>
      <c r="T415" s="27"/>
      <c r="U415" s="27"/>
      <c r="V415" s="11" t="s">
        <v>258</v>
      </c>
      <c r="W415" s="11" t="s">
        <v>284</v>
      </c>
      <c r="X415" s="11">
        <v>6</v>
      </c>
      <c r="Y415" s="54">
        <v>44258</v>
      </c>
      <c r="Z415" s="11" t="s">
        <v>260</v>
      </c>
      <c r="AA415" s="11">
        <v>5</v>
      </c>
      <c r="AB415" s="11">
        <v>185</v>
      </c>
      <c r="AC415" s="11">
        <v>138</v>
      </c>
      <c r="AD415" s="11">
        <v>0</v>
      </c>
      <c r="AE415" s="11">
        <v>1</v>
      </c>
      <c r="AF415" s="11">
        <v>121</v>
      </c>
      <c r="AG415" s="11">
        <v>1</v>
      </c>
    </row>
    <row r="416" spans="2:33" x14ac:dyDescent="0.2">
      <c r="B416" s="11" t="s">
        <v>271</v>
      </c>
      <c r="C416" s="11" t="s">
        <v>284</v>
      </c>
      <c r="D416" s="11"/>
      <c r="E416" s="11"/>
      <c r="F416" s="11"/>
      <c r="G416" s="11">
        <v>9</v>
      </c>
      <c r="H416" s="11">
        <v>1</v>
      </c>
      <c r="I416" s="11">
        <v>15</v>
      </c>
      <c r="J416" s="11">
        <v>1</v>
      </c>
      <c r="K416" s="11">
        <v>0</v>
      </c>
      <c r="L416" s="11">
        <v>1</v>
      </c>
      <c r="M416" s="11">
        <v>0</v>
      </c>
      <c r="N416" s="27"/>
      <c r="O416" s="27"/>
      <c r="P416" s="27"/>
      <c r="Q416" s="27"/>
      <c r="R416" s="27"/>
      <c r="S416" s="27"/>
      <c r="T416" s="27"/>
      <c r="U416" s="27"/>
      <c r="V416" s="11" t="s">
        <v>258</v>
      </c>
      <c r="W416" s="11" t="s">
        <v>284</v>
      </c>
      <c r="X416" s="11">
        <v>6</v>
      </c>
      <c r="Y416" s="54">
        <v>44319</v>
      </c>
      <c r="Z416" s="11" t="s">
        <v>283</v>
      </c>
      <c r="AA416" s="11">
        <v>8</v>
      </c>
      <c r="AB416" s="11">
        <v>133</v>
      </c>
      <c r="AC416" s="11">
        <v>83</v>
      </c>
      <c r="AD416" s="11">
        <v>0</v>
      </c>
      <c r="AE416" s="11">
        <v>1</v>
      </c>
      <c r="AF416" s="11">
        <v>71</v>
      </c>
      <c r="AG416" s="11">
        <v>2</v>
      </c>
    </row>
    <row r="417" spans="2:33" x14ac:dyDescent="0.2">
      <c r="B417" s="11" t="s">
        <v>272</v>
      </c>
      <c r="C417" s="11" t="s">
        <v>3</v>
      </c>
      <c r="D417" s="11"/>
      <c r="E417" s="11"/>
      <c r="F417" s="11"/>
      <c r="G417" s="11">
        <v>3</v>
      </c>
      <c r="H417" s="11">
        <v>58</v>
      </c>
      <c r="I417" s="11">
        <v>58</v>
      </c>
      <c r="J417" s="11">
        <v>0</v>
      </c>
      <c r="K417" s="11">
        <v>0</v>
      </c>
      <c r="L417" s="11">
        <v>56</v>
      </c>
      <c r="M417" s="11">
        <v>2</v>
      </c>
      <c r="N417" s="27"/>
      <c r="O417" s="27"/>
      <c r="P417" s="27"/>
      <c r="Q417" s="27"/>
      <c r="R417" s="27"/>
      <c r="S417" s="27"/>
      <c r="T417" s="27"/>
      <c r="U417" s="27"/>
      <c r="V417" s="11" t="s">
        <v>258</v>
      </c>
      <c r="W417" s="11" t="s">
        <v>284</v>
      </c>
      <c r="X417" s="11">
        <v>6</v>
      </c>
      <c r="Y417" s="54">
        <v>44319</v>
      </c>
      <c r="Z417" s="11" t="s">
        <v>260</v>
      </c>
      <c r="AA417" s="11">
        <v>14</v>
      </c>
      <c r="AB417" s="11">
        <v>170</v>
      </c>
      <c r="AC417" s="11">
        <v>150</v>
      </c>
      <c r="AD417" s="11">
        <v>0</v>
      </c>
      <c r="AE417" s="11">
        <v>1</v>
      </c>
      <c r="AF417" s="11">
        <v>109</v>
      </c>
      <c r="AG417" s="11">
        <v>4</v>
      </c>
    </row>
    <row r="418" spans="2:33" x14ac:dyDescent="0.2">
      <c r="B418" s="11" t="s">
        <v>272</v>
      </c>
      <c r="C418" s="11" t="s">
        <v>3</v>
      </c>
      <c r="D418" s="11"/>
      <c r="E418" s="11"/>
      <c r="F418" s="11"/>
      <c r="G418" s="11">
        <v>19</v>
      </c>
      <c r="H418" s="11">
        <v>105</v>
      </c>
      <c r="I418" s="11">
        <v>105</v>
      </c>
      <c r="J418" s="11">
        <v>0</v>
      </c>
      <c r="K418" s="11">
        <v>1</v>
      </c>
      <c r="L418" s="11">
        <v>91</v>
      </c>
      <c r="M418" s="11">
        <v>13</v>
      </c>
      <c r="N418" s="27"/>
      <c r="O418" s="27"/>
      <c r="P418" s="27"/>
      <c r="Q418" s="27"/>
      <c r="R418" s="27"/>
      <c r="S418" s="27"/>
      <c r="T418" s="27"/>
      <c r="U418" s="27"/>
      <c r="V418" s="11" t="s">
        <v>258</v>
      </c>
      <c r="W418" s="11" t="s">
        <v>284</v>
      </c>
      <c r="X418" s="11">
        <v>7</v>
      </c>
      <c r="Y418" s="54">
        <v>44652</v>
      </c>
      <c r="Z418" s="11" t="s">
        <v>259</v>
      </c>
      <c r="AA418" s="11">
        <v>12</v>
      </c>
      <c r="AB418" s="11">
        <v>154</v>
      </c>
      <c r="AC418" s="11">
        <v>222</v>
      </c>
      <c r="AD418" s="11">
        <v>5</v>
      </c>
      <c r="AE418" s="11">
        <v>0</v>
      </c>
      <c r="AF418" s="11">
        <v>83</v>
      </c>
      <c r="AG418" s="11">
        <v>5</v>
      </c>
    </row>
    <row r="419" spans="2:33" x14ac:dyDescent="0.2">
      <c r="B419" s="11" t="s">
        <v>272</v>
      </c>
      <c r="C419" s="11" t="s">
        <v>3</v>
      </c>
      <c r="D419" s="11"/>
      <c r="E419" s="11"/>
      <c r="F419" s="11"/>
      <c r="G419" s="11">
        <v>24</v>
      </c>
      <c r="H419" s="11">
        <v>129</v>
      </c>
      <c r="I419" s="11">
        <v>127</v>
      </c>
      <c r="J419" s="11">
        <v>1</v>
      </c>
      <c r="K419" s="11">
        <v>0</v>
      </c>
      <c r="L419" s="11">
        <v>109</v>
      </c>
      <c r="M419" s="11">
        <v>17</v>
      </c>
      <c r="N419" s="27"/>
      <c r="O419" s="27"/>
      <c r="P419" s="27"/>
      <c r="Q419" s="27"/>
      <c r="R419" s="27"/>
      <c r="S419" s="27"/>
      <c r="T419" s="27"/>
      <c r="U419" s="27"/>
      <c r="V419" s="11" t="s">
        <v>258</v>
      </c>
      <c r="W419" s="11" t="s">
        <v>284</v>
      </c>
      <c r="X419" s="11">
        <v>7</v>
      </c>
      <c r="Y419" s="54">
        <v>44652</v>
      </c>
      <c r="Z419" s="11" t="s">
        <v>260</v>
      </c>
      <c r="AA419" s="11">
        <v>7</v>
      </c>
      <c r="AB419" s="11">
        <v>167</v>
      </c>
      <c r="AC419" s="11">
        <v>249</v>
      </c>
      <c r="AD419" s="11">
        <v>1</v>
      </c>
      <c r="AE419" s="11">
        <v>1</v>
      </c>
      <c r="AF419" s="11">
        <v>110</v>
      </c>
      <c r="AG419" s="11">
        <v>2</v>
      </c>
    </row>
    <row r="420" spans="2:33" x14ac:dyDescent="0.2">
      <c r="B420" s="11" t="s">
        <v>272</v>
      </c>
      <c r="C420" s="11" t="s">
        <v>3</v>
      </c>
      <c r="D420" s="11"/>
      <c r="E420" s="11"/>
      <c r="F420" s="11"/>
      <c r="G420" s="11">
        <v>7</v>
      </c>
      <c r="H420" s="11">
        <v>59</v>
      </c>
      <c r="I420" s="11">
        <v>98</v>
      </c>
      <c r="J420" s="11">
        <v>3</v>
      </c>
      <c r="K420" s="11">
        <v>0</v>
      </c>
      <c r="L420" s="11">
        <v>59</v>
      </c>
      <c r="M420" s="11">
        <v>3</v>
      </c>
      <c r="N420" s="27"/>
      <c r="O420" s="27"/>
      <c r="P420" s="27"/>
      <c r="Q420" s="27"/>
      <c r="R420" s="27"/>
      <c r="S420" s="27"/>
      <c r="T420" s="27"/>
      <c r="U420" s="27"/>
      <c r="V420" s="11" t="s">
        <v>258</v>
      </c>
      <c r="W420" s="11" t="s">
        <v>284</v>
      </c>
      <c r="X420" s="11">
        <v>7</v>
      </c>
      <c r="Y420" s="54">
        <v>44348</v>
      </c>
      <c r="Z420" s="11" t="s">
        <v>260</v>
      </c>
      <c r="AA420" s="11">
        <v>15</v>
      </c>
      <c r="AB420" s="11">
        <v>123</v>
      </c>
      <c r="AC420" s="11">
        <v>200</v>
      </c>
      <c r="AD420" s="11">
        <v>1</v>
      </c>
      <c r="AE420" s="11">
        <v>3</v>
      </c>
      <c r="AF420" s="11">
        <v>180</v>
      </c>
      <c r="AG420" s="11">
        <v>7</v>
      </c>
    </row>
    <row r="421" spans="2:33" x14ac:dyDescent="0.2">
      <c r="B421" s="11" t="s">
        <v>272</v>
      </c>
      <c r="C421" s="11" t="s">
        <v>3</v>
      </c>
      <c r="D421" s="11"/>
      <c r="E421" s="11"/>
      <c r="F421" s="11"/>
      <c r="G421" s="11">
        <v>5</v>
      </c>
      <c r="H421" s="11">
        <v>0</v>
      </c>
      <c r="I421" s="11">
        <v>122</v>
      </c>
      <c r="J421" s="11">
        <v>1</v>
      </c>
      <c r="K421" s="11">
        <v>0</v>
      </c>
      <c r="L421" s="11">
        <v>0</v>
      </c>
      <c r="M421" s="11">
        <v>0</v>
      </c>
      <c r="N421" s="27"/>
      <c r="O421" s="27"/>
      <c r="P421" s="27"/>
      <c r="Q421" s="27"/>
      <c r="R421" s="27"/>
      <c r="S421" s="27"/>
      <c r="T421" s="27"/>
      <c r="U421" s="27"/>
      <c r="V421" s="11" t="s">
        <v>258</v>
      </c>
      <c r="W421" s="11" t="s">
        <v>284</v>
      </c>
      <c r="X421" s="11">
        <v>7</v>
      </c>
      <c r="Y421" s="54">
        <v>44348</v>
      </c>
      <c r="Z421" s="11" t="s">
        <v>283</v>
      </c>
      <c r="AA421" s="11">
        <v>12</v>
      </c>
      <c r="AB421" s="11">
        <v>250</v>
      </c>
      <c r="AC421" s="11">
        <v>211</v>
      </c>
      <c r="AD421" s="11">
        <v>0</v>
      </c>
      <c r="AE421" s="11">
        <v>0</v>
      </c>
      <c r="AF421" s="11">
        <v>200</v>
      </c>
      <c r="AG421" s="11">
        <v>7</v>
      </c>
    </row>
    <row r="422" spans="2:33" x14ac:dyDescent="0.2">
      <c r="B422" s="11" t="s">
        <v>272</v>
      </c>
      <c r="C422" s="11" t="s">
        <v>3</v>
      </c>
      <c r="D422" s="11"/>
      <c r="E422" s="11"/>
      <c r="F422" s="11"/>
      <c r="G422" s="11">
        <v>16</v>
      </c>
      <c r="H422" s="11">
        <v>61</v>
      </c>
      <c r="I422" s="11">
        <v>114</v>
      </c>
      <c r="J422" s="11">
        <v>5</v>
      </c>
      <c r="K422" s="11">
        <v>0</v>
      </c>
      <c r="L422" s="11">
        <v>54</v>
      </c>
      <c r="M422" s="11">
        <v>7</v>
      </c>
      <c r="N422" s="27"/>
      <c r="O422" s="27"/>
      <c r="P422" s="27"/>
      <c r="Q422" s="27"/>
      <c r="R422" s="27"/>
      <c r="S422" s="27"/>
      <c r="T422" s="27"/>
      <c r="U422" s="27"/>
      <c r="V422" s="11" t="s">
        <v>258</v>
      </c>
      <c r="W422" s="11" t="s">
        <v>284</v>
      </c>
      <c r="X422" s="11">
        <v>7</v>
      </c>
      <c r="Y422" s="54">
        <v>44257</v>
      </c>
      <c r="Z422" s="11" t="s">
        <v>260</v>
      </c>
      <c r="AA422" s="11">
        <v>19</v>
      </c>
      <c r="AB422" s="11">
        <v>159</v>
      </c>
      <c r="AC422" s="11">
        <v>144</v>
      </c>
      <c r="AD422" s="11">
        <v>0</v>
      </c>
      <c r="AE422" s="11">
        <v>2</v>
      </c>
      <c r="AF422" s="11">
        <v>84</v>
      </c>
      <c r="AG422" s="11">
        <v>6</v>
      </c>
    </row>
    <row r="423" spans="2:33" x14ac:dyDescent="0.2">
      <c r="B423" s="11" t="s">
        <v>272</v>
      </c>
      <c r="C423" s="11" t="s">
        <v>3</v>
      </c>
      <c r="D423" s="11"/>
      <c r="E423" s="11"/>
      <c r="F423" s="11"/>
      <c r="G423" s="11">
        <v>9</v>
      </c>
      <c r="H423" s="11">
        <v>83</v>
      </c>
      <c r="I423" s="11">
        <v>109</v>
      </c>
      <c r="J423" s="11">
        <v>1</v>
      </c>
      <c r="K423" s="11">
        <v>0</v>
      </c>
      <c r="L423" s="11">
        <v>77</v>
      </c>
      <c r="M423" s="11">
        <v>6</v>
      </c>
      <c r="N423" s="27"/>
      <c r="O423" s="27"/>
      <c r="P423" s="27"/>
      <c r="Q423" s="27"/>
      <c r="R423" s="27"/>
      <c r="S423" s="27"/>
      <c r="T423" s="27"/>
      <c r="U423" s="27"/>
      <c r="V423" s="11" t="s">
        <v>258</v>
      </c>
      <c r="W423" s="11" t="s">
        <v>284</v>
      </c>
      <c r="X423" s="11">
        <v>7</v>
      </c>
      <c r="Y423" s="54">
        <v>44257</v>
      </c>
      <c r="Z423" s="11" t="s">
        <v>283</v>
      </c>
      <c r="AA423" s="11">
        <v>18</v>
      </c>
      <c r="AB423" s="11">
        <v>146</v>
      </c>
      <c r="AC423" s="11">
        <v>130</v>
      </c>
      <c r="AD423" s="11">
        <v>2</v>
      </c>
      <c r="AE423" s="11">
        <v>2</v>
      </c>
      <c r="AF423" s="11">
        <v>68</v>
      </c>
      <c r="AG423" s="11">
        <v>5</v>
      </c>
    </row>
    <row r="424" spans="2:33" x14ac:dyDescent="0.2">
      <c r="B424" s="11" t="s">
        <v>272</v>
      </c>
      <c r="C424" s="11" t="s">
        <v>3</v>
      </c>
      <c r="D424" s="11"/>
      <c r="E424" s="11"/>
      <c r="F424" s="11"/>
      <c r="G424" s="11">
        <v>8</v>
      </c>
      <c r="H424" s="11">
        <v>89</v>
      </c>
      <c r="I424" s="11">
        <v>112</v>
      </c>
      <c r="J424" s="11">
        <v>2</v>
      </c>
      <c r="K424" s="11">
        <v>0</v>
      </c>
      <c r="L424" s="11">
        <v>86</v>
      </c>
      <c r="M424" s="11">
        <v>3</v>
      </c>
      <c r="N424" s="27"/>
      <c r="O424" s="27"/>
      <c r="P424" s="27"/>
      <c r="Q424" s="27"/>
      <c r="R424" s="27"/>
      <c r="S424" s="27"/>
      <c r="T424" s="27"/>
      <c r="U424" s="27"/>
      <c r="V424" s="11" t="s">
        <v>258</v>
      </c>
      <c r="W424" s="11" t="s">
        <v>284</v>
      </c>
      <c r="X424" s="11">
        <v>7</v>
      </c>
      <c r="Y424" s="54">
        <v>44318</v>
      </c>
      <c r="Z424" s="11" t="s">
        <v>260</v>
      </c>
      <c r="AA424" s="11">
        <v>21</v>
      </c>
      <c r="AB424" s="11">
        <v>158</v>
      </c>
      <c r="AC424" s="11">
        <v>128</v>
      </c>
      <c r="AD424" s="11">
        <v>4</v>
      </c>
      <c r="AE424" s="11">
        <v>0</v>
      </c>
      <c r="AF424" s="11">
        <v>73</v>
      </c>
      <c r="AG424" s="11">
        <v>6</v>
      </c>
    </row>
    <row r="425" spans="2:33" x14ac:dyDescent="0.2">
      <c r="B425" s="11" t="s">
        <v>272</v>
      </c>
      <c r="C425" s="11" t="s">
        <v>3</v>
      </c>
      <c r="D425" s="11"/>
      <c r="E425" s="11"/>
      <c r="F425" s="11"/>
      <c r="G425" s="11">
        <v>2</v>
      </c>
      <c r="H425" s="11">
        <v>55</v>
      </c>
      <c r="I425" s="11">
        <v>81</v>
      </c>
      <c r="J425" s="11">
        <v>0</v>
      </c>
      <c r="K425" s="11">
        <v>0</v>
      </c>
      <c r="L425" s="11">
        <v>55</v>
      </c>
      <c r="M425" s="11">
        <v>0</v>
      </c>
      <c r="N425" s="27"/>
      <c r="O425" s="27"/>
      <c r="P425" s="27"/>
      <c r="Q425" s="27"/>
      <c r="R425" s="27"/>
      <c r="S425" s="27"/>
      <c r="T425" s="27"/>
      <c r="U425" s="27"/>
      <c r="V425" s="11" t="s">
        <v>258</v>
      </c>
      <c r="W425" s="11" t="s">
        <v>284</v>
      </c>
      <c r="X425" s="11">
        <v>7</v>
      </c>
      <c r="Y425" s="54">
        <v>44318</v>
      </c>
      <c r="Z425" s="11" t="s">
        <v>283</v>
      </c>
      <c r="AA425" s="11">
        <v>31</v>
      </c>
      <c r="AB425" s="11">
        <v>157</v>
      </c>
      <c r="AC425" s="11">
        <v>194</v>
      </c>
      <c r="AD425" s="11">
        <v>4</v>
      </c>
      <c r="AE425" s="11">
        <v>4</v>
      </c>
      <c r="AF425" s="11">
        <v>91</v>
      </c>
      <c r="AG425" s="11">
        <v>5</v>
      </c>
    </row>
    <row r="426" spans="2:33" x14ac:dyDescent="0.2">
      <c r="B426" s="11" t="s">
        <v>272</v>
      </c>
      <c r="C426" s="11" t="s">
        <v>3</v>
      </c>
      <c r="D426" s="11"/>
      <c r="E426" s="11"/>
      <c r="F426" s="11"/>
      <c r="G426" s="11">
        <v>7</v>
      </c>
      <c r="H426" s="11">
        <v>107</v>
      </c>
      <c r="I426" s="11">
        <v>100</v>
      </c>
      <c r="J426" s="11">
        <v>0</v>
      </c>
      <c r="K426" s="11">
        <v>0</v>
      </c>
      <c r="L426" s="11">
        <v>103</v>
      </c>
      <c r="M426" s="11">
        <v>3</v>
      </c>
      <c r="N426" s="27"/>
      <c r="O426" s="27"/>
      <c r="P426" s="27"/>
      <c r="Q426" s="27"/>
      <c r="R426" s="27"/>
      <c r="S426" s="27"/>
      <c r="T426" s="27"/>
      <c r="U426" s="27"/>
      <c r="V426" s="11" t="s">
        <v>258</v>
      </c>
      <c r="W426" s="11" t="s">
        <v>284</v>
      </c>
      <c r="X426" s="11">
        <v>7</v>
      </c>
      <c r="Y426" s="54">
        <v>44379</v>
      </c>
      <c r="Z426" s="11" t="s">
        <v>260</v>
      </c>
      <c r="AA426" s="11">
        <v>20</v>
      </c>
      <c r="AB426" s="11">
        <v>167</v>
      </c>
      <c r="AC426" s="11">
        <v>205</v>
      </c>
      <c r="AD426" s="11">
        <v>3</v>
      </c>
      <c r="AE426" s="11">
        <v>4</v>
      </c>
      <c r="AF426" s="11">
        <v>124</v>
      </c>
      <c r="AG426" s="11">
        <v>4</v>
      </c>
    </row>
    <row r="427" spans="2:33" x14ac:dyDescent="0.2">
      <c r="B427" s="11" t="s">
        <v>272</v>
      </c>
      <c r="C427" s="11" t="s">
        <v>3</v>
      </c>
      <c r="D427" s="11"/>
      <c r="E427" s="11"/>
      <c r="F427" s="11"/>
      <c r="G427" s="11">
        <v>10</v>
      </c>
      <c r="H427" s="11">
        <v>77</v>
      </c>
      <c r="I427" s="11">
        <v>115</v>
      </c>
      <c r="J427" s="11">
        <v>2</v>
      </c>
      <c r="K427" s="11">
        <v>0</v>
      </c>
      <c r="L427" s="11">
        <v>73</v>
      </c>
      <c r="M427" s="11">
        <v>4</v>
      </c>
      <c r="N427" s="27"/>
      <c r="O427" s="27"/>
      <c r="P427" s="27"/>
      <c r="Q427" s="27"/>
      <c r="R427" s="27"/>
      <c r="S427" s="27"/>
      <c r="T427" s="27"/>
      <c r="U427" s="27"/>
      <c r="V427" s="11" t="s">
        <v>258</v>
      </c>
      <c r="W427" s="11" t="s">
        <v>284</v>
      </c>
      <c r="X427" s="11">
        <v>7</v>
      </c>
      <c r="Y427" s="54">
        <v>44379</v>
      </c>
      <c r="Z427" s="11" t="s">
        <v>283</v>
      </c>
      <c r="AA427" s="11">
        <v>23</v>
      </c>
      <c r="AB427" s="11">
        <v>198</v>
      </c>
      <c r="AC427" s="11">
        <v>210</v>
      </c>
      <c r="AD427" s="11">
        <v>2</v>
      </c>
      <c r="AE427" s="11">
        <v>1</v>
      </c>
      <c r="AF427" s="11">
        <v>144</v>
      </c>
      <c r="AG427" s="11">
        <v>9</v>
      </c>
    </row>
    <row r="428" spans="2:33" x14ac:dyDescent="0.2">
      <c r="B428" s="11" t="s">
        <v>272</v>
      </c>
      <c r="C428" s="11" t="s">
        <v>3</v>
      </c>
      <c r="D428" s="11"/>
      <c r="E428" s="11"/>
      <c r="F428" s="11"/>
      <c r="G428" s="11">
        <v>8</v>
      </c>
      <c r="H428" s="11">
        <v>116</v>
      </c>
      <c r="I428" s="11">
        <v>116</v>
      </c>
      <c r="J428" s="11">
        <v>0</v>
      </c>
      <c r="K428" s="11">
        <v>0</v>
      </c>
      <c r="L428" s="11">
        <v>108</v>
      </c>
      <c r="M428" s="11">
        <v>3</v>
      </c>
      <c r="N428" s="27"/>
      <c r="O428" s="27"/>
      <c r="P428" s="27"/>
      <c r="Q428" s="27"/>
      <c r="R428" s="27"/>
      <c r="S428" s="27"/>
      <c r="T428" s="27"/>
      <c r="U428" s="27"/>
      <c r="V428" s="11" t="s">
        <v>258</v>
      </c>
      <c r="W428" s="11" t="s">
        <v>284</v>
      </c>
      <c r="X428" s="11">
        <v>7</v>
      </c>
      <c r="Y428" s="54">
        <v>44258</v>
      </c>
      <c r="Z428" s="11" t="s">
        <v>260</v>
      </c>
      <c r="AA428" s="11">
        <v>20</v>
      </c>
      <c r="AB428" s="11">
        <v>306</v>
      </c>
      <c r="AC428" s="11">
        <v>291</v>
      </c>
      <c r="AD428" s="11">
        <v>0</v>
      </c>
      <c r="AE428" s="11">
        <v>1</v>
      </c>
      <c r="AF428" s="11">
        <v>242</v>
      </c>
      <c r="AG428" s="11">
        <v>9</v>
      </c>
    </row>
    <row r="429" spans="2:33" x14ac:dyDescent="0.2">
      <c r="B429" s="11" t="s">
        <v>272</v>
      </c>
      <c r="C429" s="11" t="s">
        <v>3</v>
      </c>
      <c r="D429" s="11"/>
      <c r="E429" s="11"/>
      <c r="F429" s="11"/>
      <c r="G429" s="11">
        <v>12</v>
      </c>
      <c r="H429" s="11">
        <v>136</v>
      </c>
      <c r="I429" s="11">
        <v>136</v>
      </c>
      <c r="J429" s="11">
        <v>0</v>
      </c>
      <c r="K429" s="11">
        <v>0</v>
      </c>
      <c r="L429" s="11">
        <v>127</v>
      </c>
      <c r="M429" s="11">
        <v>9</v>
      </c>
      <c r="N429" s="27"/>
      <c r="O429" s="27"/>
      <c r="P429" s="27"/>
      <c r="Q429" s="27"/>
      <c r="R429" s="27"/>
      <c r="S429" s="27"/>
      <c r="T429" s="27"/>
      <c r="U429" s="27"/>
      <c r="V429" s="11" t="s">
        <v>258</v>
      </c>
      <c r="W429" s="11" t="s">
        <v>284</v>
      </c>
      <c r="X429" s="11">
        <v>7</v>
      </c>
      <c r="Y429" s="54">
        <v>44258</v>
      </c>
      <c r="Z429" s="11" t="s">
        <v>283</v>
      </c>
      <c r="AA429" s="11">
        <v>23</v>
      </c>
      <c r="AB429" s="11">
        <v>290</v>
      </c>
      <c r="AC429" s="11">
        <v>267</v>
      </c>
      <c r="AD429" s="11">
        <v>3</v>
      </c>
      <c r="AE429" s="11">
        <v>2</v>
      </c>
      <c r="AF429" s="11">
        <v>258</v>
      </c>
      <c r="AG429" s="11">
        <v>9</v>
      </c>
    </row>
    <row r="430" spans="2:33" x14ac:dyDescent="0.2">
      <c r="B430" s="11" t="s">
        <v>272</v>
      </c>
      <c r="C430" s="11" t="s">
        <v>3</v>
      </c>
      <c r="D430" s="11"/>
      <c r="E430" s="11"/>
      <c r="F430" s="11"/>
      <c r="G430" s="11">
        <v>8</v>
      </c>
      <c r="H430" s="11">
        <v>17</v>
      </c>
      <c r="I430" s="11">
        <v>87</v>
      </c>
      <c r="J430" s="11">
        <v>6</v>
      </c>
      <c r="K430" s="11">
        <v>0</v>
      </c>
      <c r="L430" s="11">
        <v>17</v>
      </c>
      <c r="M430" s="11">
        <v>0</v>
      </c>
      <c r="N430" s="27"/>
      <c r="O430" s="27"/>
      <c r="P430" s="27"/>
      <c r="Q430" s="27"/>
      <c r="R430" s="27"/>
      <c r="S430" s="27"/>
      <c r="T430" s="27"/>
      <c r="U430" s="27"/>
      <c r="V430" s="11" t="s">
        <v>258</v>
      </c>
      <c r="W430" s="11" t="s">
        <v>284</v>
      </c>
      <c r="X430" s="11">
        <v>7</v>
      </c>
      <c r="Y430" s="54">
        <v>44319</v>
      </c>
      <c r="Z430" s="11" t="s">
        <v>260</v>
      </c>
      <c r="AA430" s="11">
        <v>25</v>
      </c>
      <c r="AB430" s="11">
        <v>155</v>
      </c>
      <c r="AC430" s="11">
        <v>166</v>
      </c>
      <c r="AD430" s="11">
        <v>2</v>
      </c>
      <c r="AE430" s="11">
        <v>4</v>
      </c>
      <c r="AF430" s="11">
        <v>108</v>
      </c>
      <c r="AG430" s="11">
        <v>3</v>
      </c>
    </row>
    <row r="431" spans="2:33" x14ac:dyDescent="0.2">
      <c r="B431" s="11" t="s">
        <v>272</v>
      </c>
      <c r="C431" s="11" t="s">
        <v>3</v>
      </c>
      <c r="D431" s="11"/>
      <c r="E431" s="11"/>
      <c r="F431" s="11"/>
      <c r="G431" s="11">
        <v>13</v>
      </c>
      <c r="H431" s="11">
        <v>35</v>
      </c>
      <c r="I431" s="11">
        <v>319</v>
      </c>
      <c r="J431" s="11">
        <v>8</v>
      </c>
      <c r="K431" s="11">
        <v>0</v>
      </c>
      <c r="L431" s="11">
        <v>35</v>
      </c>
      <c r="M431" s="11">
        <v>0</v>
      </c>
      <c r="N431" s="27"/>
      <c r="O431" s="27"/>
      <c r="P431" s="27"/>
      <c r="Q431" s="27"/>
      <c r="R431" s="27"/>
      <c r="S431" s="27"/>
      <c r="T431" s="27"/>
      <c r="U431" s="27"/>
      <c r="V431" s="11" t="s">
        <v>258</v>
      </c>
      <c r="W431" s="11" t="s">
        <v>284</v>
      </c>
      <c r="X431" s="11">
        <v>7</v>
      </c>
      <c r="Y431" s="54">
        <v>44319</v>
      </c>
      <c r="Z431" s="11" t="s">
        <v>283</v>
      </c>
      <c r="AA431" s="11">
        <v>17</v>
      </c>
      <c r="AB431" s="11">
        <v>145</v>
      </c>
      <c r="AC431" s="11">
        <v>135</v>
      </c>
      <c r="AD431" s="11">
        <v>0</v>
      </c>
      <c r="AE431" s="11">
        <v>4</v>
      </c>
      <c r="AF431" s="11">
        <v>93</v>
      </c>
      <c r="AG431" s="11">
        <v>1</v>
      </c>
    </row>
    <row r="432" spans="2:33" x14ac:dyDescent="0.2">
      <c r="B432" s="11" t="s">
        <v>272</v>
      </c>
      <c r="C432" s="11" t="s">
        <v>3</v>
      </c>
      <c r="D432" s="11"/>
      <c r="E432" s="11"/>
      <c r="F432" s="11"/>
      <c r="G432" s="11">
        <v>8</v>
      </c>
      <c r="H432" s="11">
        <v>43</v>
      </c>
      <c r="I432" s="11">
        <v>86</v>
      </c>
      <c r="J432" s="11">
        <v>2</v>
      </c>
      <c r="K432" s="11">
        <v>0</v>
      </c>
      <c r="L432" s="11">
        <v>42</v>
      </c>
      <c r="M432" s="11">
        <v>1</v>
      </c>
      <c r="N432" s="27"/>
      <c r="O432" s="27"/>
      <c r="P432" s="27"/>
      <c r="Q432" s="27"/>
      <c r="R432" s="27"/>
      <c r="S432" s="27"/>
      <c r="T432" s="27"/>
      <c r="U432" s="27"/>
      <c r="V432" s="11" t="s">
        <v>258</v>
      </c>
      <c r="W432" s="11" t="s">
        <v>284</v>
      </c>
      <c r="X432" s="11">
        <v>7</v>
      </c>
      <c r="Y432" s="54">
        <v>44380</v>
      </c>
      <c r="Z432" s="11" t="s">
        <v>260</v>
      </c>
      <c r="AA432" s="11">
        <v>16</v>
      </c>
      <c r="AB432" s="11">
        <v>138</v>
      </c>
      <c r="AC432" s="11">
        <v>139</v>
      </c>
      <c r="AD432" s="11">
        <v>1</v>
      </c>
      <c r="AE432" s="11">
        <v>0</v>
      </c>
      <c r="AF432" s="11">
        <v>93</v>
      </c>
      <c r="AG432" s="11">
        <v>1</v>
      </c>
    </row>
    <row r="433" spans="2:33" x14ac:dyDescent="0.2">
      <c r="B433" s="11" t="s">
        <v>272</v>
      </c>
      <c r="C433" s="11" t="s">
        <v>3</v>
      </c>
      <c r="D433" s="11"/>
      <c r="E433" s="11"/>
      <c r="F433" s="11"/>
      <c r="G433" s="11">
        <v>19</v>
      </c>
      <c r="H433" s="11">
        <v>31</v>
      </c>
      <c r="I433" s="11">
        <v>78</v>
      </c>
      <c r="J433" s="11">
        <v>6</v>
      </c>
      <c r="K433" s="11">
        <v>0</v>
      </c>
      <c r="L433" s="11">
        <v>28</v>
      </c>
      <c r="M433" s="11">
        <v>3</v>
      </c>
      <c r="N433" s="27"/>
      <c r="O433" s="27"/>
      <c r="P433" s="27"/>
      <c r="Q433" s="27"/>
      <c r="R433" s="27"/>
      <c r="S433" s="27"/>
      <c r="T433" s="27"/>
      <c r="U433" s="27"/>
      <c r="V433" s="11" t="s">
        <v>258</v>
      </c>
      <c r="W433" s="11" t="s">
        <v>284</v>
      </c>
      <c r="X433" s="11">
        <v>7</v>
      </c>
      <c r="Y433" s="54">
        <v>44380</v>
      </c>
      <c r="Z433" s="11" t="s">
        <v>283</v>
      </c>
      <c r="AA433" s="11">
        <v>6</v>
      </c>
      <c r="AB433" s="11">
        <v>117</v>
      </c>
      <c r="AC433" s="11">
        <v>110</v>
      </c>
      <c r="AD433" s="11">
        <v>0</v>
      </c>
      <c r="AE433" s="11">
        <v>0</v>
      </c>
      <c r="AF433" s="11">
        <v>84</v>
      </c>
      <c r="AG433" s="11">
        <v>0</v>
      </c>
    </row>
    <row r="434" spans="2:33" x14ac:dyDescent="0.2">
      <c r="B434" s="11" t="s">
        <v>272</v>
      </c>
      <c r="C434" s="11" t="s">
        <v>3</v>
      </c>
      <c r="D434" s="11"/>
      <c r="E434" s="11"/>
      <c r="F434" s="11"/>
      <c r="G434" s="11">
        <v>20</v>
      </c>
      <c r="H434" s="11">
        <v>15</v>
      </c>
      <c r="I434" s="11">
        <v>92</v>
      </c>
      <c r="J434" s="11">
        <v>10</v>
      </c>
      <c r="K434" s="11">
        <v>0</v>
      </c>
      <c r="L434" s="11">
        <v>14</v>
      </c>
      <c r="M434" s="11">
        <v>1</v>
      </c>
      <c r="N434" s="27"/>
      <c r="O434" s="27"/>
      <c r="P434" s="27"/>
      <c r="Q434" s="27"/>
      <c r="R434" s="27"/>
      <c r="S434" s="27"/>
      <c r="T434" s="27"/>
      <c r="U434" s="27"/>
      <c r="V434" s="11" t="s">
        <v>258</v>
      </c>
      <c r="W434" s="11" t="s">
        <v>284</v>
      </c>
      <c r="X434" s="11">
        <v>8</v>
      </c>
      <c r="Y434" s="54">
        <v>44593</v>
      </c>
      <c r="Z434" s="11" t="s">
        <v>260</v>
      </c>
      <c r="AA434" s="11">
        <v>15</v>
      </c>
      <c r="AB434" s="11">
        <v>268</v>
      </c>
      <c r="AC434" s="11">
        <v>233</v>
      </c>
      <c r="AD434" s="11">
        <v>0</v>
      </c>
      <c r="AE434" s="11">
        <v>3</v>
      </c>
      <c r="AF434" s="11">
        <v>197</v>
      </c>
      <c r="AG434" s="11">
        <v>7</v>
      </c>
    </row>
    <row r="435" spans="2:33" x14ac:dyDescent="0.2">
      <c r="B435" s="11" t="s">
        <v>272</v>
      </c>
      <c r="C435" s="11" t="s">
        <v>3</v>
      </c>
      <c r="D435" s="11"/>
      <c r="E435" s="11"/>
      <c r="F435" s="11"/>
      <c r="G435" s="11">
        <v>20</v>
      </c>
      <c r="H435" s="11">
        <v>15</v>
      </c>
      <c r="I435" s="11">
        <v>99</v>
      </c>
      <c r="J435" s="11">
        <v>15</v>
      </c>
      <c r="K435" s="11">
        <v>0</v>
      </c>
      <c r="L435" s="11">
        <v>14</v>
      </c>
      <c r="M435" s="11">
        <v>1</v>
      </c>
      <c r="N435" s="27"/>
      <c r="O435" s="27"/>
      <c r="P435" s="27"/>
      <c r="Q435" s="27"/>
      <c r="R435" s="27"/>
      <c r="S435" s="27"/>
      <c r="T435" s="27"/>
      <c r="U435" s="27"/>
      <c r="V435" s="11" t="s">
        <v>258</v>
      </c>
      <c r="W435" s="11" t="s">
        <v>284</v>
      </c>
      <c r="X435" s="11">
        <v>8</v>
      </c>
      <c r="Y435" s="54">
        <v>44593</v>
      </c>
      <c r="Z435" s="11" t="s">
        <v>283</v>
      </c>
      <c r="AA435" s="11">
        <v>23</v>
      </c>
      <c r="AB435" s="11">
        <v>230</v>
      </c>
      <c r="AC435" s="11">
        <v>178</v>
      </c>
      <c r="AD435" s="11">
        <v>0</v>
      </c>
      <c r="AE435" s="11">
        <v>3</v>
      </c>
      <c r="AF435" s="11">
        <v>151</v>
      </c>
      <c r="AG435" s="11">
        <v>6</v>
      </c>
    </row>
    <row r="436" spans="2:33" x14ac:dyDescent="0.2">
      <c r="B436" s="11" t="s">
        <v>272</v>
      </c>
      <c r="C436" s="11" t="s">
        <v>3</v>
      </c>
      <c r="D436" s="11"/>
      <c r="E436" s="11"/>
      <c r="F436" s="11"/>
      <c r="G436" s="11">
        <v>9</v>
      </c>
      <c r="H436" s="11">
        <v>3</v>
      </c>
      <c r="I436" s="11">
        <v>44</v>
      </c>
      <c r="J436" s="11">
        <v>4</v>
      </c>
      <c r="K436" s="11">
        <v>0</v>
      </c>
      <c r="L436" s="11">
        <v>2</v>
      </c>
      <c r="M436" s="11">
        <v>1</v>
      </c>
      <c r="N436" s="27"/>
      <c r="O436" s="27"/>
      <c r="P436" s="27"/>
      <c r="Q436" s="27"/>
      <c r="R436" s="27"/>
      <c r="S436" s="27"/>
      <c r="T436" s="27"/>
      <c r="U436" s="27"/>
      <c r="V436" s="11" t="s">
        <v>258</v>
      </c>
      <c r="W436" s="11" t="s">
        <v>284</v>
      </c>
      <c r="X436" s="11">
        <v>8</v>
      </c>
      <c r="Y436" s="54">
        <v>44378</v>
      </c>
      <c r="Z436" s="11" t="s">
        <v>260</v>
      </c>
      <c r="AA436" s="11">
        <v>15</v>
      </c>
      <c r="AB436" s="11">
        <v>231</v>
      </c>
      <c r="AC436" s="11">
        <v>269</v>
      </c>
      <c r="AD436" s="11">
        <v>0</v>
      </c>
      <c r="AE436" s="11">
        <v>4</v>
      </c>
      <c r="AF436" s="11">
        <v>187</v>
      </c>
      <c r="AG436" s="11">
        <v>4</v>
      </c>
    </row>
    <row r="437" spans="2:33" x14ac:dyDescent="0.2">
      <c r="B437" s="11" t="s">
        <v>272</v>
      </c>
      <c r="C437" s="11" t="s">
        <v>3</v>
      </c>
      <c r="D437" s="11"/>
      <c r="E437" s="11"/>
      <c r="F437" s="11"/>
      <c r="G437" s="11">
        <v>2</v>
      </c>
      <c r="H437" s="11">
        <v>3</v>
      </c>
      <c r="I437" s="11">
        <v>20</v>
      </c>
      <c r="J437" s="11">
        <v>0</v>
      </c>
      <c r="K437" s="11">
        <v>0</v>
      </c>
      <c r="L437" s="11">
        <v>3</v>
      </c>
      <c r="M437" s="11">
        <v>0</v>
      </c>
      <c r="N437" s="27"/>
      <c r="O437" s="27"/>
      <c r="P437" s="27"/>
      <c r="Q437" s="27"/>
      <c r="R437" s="27"/>
      <c r="S437" s="27"/>
      <c r="T437" s="27"/>
      <c r="U437" s="27"/>
      <c r="V437" s="11" t="s">
        <v>258</v>
      </c>
      <c r="W437" s="11" t="s">
        <v>284</v>
      </c>
      <c r="X437" s="11">
        <v>8</v>
      </c>
      <c r="Y437" s="54">
        <v>44378</v>
      </c>
      <c r="Z437" s="11" t="s">
        <v>283</v>
      </c>
      <c r="AA437" s="11">
        <v>19</v>
      </c>
      <c r="AB437" s="11">
        <v>160</v>
      </c>
      <c r="AC437" s="11">
        <v>173</v>
      </c>
      <c r="AD437" s="11">
        <v>1</v>
      </c>
      <c r="AE437" s="11">
        <v>4</v>
      </c>
      <c r="AF437" s="11">
        <v>128</v>
      </c>
      <c r="AG437" s="11">
        <v>0</v>
      </c>
    </row>
    <row r="438" spans="2:33" ht="16" thickBot="1" x14ac:dyDescent="0.25">
      <c r="B438" s="52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V438" s="11" t="s">
        <v>258</v>
      </c>
      <c r="W438" s="11" t="s">
        <v>284</v>
      </c>
      <c r="X438" s="11">
        <v>8</v>
      </c>
      <c r="Y438" s="54">
        <v>44229</v>
      </c>
      <c r="Z438" s="11" t="s">
        <v>260</v>
      </c>
      <c r="AA438" s="11">
        <v>17</v>
      </c>
      <c r="AB438" s="11">
        <v>97</v>
      </c>
      <c r="AC438" s="11">
        <v>145</v>
      </c>
      <c r="AD438" s="11">
        <v>2</v>
      </c>
      <c r="AE438" s="11">
        <v>0</v>
      </c>
      <c r="AF438" s="11">
        <v>185</v>
      </c>
      <c r="AG438" s="11">
        <v>1</v>
      </c>
    </row>
    <row r="439" spans="2:33" ht="16" thickBot="1" x14ac:dyDescent="0.25"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V439" s="11" t="s">
        <v>258</v>
      </c>
      <c r="W439" s="11" t="s">
        <v>284</v>
      </c>
      <c r="X439" s="11">
        <v>8</v>
      </c>
      <c r="Y439" s="54">
        <v>44229</v>
      </c>
      <c r="Z439" s="11" t="s">
        <v>283</v>
      </c>
      <c r="AA439" s="11">
        <v>7</v>
      </c>
      <c r="AB439" s="11">
        <v>75</v>
      </c>
      <c r="AC439" s="11">
        <v>130</v>
      </c>
      <c r="AD439" s="11">
        <v>1</v>
      </c>
      <c r="AE439" s="11">
        <v>0</v>
      </c>
      <c r="AF439" s="11">
        <v>63</v>
      </c>
      <c r="AG439" s="11">
        <v>0</v>
      </c>
    </row>
    <row r="440" spans="2:33" ht="16" thickBot="1" x14ac:dyDescent="0.25"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V440" s="11" t="s">
        <v>258</v>
      </c>
      <c r="W440" s="11" t="s">
        <v>284</v>
      </c>
      <c r="X440" s="11">
        <v>8</v>
      </c>
      <c r="Y440" s="54">
        <v>44288</v>
      </c>
      <c r="Z440" s="11" t="s">
        <v>260</v>
      </c>
      <c r="AA440" s="11">
        <v>17</v>
      </c>
      <c r="AB440" s="11">
        <v>37</v>
      </c>
      <c r="AC440" s="11">
        <v>94</v>
      </c>
      <c r="AD440" s="11">
        <v>0</v>
      </c>
      <c r="AE440" s="11">
        <v>1</v>
      </c>
      <c r="AF440" s="11">
        <v>55</v>
      </c>
      <c r="AG440" s="11">
        <v>1</v>
      </c>
    </row>
    <row r="441" spans="2:33" ht="16" thickBot="1" x14ac:dyDescent="0.25"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V441" s="11" t="s">
        <v>258</v>
      </c>
      <c r="W441" s="11" t="s">
        <v>284</v>
      </c>
      <c r="X441" s="11">
        <v>8</v>
      </c>
      <c r="Y441" s="54">
        <v>44288</v>
      </c>
      <c r="Z441" s="11" t="s">
        <v>283</v>
      </c>
      <c r="AA441" s="11">
        <v>23</v>
      </c>
      <c r="AB441" s="11">
        <v>43</v>
      </c>
      <c r="AC441" s="11">
        <v>98</v>
      </c>
      <c r="AD441" s="11">
        <v>3</v>
      </c>
      <c r="AE441" s="11">
        <v>0</v>
      </c>
      <c r="AF441" s="11">
        <v>56</v>
      </c>
      <c r="AG441" s="11">
        <v>4</v>
      </c>
    </row>
    <row r="442" spans="2:33" ht="16" thickBot="1" x14ac:dyDescent="0.25"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V442" s="11" t="s">
        <v>258</v>
      </c>
      <c r="W442" s="11" t="s">
        <v>284</v>
      </c>
      <c r="X442" s="11">
        <v>8</v>
      </c>
      <c r="Y442" s="54">
        <v>44744</v>
      </c>
      <c r="Z442" s="11" t="s">
        <v>260</v>
      </c>
      <c r="AA442" s="11">
        <v>11</v>
      </c>
      <c r="AB442" s="11">
        <v>65</v>
      </c>
      <c r="AC442" s="11">
        <v>49</v>
      </c>
      <c r="AD442" s="11">
        <v>1</v>
      </c>
      <c r="AE442" s="11">
        <v>2</v>
      </c>
      <c r="AF442" s="11">
        <v>31</v>
      </c>
      <c r="AG442" s="11">
        <v>0</v>
      </c>
    </row>
    <row r="443" spans="2:33" ht="16" thickBot="1" x14ac:dyDescent="0.25"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V443" s="11" t="s">
        <v>258</v>
      </c>
      <c r="W443" s="11" t="s">
        <v>284</v>
      </c>
      <c r="X443" s="11">
        <v>8</v>
      </c>
      <c r="Y443" s="54">
        <v>44744</v>
      </c>
      <c r="Z443" s="11" t="s">
        <v>283</v>
      </c>
      <c r="AA443" s="11">
        <v>12</v>
      </c>
      <c r="AB443" s="11">
        <v>96</v>
      </c>
      <c r="AC443" s="11">
        <v>88</v>
      </c>
      <c r="AD443" s="11">
        <v>0</v>
      </c>
      <c r="AE443" s="11">
        <v>0</v>
      </c>
      <c r="AF443" s="11">
        <v>68</v>
      </c>
      <c r="AG443" s="11">
        <v>0</v>
      </c>
    </row>
    <row r="444" spans="2:33" ht="16" thickBot="1" x14ac:dyDescent="0.25"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V444" s="11" t="s">
        <v>258</v>
      </c>
      <c r="W444" s="11" t="s">
        <v>284</v>
      </c>
      <c r="X444" s="11">
        <v>8</v>
      </c>
      <c r="Y444" s="54">
        <v>44258</v>
      </c>
      <c r="Z444" s="11" t="s">
        <v>260</v>
      </c>
      <c r="AA444" s="11">
        <v>11</v>
      </c>
      <c r="AB444" s="11">
        <v>39</v>
      </c>
      <c r="AC444" s="11">
        <v>46</v>
      </c>
      <c r="AD444" s="11">
        <v>0</v>
      </c>
      <c r="AE444" s="11">
        <v>0</v>
      </c>
      <c r="AF444" s="11">
        <v>25</v>
      </c>
      <c r="AG444" s="11">
        <v>2</v>
      </c>
    </row>
    <row r="445" spans="2:33" ht="16" thickBot="1" x14ac:dyDescent="0.25"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V445" s="11" t="s">
        <v>258</v>
      </c>
      <c r="W445" s="11" t="s">
        <v>284</v>
      </c>
      <c r="X445" s="11">
        <v>8</v>
      </c>
      <c r="Y445" s="54">
        <v>44258</v>
      </c>
      <c r="Z445" s="11" t="s">
        <v>283</v>
      </c>
      <c r="AA445" s="11">
        <v>11</v>
      </c>
      <c r="AB445" s="11">
        <v>29</v>
      </c>
      <c r="AC445" s="11">
        <v>53</v>
      </c>
      <c r="AD445" s="11">
        <v>0</v>
      </c>
      <c r="AE445" s="11">
        <v>0</v>
      </c>
      <c r="AF445" s="11">
        <v>16</v>
      </c>
      <c r="AG445" s="11">
        <v>4</v>
      </c>
    </row>
    <row r="446" spans="2:33" ht="16" thickBot="1" x14ac:dyDescent="0.25"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V446" s="11" t="s">
        <v>258</v>
      </c>
      <c r="W446" s="11" t="s">
        <v>284</v>
      </c>
      <c r="X446" s="11">
        <v>8</v>
      </c>
      <c r="Y446" s="54">
        <v>44319</v>
      </c>
      <c r="Z446" s="11" t="s">
        <v>260</v>
      </c>
      <c r="AA446" s="11">
        <v>17</v>
      </c>
      <c r="AB446" s="11">
        <v>64</v>
      </c>
      <c r="AC446" s="11">
        <v>51</v>
      </c>
      <c r="AD446" s="11">
        <v>0</v>
      </c>
      <c r="AE446" s="11">
        <v>4</v>
      </c>
      <c r="AF446" s="11">
        <v>25</v>
      </c>
      <c r="AG446" s="11">
        <v>2</v>
      </c>
    </row>
    <row r="447" spans="2:33" ht="16" thickBot="1" x14ac:dyDescent="0.25"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V447" s="11" t="s">
        <v>258</v>
      </c>
      <c r="W447" s="11" t="s">
        <v>284</v>
      </c>
      <c r="X447" s="11">
        <v>8</v>
      </c>
      <c r="Y447" s="54">
        <v>44319</v>
      </c>
      <c r="Z447" s="11" t="s">
        <v>283</v>
      </c>
      <c r="AA447" s="11">
        <v>15</v>
      </c>
      <c r="AB447" s="11">
        <v>55</v>
      </c>
      <c r="AC447" s="11">
        <v>57</v>
      </c>
      <c r="AD447" s="11">
        <v>1</v>
      </c>
      <c r="AE447" s="11">
        <v>2</v>
      </c>
      <c r="AF447" s="11">
        <v>22</v>
      </c>
      <c r="AG447" s="11">
        <v>2</v>
      </c>
    </row>
    <row r="448" spans="2:33" ht="16" thickBot="1" x14ac:dyDescent="0.25"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V448" s="11" t="s">
        <v>258</v>
      </c>
      <c r="W448" s="11" t="s">
        <v>284</v>
      </c>
      <c r="X448" s="11">
        <v>8</v>
      </c>
      <c r="Y448" s="54">
        <v>44380</v>
      </c>
      <c r="Z448" s="11" t="s">
        <v>260</v>
      </c>
      <c r="AA448" s="11">
        <v>10</v>
      </c>
      <c r="AB448" s="11">
        <v>39</v>
      </c>
      <c r="AC448" s="11">
        <v>35</v>
      </c>
      <c r="AD448" s="11">
        <v>0</v>
      </c>
      <c r="AE448" s="11">
        <v>0</v>
      </c>
      <c r="AF448" s="11">
        <v>25</v>
      </c>
      <c r="AG448" s="11">
        <v>1</v>
      </c>
    </row>
    <row r="449" spans="2:33" ht="16" thickBot="1" x14ac:dyDescent="0.25"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V449" s="11" t="s">
        <v>258</v>
      </c>
      <c r="W449" s="11" t="s">
        <v>284</v>
      </c>
      <c r="X449" s="11">
        <v>8</v>
      </c>
      <c r="Y449" s="54">
        <v>44380</v>
      </c>
      <c r="Z449" s="11" t="s">
        <v>283</v>
      </c>
      <c r="AA449" s="11">
        <v>11</v>
      </c>
      <c r="AB449" s="11">
        <v>25</v>
      </c>
      <c r="AC449" s="11">
        <v>18</v>
      </c>
      <c r="AD449" s="11">
        <v>1</v>
      </c>
      <c r="AE449" s="11">
        <v>0</v>
      </c>
      <c r="AF449" s="11">
        <v>10</v>
      </c>
      <c r="AG449" s="11">
        <v>1</v>
      </c>
    </row>
    <row r="450" spans="2:33" ht="16" thickBot="1" x14ac:dyDescent="0.25"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V450" s="11" t="s">
        <v>258</v>
      </c>
      <c r="W450" s="11" t="s">
        <v>284</v>
      </c>
      <c r="X450" s="11">
        <v>9</v>
      </c>
      <c r="Y450" s="54">
        <v>44228</v>
      </c>
      <c r="Z450" s="11" t="s">
        <v>260</v>
      </c>
      <c r="AA450" s="11">
        <v>4</v>
      </c>
      <c r="AB450" s="11">
        <v>22</v>
      </c>
      <c r="AC450" s="11">
        <v>24</v>
      </c>
      <c r="AD450" s="11">
        <v>1</v>
      </c>
      <c r="AE450" s="11">
        <v>1</v>
      </c>
      <c r="AF450" s="11">
        <v>15</v>
      </c>
      <c r="AG450" s="11">
        <v>0</v>
      </c>
    </row>
    <row r="451" spans="2:33" ht="16" thickBot="1" x14ac:dyDescent="0.25"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V451" s="11" t="s">
        <v>258</v>
      </c>
      <c r="W451" s="11" t="s">
        <v>284</v>
      </c>
      <c r="X451" s="11">
        <v>9</v>
      </c>
      <c r="Y451" s="54">
        <v>44228</v>
      </c>
      <c r="Z451" s="11" t="s">
        <v>283</v>
      </c>
      <c r="AA451" s="11">
        <v>3</v>
      </c>
      <c r="AB451" s="11">
        <v>20</v>
      </c>
      <c r="AC451" s="11">
        <v>16</v>
      </c>
      <c r="AD451" s="11">
        <v>0</v>
      </c>
      <c r="AE451" s="11">
        <v>0</v>
      </c>
      <c r="AF451" s="11">
        <v>13</v>
      </c>
      <c r="AG451" s="11">
        <v>0</v>
      </c>
    </row>
    <row r="452" spans="2:33" ht="16" thickBot="1" x14ac:dyDescent="0.25"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V452" s="11" t="s">
        <v>270</v>
      </c>
      <c r="W452" s="11" t="s">
        <v>3</v>
      </c>
      <c r="X452" s="11">
        <v>7</v>
      </c>
      <c r="Y452" s="54">
        <v>44684</v>
      </c>
      <c r="Z452" s="11" t="s">
        <v>259</v>
      </c>
      <c r="AA452" s="11">
        <v>3</v>
      </c>
      <c r="AB452" s="11">
        <v>41</v>
      </c>
      <c r="AC452" s="11">
        <v>55</v>
      </c>
      <c r="AD452" s="11">
        <v>0</v>
      </c>
      <c r="AE452" s="11">
        <v>0</v>
      </c>
      <c r="AF452" s="11">
        <v>36</v>
      </c>
      <c r="AG452" s="11">
        <v>2</v>
      </c>
    </row>
    <row r="453" spans="2:33" ht="16" thickBot="1" x14ac:dyDescent="0.25"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V453" s="11" t="s">
        <v>270</v>
      </c>
      <c r="W453" s="11" t="s">
        <v>3</v>
      </c>
      <c r="X453" s="11">
        <v>7</v>
      </c>
      <c r="Y453" s="54">
        <v>44684</v>
      </c>
      <c r="Z453" s="11" t="s">
        <v>260</v>
      </c>
      <c r="AA453" s="11">
        <v>3</v>
      </c>
      <c r="AB453" s="11">
        <v>50</v>
      </c>
      <c r="AC453" s="11">
        <v>11</v>
      </c>
      <c r="AD453" s="11">
        <v>1</v>
      </c>
      <c r="AE453" s="11">
        <v>0</v>
      </c>
      <c r="AF453" s="11">
        <v>32</v>
      </c>
      <c r="AG453" s="11">
        <v>0</v>
      </c>
    </row>
    <row r="454" spans="2:33" ht="16" thickBot="1" x14ac:dyDescent="0.25"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V454" s="11" t="s">
        <v>270</v>
      </c>
      <c r="W454" s="11" t="s">
        <v>3</v>
      </c>
      <c r="X454" s="11">
        <v>7</v>
      </c>
      <c r="Y454" s="54">
        <v>44745</v>
      </c>
      <c r="Z454" s="11" t="s">
        <v>259</v>
      </c>
      <c r="AA454" s="11">
        <v>3</v>
      </c>
      <c r="AB454" s="11">
        <v>77</v>
      </c>
      <c r="AC454" s="11">
        <v>84</v>
      </c>
      <c r="AD454" s="11">
        <v>0</v>
      </c>
      <c r="AE454" s="11">
        <v>0</v>
      </c>
      <c r="AF454" s="11">
        <v>13</v>
      </c>
      <c r="AG454" s="11">
        <v>0</v>
      </c>
    </row>
    <row r="455" spans="2:33" ht="16" thickBot="1" x14ac:dyDescent="0.25"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V455" s="11" t="s">
        <v>270</v>
      </c>
      <c r="W455" s="11" t="s">
        <v>3</v>
      </c>
      <c r="X455" s="11">
        <v>7</v>
      </c>
      <c r="Y455" s="54">
        <v>44745</v>
      </c>
      <c r="Z455" s="11" t="s">
        <v>260</v>
      </c>
      <c r="AA455" s="11">
        <v>5</v>
      </c>
      <c r="AB455" s="11">
        <v>99</v>
      </c>
      <c r="AC455" s="11">
        <v>139</v>
      </c>
      <c r="AD455" s="11">
        <v>1</v>
      </c>
      <c r="AE455" s="11">
        <v>0</v>
      </c>
      <c r="AF455" s="11">
        <v>94</v>
      </c>
      <c r="AG455" s="11">
        <v>1</v>
      </c>
    </row>
    <row r="456" spans="2:33" ht="16" thickBot="1" x14ac:dyDescent="0.25"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V456" s="11" t="s">
        <v>270</v>
      </c>
      <c r="W456" s="11" t="s">
        <v>3</v>
      </c>
      <c r="X456" s="11">
        <v>8</v>
      </c>
      <c r="Y456" s="54">
        <v>44652</v>
      </c>
      <c r="Z456" s="11" t="s">
        <v>259</v>
      </c>
      <c r="AA456" s="11">
        <v>8</v>
      </c>
      <c r="AB456" s="11">
        <v>87</v>
      </c>
      <c r="AC456" s="11">
        <v>93</v>
      </c>
      <c r="AD456" s="11">
        <v>0</v>
      </c>
      <c r="AE456" s="11">
        <v>0</v>
      </c>
      <c r="AF456" s="11">
        <v>74</v>
      </c>
      <c r="AG456" s="11">
        <v>4</v>
      </c>
    </row>
    <row r="457" spans="2:33" ht="16" thickBot="1" x14ac:dyDescent="0.25"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V457" s="11" t="s">
        <v>270</v>
      </c>
      <c r="W457" s="11" t="s">
        <v>3</v>
      </c>
      <c r="X457" s="11">
        <v>8</v>
      </c>
      <c r="Y457" s="54">
        <v>44652</v>
      </c>
      <c r="Z457" s="11" t="s">
        <v>260</v>
      </c>
      <c r="AA457" s="11">
        <v>6</v>
      </c>
      <c r="AB457" s="11">
        <v>136</v>
      </c>
      <c r="AC457" s="11">
        <v>135</v>
      </c>
      <c r="AD457" s="11">
        <v>0</v>
      </c>
      <c r="AE457" s="11">
        <v>0</v>
      </c>
      <c r="AF457" s="11">
        <v>106</v>
      </c>
      <c r="AG457" s="11">
        <v>3</v>
      </c>
    </row>
    <row r="458" spans="2:33" ht="16" thickBot="1" x14ac:dyDescent="0.25"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V458" s="11" t="s">
        <v>270</v>
      </c>
      <c r="W458" s="11" t="s">
        <v>3</v>
      </c>
      <c r="X458" s="11">
        <v>8</v>
      </c>
      <c r="Y458" s="54">
        <v>44713</v>
      </c>
      <c r="Z458" s="11" t="s">
        <v>259</v>
      </c>
      <c r="AA458" s="11">
        <v>12</v>
      </c>
      <c r="AB458" s="11">
        <v>127</v>
      </c>
      <c r="AC458" s="11">
        <v>127</v>
      </c>
      <c r="AD458" s="11">
        <v>0</v>
      </c>
      <c r="AE458" s="11">
        <v>1</v>
      </c>
      <c r="AF458" s="11">
        <v>101</v>
      </c>
      <c r="AG458" s="11">
        <v>5</v>
      </c>
    </row>
    <row r="459" spans="2:33" ht="16" thickBot="1" x14ac:dyDescent="0.25"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V459" s="11" t="s">
        <v>270</v>
      </c>
      <c r="W459" s="11" t="s">
        <v>3</v>
      </c>
      <c r="X459" s="11">
        <v>8</v>
      </c>
      <c r="Y459" s="54">
        <v>44713</v>
      </c>
      <c r="Z459" s="11" t="s">
        <v>260</v>
      </c>
      <c r="AA459" s="11">
        <v>15</v>
      </c>
      <c r="AB459" s="11">
        <v>177</v>
      </c>
      <c r="AC459" s="11">
        <v>189</v>
      </c>
      <c r="AD459" s="11">
        <v>1</v>
      </c>
      <c r="AE459" s="11">
        <v>0</v>
      </c>
      <c r="AF459" s="11">
        <v>153</v>
      </c>
      <c r="AG459" s="11">
        <v>9</v>
      </c>
    </row>
    <row r="460" spans="2:33" ht="16" thickBot="1" x14ac:dyDescent="0.25"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V460" s="11" t="s">
        <v>270</v>
      </c>
      <c r="W460" s="11" t="s">
        <v>3</v>
      </c>
      <c r="X460" s="11">
        <v>8</v>
      </c>
      <c r="Y460" s="54">
        <v>44563</v>
      </c>
      <c r="Z460" s="11" t="s">
        <v>259</v>
      </c>
      <c r="AA460" s="11">
        <v>13</v>
      </c>
      <c r="AB460" s="11">
        <v>127</v>
      </c>
      <c r="AC460" s="11">
        <v>121</v>
      </c>
      <c r="AD460" s="11">
        <v>0</v>
      </c>
      <c r="AE460" s="11">
        <v>4</v>
      </c>
      <c r="AF460" s="11">
        <v>87</v>
      </c>
      <c r="AG460" s="11">
        <v>7</v>
      </c>
    </row>
    <row r="461" spans="2:33" ht="16" thickBot="1" x14ac:dyDescent="0.25"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V461" s="11" t="s">
        <v>270</v>
      </c>
      <c r="W461" s="11" t="s">
        <v>3</v>
      </c>
      <c r="X461" s="11">
        <v>8</v>
      </c>
      <c r="Y461" s="54">
        <v>44563</v>
      </c>
      <c r="Z461" s="11" t="s">
        <v>260</v>
      </c>
      <c r="AA461" s="11">
        <v>11</v>
      </c>
      <c r="AB461" s="11">
        <v>107</v>
      </c>
      <c r="AC461" s="11">
        <v>89</v>
      </c>
      <c r="AD461" s="11">
        <v>2</v>
      </c>
      <c r="AE461" s="11">
        <v>2</v>
      </c>
      <c r="AF461" s="11">
        <v>60</v>
      </c>
      <c r="AG461" s="11">
        <v>4</v>
      </c>
    </row>
    <row r="462" spans="2:33" ht="16" thickBot="1" x14ac:dyDescent="0.25"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V462" s="11" t="s">
        <v>270</v>
      </c>
      <c r="W462" s="11" t="s">
        <v>3</v>
      </c>
      <c r="X462" s="11">
        <v>8</v>
      </c>
      <c r="Y462" s="54">
        <v>44622</v>
      </c>
      <c r="Z462" s="11" t="s">
        <v>259</v>
      </c>
      <c r="AA462" s="11">
        <v>12</v>
      </c>
      <c r="AB462" s="11">
        <v>164</v>
      </c>
      <c r="AC462" s="11">
        <v>180</v>
      </c>
      <c r="AD462" s="11">
        <v>3</v>
      </c>
      <c r="AE462" s="11">
        <v>0</v>
      </c>
      <c r="AF462" s="11">
        <v>138</v>
      </c>
      <c r="AG462" s="11">
        <v>3</v>
      </c>
    </row>
    <row r="463" spans="2:33" ht="16" thickBot="1" x14ac:dyDescent="0.25"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V463" s="11" t="s">
        <v>270</v>
      </c>
      <c r="W463" s="11" t="s">
        <v>3</v>
      </c>
      <c r="X463" s="11">
        <v>8</v>
      </c>
      <c r="Y463" s="54">
        <v>44622</v>
      </c>
      <c r="Z463" s="11" t="s">
        <v>260</v>
      </c>
      <c r="AA463" s="11">
        <v>16</v>
      </c>
      <c r="AB463" s="11">
        <v>167</v>
      </c>
      <c r="AC463" s="11">
        <v>171</v>
      </c>
      <c r="AD463" s="11">
        <v>2</v>
      </c>
      <c r="AE463" s="11">
        <v>2</v>
      </c>
      <c r="AF463" s="11">
        <v>130</v>
      </c>
      <c r="AG463" s="11">
        <v>7</v>
      </c>
    </row>
    <row r="464" spans="2:33" ht="16" thickBot="1" x14ac:dyDescent="0.25"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V464" s="11" t="s">
        <v>270</v>
      </c>
      <c r="W464" s="11" t="s">
        <v>3</v>
      </c>
      <c r="X464" s="11">
        <v>8</v>
      </c>
      <c r="Y464" s="54">
        <v>44683</v>
      </c>
      <c r="Z464" s="11" t="s">
        <v>259</v>
      </c>
      <c r="AA464" s="11">
        <v>25</v>
      </c>
      <c r="AB464" s="11">
        <v>204</v>
      </c>
      <c r="AC464" s="11">
        <v>189</v>
      </c>
      <c r="AD464" s="11">
        <v>2</v>
      </c>
      <c r="AE464" s="11">
        <v>0</v>
      </c>
      <c r="AF464" s="11">
        <v>148</v>
      </c>
      <c r="AG464" s="11">
        <v>13</v>
      </c>
    </row>
    <row r="465" spans="2:33" ht="16" thickBot="1" x14ac:dyDescent="0.25"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V465" s="11" t="s">
        <v>270</v>
      </c>
      <c r="W465" s="11" t="s">
        <v>3</v>
      </c>
      <c r="X465" s="11">
        <v>8</v>
      </c>
      <c r="Y465" s="54">
        <v>44683</v>
      </c>
      <c r="Z465" s="11" t="s">
        <v>260</v>
      </c>
      <c r="AA465" s="11">
        <v>12</v>
      </c>
      <c r="AB465" s="11">
        <v>178</v>
      </c>
      <c r="AC465" s="11">
        <v>144</v>
      </c>
      <c r="AD465" s="11">
        <v>0</v>
      </c>
      <c r="AE465" s="11">
        <v>2</v>
      </c>
      <c r="AF465" s="11">
        <v>133</v>
      </c>
      <c r="AG465" s="11">
        <v>2</v>
      </c>
    </row>
    <row r="466" spans="2:33" ht="16" thickBot="1" x14ac:dyDescent="0.25"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V466" s="11" t="s">
        <v>270</v>
      </c>
      <c r="W466" s="11" t="s">
        <v>3</v>
      </c>
      <c r="X466" s="11">
        <v>8</v>
      </c>
      <c r="Y466" s="54">
        <v>44744</v>
      </c>
      <c r="Z466" s="11" t="s">
        <v>259</v>
      </c>
      <c r="AA466" s="11">
        <v>17</v>
      </c>
      <c r="AB466" s="11">
        <v>217</v>
      </c>
      <c r="AC466" s="11">
        <v>252</v>
      </c>
      <c r="AD466" s="11">
        <v>3</v>
      </c>
      <c r="AE466" s="11">
        <v>0</v>
      </c>
      <c r="AF466" s="11">
        <v>198</v>
      </c>
      <c r="AG466" s="11">
        <v>8</v>
      </c>
    </row>
    <row r="467" spans="2:33" ht="16" thickBot="1" x14ac:dyDescent="0.25"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V467" s="11" t="s">
        <v>270</v>
      </c>
      <c r="W467" s="11" t="s">
        <v>3</v>
      </c>
      <c r="X467" s="11">
        <v>8</v>
      </c>
      <c r="Y467" s="54">
        <v>44744</v>
      </c>
      <c r="Z467" s="11" t="s">
        <v>260</v>
      </c>
      <c r="AA467" s="11">
        <v>6</v>
      </c>
      <c r="AB467" s="11">
        <v>217</v>
      </c>
      <c r="AC467" s="11">
        <v>227</v>
      </c>
      <c r="AD467" s="11">
        <v>0</v>
      </c>
      <c r="AE467" s="11">
        <v>1</v>
      </c>
      <c r="AF467" s="11">
        <v>181</v>
      </c>
      <c r="AG467" s="11">
        <v>4</v>
      </c>
    </row>
    <row r="468" spans="2:33" ht="16" thickBot="1" x14ac:dyDescent="0.25"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V468" s="11" t="s">
        <v>270</v>
      </c>
      <c r="W468" s="11" t="s">
        <v>3</v>
      </c>
      <c r="X468" s="11">
        <v>8</v>
      </c>
      <c r="Y468" s="54">
        <v>44595</v>
      </c>
      <c r="Z468" s="11" t="s">
        <v>259</v>
      </c>
      <c r="AA468" s="11">
        <v>17</v>
      </c>
      <c r="AB468" s="11">
        <v>211</v>
      </c>
      <c r="AC468" s="11">
        <v>211</v>
      </c>
      <c r="AD468" s="11">
        <v>1</v>
      </c>
      <c r="AE468" s="11">
        <v>0</v>
      </c>
      <c r="AF468" s="11">
        <v>181</v>
      </c>
      <c r="AG468" s="11">
        <v>9</v>
      </c>
    </row>
    <row r="469" spans="2:33" ht="16" thickBot="1" x14ac:dyDescent="0.25"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V469" s="11" t="s">
        <v>270</v>
      </c>
      <c r="W469" s="11" t="s">
        <v>3</v>
      </c>
      <c r="X469" s="11">
        <v>8</v>
      </c>
      <c r="Y469" s="54">
        <v>44595</v>
      </c>
      <c r="Z469" s="11" t="s">
        <v>260</v>
      </c>
      <c r="AA469" s="11">
        <v>10</v>
      </c>
      <c r="AB469" s="11">
        <v>202</v>
      </c>
      <c r="AC469" s="11">
        <v>179</v>
      </c>
      <c r="AD469" s="11">
        <v>0</v>
      </c>
      <c r="AE469" s="11">
        <v>0</v>
      </c>
      <c r="AF469" s="11">
        <v>151</v>
      </c>
      <c r="AG469" s="11">
        <v>7</v>
      </c>
    </row>
    <row r="470" spans="2:33" ht="16" thickBot="1" x14ac:dyDescent="0.25"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V470" s="11" t="s">
        <v>270</v>
      </c>
      <c r="W470" s="11" t="s">
        <v>3</v>
      </c>
      <c r="X470" s="11">
        <v>8</v>
      </c>
      <c r="Y470" s="54">
        <v>44654</v>
      </c>
      <c r="Z470" s="11" t="s">
        <v>259</v>
      </c>
      <c r="AA470" s="11">
        <v>14</v>
      </c>
      <c r="AB470" s="11">
        <v>157</v>
      </c>
      <c r="AC470" s="11">
        <v>153</v>
      </c>
      <c r="AD470" s="11">
        <v>0</v>
      </c>
      <c r="AE470" s="11">
        <v>0</v>
      </c>
      <c r="AF470" s="11">
        <v>117</v>
      </c>
      <c r="AG470" s="11">
        <v>4</v>
      </c>
    </row>
    <row r="471" spans="2:33" ht="16" thickBot="1" x14ac:dyDescent="0.25"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V471" s="11" t="s">
        <v>270</v>
      </c>
      <c r="W471" s="11" t="s">
        <v>3</v>
      </c>
      <c r="X471" s="11">
        <v>8</v>
      </c>
      <c r="Y471" s="54">
        <v>44654</v>
      </c>
      <c r="Z471" s="11" t="s">
        <v>260</v>
      </c>
      <c r="AA471" s="11">
        <v>8</v>
      </c>
      <c r="AB471" s="11">
        <v>89</v>
      </c>
      <c r="AC471" s="11">
        <v>111</v>
      </c>
      <c r="AD471" s="11">
        <v>0</v>
      </c>
      <c r="AE471" s="11">
        <v>0</v>
      </c>
      <c r="AF471" s="11">
        <v>46</v>
      </c>
      <c r="AG471" s="11">
        <v>1</v>
      </c>
    </row>
    <row r="472" spans="2:33" ht="16" thickBot="1" x14ac:dyDescent="0.25"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V472" s="11" t="s">
        <v>270</v>
      </c>
      <c r="W472" s="11" t="s">
        <v>3</v>
      </c>
      <c r="X472" s="11">
        <v>8</v>
      </c>
      <c r="Y472" s="54">
        <v>44715</v>
      </c>
      <c r="Z472" s="11" t="s">
        <v>259</v>
      </c>
      <c r="AA472" s="11">
        <v>15</v>
      </c>
      <c r="AB472" s="11">
        <v>216</v>
      </c>
      <c r="AC472" s="11">
        <v>276</v>
      </c>
      <c r="AD472" s="11">
        <v>2</v>
      </c>
      <c r="AE472" s="11">
        <v>0</v>
      </c>
      <c r="AF472" s="11">
        <v>200</v>
      </c>
      <c r="AG472" s="11">
        <v>4</v>
      </c>
    </row>
    <row r="473" spans="2:33" ht="16" thickBot="1" x14ac:dyDescent="0.25"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V473" s="11" t="s">
        <v>270</v>
      </c>
      <c r="W473" s="11" t="s">
        <v>3</v>
      </c>
      <c r="X473" s="11">
        <v>8</v>
      </c>
      <c r="Y473" s="54">
        <v>44715</v>
      </c>
      <c r="Z473" s="11" t="s">
        <v>260</v>
      </c>
      <c r="AA473" s="11">
        <v>13</v>
      </c>
      <c r="AB473" s="11">
        <v>157</v>
      </c>
      <c r="AC473" s="11">
        <v>252</v>
      </c>
      <c r="AD473" s="11">
        <v>4</v>
      </c>
      <c r="AE473" s="11">
        <v>0</v>
      </c>
      <c r="AF473" s="11">
        <v>142</v>
      </c>
      <c r="AG473" s="11">
        <v>3</v>
      </c>
    </row>
    <row r="474" spans="2:33" ht="16" thickBot="1" x14ac:dyDescent="0.25"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V474" s="11" t="s">
        <v>270</v>
      </c>
      <c r="W474" s="11" t="s">
        <v>3</v>
      </c>
      <c r="X474" s="11">
        <v>9</v>
      </c>
      <c r="Y474" s="54">
        <v>44562</v>
      </c>
      <c r="Z474" s="11" t="s">
        <v>259</v>
      </c>
      <c r="AA474" s="11">
        <v>17</v>
      </c>
      <c r="AB474" s="11">
        <v>91</v>
      </c>
      <c r="AC474" s="11">
        <v>158</v>
      </c>
      <c r="AD474" s="11">
        <v>3</v>
      </c>
      <c r="AE474" s="11">
        <v>0</v>
      </c>
      <c r="AF474" s="11">
        <v>73</v>
      </c>
      <c r="AG474" s="11">
        <v>4</v>
      </c>
    </row>
    <row r="475" spans="2:33" ht="16" thickBot="1" x14ac:dyDescent="0.25"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V475" s="11" t="s">
        <v>270</v>
      </c>
      <c r="W475" s="11" t="s">
        <v>3</v>
      </c>
      <c r="X475" s="11">
        <v>9</v>
      </c>
      <c r="Y475" s="54">
        <v>44562</v>
      </c>
      <c r="Z475" s="11" t="s">
        <v>260</v>
      </c>
      <c r="AA475" s="11">
        <v>17</v>
      </c>
      <c r="AB475" s="11">
        <v>95</v>
      </c>
      <c r="AC475" s="11">
        <v>140</v>
      </c>
      <c r="AD475" s="11">
        <v>0</v>
      </c>
      <c r="AE475" s="11">
        <v>0</v>
      </c>
      <c r="AF475" s="11">
        <v>81</v>
      </c>
      <c r="AG475" s="11">
        <v>3</v>
      </c>
    </row>
    <row r="476" spans="2:33" ht="16" thickBot="1" x14ac:dyDescent="0.25"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V476" s="11" t="s">
        <v>270</v>
      </c>
      <c r="W476" s="11" t="s">
        <v>3</v>
      </c>
      <c r="X476" s="11">
        <v>9</v>
      </c>
      <c r="Y476" s="54">
        <v>44621</v>
      </c>
      <c r="Z476" s="11" t="s">
        <v>259</v>
      </c>
      <c r="AA476" s="11">
        <v>14</v>
      </c>
      <c r="AB476" s="11">
        <v>123</v>
      </c>
      <c r="AC476" s="11">
        <v>205</v>
      </c>
      <c r="AD476" s="11">
        <v>5</v>
      </c>
      <c r="AE476" s="11">
        <v>0</v>
      </c>
      <c r="AF476" s="11">
        <v>113</v>
      </c>
      <c r="AG476" s="11">
        <v>2</v>
      </c>
    </row>
    <row r="477" spans="2:33" ht="16" thickBot="1" x14ac:dyDescent="0.25"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V477" s="11" t="s">
        <v>270</v>
      </c>
      <c r="W477" s="11" t="s">
        <v>3</v>
      </c>
      <c r="X477" s="11">
        <v>9</v>
      </c>
      <c r="Y477" s="54">
        <v>44621</v>
      </c>
      <c r="Z477" s="11" t="s">
        <v>260</v>
      </c>
      <c r="AA477" s="11">
        <v>18</v>
      </c>
      <c r="AB477" s="11">
        <v>158</v>
      </c>
      <c r="AC477" s="11">
        <v>238</v>
      </c>
      <c r="AD477" s="11">
        <v>2</v>
      </c>
      <c r="AE477" s="11">
        <v>0</v>
      </c>
      <c r="AF477" s="11">
        <v>146</v>
      </c>
      <c r="AG477" s="11">
        <v>3</v>
      </c>
    </row>
    <row r="478" spans="2:33" ht="16" thickBot="1" x14ac:dyDescent="0.25"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V478" s="11" t="s">
        <v>270</v>
      </c>
      <c r="W478" s="11" t="s">
        <v>3</v>
      </c>
      <c r="X478" s="11">
        <v>9</v>
      </c>
      <c r="Y478" s="54">
        <v>44682</v>
      </c>
      <c r="Z478" s="11" t="s">
        <v>259</v>
      </c>
      <c r="AA478" s="11">
        <v>6</v>
      </c>
      <c r="AB478" s="11">
        <v>104</v>
      </c>
      <c r="AC478" s="11">
        <v>169</v>
      </c>
      <c r="AD478" s="11">
        <v>1</v>
      </c>
      <c r="AE478" s="11">
        <v>0</v>
      </c>
      <c r="AF478" s="11">
        <v>101</v>
      </c>
      <c r="AG478" s="11">
        <v>2</v>
      </c>
    </row>
    <row r="479" spans="2:33" ht="16" thickBot="1" x14ac:dyDescent="0.25"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V479" s="11" t="s">
        <v>270</v>
      </c>
      <c r="W479" s="11" t="s">
        <v>3</v>
      </c>
      <c r="X479" s="11">
        <v>9</v>
      </c>
      <c r="Y479" s="54">
        <v>44682</v>
      </c>
      <c r="Z479" s="11" t="s">
        <v>260</v>
      </c>
      <c r="AA479" s="11">
        <v>23</v>
      </c>
      <c r="AB479" s="11">
        <v>164</v>
      </c>
      <c r="AC479" s="11">
        <v>239</v>
      </c>
      <c r="AD479" s="11">
        <v>3</v>
      </c>
      <c r="AE479" s="11">
        <v>0</v>
      </c>
      <c r="AF479" s="11">
        <v>148</v>
      </c>
      <c r="AG479" s="11">
        <v>8</v>
      </c>
    </row>
    <row r="480" spans="2:33" ht="16" thickBot="1" x14ac:dyDescent="0.25"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V480" s="11" t="s">
        <v>270</v>
      </c>
      <c r="W480" s="11" t="s">
        <v>3</v>
      </c>
      <c r="X480" s="11">
        <v>9</v>
      </c>
      <c r="Y480" s="54">
        <v>44743</v>
      </c>
      <c r="Z480" s="11" t="s">
        <v>259</v>
      </c>
      <c r="AA480" s="11">
        <v>11</v>
      </c>
      <c r="AB480" s="11">
        <v>188</v>
      </c>
      <c r="AC480" s="11">
        <v>178</v>
      </c>
      <c r="AD480" s="11">
        <v>1</v>
      </c>
      <c r="AE480" s="11">
        <v>0</v>
      </c>
      <c r="AF480" s="11">
        <v>159</v>
      </c>
      <c r="AG480" s="11">
        <v>1</v>
      </c>
    </row>
    <row r="481" spans="2:33" ht="16" thickBot="1" x14ac:dyDescent="0.25"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V481" s="11" t="s">
        <v>270</v>
      </c>
      <c r="W481" s="11" t="s">
        <v>3</v>
      </c>
      <c r="X481" s="11">
        <v>9</v>
      </c>
      <c r="Y481" s="54">
        <v>44743</v>
      </c>
      <c r="Z481" s="11" t="s">
        <v>260</v>
      </c>
      <c r="AA481" s="11">
        <v>11</v>
      </c>
      <c r="AB481" s="11">
        <v>166</v>
      </c>
      <c r="AC481" s="11">
        <v>187</v>
      </c>
      <c r="AD481" s="11">
        <v>0</v>
      </c>
      <c r="AE481" s="11">
        <v>1</v>
      </c>
      <c r="AF481" s="11">
        <v>142</v>
      </c>
      <c r="AG481" s="11">
        <v>3</v>
      </c>
    </row>
    <row r="482" spans="2:33" ht="16" thickBot="1" x14ac:dyDescent="0.25"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V482" s="11" t="s">
        <v>270</v>
      </c>
      <c r="W482" s="11" t="s">
        <v>3</v>
      </c>
      <c r="X482" s="11">
        <v>9</v>
      </c>
      <c r="Y482" s="54">
        <v>44594</v>
      </c>
      <c r="Z482" s="11" t="s">
        <v>259</v>
      </c>
      <c r="AA482" s="11">
        <v>14</v>
      </c>
      <c r="AB482" s="11">
        <v>210</v>
      </c>
      <c r="AC482" s="11">
        <v>260</v>
      </c>
      <c r="AD482" s="11">
        <v>0</v>
      </c>
      <c r="AE482" s="11">
        <v>0</v>
      </c>
      <c r="AF482" s="11">
        <v>192</v>
      </c>
      <c r="AG482" s="11">
        <v>9</v>
      </c>
    </row>
    <row r="483" spans="2:33" ht="16" thickBot="1" x14ac:dyDescent="0.25"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V483" s="11" t="s">
        <v>270</v>
      </c>
      <c r="W483" s="11" t="s">
        <v>3</v>
      </c>
      <c r="X483" s="11">
        <v>9</v>
      </c>
      <c r="Y483" s="54">
        <v>44594</v>
      </c>
      <c r="Z483" s="11" t="s">
        <v>260</v>
      </c>
      <c r="AA483" s="11">
        <v>14</v>
      </c>
      <c r="AB483" s="11">
        <v>200</v>
      </c>
      <c r="AC483" s="11">
        <v>265</v>
      </c>
      <c r="AD483" s="11">
        <v>0</v>
      </c>
      <c r="AE483" s="11">
        <v>1</v>
      </c>
      <c r="AF483" s="11">
        <v>190</v>
      </c>
      <c r="AG483" s="11">
        <v>4</v>
      </c>
    </row>
    <row r="484" spans="2:33" ht="16" thickBot="1" x14ac:dyDescent="0.25"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V484" s="11" t="s">
        <v>270</v>
      </c>
      <c r="W484" s="11" t="s">
        <v>3</v>
      </c>
      <c r="X484" s="11">
        <v>9</v>
      </c>
      <c r="Y484" s="54">
        <v>44653</v>
      </c>
      <c r="Z484" s="11" t="s">
        <v>259</v>
      </c>
      <c r="AA484" s="11">
        <v>14</v>
      </c>
      <c r="AB484" s="11">
        <v>214</v>
      </c>
      <c r="AC484" s="11">
        <v>213</v>
      </c>
      <c r="AD484" s="11">
        <v>0</v>
      </c>
      <c r="AE484" s="11">
        <v>2</v>
      </c>
      <c r="AF484" s="11">
        <v>181</v>
      </c>
      <c r="AG484" s="11">
        <v>4</v>
      </c>
    </row>
    <row r="485" spans="2:33" ht="16" thickBot="1" x14ac:dyDescent="0.25"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V485" s="11" t="s">
        <v>270</v>
      </c>
      <c r="W485" s="11" t="s">
        <v>3</v>
      </c>
      <c r="X485" s="11">
        <v>9</v>
      </c>
      <c r="Y485" s="54">
        <v>44653</v>
      </c>
      <c r="Z485" s="11" t="s">
        <v>260</v>
      </c>
      <c r="AA485" s="11">
        <v>6</v>
      </c>
      <c r="AB485" s="11">
        <v>144</v>
      </c>
      <c r="AC485" s="11">
        <v>145</v>
      </c>
      <c r="AD485" s="11">
        <v>2</v>
      </c>
      <c r="AE485" s="11">
        <v>0</v>
      </c>
      <c r="AF485" s="11">
        <v>112</v>
      </c>
      <c r="AG485" s="11">
        <v>6</v>
      </c>
    </row>
    <row r="486" spans="2:33" ht="16" thickBot="1" x14ac:dyDescent="0.25"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V486" s="11" t="s">
        <v>270</v>
      </c>
      <c r="W486" s="11" t="s">
        <v>3</v>
      </c>
      <c r="X486" s="11">
        <v>9</v>
      </c>
      <c r="Y486" s="54">
        <v>44744</v>
      </c>
      <c r="Z486" s="11" t="s">
        <v>259</v>
      </c>
      <c r="AA486" s="11">
        <v>19</v>
      </c>
      <c r="AB486" s="11">
        <v>162</v>
      </c>
      <c r="AC486" s="11">
        <v>320</v>
      </c>
      <c r="AD486" s="11">
        <v>9</v>
      </c>
      <c r="AE486" s="11">
        <v>0</v>
      </c>
      <c r="AF486" s="11">
        <v>147</v>
      </c>
      <c r="AG486" s="11">
        <v>7</v>
      </c>
    </row>
    <row r="487" spans="2:33" ht="16" thickBot="1" x14ac:dyDescent="0.25"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V487" s="11" t="s">
        <v>270</v>
      </c>
      <c r="W487" s="11" t="s">
        <v>3</v>
      </c>
      <c r="X487" s="11">
        <v>9</v>
      </c>
      <c r="Y487" s="54">
        <v>44744</v>
      </c>
      <c r="Z487" s="11" t="s">
        <v>260</v>
      </c>
      <c r="AA487" s="11">
        <v>20</v>
      </c>
      <c r="AB487" s="11">
        <v>127</v>
      </c>
      <c r="AC487" s="11">
        <v>254</v>
      </c>
      <c r="AD487" s="11">
        <v>5</v>
      </c>
      <c r="AE487" s="11">
        <v>1</v>
      </c>
      <c r="AF487" s="11">
        <v>103</v>
      </c>
      <c r="AG487" s="11">
        <v>3</v>
      </c>
    </row>
    <row r="488" spans="2:33" ht="16" thickBot="1" x14ac:dyDescent="0.25"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V488" s="11" t="s">
        <v>270</v>
      </c>
      <c r="W488" s="11" t="s">
        <v>3</v>
      </c>
      <c r="X488" s="11">
        <v>9</v>
      </c>
      <c r="Y488" s="54">
        <v>44623</v>
      </c>
      <c r="Z488" s="11" t="s">
        <v>259</v>
      </c>
      <c r="AA488" s="11">
        <v>18</v>
      </c>
      <c r="AB488" s="11">
        <v>201</v>
      </c>
      <c r="AC488" s="11">
        <v>295</v>
      </c>
      <c r="AD488" s="11">
        <v>2</v>
      </c>
      <c r="AE488" s="11">
        <v>1</v>
      </c>
      <c r="AF488" s="11">
        <v>186</v>
      </c>
      <c r="AG488" s="11">
        <v>3</v>
      </c>
    </row>
    <row r="489" spans="2:33" ht="16" thickBot="1" x14ac:dyDescent="0.25"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V489" s="11" t="s">
        <v>270</v>
      </c>
      <c r="W489" s="11" t="s">
        <v>3</v>
      </c>
      <c r="X489" s="11">
        <v>9</v>
      </c>
      <c r="Y489" s="54">
        <v>44623</v>
      </c>
      <c r="Z489" s="11" t="s">
        <v>260</v>
      </c>
      <c r="AA489" s="11">
        <v>18</v>
      </c>
      <c r="AB489" s="11">
        <v>144</v>
      </c>
      <c r="AC489" s="11">
        <v>209</v>
      </c>
      <c r="AD489" s="11">
        <v>1</v>
      </c>
      <c r="AE489" s="11">
        <v>2</v>
      </c>
      <c r="AF489" s="11">
        <v>112</v>
      </c>
      <c r="AG489" s="11">
        <v>1</v>
      </c>
    </row>
    <row r="490" spans="2:33" ht="16" thickBot="1" x14ac:dyDescent="0.25"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V490" s="11" t="s">
        <v>270</v>
      </c>
      <c r="W490" s="11" t="s">
        <v>3</v>
      </c>
      <c r="X490" s="11">
        <v>9</v>
      </c>
      <c r="Y490" s="54">
        <v>44684</v>
      </c>
      <c r="Z490" s="11" t="s">
        <v>259</v>
      </c>
      <c r="AA490" s="11">
        <v>17</v>
      </c>
      <c r="AB490" s="11">
        <v>130</v>
      </c>
      <c r="AC490" s="11">
        <v>171</v>
      </c>
      <c r="AD490" s="11">
        <v>3</v>
      </c>
      <c r="AE490" s="11">
        <v>1</v>
      </c>
      <c r="AF490" s="11">
        <v>104</v>
      </c>
      <c r="AG490" s="11">
        <v>4</v>
      </c>
    </row>
    <row r="491" spans="2:33" ht="16" thickBot="1" x14ac:dyDescent="0.25"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V491" s="11" t="s">
        <v>270</v>
      </c>
      <c r="W491" s="11" t="s">
        <v>3</v>
      </c>
      <c r="X491" s="11">
        <v>9</v>
      </c>
      <c r="Y491" s="54">
        <v>44684</v>
      </c>
      <c r="Z491" s="11" t="s">
        <v>260</v>
      </c>
      <c r="AA491" s="11">
        <v>25</v>
      </c>
      <c r="AB491" s="11">
        <v>89</v>
      </c>
      <c r="AC491" s="11">
        <v>114</v>
      </c>
      <c r="AD491" s="11">
        <v>1</v>
      </c>
      <c r="AE491" s="11">
        <v>1</v>
      </c>
      <c r="AF491" s="11">
        <v>56</v>
      </c>
      <c r="AG491" s="11">
        <v>3</v>
      </c>
    </row>
    <row r="492" spans="2:33" ht="16" thickBot="1" x14ac:dyDescent="0.25"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V492" s="11" t="s">
        <v>270</v>
      </c>
      <c r="W492" s="11" t="s">
        <v>3</v>
      </c>
      <c r="X492" s="11">
        <v>9</v>
      </c>
      <c r="Y492" s="54">
        <v>44745</v>
      </c>
      <c r="Z492" s="11" t="s">
        <v>259</v>
      </c>
      <c r="AA492" s="11">
        <v>33</v>
      </c>
      <c r="AB492" s="11">
        <v>183</v>
      </c>
      <c r="AC492" s="11">
        <v>182</v>
      </c>
      <c r="AD492" s="11">
        <v>1</v>
      </c>
      <c r="AE492" s="11">
        <v>0</v>
      </c>
      <c r="AF492" s="11">
        <v>128</v>
      </c>
      <c r="AG492" s="11">
        <v>6</v>
      </c>
    </row>
    <row r="493" spans="2:33" ht="16" thickBot="1" x14ac:dyDescent="0.25"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V493" s="11" t="s">
        <v>270</v>
      </c>
      <c r="W493" s="11" t="s">
        <v>3</v>
      </c>
      <c r="X493" s="11">
        <v>9</v>
      </c>
      <c r="Y493" s="54">
        <v>44745</v>
      </c>
      <c r="Z493" s="11" t="s">
        <v>260</v>
      </c>
      <c r="AA493" s="11">
        <v>29</v>
      </c>
      <c r="AB493" s="11">
        <v>139</v>
      </c>
      <c r="AC493" s="11">
        <v>116</v>
      </c>
      <c r="AD493" s="11">
        <v>1</v>
      </c>
      <c r="AE493" s="11">
        <v>2</v>
      </c>
      <c r="AF493" s="11">
        <v>89</v>
      </c>
      <c r="AG493" s="11">
        <v>4</v>
      </c>
    </row>
    <row r="494" spans="2:33" ht="16" thickBot="1" x14ac:dyDescent="0.25"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V494" s="11" t="s">
        <v>270</v>
      </c>
      <c r="W494" s="11" t="s">
        <v>3</v>
      </c>
      <c r="X494" s="11">
        <v>10</v>
      </c>
      <c r="Y494" s="54">
        <v>44621</v>
      </c>
      <c r="Z494" s="11" t="s">
        <v>259</v>
      </c>
      <c r="AA494" s="11">
        <v>21</v>
      </c>
      <c r="AB494" s="11">
        <v>120</v>
      </c>
      <c r="AC494" s="11">
        <v>160</v>
      </c>
      <c r="AD494" s="11">
        <v>2</v>
      </c>
      <c r="AE494" s="11">
        <v>0</v>
      </c>
      <c r="AF494" s="11">
        <v>115</v>
      </c>
      <c r="AG494" s="11">
        <v>1</v>
      </c>
    </row>
    <row r="495" spans="2:33" ht="16" thickBot="1" x14ac:dyDescent="0.25"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V495" s="11" t="s">
        <v>270</v>
      </c>
      <c r="W495" s="11" t="s">
        <v>3</v>
      </c>
      <c r="X495" s="11">
        <v>10</v>
      </c>
      <c r="Y495" s="54">
        <v>44621</v>
      </c>
      <c r="Z495" s="11" t="s">
        <v>260</v>
      </c>
      <c r="AA495" s="11">
        <v>19</v>
      </c>
      <c r="AB495" s="11">
        <v>42</v>
      </c>
      <c r="AC495" s="11">
        <v>97</v>
      </c>
      <c r="AD495" s="11">
        <v>0</v>
      </c>
      <c r="AE495" s="11">
        <v>0</v>
      </c>
      <c r="AF495" s="11">
        <v>40</v>
      </c>
      <c r="AG495" s="11">
        <v>2</v>
      </c>
    </row>
    <row r="496" spans="2:33" ht="16" thickBot="1" x14ac:dyDescent="0.25"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V496" s="11" t="s">
        <v>270</v>
      </c>
      <c r="W496" s="11" t="s">
        <v>3</v>
      </c>
      <c r="X496" s="11">
        <v>10</v>
      </c>
      <c r="Y496" s="54">
        <v>44682</v>
      </c>
      <c r="Z496" s="11" t="s">
        <v>260</v>
      </c>
      <c r="AA496" s="11">
        <v>16</v>
      </c>
      <c r="AB496" s="11">
        <v>86</v>
      </c>
      <c r="AC496" s="11">
        <v>131</v>
      </c>
      <c r="AD496" s="11">
        <v>1</v>
      </c>
      <c r="AE496" s="11">
        <v>0</v>
      </c>
      <c r="AF496" s="11">
        <v>74</v>
      </c>
      <c r="AG496" s="11">
        <v>3</v>
      </c>
    </row>
    <row r="497" spans="2:33" ht="16" thickBot="1" x14ac:dyDescent="0.25"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V497" s="11" t="s">
        <v>270</v>
      </c>
      <c r="W497" s="11" t="s">
        <v>3</v>
      </c>
      <c r="X497" s="11">
        <v>10</v>
      </c>
      <c r="Y497" s="54">
        <v>44743</v>
      </c>
      <c r="Z497" s="11" t="s">
        <v>259</v>
      </c>
      <c r="AA497" s="11">
        <v>7</v>
      </c>
      <c r="AB497" s="11">
        <v>131</v>
      </c>
      <c r="AC497" s="11">
        <v>336</v>
      </c>
      <c r="AD497" s="11">
        <v>3</v>
      </c>
      <c r="AE497" s="11">
        <v>0</v>
      </c>
      <c r="AF497" s="11">
        <v>129</v>
      </c>
      <c r="AG497" s="11">
        <v>0</v>
      </c>
    </row>
    <row r="498" spans="2:33" ht="16" thickBot="1" x14ac:dyDescent="0.25"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V498" s="11" t="s">
        <v>270</v>
      </c>
      <c r="W498" s="11" t="s">
        <v>3</v>
      </c>
      <c r="X498" s="11">
        <v>10</v>
      </c>
      <c r="Y498" s="54">
        <v>44743</v>
      </c>
      <c r="Z498" s="11" t="s">
        <v>260</v>
      </c>
      <c r="AA498" s="11">
        <v>8</v>
      </c>
      <c r="AB498" s="11">
        <v>87</v>
      </c>
      <c r="AC498" s="11">
        <v>268</v>
      </c>
      <c r="AD498" s="11">
        <v>4</v>
      </c>
      <c r="AE498" s="11">
        <v>0</v>
      </c>
      <c r="AF498" s="11">
        <v>85</v>
      </c>
      <c r="AG498" s="11">
        <v>2</v>
      </c>
    </row>
    <row r="499" spans="2:33" ht="16" thickBot="1" x14ac:dyDescent="0.25"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V499" s="11" t="s">
        <v>270</v>
      </c>
      <c r="W499" s="11" t="s">
        <v>3</v>
      </c>
      <c r="X499" s="11">
        <v>10</v>
      </c>
      <c r="Y499" s="54">
        <v>44563</v>
      </c>
      <c r="Z499" s="11" t="s">
        <v>259</v>
      </c>
      <c r="AA499" s="11">
        <v>22</v>
      </c>
      <c r="AB499" s="11">
        <v>231</v>
      </c>
      <c r="AC499" s="11">
        <v>240</v>
      </c>
      <c r="AD499" s="11">
        <v>2</v>
      </c>
      <c r="AE499" s="11">
        <v>2</v>
      </c>
      <c r="AF499" s="11">
        <v>182</v>
      </c>
      <c r="AG499" s="11">
        <v>5</v>
      </c>
    </row>
    <row r="500" spans="2:33" ht="16" thickBot="1" x14ac:dyDescent="0.25"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V500" s="11" t="s">
        <v>270</v>
      </c>
      <c r="W500" s="11" t="s">
        <v>3</v>
      </c>
      <c r="X500" s="11">
        <v>10</v>
      </c>
      <c r="Y500" s="54">
        <v>44563</v>
      </c>
      <c r="Z500" s="11" t="s">
        <v>260</v>
      </c>
      <c r="AA500" s="11">
        <v>23</v>
      </c>
      <c r="AB500" s="11">
        <v>195</v>
      </c>
      <c r="AC500" s="11">
        <v>208</v>
      </c>
      <c r="AD500" s="11">
        <v>3</v>
      </c>
      <c r="AE500" s="11">
        <v>2</v>
      </c>
      <c r="AF500" s="11">
        <v>149</v>
      </c>
      <c r="AG500" s="11">
        <v>7</v>
      </c>
    </row>
    <row r="501" spans="2:33" ht="16" thickBot="1" x14ac:dyDescent="0.25"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V501" s="11" t="s">
        <v>270</v>
      </c>
      <c r="W501" s="11" t="s">
        <v>3</v>
      </c>
      <c r="X501" s="11">
        <v>10</v>
      </c>
      <c r="Y501" s="54">
        <v>44622</v>
      </c>
      <c r="Z501" s="11" t="s">
        <v>259</v>
      </c>
      <c r="AA501" s="11">
        <v>15</v>
      </c>
      <c r="AB501" s="11">
        <v>149</v>
      </c>
      <c r="AC501" s="11">
        <v>229</v>
      </c>
      <c r="AD501" s="11">
        <v>6</v>
      </c>
      <c r="AE501" s="11">
        <v>1</v>
      </c>
      <c r="AF501" s="11">
        <v>131</v>
      </c>
      <c r="AG501" s="11">
        <v>10</v>
      </c>
    </row>
    <row r="502" spans="2:33" ht="16" thickBot="1" x14ac:dyDescent="0.25"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V502" s="11" t="s">
        <v>270</v>
      </c>
      <c r="W502" s="11" t="s">
        <v>3</v>
      </c>
      <c r="X502" s="11">
        <v>10</v>
      </c>
      <c r="Y502" s="54">
        <v>44622</v>
      </c>
      <c r="Z502" s="11" t="s">
        <v>260</v>
      </c>
      <c r="AA502" s="11">
        <v>28</v>
      </c>
      <c r="AB502" s="11">
        <v>105</v>
      </c>
      <c r="AC502" s="11">
        <v>146</v>
      </c>
      <c r="AD502" s="11">
        <v>2</v>
      </c>
      <c r="AE502" s="11">
        <v>0</v>
      </c>
      <c r="AF502" s="11">
        <v>86</v>
      </c>
      <c r="AG502" s="11">
        <v>4</v>
      </c>
    </row>
    <row r="503" spans="2:33" ht="16" thickBot="1" x14ac:dyDescent="0.25"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V503" s="11" t="s">
        <v>270</v>
      </c>
      <c r="W503" s="11" t="s">
        <v>3</v>
      </c>
      <c r="X503" s="11">
        <v>10</v>
      </c>
      <c r="Y503" s="54">
        <v>44683</v>
      </c>
      <c r="Z503" s="11" t="s">
        <v>259</v>
      </c>
      <c r="AA503" s="11">
        <v>9</v>
      </c>
      <c r="AB503" s="11">
        <v>91</v>
      </c>
      <c r="AC503" s="11">
        <v>152</v>
      </c>
      <c r="AD503" s="11">
        <v>1</v>
      </c>
      <c r="AE503" s="11">
        <v>0</v>
      </c>
      <c r="AF503" s="11">
        <v>81</v>
      </c>
      <c r="AG503" s="11">
        <v>4</v>
      </c>
    </row>
    <row r="504" spans="2:33" ht="16" thickBot="1" x14ac:dyDescent="0.25"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V504" s="11" t="s">
        <v>270</v>
      </c>
      <c r="W504" s="11" t="s">
        <v>3</v>
      </c>
      <c r="X504" s="11">
        <v>10</v>
      </c>
      <c r="Y504" s="54">
        <v>44683</v>
      </c>
      <c r="Z504" s="11" t="s">
        <v>260</v>
      </c>
      <c r="AA504" s="11">
        <v>13</v>
      </c>
      <c r="AB504" s="11">
        <v>58</v>
      </c>
      <c r="AC504" s="11">
        <v>100</v>
      </c>
      <c r="AD504" s="11">
        <v>0</v>
      </c>
      <c r="AE504" s="11">
        <v>1</v>
      </c>
      <c r="AF504" s="11">
        <v>45</v>
      </c>
      <c r="AG504" s="11">
        <v>3</v>
      </c>
    </row>
    <row r="505" spans="2:33" ht="16" thickBot="1" x14ac:dyDescent="0.25"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V505" s="11" t="s">
        <v>270</v>
      </c>
      <c r="W505" s="11" t="s">
        <v>3</v>
      </c>
      <c r="X505" s="11">
        <v>10</v>
      </c>
      <c r="Y505" s="54">
        <v>44623</v>
      </c>
      <c r="Z505" s="11" t="s">
        <v>259</v>
      </c>
      <c r="AA505" s="11">
        <v>11</v>
      </c>
      <c r="AB505" s="11">
        <v>113</v>
      </c>
      <c r="AC505" s="11">
        <v>106</v>
      </c>
      <c r="AD505" s="11">
        <v>0</v>
      </c>
      <c r="AE505" s="11">
        <v>1</v>
      </c>
      <c r="AF505" s="11">
        <v>86</v>
      </c>
      <c r="AG505" s="11">
        <v>2</v>
      </c>
    </row>
    <row r="506" spans="2:33" ht="16" thickBot="1" x14ac:dyDescent="0.25"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V506" s="11" t="s">
        <v>270</v>
      </c>
      <c r="W506" s="11" t="s">
        <v>3</v>
      </c>
      <c r="X506" s="11">
        <v>10</v>
      </c>
      <c r="Y506" s="54">
        <v>44623</v>
      </c>
      <c r="Z506" s="11" t="s">
        <v>260</v>
      </c>
      <c r="AA506" s="11">
        <v>9</v>
      </c>
      <c r="AB506" s="11">
        <v>117</v>
      </c>
      <c r="AC506" s="11">
        <v>121</v>
      </c>
      <c r="AD506" s="11">
        <v>0</v>
      </c>
      <c r="AE506" s="11">
        <v>0</v>
      </c>
      <c r="AF506" s="11">
        <v>102</v>
      </c>
      <c r="AG506" s="11">
        <v>3</v>
      </c>
    </row>
    <row r="507" spans="2:33" ht="16" thickBot="1" x14ac:dyDescent="0.25"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V507" s="11" t="s">
        <v>270</v>
      </c>
      <c r="W507" s="11" t="s">
        <v>3</v>
      </c>
      <c r="X507" s="11">
        <v>10</v>
      </c>
      <c r="Y507" s="54">
        <v>44684</v>
      </c>
      <c r="Z507" s="11" t="s">
        <v>259</v>
      </c>
      <c r="AA507" s="11">
        <v>8</v>
      </c>
      <c r="AB507" s="11">
        <v>123</v>
      </c>
      <c r="AC507" s="11">
        <v>97</v>
      </c>
      <c r="AD507" s="11">
        <v>0</v>
      </c>
      <c r="AE507" s="11">
        <v>1</v>
      </c>
      <c r="AF507" s="11">
        <v>86</v>
      </c>
      <c r="AG507" s="11">
        <v>5</v>
      </c>
    </row>
    <row r="508" spans="2:33" ht="16" thickBot="1" x14ac:dyDescent="0.25"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V508" s="11" t="s">
        <v>270</v>
      </c>
      <c r="W508" s="11" t="s">
        <v>3</v>
      </c>
      <c r="X508" s="11">
        <v>10</v>
      </c>
      <c r="Y508" s="54">
        <v>44684</v>
      </c>
      <c r="Z508" s="11" t="s">
        <v>260</v>
      </c>
      <c r="AA508" s="11">
        <v>0</v>
      </c>
      <c r="AB508" s="11">
        <v>90</v>
      </c>
      <c r="AC508" s="11">
        <v>55</v>
      </c>
      <c r="AD508" s="11">
        <v>0</v>
      </c>
      <c r="AE508" s="11">
        <v>0</v>
      </c>
      <c r="AF508" s="11">
        <v>51</v>
      </c>
      <c r="AG508" s="11">
        <v>0</v>
      </c>
    </row>
    <row r="509" spans="2:33" ht="16" thickBot="1" x14ac:dyDescent="0.25"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V509" s="11" t="s">
        <v>270</v>
      </c>
      <c r="W509" s="11" t="s">
        <v>3</v>
      </c>
      <c r="X509" s="11">
        <v>10</v>
      </c>
      <c r="Y509" s="54">
        <v>44745</v>
      </c>
      <c r="Z509" s="11" t="s">
        <v>259</v>
      </c>
      <c r="AA509" s="11">
        <v>4</v>
      </c>
      <c r="AB509" s="11">
        <v>52</v>
      </c>
      <c r="AC509" s="11">
        <v>70</v>
      </c>
      <c r="AD509" s="11">
        <v>0</v>
      </c>
      <c r="AE509" s="11">
        <v>0</v>
      </c>
      <c r="AF509" s="11">
        <v>46</v>
      </c>
      <c r="AG509" s="11">
        <v>2</v>
      </c>
    </row>
    <row r="510" spans="2:33" ht="16" thickBot="1" x14ac:dyDescent="0.25"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V510" s="11" t="s">
        <v>270</v>
      </c>
      <c r="W510" s="11" t="s">
        <v>3</v>
      </c>
      <c r="X510" s="11">
        <v>10</v>
      </c>
      <c r="Y510" s="54">
        <v>44745</v>
      </c>
      <c r="Z510" s="11" t="s">
        <v>260</v>
      </c>
      <c r="AA510" s="11">
        <v>2</v>
      </c>
      <c r="AB510" s="11">
        <v>73</v>
      </c>
      <c r="AC510" s="11">
        <v>90</v>
      </c>
      <c r="AD510" s="11">
        <v>0</v>
      </c>
      <c r="AE510" s="11">
        <v>0</v>
      </c>
      <c r="AF510" s="11">
        <v>65</v>
      </c>
      <c r="AG510" s="11">
        <v>2</v>
      </c>
    </row>
    <row r="511" spans="2:33" ht="16" thickBot="1" x14ac:dyDescent="0.25"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V511" s="11" t="s">
        <v>273</v>
      </c>
      <c r="W511" s="11" t="s">
        <v>284</v>
      </c>
      <c r="X511" s="11">
        <v>6</v>
      </c>
      <c r="Y511" s="54">
        <v>44654</v>
      </c>
      <c r="Z511" s="11" t="s">
        <v>259</v>
      </c>
      <c r="AA511" s="11">
        <v>6</v>
      </c>
      <c r="AB511" s="11">
        <v>43</v>
      </c>
      <c r="AC511" s="11">
        <v>24</v>
      </c>
      <c r="AD511" s="11">
        <v>0</v>
      </c>
      <c r="AE511" s="11">
        <v>0</v>
      </c>
      <c r="AF511" s="11">
        <v>18</v>
      </c>
      <c r="AG511" s="11">
        <v>2</v>
      </c>
    </row>
    <row r="512" spans="2:33" ht="16" thickBot="1" x14ac:dyDescent="0.25"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V512" s="11" t="s">
        <v>273</v>
      </c>
      <c r="W512" s="11" t="s">
        <v>284</v>
      </c>
      <c r="X512" s="11">
        <v>6</v>
      </c>
      <c r="Y512" s="54">
        <v>44654</v>
      </c>
      <c r="Z512" s="11" t="s">
        <v>260</v>
      </c>
      <c r="AA512" s="11">
        <v>4</v>
      </c>
      <c r="AB512" s="11">
        <v>55</v>
      </c>
      <c r="AC512" s="11">
        <v>32</v>
      </c>
      <c r="AD512" s="11">
        <v>0</v>
      </c>
      <c r="AE512" s="11">
        <v>0</v>
      </c>
      <c r="AF512" s="11">
        <v>25</v>
      </c>
      <c r="AG512" s="11">
        <v>2</v>
      </c>
    </row>
    <row r="513" spans="2:33" ht="16" thickBot="1" x14ac:dyDescent="0.25"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V513" s="11" t="s">
        <v>273</v>
      </c>
      <c r="W513" s="11" t="s">
        <v>284</v>
      </c>
      <c r="X513" s="11">
        <v>6</v>
      </c>
      <c r="Y513" s="54">
        <v>44715</v>
      </c>
      <c r="Z513" s="11" t="s">
        <v>259</v>
      </c>
      <c r="AA513" s="11">
        <v>5</v>
      </c>
      <c r="AB513" s="11">
        <v>57</v>
      </c>
      <c r="AC513" s="11">
        <v>40</v>
      </c>
      <c r="AD513" s="11">
        <v>0</v>
      </c>
      <c r="AE513" s="11">
        <v>0</v>
      </c>
      <c r="AF513" s="11">
        <v>25</v>
      </c>
      <c r="AG513" s="11">
        <v>0</v>
      </c>
    </row>
    <row r="514" spans="2:33" ht="16" thickBot="1" x14ac:dyDescent="0.25"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V514" s="11" t="s">
        <v>273</v>
      </c>
      <c r="W514" s="11" t="s">
        <v>284</v>
      </c>
      <c r="X514" s="11">
        <v>6</v>
      </c>
      <c r="Y514" s="54">
        <v>44715</v>
      </c>
      <c r="Z514" s="11" t="s">
        <v>260</v>
      </c>
      <c r="AA514" s="11">
        <v>7</v>
      </c>
      <c r="AB514" s="11">
        <v>92</v>
      </c>
      <c r="AC514" s="11">
        <v>54</v>
      </c>
      <c r="AD514" s="11">
        <v>0</v>
      </c>
      <c r="AE514" s="11">
        <v>0</v>
      </c>
      <c r="AF514" s="11">
        <v>41</v>
      </c>
      <c r="AG514" s="11">
        <v>5</v>
      </c>
    </row>
    <row r="515" spans="2:33" ht="16" thickBot="1" x14ac:dyDescent="0.25"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V515" s="11" t="s">
        <v>273</v>
      </c>
      <c r="W515" s="11" t="s">
        <v>284</v>
      </c>
      <c r="X515" s="11">
        <v>7</v>
      </c>
      <c r="Y515" s="54">
        <v>44621</v>
      </c>
      <c r="Z515" s="11" t="s">
        <v>259</v>
      </c>
      <c r="AA515" s="11">
        <v>3</v>
      </c>
      <c r="AB515" s="11">
        <v>75</v>
      </c>
      <c r="AC515" s="11">
        <v>99</v>
      </c>
      <c r="AD515" s="11">
        <v>0</v>
      </c>
      <c r="AE515" s="11">
        <v>0</v>
      </c>
      <c r="AF515" s="11">
        <v>60</v>
      </c>
      <c r="AG515" s="11">
        <v>0</v>
      </c>
    </row>
    <row r="516" spans="2:33" ht="16" thickBot="1" x14ac:dyDescent="0.25"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V516" s="11" t="s">
        <v>273</v>
      </c>
      <c r="W516" s="11" t="s">
        <v>284</v>
      </c>
      <c r="X516" s="11">
        <v>7</v>
      </c>
      <c r="Y516" s="54">
        <v>44621</v>
      </c>
      <c r="Z516" s="11" t="s">
        <v>260</v>
      </c>
      <c r="AA516" s="11">
        <v>6</v>
      </c>
      <c r="AB516" s="11">
        <v>138</v>
      </c>
      <c r="AC516" s="11">
        <v>155</v>
      </c>
      <c r="AD516" s="11">
        <v>0</v>
      </c>
      <c r="AE516" s="11">
        <v>0</v>
      </c>
      <c r="AF516" s="11">
        <v>198</v>
      </c>
      <c r="AG516" s="11">
        <v>9</v>
      </c>
    </row>
    <row r="517" spans="2:33" ht="16" thickBot="1" x14ac:dyDescent="0.25"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V517" s="11" t="s">
        <v>273</v>
      </c>
      <c r="W517" s="11" t="s">
        <v>284</v>
      </c>
      <c r="X517" s="11">
        <v>7</v>
      </c>
      <c r="Y517" s="54">
        <v>44682</v>
      </c>
      <c r="Z517" s="11" t="s">
        <v>259</v>
      </c>
      <c r="AA517" s="11">
        <v>3</v>
      </c>
      <c r="AB517" s="11">
        <v>61</v>
      </c>
      <c r="AC517" s="11">
        <v>65</v>
      </c>
      <c r="AD517" s="11">
        <v>0</v>
      </c>
      <c r="AE517" s="11">
        <v>0</v>
      </c>
      <c r="AF517" s="11">
        <v>73</v>
      </c>
      <c r="AG517" s="11">
        <v>2</v>
      </c>
    </row>
    <row r="518" spans="2:33" ht="16" thickBot="1" x14ac:dyDescent="0.25"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V518" s="11" t="s">
        <v>273</v>
      </c>
      <c r="W518" s="11" t="s">
        <v>284</v>
      </c>
      <c r="X518" s="11">
        <v>7</v>
      </c>
      <c r="Y518" s="54">
        <v>44682</v>
      </c>
      <c r="Z518" s="11" t="s">
        <v>260</v>
      </c>
      <c r="AA518" s="11">
        <v>11</v>
      </c>
      <c r="AB518" s="11">
        <v>207</v>
      </c>
      <c r="AC518" s="11">
        <v>215</v>
      </c>
      <c r="AD518" s="11">
        <v>0</v>
      </c>
      <c r="AE518" s="11">
        <v>0</v>
      </c>
      <c r="AF518" s="11">
        <v>129</v>
      </c>
      <c r="AG518" s="11">
        <v>5</v>
      </c>
    </row>
    <row r="519" spans="2:33" ht="16" thickBot="1" x14ac:dyDescent="0.25"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V519" s="11" t="s">
        <v>273</v>
      </c>
      <c r="W519" s="11" t="s">
        <v>284</v>
      </c>
      <c r="X519" s="11">
        <v>7</v>
      </c>
      <c r="Y519" s="54">
        <v>44743</v>
      </c>
      <c r="Z519" s="11" t="s">
        <v>259</v>
      </c>
      <c r="AA519" s="11">
        <v>9</v>
      </c>
      <c r="AB519" s="11">
        <v>216</v>
      </c>
      <c r="AC519" s="11">
        <v>211</v>
      </c>
      <c r="AD519" s="11">
        <v>0</v>
      </c>
      <c r="AE519" s="11">
        <v>0</v>
      </c>
      <c r="AF519" s="11">
        <v>198</v>
      </c>
      <c r="AG519" s="11">
        <v>4</v>
      </c>
    </row>
    <row r="520" spans="2:33" ht="16" thickBot="1" x14ac:dyDescent="0.25"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V520" s="11" t="s">
        <v>273</v>
      </c>
      <c r="W520" s="11" t="s">
        <v>284</v>
      </c>
      <c r="X520" s="11">
        <v>7</v>
      </c>
      <c r="Y520" s="54">
        <v>44743</v>
      </c>
      <c r="Z520" s="11" t="s">
        <v>260</v>
      </c>
      <c r="AA520" s="11">
        <v>9</v>
      </c>
      <c r="AB520" s="11">
        <v>217</v>
      </c>
      <c r="AC520" s="11">
        <v>196</v>
      </c>
      <c r="AD520" s="11">
        <v>0</v>
      </c>
      <c r="AE520" s="11">
        <v>1</v>
      </c>
      <c r="AF520" s="11">
        <v>174</v>
      </c>
      <c r="AG520" s="11">
        <v>7</v>
      </c>
    </row>
    <row r="521" spans="2:33" ht="16" thickBot="1" x14ac:dyDescent="0.25"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V521" s="11" t="s">
        <v>273</v>
      </c>
      <c r="W521" s="11" t="s">
        <v>284</v>
      </c>
      <c r="X521" s="11">
        <v>7</v>
      </c>
      <c r="Y521" s="54">
        <v>44563</v>
      </c>
      <c r="Z521" s="11" t="s">
        <v>259</v>
      </c>
      <c r="AA521" s="11">
        <v>8</v>
      </c>
      <c r="AB521" s="11">
        <v>157</v>
      </c>
      <c r="AC521" s="11">
        <v>142</v>
      </c>
      <c r="AD521" s="11">
        <v>0</v>
      </c>
      <c r="AE521" s="11">
        <v>1</v>
      </c>
      <c r="AF521" s="11">
        <v>127</v>
      </c>
      <c r="AG521" s="11">
        <v>4</v>
      </c>
    </row>
    <row r="522" spans="2:33" ht="16" thickBot="1" x14ac:dyDescent="0.25"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V522" s="11" t="s">
        <v>273</v>
      </c>
      <c r="W522" s="11" t="s">
        <v>284</v>
      </c>
      <c r="X522" s="11">
        <v>7</v>
      </c>
      <c r="Y522" s="54">
        <v>44563</v>
      </c>
      <c r="Z522" s="11" t="s">
        <v>260</v>
      </c>
      <c r="AA522" s="11">
        <v>15</v>
      </c>
      <c r="AB522" s="11">
        <v>166</v>
      </c>
      <c r="AC522" s="11">
        <v>121</v>
      </c>
      <c r="AD522" s="11">
        <v>0</v>
      </c>
      <c r="AE522" s="11">
        <v>2</v>
      </c>
      <c r="AF522" s="11">
        <v>106</v>
      </c>
      <c r="AG522" s="11">
        <v>4</v>
      </c>
    </row>
    <row r="523" spans="2:33" ht="16" thickBot="1" x14ac:dyDescent="0.25"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V523" s="11" t="s">
        <v>273</v>
      </c>
      <c r="W523" s="11" t="s">
        <v>284</v>
      </c>
      <c r="X523" s="11">
        <v>7</v>
      </c>
      <c r="Y523" s="54">
        <v>44622</v>
      </c>
      <c r="Z523" s="11" t="s">
        <v>259</v>
      </c>
      <c r="AA523" s="11">
        <v>12</v>
      </c>
      <c r="AB523" s="11">
        <v>154</v>
      </c>
      <c r="AC523" s="11">
        <v>136</v>
      </c>
      <c r="AD523" s="11">
        <v>0</v>
      </c>
      <c r="AE523" s="11">
        <v>1</v>
      </c>
      <c r="AF523" s="11">
        <v>128</v>
      </c>
      <c r="AG523" s="11">
        <v>4</v>
      </c>
    </row>
    <row r="524" spans="2:33" ht="16" thickBot="1" x14ac:dyDescent="0.25"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V524" s="11" t="s">
        <v>273</v>
      </c>
      <c r="W524" s="11" t="s">
        <v>284</v>
      </c>
      <c r="X524" s="11">
        <v>7</v>
      </c>
      <c r="Y524" s="54">
        <v>44622</v>
      </c>
      <c r="Z524" s="11" t="s">
        <v>260</v>
      </c>
      <c r="AA524" s="11">
        <v>12</v>
      </c>
      <c r="AB524" s="11">
        <v>211</v>
      </c>
      <c r="AC524" s="11">
        <v>70</v>
      </c>
      <c r="AD524" s="11">
        <v>0</v>
      </c>
      <c r="AE524" s="11">
        <v>0</v>
      </c>
      <c r="AF524" s="11">
        <v>163</v>
      </c>
      <c r="AG524" s="11">
        <v>5</v>
      </c>
    </row>
    <row r="525" spans="2:33" ht="16" thickBot="1" x14ac:dyDescent="0.25"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V525" s="11" t="s">
        <v>273</v>
      </c>
      <c r="W525" s="11" t="s">
        <v>284</v>
      </c>
      <c r="X525" s="11">
        <v>7</v>
      </c>
      <c r="Y525" s="54">
        <v>44683</v>
      </c>
      <c r="Z525" s="11" t="s">
        <v>259</v>
      </c>
      <c r="AA525" s="11">
        <v>18</v>
      </c>
      <c r="AB525" s="11">
        <v>237</v>
      </c>
      <c r="AC525" s="11">
        <v>197</v>
      </c>
      <c r="AD525" s="11">
        <v>0</v>
      </c>
      <c r="AE525" s="11">
        <v>3</v>
      </c>
      <c r="AF525" s="11">
        <v>183</v>
      </c>
      <c r="AG525" s="11">
        <v>9</v>
      </c>
    </row>
    <row r="526" spans="2:33" ht="16" thickBot="1" x14ac:dyDescent="0.25"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V526" s="11" t="s">
        <v>273</v>
      </c>
      <c r="W526" s="11" t="s">
        <v>284</v>
      </c>
      <c r="X526" s="11">
        <v>7</v>
      </c>
      <c r="Y526" s="54">
        <v>44683</v>
      </c>
      <c r="Z526" s="11" t="s">
        <v>260</v>
      </c>
      <c r="AA526" s="11">
        <v>21</v>
      </c>
      <c r="AB526" s="11">
        <v>245</v>
      </c>
      <c r="AC526" s="11">
        <v>183</v>
      </c>
      <c r="AD526" s="11">
        <v>0</v>
      </c>
      <c r="AE526" s="11">
        <v>6</v>
      </c>
      <c r="AF526" s="11">
        <v>168</v>
      </c>
      <c r="AG526" s="11">
        <v>8</v>
      </c>
    </row>
    <row r="527" spans="2:33" ht="16" thickBot="1" x14ac:dyDescent="0.25"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V527" s="11" t="s">
        <v>273</v>
      </c>
      <c r="W527" s="11" t="s">
        <v>284</v>
      </c>
      <c r="X527" s="11">
        <v>7</v>
      </c>
      <c r="Y527" s="54">
        <v>44564</v>
      </c>
      <c r="Z527" s="11" t="s">
        <v>259</v>
      </c>
      <c r="AA527" s="11">
        <v>12</v>
      </c>
      <c r="AB527" s="11">
        <v>144</v>
      </c>
      <c r="AC527" s="11">
        <v>177</v>
      </c>
      <c r="AD527" s="11">
        <v>1</v>
      </c>
      <c r="AE527" s="11">
        <v>0</v>
      </c>
      <c r="AF527" s="11">
        <v>127</v>
      </c>
      <c r="AG527" s="11">
        <v>5</v>
      </c>
    </row>
    <row r="528" spans="2:33" ht="16" thickBot="1" x14ac:dyDescent="0.25"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V528" s="11" t="s">
        <v>273</v>
      </c>
      <c r="W528" s="11" t="s">
        <v>284</v>
      </c>
      <c r="X528" s="11">
        <v>7</v>
      </c>
      <c r="Y528" s="54">
        <v>44564</v>
      </c>
      <c r="Z528" s="11" t="s">
        <v>260</v>
      </c>
      <c r="AA528" s="11">
        <v>5</v>
      </c>
      <c r="AB528" s="11">
        <v>125</v>
      </c>
      <c r="AC528" s="11">
        <v>144</v>
      </c>
      <c r="AD528" s="11">
        <v>3</v>
      </c>
      <c r="AE528" s="11">
        <v>0</v>
      </c>
      <c r="AF528" s="11">
        <v>115</v>
      </c>
      <c r="AG528" s="11">
        <v>0</v>
      </c>
    </row>
    <row r="529" spans="2:33" ht="16" thickBot="1" x14ac:dyDescent="0.25"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V529" s="11" t="s">
        <v>273</v>
      </c>
      <c r="W529" s="11" t="s">
        <v>284</v>
      </c>
      <c r="X529" s="11">
        <v>7</v>
      </c>
      <c r="Y529" s="54">
        <v>44623</v>
      </c>
      <c r="Z529" s="11" t="s">
        <v>259</v>
      </c>
      <c r="AA529" s="11">
        <v>16</v>
      </c>
      <c r="AB529" s="11">
        <v>210</v>
      </c>
      <c r="AC529" s="11">
        <v>229</v>
      </c>
      <c r="AD529" s="11">
        <v>2</v>
      </c>
      <c r="AE529" s="11">
        <v>1</v>
      </c>
      <c r="AF529" s="11">
        <v>188</v>
      </c>
      <c r="AG529" s="11">
        <v>8</v>
      </c>
    </row>
    <row r="530" spans="2:33" ht="16" thickBot="1" x14ac:dyDescent="0.25"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V530" s="11" t="s">
        <v>273</v>
      </c>
      <c r="W530" s="11" t="s">
        <v>284</v>
      </c>
      <c r="X530" s="11">
        <v>7</v>
      </c>
      <c r="Y530" s="54">
        <v>44623</v>
      </c>
      <c r="Z530" s="11" t="s">
        <v>260</v>
      </c>
      <c r="AA530" s="11">
        <v>10</v>
      </c>
      <c r="AB530" s="11">
        <v>202</v>
      </c>
      <c r="AC530" s="11">
        <v>208</v>
      </c>
      <c r="AD530" s="11">
        <v>1</v>
      </c>
      <c r="AE530" s="11">
        <v>1</v>
      </c>
      <c r="AF530" s="11">
        <v>184</v>
      </c>
      <c r="AG530" s="11">
        <v>1</v>
      </c>
    </row>
    <row r="531" spans="2:33" ht="16" thickBot="1" x14ac:dyDescent="0.25"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V531" s="11" t="s">
        <v>273</v>
      </c>
      <c r="W531" s="11" t="s">
        <v>284</v>
      </c>
      <c r="X531" s="11">
        <v>7</v>
      </c>
      <c r="Y531" s="54">
        <v>44684</v>
      </c>
      <c r="Z531" s="11" t="s">
        <v>259</v>
      </c>
      <c r="AA531" s="11">
        <v>20</v>
      </c>
      <c r="AB531" s="11">
        <v>217</v>
      </c>
      <c r="AC531" s="11">
        <v>230</v>
      </c>
      <c r="AD531" s="11">
        <v>0</v>
      </c>
      <c r="AE531" s="11">
        <v>0</v>
      </c>
      <c r="AF531" s="11">
        <v>197</v>
      </c>
      <c r="AG531" s="11">
        <v>10</v>
      </c>
    </row>
    <row r="532" spans="2:33" ht="16" thickBot="1" x14ac:dyDescent="0.25"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V532" s="11" t="s">
        <v>273</v>
      </c>
      <c r="W532" s="11" t="s">
        <v>284</v>
      </c>
      <c r="X532" s="11">
        <v>7</v>
      </c>
      <c r="Y532" s="54">
        <v>44684</v>
      </c>
      <c r="Z532" s="11" t="s">
        <v>260</v>
      </c>
      <c r="AA532" s="11">
        <v>15</v>
      </c>
      <c r="AB532" s="11">
        <v>195</v>
      </c>
      <c r="AC532" s="11">
        <v>217</v>
      </c>
      <c r="AD532" s="11">
        <v>2</v>
      </c>
      <c r="AE532" s="11">
        <v>1</v>
      </c>
      <c r="AF532" s="11">
        <v>180</v>
      </c>
      <c r="AG532" s="11">
        <v>8</v>
      </c>
    </row>
    <row r="533" spans="2:33" ht="16" thickBot="1" x14ac:dyDescent="0.25"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V533" s="11" t="s">
        <v>273</v>
      </c>
      <c r="W533" s="11" t="s">
        <v>284</v>
      </c>
      <c r="X533" s="11">
        <v>7</v>
      </c>
      <c r="Y533" s="54">
        <v>44745</v>
      </c>
      <c r="Z533" s="11" t="s">
        <v>259</v>
      </c>
      <c r="AA533" s="11">
        <v>19</v>
      </c>
      <c r="AB533" s="11">
        <v>225</v>
      </c>
      <c r="AC533" s="11">
        <v>265</v>
      </c>
      <c r="AD533" s="11">
        <v>2</v>
      </c>
      <c r="AE533" s="11">
        <v>1</v>
      </c>
      <c r="AF533" s="11">
        <v>191</v>
      </c>
      <c r="AG533" s="11">
        <v>8</v>
      </c>
    </row>
    <row r="534" spans="2:33" ht="16" thickBot="1" x14ac:dyDescent="0.25"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V534" s="11" t="s">
        <v>273</v>
      </c>
      <c r="W534" s="11" t="s">
        <v>284</v>
      </c>
      <c r="X534" s="11">
        <v>7</v>
      </c>
      <c r="Y534" s="54">
        <v>44745</v>
      </c>
      <c r="Z534" s="11" t="s">
        <v>260</v>
      </c>
      <c r="AA534" s="11">
        <v>17</v>
      </c>
      <c r="AB534" s="11">
        <v>306</v>
      </c>
      <c r="AC534" s="11">
        <v>323</v>
      </c>
      <c r="AD534" s="11">
        <v>0</v>
      </c>
      <c r="AE534" s="11">
        <v>1</v>
      </c>
      <c r="AF534" s="11">
        <v>260</v>
      </c>
      <c r="AG534" s="11">
        <v>9</v>
      </c>
    </row>
    <row r="535" spans="2:33" ht="16" thickBot="1" x14ac:dyDescent="0.25"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V535" s="11" t="s">
        <v>273</v>
      </c>
      <c r="W535" s="11" t="s">
        <v>284</v>
      </c>
      <c r="X535" s="11">
        <v>8</v>
      </c>
      <c r="Y535" s="54">
        <v>44652</v>
      </c>
      <c r="Z535" s="11" t="s">
        <v>260</v>
      </c>
      <c r="AA535" s="11">
        <v>19</v>
      </c>
      <c r="AB535" s="11">
        <v>251</v>
      </c>
      <c r="AC535" s="11">
        <v>26</v>
      </c>
      <c r="AD535" s="11">
        <v>2</v>
      </c>
      <c r="AE535" s="11">
        <v>0</v>
      </c>
      <c r="AF535" s="11">
        <v>234</v>
      </c>
      <c r="AG535" s="11">
        <v>6</v>
      </c>
    </row>
    <row r="536" spans="2:33" ht="16" thickBot="1" x14ac:dyDescent="0.25"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V536" s="11" t="s">
        <v>273</v>
      </c>
      <c r="W536" s="11" t="s">
        <v>284</v>
      </c>
      <c r="X536" s="11">
        <v>8</v>
      </c>
      <c r="Y536" s="54">
        <v>44713</v>
      </c>
      <c r="Z536" s="11" t="s">
        <v>259</v>
      </c>
      <c r="AA536" s="11">
        <v>19</v>
      </c>
      <c r="AB536" s="11">
        <v>185</v>
      </c>
      <c r="AC536" s="11">
        <v>285</v>
      </c>
      <c r="AD536" s="11">
        <v>2</v>
      </c>
      <c r="AE536" s="11">
        <v>0</v>
      </c>
      <c r="AF536" s="11">
        <v>171</v>
      </c>
      <c r="AG536" s="11">
        <v>12</v>
      </c>
    </row>
    <row r="537" spans="2:33" ht="16" thickBot="1" x14ac:dyDescent="0.25"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V537" s="11" t="s">
        <v>273</v>
      </c>
      <c r="W537" s="11" t="s">
        <v>284</v>
      </c>
      <c r="X537" s="11">
        <v>8</v>
      </c>
      <c r="Y537" s="54">
        <v>44713</v>
      </c>
      <c r="Z537" s="11" t="s">
        <v>260</v>
      </c>
      <c r="AA537" s="11">
        <v>24</v>
      </c>
      <c r="AB537" s="11">
        <v>171</v>
      </c>
      <c r="AC537" s="11">
        <v>262</v>
      </c>
      <c r="AD537" s="11">
        <v>5</v>
      </c>
      <c r="AE537" s="11">
        <v>0</v>
      </c>
      <c r="AF537" s="11">
        <v>163</v>
      </c>
      <c r="AG537" s="11">
        <v>6</v>
      </c>
    </row>
    <row r="538" spans="2:33" ht="16" thickBot="1" x14ac:dyDescent="0.25"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V538" s="11" t="s">
        <v>273</v>
      </c>
      <c r="W538" s="11" t="s">
        <v>284</v>
      </c>
      <c r="X538" s="11">
        <v>8</v>
      </c>
      <c r="Y538" s="54">
        <v>44594</v>
      </c>
      <c r="Z538" s="11" t="s">
        <v>259</v>
      </c>
      <c r="AA538" s="11">
        <v>5</v>
      </c>
      <c r="AB538" s="11">
        <v>280</v>
      </c>
      <c r="AC538" s="11">
        <v>317</v>
      </c>
      <c r="AD538" s="11">
        <v>1</v>
      </c>
      <c r="AE538" s="11">
        <v>0</v>
      </c>
      <c r="AF538" s="11">
        <v>229</v>
      </c>
      <c r="AG538" s="11">
        <v>9</v>
      </c>
    </row>
    <row r="539" spans="2:33" ht="16" thickBot="1" x14ac:dyDescent="0.25"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V539" s="11" t="s">
        <v>273</v>
      </c>
      <c r="W539" s="11" t="s">
        <v>284</v>
      </c>
      <c r="X539" s="11">
        <v>8</v>
      </c>
      <c r="Y539" s="54">
        <v>44594</v>
      </c>
      <c r="Z539" s="11" t="s">
        <v>260</v>
      </c>
      <c r="AA539" s="11">
        <v>26</v>
      </c>
      <c r="AB539" s="11">
        <v>259</v>
      </c>
      <c r="AC539" s="11">
        <v>268</v>
      </c>
      <c r="AD539" s="11">
        <v>2</v>
      </c>
      <c r="AE539" s="11">
        <v>3</v>
      </c>
      <c r="AF539" s="11">
        <v>183</v>
      </c>
      <c r="AG539" s="11">
        <v>6</v>
      </c>
    </row>
    <row r="540" spans="2:33" ht="16" thickBot="1" x14ac:dyDescent="0.25"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V540" s="11" t="s">
        <v>273</v>
      </c>
      <c r="W540" s="11" t="s">
        <v>284</v>
      </c>
      <c r="X540" s="11">
        <v>8</v>
      </c>
      <c r="Y540" s="54">
        <v>44653</v>
      </c>
      <c r="Z540" s="11" t="s">
        <v>259</v>
      </c>
      <c r="AA540" s="11">
        <v>24</v>
      </c>
      <c r="AB540" s="11">
        <v>243</v>
      </c>
      <c r="AC540" s="11">
        <v>211</v>
      </c>
      <c r="AD540" s="11">
        <v>7</v>
      </c>
      <c r="AE540" s="11">
        <v>3</v>
      </c>
      <c r="AF540" s="11">
        <v>224</v>
      </c>
      <c r="AG540" s="11">
        <v>6</v>
      </c>
    </row>
    <row r="541" spans="2:33" ht="16" thickBot="1" x14ac:dyDescent="0.25"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V541" s="11" t="s">
        <v>273</v>
      </c>
      <c r="W541" s="11" t="s">
        <v>284</v>
      </c>
      <c r="X541" s="11">
        <v>8</v>
      </c>
      <c r="Y541" s="54">
        <v>44653</v>
      </c>
      <c r="Z541" s="11" t="s">
        <v>260</v>
      </c>
      <c r="AA541" s="11">
        <v>27</v>
      </c>
      <c r="AB541" s="11">
        <v>238</v>
      </c>
      <c r="AC541" s="11">
        <v>323</v>
      </c>
      <c r="AD541" s="11">
        <v>2</v>
      </c>
      <c r="AE541" s="11">
        <v>1</v>
      </c>
      <c r="AF541" s="11">
        <v>206</v>
      </c>
      <c r="AG541" s="11">
        <v>9</v>
      </c>
    </row>
    <row r="542" spans="2:33" ht="16" thickBot="1" x14ac:dyDescent="0.25"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V542" s="11" t="s">
        <v>273</v>
      </c>
      <c r="W542" s="11" t="s">
        <v>284</v>
      </c>
      <c r="X542" s="11">
        <v>8</v>
      </c>
      <c r="Y542" s="54">
        <v>44714</v>
      </c>
      <c r="Z542" s="11" t="s">
        <v>259</v>
      </c>
      <c r="AA542" s="11">
        <v>34</v>
      </c>
      <c r="AB542" s="11">
        <v>295</v>
      </c>
      <c r="AC542" s="11">
        <v>288</v>
      </c>
      <c r="AD542" s="11">
        <v>5</v>
      </c>
      <c r="AE542" s="11">
        <v>0</v>
      </c>
      <c r="AF542" s="11">
        <v>252</v>
      </c>
      <c r="AG542" s="11">
        <v>10</v>
      </c>
    </row>
    <row r="543" spans="2:33" ht="16" thickBot="1" x14ac:dyDescent="0.25"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V543" s="11" t="s">
        <v>273</v>
      </c>
      <c r="W543" s="11" t="s">
        <v>284</v>
      </c>
      <c r="X543" s="11">
        <v>8</v>
      </c>
      <c r="Y543" s="54">
        <v>44714</v>
      </c>
      <c r="Z543" s="11" t="s">
        <v>260</v>
      </c>
      <c r="AA543" s="11">
        <v>33</v>
      </c>
      <c r="AB543" s="11">
        <v>313</v>
      </c>
      <c r="AC543" s="11">
        <v>307</v>
      </c>
      <c r="AD543" s="11">
        <v>4</v>
      </c>
      <c r="AE543" s="11">
        <v>1</v>
      </c>
      <c r="AF543" s="11">
        <v>231</v>
      </c>
      <c r="AG543" s="11">
        <v>5</v>
      </c>
    </row>
    <row r="544" spans="2:33" ht="16" thickBot="1" x14ac:dyDescent="0.25"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V544" s="11" t="s">
        <v>273</v>
      </c>
      <c r="W544" s="11" t="s">
        <v>284</v>
      </c>
      <c r="X544" s="11">
        <v>8</v>
      </c>
      <c r="Y544" s="54">
        <v>44564</v>
      </c>
      <c r="Z544" s="11" t="s">
        <v>259</v>
      </c>
      <c r="AA544" s="11">
        <v>25</v>
      </c>
      <c r="AB544" s="11">
        <v>240</v>
      </c>
      <c r="AC544" s="11">
        <v>304</v>
      </c>
      <c r="AD544" s="11">
        <v>2</v>
      </c>
      <c r="AE544" s="11">
        <v>2</v>
      </c>
      <c r="AF544" s="11">
        <v>186</v>
      </c>
      <c r="AG544" s="11">
        <v>7</v>
      </c>
    </row>
    <row r="545" spans="2:33" ht="16" thickBot="1" x14ac:dyDescent="0.25"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V545" s="11" t="s">
        <v>273</v>
      </c>
      <c r="W545" s="11" t="s">
        <v>284</v>
      </c>
      <c r="X545" s="11">
        <v>8</v>
      </c>
      <c r="Y545" s="54">
        <v>44564</v>
      </c>
      <c r="Z545" s="11" t="s">
        <v>260</v>
      </c>
      <c r="AA545" s="11">
        <v>46</v>
      </c>
      <c r="AB545" s="11">
        <v>215</v>
      </c>
      <c r="AC545" s="11">
        <v>258</v>
      </c>
      <c r="AD545" s="11">
        <v>1</v>
      </c>
      <c r="AE545" s="11">
        <v>3</v>
      </c>
      <c r="AF545" s="11">
        <v>123</v>
      </c>
      <c r="AG545" s="11">
        <v>7</v>
      </c>
    </row>
    <row r="546" spans="2:33" ht="16" thickBot="1" x14ac:dyDescent="0.25"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V546" s="11" t="s">
        <v>273</v>
      </c>
      <c r="W546" s="11" t="s">
        <v>284</v>
      </c>
      <c r="X546" s="11">
        <v>8</v>
      </c>
      <c r="Y546" s="54">
        <v>44623</v>
      </c>
      <c r="Z546" s="11" t="s">
        <v>259</v>
      </c>
      <c r="AA546" s="11">
        <v>29</v>
      </c>
      <c r="AB546" s="11">
        <v>365</v>
      </c>
      <c r="AC546" s="11">
        <v>182</v>
      </c>
      <c r="AD546" s="11">
        <v>0</v>
      </c>
      <c r="AE546" s="11">
        <v>6</v>
      </c>
      <c r="AF546" s="11">
        <v>224</v>
      </c>
      <c r="AG546" s="11">
        <v>7</v>
      </c>
    </row>
    <row r="547" spans="2:33" ht="16" thickBot="1" x14ac:dyDescent="0.25"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V547" s="11" t="s">
        <v>273</v>
      </c>
      <c r="W547" s="11" t="s">
        <v>284</v>
      </c>
      <c r="X547" s="11">
        <v>8</v>
      </c>
      <c r="Y547" s="54">
        <v>44623</v>
      </c>
      <c r="Z547" s="11" t="s">
        <v>260</v>
      </c>
      <c r="AA547" s="11">
        <v>21</v>
      </c>
      <c r="AB547" s="11">
        <v>279</v>
      </c>
      <c r="AC547" s="11">
        <v>148</v>
      </c>
      <c r="AD547" s="11">
        <v>1</v>
      </c>
      <c r="AE547" s="11">
        <v>10</v>
      </c>
      <c r="AF547" s="11">
        <v>136</v>
      </c>
      <c r="AG547" s="11">
        <v>3</v>
      </c>
    </row>
    <row r="548" spans="2:33" ht="16" thickBot="1" x14ac:dyDescent="0.25"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V548" s="11" t="s">
        <v>273</v>
      </c>
      <c r="W548" s="11" t="s">
        <v>284</v>
      </c>
      <c r="X548" s="11">
        <v>8</v>
      </c>
      <c r="Y548" s="54">
        <v>44684</v>
      </c>
      <c r="Z548" s="11" t="s">
        <v>259</v>
      </c>
      <c r="AA548" s="11">
        <v>27</v>
      </c>
      <c r="AB548" s="11">
        <v>246</v>
      </c>
      <c r="AC548" s="11">
        <v>257</v>
      </c>
      <c r="AD548" s="11">
        <v>1</v>
      </c>
      <c r="AE548" s="11">
        <v>4</v>
      </c>
      <c r="AF548" s="11">
        <v>213</v>
      </c>
      <c r="AG548" s="11">
        <v>13</v>
      </c>
    </row>
    <row r="549" spans="2:33" ht="16" thickBot="1" x14ac:dyDescent="0.25"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V549" s="11" t="s">
        <v>273</v>
      </c>
      <c r="W549" s="11" t="s">
        <v>284</v>
      </c>
      <c r="X549" s="11">
        <v>8</v>
      </c>
      <c r="Y549" s="54">
        <v>44684</v>
      </c>
      <c r="Z549" s="11" t="s">
        <v>260</v>
      </c>
      <c r="AA549" s="11">
        <v>27</v>
      </c>
      <c r="AB549" s="11">
        <v>277</v>
      </c>
      <c r="AC549" s="11">
        <v>260</v>
      </c>
      <c r="AD549" s="11">
        <v>2</v>
      </c>
      <c r="AE549" s="11">
        <v>0</v>
      </c>
      <c r="AF549" s="11">
        <v>219</v>
      </c>
      <c r="AG549" s="11">
        <v>9</v>
      </c>
    </row>
    <row r="550" spans="2:33" ht="16" thickBot="1" x14ac:dyDescent="0.25"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V550" s="11" t="s">
        <v>273</v>
      </c>
      <c r="W550" s="11" t="s">
        <v>284</v>
      </c>
      <c r="X550" s="11">
        <v>8</v>
      </c>
      <c r="Y550" s="54">
        <v>44745</v>
      </c>
      <c r="Z550" s="11" t="s">
        <v>259</v>
      </c>
      <c r="AA550" s="11">
        <v>27</v>
      </c>
      <c r="AB550" s="11">
        <v>191</v>
      </c>
      <c r="AC550" s="11">
        <v>230</v>
      </c>
      <c r="AD550" s="11">
        <v>5</v>
      </c>
      <c r="AE550" s="11">
        <v>2</v>
      </c>
      <c r="AF550" s="11">
        <v>176</v>
      </c>
      <c r="AG550" s="11">
        <v>4</v>
      </c>
    </row>
    <row r="551" spans="2:33" ht="16" thickBot="1" x14ac:dyDescent="0.25"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V551" s="11" t="s">
        <v>273</v>
      </c>
      <c r="W551" s="11" t="s">
        <v>284</v>
      </c>
      <c r="X551" s="11">
        <v>8</v>
      </c>
      <c r="Y551" s="54">
        <v>44745</v>
      </c>
      <c r="Z551" s="11" t="s">
        <v>260</v>
      </c>
      <c r="AA551" s="11">
        <v>26</v>
      </c>
      <c r="AB551" s="11">
        <v>189</v>
      </c>
      <c r="AC551" s="11">
        <v>229</v>
      </c>
      <c r="AD551" s="11">
        <v>2</v>
      </c>
      <c r="AE551" s="11">
        <v>0</v>
      </c>
      <c r="AF551" s="11">
        <v>165</v>
      </c>
      <c r="AG551" s="11">
        <v>4</v>
      </c>
    </row>
    <row r="552" spans="2:33" ht="16" thickBot="1" x14ac:dyDescent="0.25"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V552" s="11" t="s">
        <v>273</v>
      </c>
      <c r="W552" s="11" t="s">
        <v>284</v>
      </c>
      <c r="X552" s="11">
        <v>9</v>
      </c>
      <c r="Y552" s="54">
        <v>44593</v>
      </c>
      <c r="Z552" s="11" t="s">
        <v>259</v>
      </c>
      <c r="AA552" s="11">
        <v>37</v>
      </c>
      <c r="AB552" s="11">
        <v>177</v>
      </c>
      <c r="AC552" s="11">
        <v>131</v>
      </c>
      <c r="AD552" s="11">
        <v>2</v>
      </c>
      <c r="AE552" s="11">
        <v>1</v>
      </c>
      <c r="AF552" s="11">
        <v>145</v>
      </c>
      <c r="AG552" s="11">
        <v>9</v>
      </c>
    </row>
    <row r="553" spans="2:33" ht="16" thickBot="1" x14ac:dyDescent="0.25"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V553" s="11" t="s">
        <v>273</v>
      </c>
      <c r="W553" s="11" t="s">
        <v>284</v>
      </c>
      <c r="X553" s="11">
        <v>9</v>
      </c>
      <c r="Y553" s="54">
        <v>44593</v>
      </c>
      <c r="Z553" s="11" t="s">
        <v>260</v>
      </c>
      <c r="AA553" s="11">
        <v>28</v>
      </c>
      <c r="AB553" s="11">
        <v>233</v>
      </c>
      <c r="AC553" s="11">
        <v>225</v>
      </c>
      <c r="AD553" s="11">
        <v>0</v>
      </c>
      <c r="AE553" s="11">
        <v>3</v>
      </c>
      <c r="AF553" s="11">
        <v>183</v>
      </c>
      <c r="AG553" s="11">
        <v>5</v>
      </c>
    </row>
    <row r="554" spans="2:33" ht="16" thickBot="1" x14ac:dyDescent="0.25"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V554" s="11" t="s">
        <v>273</v>
      </c>
      <c r="W554" s="11" t="s">
        <v>284</v>
      </c>
      <c r="X554" s="11">
        <v>9</v>
      </c>
      <c r="Y554" s="54">
        <v>44652</v>
      </c>
      <c r="Z554" s="11" t="s">
        <v>259</v>
      </c>
      <c r="AA554" s="11">
        <v>34</v>
      </c>
      <c r="AB554" s="11">
        <v>232</v>
      </c>
      <c r="AC554" s="11">
        <v>198</v>
      </c>
      <c r="AD554" s="11">
        <v>0</v>
      </c>
      <c r="AE554" s="11">
        <v>3</v>
      </c>
      <c r="AF554" s="11">
        <v>168</v>
      </c>
      <c r="AG554" s="11">
        <v>10</v>
      </c>
    </row>
    <row r="555" spans="2:33" ht="16" thickBot="1" x14ac:dyDescent="0.25"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V555" s="11" t="s">
        <v>273</v>
      </c>
      <c r="W555" s="11" t="s">
        <v>284</v>
      </c>
      <c r="X555" s="11">
        <v>9</v>
      </c>
      <c r="Y555" s="54">
        <v>44652</v>
      </c>
      <c r="Z555" s="11" t="s">
        <v>260</v>
      </c>
      <c r="AA555" s="11">
        <v>26</v>
      </c>
      <c r="AB555" s="11">
        <v>278</v>
      </c>
      <c r="AC555" s="11">
        <v>248</v>
      </c>
      <c r="AD555" s="11">
        <v>0</v>
      </c>
      <c r="AE555" s="11">
        <v>2</v>
      </c>
      <c r="AF555" s="11">
        <v>208</v>
      </c>
      <c r="AG555" s="11">
        <v>11</v>
      </c>
    </row>
    <row r="556" spans="2:33" ht="16" thickBot="1" x14ac:dyDescent="0.25"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V556" s="11" t="s">
        <v>273</v>
      </c>
      <c r="W556" s="11" t="s">
        <v>284</v>
      </c>
      <c r="X556" s="11">
        <v>9</v>
      </c>
      <c r="Y556" s="54">
        <v>44713</v>
      </c>
      <c r="Z556" s="11" t="s">
        <v>259</v>
      </c>
      <c r="AA556" s="11">
        <v>30</v>
      </c>
      <c r="AB556" s="11">
        <v>121</v>
      </c>
      <c r="AC556" s="11">
        <v>125</v>
      </c>
      <c r="AD556" s="11">
        <v>0</v>
      </c>
      <c r="AE556" s="11">
        <v>4</v>
      </c>
      <c r="AF556" s="11">
        <v>95</v>
      </c>
      <c r="AG556" s="11">
        <v>5</v>
      </c>
    </row>
    <row r="557" spans="2:33" ht="16" thickBot="1" x14ac:dyDescent="0.25"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V557" s="11" t="s">
        <v>273</v>
      </c>
      <c r="W557" s="11" t="s">
        <v>284</v>
      </c>
      <c r="X557" s="11">
        <v>9</v>
      </c>
      <c r="Y557" s="54">
        <v>44713</v>
      </c>
      <c r="Z557" s="11" t="s">
        <v>260</v>
      </c>
      <c r="AA557" s="11">
        <v>33</v>
      </c>
      <c r="AB557" s="11">
        <v>119</v>
      </c>
      <c r="AC557" s="11">
        <v>112</v>
      </c>
      <c r="AD557" s="11">
        <v>1</v>
      </c>
      <c r="AE557" s="11">
        <v>1</v>
      </c>
      <c r="AF557" s="11">
        <v>89</v>
      </c>
      <c r="AG557" s="11">
        <v>3</v>
      </c>
    </row>
    <row r="558" spans="2:33" ht="16" thickBot="1" x14ac:dyDescent="0.25"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V558" s="11" t="s">
        <v>273</v>
      </c>
      <c r="W558" s="11" t="s">
        <v>284</v>
      </c>
      <c r="X558" s="11">
        <v>9</v>
      </c>
      <c r="Y558" s="54">
        <v>44594</v>
      </c>
      <c r="Z558" s="11" t="s">
        <v>259</v>
      </c>
      <c r="AA558" s="11">
        <v>28</v>
      </c>
      <c r="AB558" s="11">
        <v>132</v>
      </c>
      <c r="AC558" s="11">
        <v>106</v>
      </c>
      <c r="AD558" s="11">
        <v>0</v>
      </c>
      <c r="AE558" s="11">
        <v>3</v>
      </c>
      <c r="AF558" s="11">
        <v>84</v>
      </c>
      <c r="AG558" s="11">
        <v>8</v>
      </c>
    </row>
    <row r="559" spans="2:33" ht="16" thickBot="1" x14ac:dyDescent="0.25"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V559" s="11" t="s">
        <v>273</v>
      </c>
      <c r="W559" s="11" t="s">
        <v>284</v>
      </c>
      <c r="X559" s="11">
        <v>9</v>
      </c>
      <c r="Y559" s="54">
        <v>44594</v>
      </c>
      <c r="Z559" s="11" t="s">
        <v>260</v>
      </c>
      <c r="AA559" s="11">
        <v>29</v>
      </c>
      <c r="AB559" s="11">
        <v>149</v>
      </c>
      <c r="AC559" s="11">
        <v>156</v>
      </c>
      <c r="AD559" s="11">
        <v>0</v>
      </c>
      <c r="AE559" s="11">
        <v>1</v>
      </c>
      <c r="AF559" s="11">
        <v>113</v>
      </c>
      <c r="AG559" s="11">
        <v>8</v>
      </c>
    </row>
    <row r="560" spans="2:33" ht="16" thickBot="1" x14ac:dyDescent="0.25"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V560" s="11" t="s">
        <v>273</v>
      </c>
      <c r="W560" s="11" t="s">
        <v>284</v>
      </c>
      <c r="X560" s="11">
        <v>9</v>
      </c>
      <c r="Y560" s="54">
        <v>44653</v>
      </c>
      <c r="Z560" s="11" t="s">
        <v>259</v>
      </c>
      <c r="AA560" s="11">
        <v>29</v>
      </c>
      <c r="AB560" s="11">
        <v>87</v>
      </c>
      <c r="AC560" s="11">
        <v>123</v>
      </c>
      <c r="AD560" s="11">
        <v>2</v>
      </c>
      <c r="AE560" s="11">
        <v>0</v>
      </c>
      <c r="AF560" s="11">
        <v>65</v>
      </c>
      <c r="AG560" s="11">
        <v>5</v>
      </c>
    </row>
    <row r="561" spans="2:33" ht="16" thickBot="1" x14ac:dyDescent="0.25"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V561" s="11" t="s">
        <v>273</v>
      </c>
      <c r="W561" s="11" t="s">
        <v>284</v>
      </c>
      <c r="X561" s="11">
        <v>9</v>
      </c>
      <c r="Y561" s="54">
        <v>44653</v>
      </c>
      <c r="Z561" s="11" t="s">
        <v>260</v>
      </c>
      <c r="AA561" s="11">
        <v>24</v>
      </c>
      <c r="AB561" s="11">
        <v>86</v>
      </c>
      <c r="AC561" s="11">
        <v>104</v>
      </c>
      <c r="AD561" s="11">
        <v>0</v>
      </c>
      <c r="AE561" s="11">
        <v>2</v>
      </c>
      <c r="AF561" s="11">
        <v>50</v>
      </c>
      <c r="AG561" s="11">
        <v>1</v>
      </c>
    </row>
    <row r="562" spans="2:33" ht="16" thickBot="1" x14ac:dyDescent="0.25"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V562" s="11" t="s">
        <v>273</v>
      </c>
      <c r="W562" s="11" t="s">
        <v>284</v>
      </c>
      <c r="X562" s="11">
        <v>9</v>
      </c>
      <c r="Y562" s="54">
        <v>44714</v>
      </c>
      <c r="Z562" s="11" t="s">
        <v>259</v>
      </c>
      <c r="AA562" s="11">
        <v>24</v>
      </c>
      <c r="AB562" s="11">
        <v>231</v>
      </c>
      <c r="AC562" s="11">
        <v>181</v>
      </c>
      <c r="AD562" s="11">
        <v>1</v>
      </c>
      <c r="AE562" s="11">
        <v>5</v>
      </c>
      <c r="AF562" s="11">
        <v>156</v>
      </c>
      <c r="AG562" s="11">
        <v>4</v>
      </c>
    </row>
    <row r="563" spans="2:33" ht="16" thickBot="1" x14ac:dyDescent="0.25"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V563" s="11" t="s">
        <v>273</v>
      </c>
      <c r="W563" s="11" t="s">
        <v>284</v>
      </c>
      <c r="X563" s="11">
        <v>9</v>
      </c>
      <c r="Y563" s="54">
        <v>44714</v>
      </c>
      <c r="Z563" s="11" t="s">
        <v>260</v>
      </c>
      <c r="AA563" s="11">
        <v>19</v>
      </c>
      <c r="AB563" s="11">
        <v>137</v>
      </c>
      <c r="AC563" s="11">
        <v>126</v>
      </c>
      <c r="AD563" s="11">
        <v>2</v>
      </c>
      <c r="AE563" s="11">
        <v>3</v>
      </c>
      <c r="AF563" s="11">
        <v>94</v>
      </c>
      <c r="AG563" s="11">
        <v>4</v>
      </c>
    </row>
    <row r="564" spans="2:33" ht="16" thickBot="1" x14ac:dyDescent="0.25"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V564" s="11" t="s">
        <v>273</v>
      </c>
      <c r="W564" s="11" t="s">
        <v>284</v>
      </c>
      <c r="X564" s="11">
        <v>9</v>
      </c>
      <c r="Y564" s="54">
        <v>44623</v>
      </c>
      <c r="Z564" s="11" t="s">
        <v>259</v>
      </c>
      <c r="AA564" s="11">
        <v>19</v>
      </c>
      <c r="AB564" s="11">
        <v>57</v>
      </c>
      <c r="AC564" s="11">
        <v>56</v>
      </c>
      <c r="AD564" s="11">
        <v>2</v>
      </c>
      <c r="AE564" s="11">
        <v>1</v>
      </c>
      <c r="AF564" s="11">
        <v>45</v>
      </c>
      <c r="AG564" s="11">
        <v>2</v>
      </c>
    </row>
    <row r="565" spans="2:33" ht="16" thickBot="1" x14ac:dyDescent="0.25"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V565" s="11" t="s">
        <v>273</v>
      </c>
      <c r="W565" s="11" t="s">
        <v>284</v>
      </c>
      <c r="X565" s="11">
        <v>9</v>
      </c>
      <c r="Y565" s="54">
        <v>44623</v>
      </c>
      <c r="Z565" s="11" t="s">
        <v>260</v>
      </c>
      <c r="AA565" s="11">
        <v>14</v>
      </c>
      <c r="AB565" s="11">
        <v>79</v>
      </c>
      <c r="AC565" s="11">
        <v>66</v>
      </c>
      <c r="AD565" s="11">
        <v>1</v>
      </c>
      <c r="AE565" s="11">
        <v>1</v>
      </c>
      <c r="AF565" s="11">
        <v>58</v>
      </c>
      <c r="AG565" s="11">
        <v>3</v>
      </c>
    </row>
    <row r="566" spans="2:33" ht="16" thickBot="1" x14ac:dyDescent="0.25"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V566" s="11" t="s">
        <v>273</v>
      </c>
      <c r="W566" s="11" t="s">
        <v>284</v>
      </c>
      <c r="X566" s="11">
        <v>9</v>
      </c>
      <c r="Y566" s="54">
        <v>44684</v>
      </c>
      <c r="Z566" s="11" t="s">
        <v>259</v>
      </c>
      <c r="AA566" s="11">
        <v>13</v>
      </c>
      <c r="AB566" s="11">
        <v>37</v>
      </c>
      <c r="AC566" s="11">
        <v>45</v>
      </c>
      <c r="AD566" s="11">
        <v>1</v>
      </c>
      <c r="AE566" s="11">
        <v>1</v>
      </c>
      <c r="AF566" s="11">
        <v>26</v>
      </c>
      <c r="AG566" s="11">
        <v>3</v>
      </c>
    </row>
    <row r="567" spans="2:33" ht="16" thickBot="1" x14ac:dyDescent="0.25"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V567" s="11" t="s">
        <v>273</v>
      </c>
      <c r="W567" s="11" t="s">
        <v>284</v>
      </c>
      <c r="X567" s="11">
        <v>9</v>
      </c>
      <c r="Y567" s="54">
        <v>44684</v>
      </c>
      <c r="Z567" s="11" t="s">
        <v>260</v>
      </c>
      <c r="AA567" s="11">
        <v>12</v>
      </c>
      <c r="AB567" s="11">
        <v>55</v>
      </c>
      <c r="AC567" s="11">
        <v>40</v>
      </c>
      <c r="AD567" s="11">
        <v>0</v>
      </c>
      <c r="AE567" s="11">
        <v>4</v>
      </c>
      <c r="AF567" s="11">
        <v>30</v>
      </c>
      <c r="AG567" s="11">
        <v>3</v>
      </c>
    </row>
    <row r="568" spans="2:33" ht="16" thickBot="1" x14ac:dyDescent="0.25"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V568" s="11" t="s">
        <v>273</v>
      </c>
      <c r="W568" s="11" t="s">
        <v>284</v>
      </c>
      <c r="X568" s="11">
        <v>9</v>
      </c>
      <c r="Y568" s="54">
        <v>44745</v>
      </c>
      <c r="Z568" s="11" t="s">
        <v>259</v>
      </c>
      <c r="AA568" s="11">
        <v>8</v>
      </c>
      <c r="AB568" s="11">
        <v>25</v>
      </c>
      <c r="AC568" s="11">
        <v>30</v>
      </c>
      <c r="AD568" s="11">
        <v>1</v>
      </c>
      <c r="AE568" s="11">
        <v>0</v>
      </c>
      <c r="AF568" s="11">
        <v>18</v>
      </c>
      <c r="AG568" s="11">
        <v>3</v>
      </c>
    </row>
    <row r="569" spans="2:33" ht="16" thickBot="1" x14ac:dyDescent="0.25"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V569" s="11" t="s">
        <v>273</v>
      </c>
      <c r="W569" s="11" t="s">
        <v>284</v>
      </c>
      <c r="X569" s="11">
        <v>9</v>
      </c>
      <c r="Y569" s="54">
        <v>44745</v>
      </c>
      <c r="Z569" s="11" t="s">
        <v>260</v>
      </c>
      <c r="AA569" s="11">
        <v>6</v>
      </c>
      <c r="AB569" s="11">
        <v>17</v>
      </c>
      <c r="AC569" s="11">
        <v>20</v>
      </c>
      <c r="AD569" s="11">
        <v>0</v>
      </c>
      <c r="AE569" s="11">
        <v>0</v>
      </c>
      <c r="AF569" s="11">
        <v>12</v>
      </c>
      <c r="AG569" s="11">
        <v>2</v>
      </c>
    </row>
    <row r="570" spans="2:33" ht="16" thickBot="1" x14ac:dyDescent="0.25"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V570" s="11" t="s">
        <v>268</v>
      </c>
      <c r="W570" s="11" t="s">
        <v>3</v>
      </c>
      <c r="X570" s="11">
        <v>4</v>
      </c>
      <c r="Y570" s="54">
        <v>44564</v>
      </c>
      <c r="Z570" s="11" t="s">
        <v>259</v>
      </c>
      <c r="AA570" s="11">
        <v>22</v>
      </c>
      <c r="AB570" s="11">
        <v>84</v>
      </c>
      <c r="AC570" s="11">
        <v>206</v>
      </c>
      <c r="AD570" s="11">
        <v>9</v>
      </c>
      <c r="AE570" s="11">
        <v>0</v>
      </c>
      <c r="AF570" s="11">
        <v>64</v>
      </c>
      <c r="AG570" s="11">
        <v>3</v>
      </c>
    </row>
    <row r="571" spans="2:33" ht="16" thickBot="1" x14ac:dyDescent="0.25"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V571" s="11" t="s">
        <v>268</v>
      </c>
      <c r="W571" s="11" t="s">
        <v>3</v>
      </c>
      <c r="X571" s="11">
        <v>4</v>
      </c>
      <c r="Y571" s="54">
        <v>44564</v>
      </c>
      <c r="Z571" s="11" t="s">
        <v>260</v>
      </c>
      <c r="AA571" s="11">
        <v>18</v>
      </c>
      <c r="AB571" s="11">
        <v>65</v>
      </c>
      <c r="AC571" s="11">
        <v>191</v>
      </c>
      <c r="AD571" s="11">
        <v>7</v>
      </c>
      <c r="AE571" s="11">
        <v>2</v>
      </c>
      <c r="AF571" s="11">
        <v>19</v>
      </c>
      <c r="AG571" s="11">
        <v>4</v>
      </c>
    </row>
    <row r="572" spans="2:33" ht="16" thickBot="1" x14ac:dyDescent="0.25"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V572" s="11" t="s">
        <v>268</v>
      </c>
      <c r="W572" s="11" t="s">
        <v>3</v>
      </c>
      <c r="X572" s="11">
        <v>4</v>
      </c>
      <c r="Y572" s="54">
        <v>44684</v>
      </c>
      <c r="Z572" s="11" t="s">
        <v>259</v>
      </c>
      <c r="AA572" s="11">
        <v>1</v>
      </c>
      <c r="AB572" s="11">
        <v>10</v>
      </c>
      <c r="AC572" s="11">
        <v>42</v>
      </c>
      <c r="AD572" s="11">
        <v>0</v>
      </c>
      <c r="AE572" s="11">
        <v>0</v>
      </c>
      <c r="AF572" s="11">
        <v>8</v>
      </c>
      <c r="AG572" s="11">
        <v>0</v>
      </c>
    </row>
    <row r="573" spans="2:33" ht="16" thickBot="1" x14ac:dyDescent="0.25"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V573" s="11" t="s">
        <v>268</v>
      </c>
      <c r="W573" s="11" t="s">
        <v>3</v>
      </c>
      <c r="X573" s="11">
        <v>4</v>
      </c>
      <c r="Y573" s="54">
        <v>44684</v>
      </c>
      <c r="Z573" s="11" t="s">
        <v>260</v>
      </c>
      <c r="AA573" s="11">
        <v>2</v>
      </c>
      <c r="AB573" s="11">
        <v>18</v>
      </c>
      <c r="AC573" s="11">
        <v>39</v>
      </c>
      <c r="AD573" s="11">
        <v>0</v>
      </c>
      <c r="AE573" s="11">
        <v>0</v>
      </c>
      <c r="AF573" s="11">
        <v>14</v>
      </c>
      <c r="AG573" s="11">
        <v>0</v>
      </c>
    </row>
    <row r="574" spans="2:33" ht="16" thickBot="1" x14ac:dyDescent="0.25"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V574" s="11" t="s">
        <v>268</v>
      </c>
      <c r="W574" s="11" t="s">
        <v>3</v>
      </c>
      <c r="X574" s="11">
        <v>4</v>
      </c>
      <c r="Y574" s="54">
        <v>44745</v>
      </c>
      <c r="Z574" s="11" t="s">
        <v>259</v>
      </c>
      <c r="AA574" s="11">
        <v>5</v>
      </c>
      <c r="AB574" s="11">
        <v>76</v>
      </c>
      <c r="AC574" s="11">
        <v>95</v>
      </c>
      <c r="AD574" s="11">
        <v>0</v>
      </c>
      <c r="AE574" s="11">
        <v>0</v>
      </c>
      <c r="AF574" s="11">
        <v>66</v>
      </c>
      <c r="AG574" s="11">
        <v>3</v>
      </c>
    </row>
    <row r="575" spans="2:33" ht="16" thickBot="1" x14ac:dyDescent="0.25"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V575" s="11" t="s">
        <v>268</v>
      </c>
      <c r="W575" s="11" t="s">
        <v>3</v>
      </c>
      <c r="X575" s="11">
        <v>4</v>
      </c>
      <c r="Y575" s="54">
        <v>44745</v>
      </c>
      <c r="Z575" s="11" t="s">
        <v>260</v>
      </c>
      <c r="AA575" s="11">
        <v>8</v>
      </c>
      <c r="AB575" s="11">
        <v>61</v>
      </c>
      <c r="AC575" s="11">
        <v>48</v>
      </c>
      <c r="AD575" s="11">
        <v>0</v>
      </c>
      <c r="AE575" s="11">
        <v>0</v>
      </c>
      <c r="AF575" s="11">
        <v>39</v>
      </c>
      <c r="AG575" s="11">
        <v>3</v>
      </c>
    </row>
    <row r="576" spans="2:33" ht="16" thickBot="1" x14ac:dyDescent="0.25"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V576" s="11" t="s">
        <v>268</v>
      </c>
      <c r="W576" s="11" t="s">
        <v>3</v>
      </c>
      <c r="X576" s="11">
        <v>5</v>
      </c>
      <c r="Y576" s="54">
        <v>44621</v>
      </c>
      <c r="Z576" s="11" t="s">
        <v>259</v>
      </c>
      <c r="AA576" s="11">
        <v>12</v>
      </c>
      <c r="AB576" s="11">
        <v>144</v>
      </c>
      <c r="AC576" s="11">
        <v>103</v>
      </c>
      <c r="AD576" s="11">
        <v>0</v>
      </c>
      <c r="AE576" s="11">
        <v>4</v>
      </c>
      <c r="AF576" s="11">
        <v>93</v>
      </c>
      <c r="AG576" s="11">
        <v>4</v>
      </c>
    </row>
    <row r="577" spans="2:33" ht="16" thickBot="1" x14ac:dyDescent="0.25"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V577" s="11" t="s">
        <v>268</v>
      </c>
      <c r="W577" s="11" t="s">
        <v>3</v>
      </c>
      <c r="X577" s="11">
        <v>5</v>
      </c>
      <c r="Y577" s="54">
        <v>44621</v>
      </c>
      <c r="Z577" s="11" t="s">
        <v>260</v>
      </c>
      <c r="AA577" s="11">
        <v>11</v>
      </c>
      <c r="AB577" s="11">
        <v>136</v>
      </c>
      <c r="AC577" s="11">
        <v>90</v>
      </c>
      <c r="AD577" s="11">
        <v>1</v>
      </c>
      <c r="AE577" s="11">
        <v>0</v>
      </c>
      <c r="AF577" s="11">
        <v>72</v>
      </c>
      <c r="AG577" s="11">
        <v>7</v>
      </c>
    </row>
    <row r="578" spans="2:33" ht="16" thickBot="1" x14ac:dyDescent="0.25"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V578" s="11" t="s">
        <v>268</v>
      </c>
      <c r="W578" s="11" t="s">
        <v>3</v>
      </c>
      <c r="X578" s="11">
        <v>5</v>
      </c>
      <c r="Y578" s="54">
        <v>44682</v>
      </c>
      <c r="Z578" s="11" t="s">
        <v>259</v>
      </c>
      <c r="AA578" s="11">
        <v>14</v>
      </c>
      <c r="AB578" s="11">
        <v>87</v>
      </c>
      <c r="AC578" s="11">
        <v>120</v>
      </c>
      <c r="AD578" s="11">
        <v>4</v>
      </c>
      <c r="AE578" s="11">
        <v>2</v>
      </c>
      <c r="AF578" s="11">
        <v>63</v>
      </c>
      <c r="AG578" s="11">
        <v>6</v>
      </c>
    </row>
    <row r="579" spans="2:33" ht="16" thickBot="1" x14ac:dyDescent="0.25"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V579" s="11" t="s">
        <v>268</v>
      </c>
      <c r="W579" s="11" t="s">
        <v>3</v>
      </c>
      <c r="X579" s="11">
        <v>5</v>
      </c>
      <c r="Y579" s="54">
        <v>44682</v>
      </c>
      <c r="Z579" s="11" t="s">
        <v>260</v>
      </c>
      <c r="AA579" s="11">
        <v>15</v>
      </c>
      <c r="AB579" s="11">
        <v>102</v>
      </c>
      <c r="AC579" s="11">
        <v>113</v>
      </c>
      <c r="AD579" s="11">
        <v>4</v>
      </c>
      <c r="AE579" s="11">
        <v>1</v>
      </c>
      <c r="AF579" s="11">
        <v>65</v>
      </c>
      <c r="AG579" s="11">
        <v>1</v>
      </c>
    </row>
    <row r="580" spans="2:33" ht="16" thickBot="1" x14ac:dyDescent="0.25"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V580" s="11" t="s">
        <v>268</v>
      </c>
      <c r="W580" s="11" t="s">
        <v>3</v>
      </c>
      <c r="X580" s="11">
        <v>5</v>
      </c>
      <c r="Y580" s="54">
        <v>44743</v>
      </c>
      <c r="Z580" s="11" t="s">
        <v>259</v>
      </c>
      <c r="AA580" s="11">
        <v>17</v>
      </c>
      <c r="AB580" s="11">
        <v>117</v>
      </c>
      <c r="AC580" s="11">
        <v>145</v>
      </c>
      <c r="AD580" s="11">
        <v>2</v>
      </c>
      <c r="AE580" s="11">
        <v>0</v>
      </c>
      <c r="AF580" s="11">
        <v>99</v>
      </c>
      <c r="AG580" s="11">
        <v>4</v>
      </c>
    </row>
    <row r="581" spans="2:33" ht="16" thickBot="1" x14ac:dyDescent="0.25"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V581" s="11" t="s">
        <v>268</v>
      </c>
      <c r="W581" s="11" t="s">
        <v>3</v>
      </c>
      <c r="X581" s="11">
        <v>5</v>
      </c>
      <c r="Y581" s="54">
        <v>44743</v>
      </c>
      <c r="Z581" s="11" t="s">
        <v>260</v>
      </c>
      <c r="AA581" s="11">
        <v>17</v>
      </c>
      <c r="AB581" s="11">
        <v>107</v>
      </c>
      <c r="AC581" s="11">
        <v>115</v>
      </c>
      <c r="AD581" s="11">
        <v>0</v>
      </c>
      <c r="AE581" s="11">
        <v>0</v>
      </c>
      <c r="AF581" s="11">
        <v>73</v>
      </c>
      <c r="AG581" s="11">
        <v>4</v>
      </c>
    </row>
    <row r="582" spans="2:33" ht="16" thickBot="1" x14ac:dyDescent="0.25"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V582" s="11" t="s">
        <v>268</v>
      </c>
      <c r="W582" s="11" t="s">
        <v>3</v>
      </c>
      <c r="X582" s="11">
        <v>5</v>
      </c>
      <c r="Y582" s="54">
        <v>44594</v>
      </c>
      <c r="Z582" s="11" t="s">
        <v>259</v>
      </c>
      <c r="AA582" s="11">
        <v>11</v>
      </c>
      <c r="AB582" s="11">
        <v>172</v>
      </c>
      <c r="AC582" s="11">
        <v>171</v>
      </c>
      <c r="AD582" s="11">
        <v>1</v>
      </c>
      <c r="AE582" s="11">
        <v>0</v>
      </c>
      <c r="AF582" s="11">
        <v>146</v>
      </c>
      <c r="AG582" s="11">
        <v>5</v>
      </c>
    </row>
    <row r="583" spans="2:33" ht="16" thickBot="1" x14ac:dyDescent="0.25"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V583" s="11" t="s">
        <v>268</v>
      </c>
      <c r="W583" s="11" t="s">
        <v>3</v>
      </c>
      <c r="X583" s="11">
        <v>5</v>
      </c>
      <c r="Y583" s="54">
        <v>44594</v>
      </c>
      <c r="Z583" s="11" t="s">
        <v>260</v>
      </c>
      <c r="AA583" s="11">
        <v>22</v>
      </c>
      <c r="AB583" s="11">
        <v>143</v>
      </c>
      <c r="AC583" s="11">
        <v>136</v>
      </c>
      <c r="AD583" s="11">
        <v>1</v>
      </c>
      <c r="AE583" s="11">
        <v>0</v>
      </c>
      <c r="AF583" s="11">
        <v>103</v>
      </c>
      <c r="AG583" s="11">
        <v>11</v>
      </c>
    </row>
    <row r="584" spans="2:33" ht="16" thickBot="1" x14ac:dyDescent="0.25"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V584" s="11" t="s">
        <v>268</v>
      </c>
      <c r="W584" s="11" t="s">
        <v>3</v>
      </c>
      <c r="X584" s="11">
        <v>5</v>
      </c>
      <c r="Y584" s="54">
        <v>44653</v>
      </c>
      <c r="Z584" s="11" t="s">
        <v>259</v>
      </c>
      <c r="AA584" s="11">
        <v>22</v>
      </c>
      <c r="AB584" s="11">
        <v>208</v>
      </c>
      <c r="AC584" s="11">
        <v>237</v>
      </c>
      <c r="AD584" s="11">
        <v>4</v>
      </c>
      <c r="AE584" s="11">
        <v>0</v>
      </c>
      <c r="AF584" s="11">
        <v>178</v>
      </c>
      <c r="AG584" s="11">
        <v>15</v>
      </c>
    </row>
    <row r="585" spans="2:33" ht="16" thickBot="1" x14ac:dyDescent="0.25"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V585" s="11" t="s">
        <v>268</v>
      </c>
      <c r="W585" s="11" t="s">
        <v>3</v>
      </c>
      <c r="X585" s="11">
        <v>5</v>
      </c>
      <c r="Y585" s="54">
        <v>44653</v>
      </c>
      <c r="Z585" s="11" t="s">
        <v>260</v>
      </c>
      <c r="AA585" s="11">
        <v>28</v>
      </c>
      <c r="AB585" s="11">
        <v>173</v>
      </c>
      <c r="AC585" s="11">
        <v>223</v>
      </c>
      <c r="AD585" s="11">
        <v>2</v>
      </c>
      <c r="AE585" s="11">
        <v>0</v>
      </c>
      <c r="AF585" s="11">
        <v>142</v>
      </c>
      <c r="AG585" s="11">
        <v>15</v>
      </c>
    </row>
    <row r="586" spans="2:33" ht="16" thickBot="1" x14ac:dyDescent="0.25"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V586" s="11" t="s">
        <v>268</v>
      </c>
      <c r="W586" s="11" t="s">
        <v>3</v>
      </c>
      <c r="X586" s="11">
        <v>5</v>
      </c>
      <c r="Y586" s="54">
        <v>44714</v>
      </c>
      <c r="Z586" s="11" t="s">
        <v>259</v>
      </c>
      <c r="AA586" s="11">
        <v>20</v>
      </c>
      <c r="AB586" s="11">
        <v>196</v>
      </c>
      <c r="AC586" s="11">
        <v>187</v>
      </c>
      <c r="AD586" s="11">
        <v>1</v>
      </c>
      <c r="AE586" s="11">
        <v>4</v>
      </c>
      <c r="AF586" s="11">
        <v>155</v>
      </c>
      <c r="AG586" s="11">
        <v>8</v>
      </c>
    </row>
    <row r="587" spans="2:33" ht="16" thickBot="1" x14ac:dyDescent="0.25"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V587" s="11" t="s">
        <v>268</v>
      </c>
      <c r="W587" s="11" t="s">
        <v>3</v>
      </c>
      <c r="X587" s="11">
        <v>5</v>
      </c>
      <c r="Y587" s="54">
        <v>44714</v>
      </c>
      <c r="Z587" s="11" t="s">
        <v>260</v>
      </c>
      <c r="AA587" s="11">
        <v>26</v>
      </c>
      <c r="AB587" s="11">
        <v>207</v>
      </c>
      <c r="AC587" s="11">
        <v>193</v>
      </c>
      <c r="AD587" s="11">
        <v>1</v>
      </c>
      <c r="AE587" s="11">
        <v>4</v>
      </c>
      <c r="AF587" s="11">
        <v>153</v>
      </c>
      <c r="AG587" s="11">
        <v>14</v>
      </c>
    </row>
    <row r="588" spans="2:33" ht="16" thickBot="1" x14ac:dyDescent="0.25"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V588" s="11" t="s">
        <v>268</v>
      </c>
      <c r="W588" s="11" t="s">
        <v>3</v>
      </c>
      <c r="X588" s="11">
        <v>5</v>
      </c>
      <c r="Y588" s="54">
        <v>44623</v>
      </c>
      <c r="Z588" s="11" t="s">
        <v>259</v>
      </c>
      <c r="AA588" s="11">
        <v>21</v>
      </c>
      <c r="AB588" s="11">
        <v>126</v>
      </c>
      <c r="AC588" s="11">
        <v>222</v>
      </c>
      <c r="AD588" s="11">
        <v>3</v>
      </c>
      <c r="AE588" s="11">
        <v>0</v>
      </c>
      <c r="AF588" s="11">
        <v>115</v>
      </c>
      <c r="AG588" s="11">
        <v>5</v>
      </c>
    </row>
    <row r="589" spans="2:33" ht="16" thickBot="1" x14ac:dyDescent="0.25"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V589" s="11" t="s">
        <v>268</v>
      </c>
      <c r="W589" s="11" t="s">
        <v>3</v>
      </c>
      <c r="X589" s="11">
        <v>5</v>
      </c>
      <c r="Y589" s="54">
        <v>44623</v>
      </c>
      <c r="Z589" s="11" t="s">
        <v>260</v>
      </c>
      <c r="AA589" s="11">
        <v>27</v>
      </c>
      <c r="AB589" s="11">
        <v>125</v>
      </c>
      <c r="AC589" s="11">
        <v>196</v>
      </c>
      <c r="AD589" s="11">
        <v>3</v>
      </c>
      <c r="AE589" s="11">
        <v>1</v>
      </c>
      <c r="AF589" s="11">
        <v>104</v>
      </c>
      <c r="AG589" s="11">
        <v>6</v>
      </c>
    </row>
    <row r="590" spans="2:33" ht="16" thickBot="1" x14ac:dyDescent="0.25"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V590" s="11" t="s">
        <v>268</v>
      </c>
      <c r="W590" s="11" t="s">
        <v>3</v>
      </c>
      <c r="X590" s="11">
        <v>5</v>
      </c>
      <c r="Y590" s="54">
        <v>44684</v>
      </c>
      <c r="Z590" s="11" t="s">
        <v>259</v>
      </c>
      <c r="AA590" s="11">
        <v>24</v>
      </c>
      <c r="AB590" s="11">
        <v>160</v>
      </c>
      <c r="AC590" s="11">
        <v>224</v>
      </c>
      <c r="AD590" s="11">
        <v>2</v>
      </c>
      <c r="AE590" s="11">
        <v>2</v>
      </c>
      <c r="AF590" s="11">
        <v>137</v>
      </c>
      <c r="AG590" s="11">
        <v>5</v>
      </c>
    </row>
    <row r="591" spans="2:33" ht="16" thickBot="1" x14ac:dyDescent="0.25"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V591" s="11" t="s">
        <v>268</v>
      </c>
      <c r="W591" s="11" t="s">
        <v>3</v>
      </c>
      <c r="X591" s="11">
        <v>5</v>
      </c>
      <c r="Y591" s="54">
        <v>44684</v>
      </c>
      <c r="Z591" s="11" t="s">
        <v>260</v>
      </c>
      <c r="AA591" s="11">
        <v>17</v>
      </c>
      <c r="AB591" s="11">
        <v>150</v>
      </c>
      <c r="AC591" s="11">
        <v>222</v>
      </c>
      <c r="AD591" s="11">
        <v>1</v>
      </c>
      <c r="AE591" s="11">
        <v>1</v>
      </c>
      <c r="AF591" s="11">
        <v>132</v>
      </c>
      <c r="AG591" s="11">
        <v>3</v>
      </c>
    </row>
    <row r="592" spans="2:33" ht="16" thickBot="1" x14ac:dyDescent="0.25"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V592" s="11" t="s">
        <v>268</v>
      </c>
      <c r="W592" s="11" t="s">
        <v>3</v>
      </c>
      <c r="X592" s="11">
        <v>5</v>
      </c>
      <c r="Y592" s="54">
        <v>44745</v>
      </c>
      <c r="Z592" s="11" t="s">
        <v>259</v>
      </c>
      <c r="AA592" s="11">
        <v>25</v>
      </c>
      <c r="AB592" s="11">
        <v>209</v>
      </c>
      <c r="AC592" s="11">
        <v>241</v>
      </c>
      <c r="AD592" s="11">
        <v>2</v>
      </c>
      <c r="AE592" s="11">
        <v>1</v>
      </c>
      <c r="AF592" s="11">
        <v>185</v>
      </c>
      <c r="AG592" s="11">
        <v>17</v>
      </c>
    </row>
    <row r="593" spans="2:33" ht="16" thickBot="1" x14ac:dyDescent="0.25"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V593" s="11" t="s">
        <v>268</v>
      </c>
      <c r="W593" s="11" t="s">
        <v>3</v>
      </c>
      <c r="X593" s="11">
        <v>5</v>
      </c>
      <c r="Y593" s="54">
        <v>44745</v>
      </c>
      <c r="Z593" s="11" t="s">
        <v>260</v>
      </c>
      <c r="AA593" s="11">
        <v>19</v>
      </c>
      <c r="AB593" s="11">
        <v>246</v>
      </c>
      <c r="AC593" s="11">
        <v>291</v>
      </c>
      <c r="AD593" s="11">
        <v>9</v>
      </c>
      <c r="AE593" s="11">
        <v>0</v>
      </c>
      <c r="AF593" s="11">
        <v>228</v>
      </c>
      <c r="AG593" s="11">
        <v>8</v>
      </c>
    </row>
    <row r="594" spans="2:33" ht="16" thickBot="1" x14ac:dyDescent="0.25"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V594" s="11" t="s">
        <v>268</v>
      </c>
      <c r="W594" s="11" t="s">
        <v>3</v>
      </c>
      <c r="X594" s="11">
        <v>6</v>
      </c>
      <c r="Y594" s="54">
        <v>44593</v>
      </c>
      <c r="Z594" s="11" t="s">
        <v>259</v>
      </c>
      <c r="AA594" s="11">
        <v>24</v>
      </c>
      <c r="AB594" s="11">
        <v>132</v>
      </c>
      <c r="AC594" s="11">
        <v>246</v>
      </c>
      <c r="AD594" s="11">
        <v>6</v>
      </c>
      <c r="AE594" s="11">
        <v>1</v>
      </c>
      <c r="AF594" s="11">
        <v>102</v>
      </c>
      <c r="AG594" s="11">
        <v>0</v>
      </c>
    </row>
    <row r="595" spans="2:33" ht="16" thickBot="1" x14ac:dyDescent="0.25"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V595" s="11" t="s">
        <v>268</v>
      </c>
      <c r="W595" s="11" t="s">
        <v>3</v>
      </c>
      <c r="X595" s="11">
        <v>6</v>
      </c>
      <c r="Y595" s="54">
        <v>44593</v>
      </c>
      <c r="Z595" s="11" t="s">
        <v>260</v>
      </c>
      <c r="AA595" s="11">
        <v>25</v>
      </c>
      <c r="AB595" s="11">
        <v>144</v>
      </c>
      <c r="AC595" s="11">
        <v>232</v>
      </c>
      <c r="AD595" s="11">
        <v>2</v>
      </c>
      <c r="AE595" s="11">
        <v>0</v>
      </c>
      <c r="AF595" s="11">
        <v>119</v>
      </c>
      <c r="AG595" s="11">
        <v>5</v>
      </c>
    </row>
    <row r="596" spans="2:33" ht="16" thickBot="1" x14ac:dyDescent="0.25"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V596" s="11" t="s">
        <v>268</v>
      </c>
      <c r="W596" s="11" t="s">
        <v>3</v>
      </c>
      <c r="X596" s="11">
        <v>6</v>
      </c>
      <c r="Y596" s="54">
        <v>44652</v>
      </c>
      <c r="Z596" s="11" t="s">
        <v>259</v>
      </c>
      <c r="AA596" s="11">
        <v>26</v>
      </c>
      <c r="AB596" s="11">
        <v>112</v>
      </c>
      <c r="AC596" s="11">
        <v>204</v>
      </c>
      <c r="AD596" s="11">
        <v>9</v>
      </c>
      <c r="AE596" s="11">
        <v>3</v>
      </c>
      <c r="AF596" s="11">
        <v>86</v>
      </c>
      <c r="AG596" s="11">
        <v>6</v>
      </c>
    </row>
    <row r="597" spans="2:33" ht="16" thickBot="1" x14ac:dyDescent="0.25"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V597" s="11" t="s">
        <v>268</v>
      </c>
      <c r="W597" s="11" t="s">
        <v>3</v>
      </c>
      <c r="X597" s="11">
        <v>6</v>
      </c>
      <c r="Y597" s="54">
        <v>44652</v>
      </c>
      <c r="Z597" s="11" t="s">
        <v>260</v>
      </c>
      <c r="AA597" s="11">
        <v>33</v>
      </c>
      <c r="AB597" s="11">
        <v>175</v>
      </c>
      <c r="AC597" s="11">
        <v>238</v>
      </c>
      <c r="AD597" s="11">
        <v>4</v>
      </c>
      <c r="AE597" s="11">
        <v>2</v>
      </c>
      <c r="AF597" s="11">
        <v>142</v>
      </c>
      <c r="AG597" s="11">
        <v>5</v>
      </c>
    </row>
    <row r="598" spans="2:33" ht="16" thickBot="1" x14ac:dyDescent="0.25"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V598" s="11" t="s">
        <v>268</v>
      </c>
      <c r="W598" s="11" t="s">
        <v>3</v>
      </c>
      <c r="X598" s="11">
        <v>6</v>
      </c>
      <c r="Y598" s="54">
        <v>44713</v>
      </c>
      <c r="Z598" s="11" t="s">
        <v>259</v>
      </c>
      <c r="AA598" s="11">
        <v>30</v>
      </c>
      <c r="AB598" s="11">
        <v>131</v>
      </c>
      <c r="AC598" s="11">
        <v>279</v>
      </c>
      <c r="AD598" s="11">
        <v>8</v>
      </c>
      <c r="AE598" s="11">
        <v>0</v>
      </c>
      <c r="AF598" s="11">
        <v>104</v>
      </c>
      <c r="AG598" s="11">
        <v>4</v>
      </c>
    </row>
    <row r="599" spans="2:33" ht="16" thickBot="1" x14ac:dyDescent="0.25"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V599" s="11" t="s">
        <v>268</v>
      </c>
      <c r="W599" s="11" t="s">
        <v>3</v>
      </c>
      <c r="X599" s="11">
        <v>6</v>
      </c>
      <c r="Y599" s="54">
        <v>44713</v>
      </c>
      <c r="Z599" s="11" t="s">
        <v>260</v>
      </c>
      <c r="AA599" s="11">
        <v>30</v>
      </c>
      <c r="AB599" s="11">
        <v>93</v>
      </c>
      <c r="AC599" s="11">
        <v>521</v>
      </c>
      <c r="AD599" s="11">
        <v>11</v>
      </c>
      <c r="AE599" s="11">
        <v>1</v>
      </c>
      <c r="AF599" s="11">
        <v>65</v>
      </c>
      <c r="AG599" s="11">
        <v>3</v>
      </c>
    </row>
    <row r="600" spans="2:33" ht="16" thickBot="1" x14ac:dyDescent="0.25"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V600" s="11" t="s">
        <v>268</v>
      </c>
      <c r="W600" s="11" t="s">
        <v>3</v>
      </c>
      <c r="X600" s="11">
        <v>6</v>
      </c>
      <c r="Y600" s="54">
        <v>44563</v>
      </c>
      <c r="Z600" s="11" t="s">
        <v>259</v>
      </c>
      <c r="AA600" s="11">
        <v>28</v>
      </c>
      <c r="AB600" s="11">
        <v>84</v>
      </c>
      <c r="AC600" s="11">
        <v>137</v>
      </c>
      <c r="AD600" s="11">
        <v>4</v>
      </c>
      <c r="AE600" s="11">
        <v>5</v>
      </c>
      <c r="AF600" s="11">
        <v>46</v>
      </c>
      <c r="AG600" s="11">
        <v>1</v>
      </c>
    </row>
    <row r="601" spans="2:33" ht="16" thickBot="1" x14ac:dyDescent="0.25"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V601" s="11" t="s">
        <v>268</v>
      </c>
      <c r="W601" s="11" t="s">
        <v>3</v>
      </c>
      <c r="X601" s="11">
        <v>6</v>
      </c>
      <c r="Y601" s="54">
        <v>44563</v>
      </c>
      <c r="Z601" s="11" t="s">
        <v>260</v>
      </c>
      <c r="AA601" s="11">
        <v>19</v>
      </c>
      <c r="AB601" s="11">
        <v>106</v>
      </c>
      <c r="AC601" s="11">
        <v>141</v>
      </c>
      <c r="AD601" s="11">
        <v>0</v>
      </c>
      <c r="AE601" s="11">
        <v>3</v>
      </c>
      <c r="AF601" s="11">
        <v>69</v>
      </c>
      <c r="AG601" s="11">
        <v>2</v>
      </c>
    </row>
    <row r="602" spans="2:33" ht="16" thickBot="1" x14ac:dyDescent="0.25"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V602" s="11" t="s">
        <v>268</v>
      </c>
      <c r="W602" s="11" t="s">
        <v>3</v>
      </c>
      <c r="X602" s="11">
        <v>6</v>
      </c>
      <c r="Y602" s="54">
        <v>44622</v>
      </c>
      <c r="Z602" s="11" t="s">
        <v>259</v>
      </c>
      <c r="AA602" s="11">
        <v>37</v>
      </c>
      <c r="AB602" s="11">
        <v>84</v>
      </c>
      <c r="AC602" s="11">
        <v>222</v>
      </c>
      <c r="AD602" s="11">
        <v>10</v>
      </c>
      <c r="AE602" s="11">
        <v>0</v>
      </c>
      <c r="AF602" s="11">
        <v>68</v>
      </c>
      <c r="AG602" s="11">
        <v>6</v>
      </c>
    </row>
    <row r="603" spans="2:33" ht="16" thickBot="1" x14ac:dyDescent="0.25"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V603" s="11" t="s">
        <v>268</v>
      </c>
      <c r="W603" s="11" t="s">
        <v>3</v>
      </c>
      <c r="X603" s="11">
        <v>6</v>
      </c>
      <c r="Y603" s="54">
        <v>44622</v>
      </c>
      <c r="Z603" s="11" t="s">
        <v>260</v>
      </c>
      <c r="AA603" s="11">
        <v>46</v>
      </c>
      <c r="AB603" s="11">
        <v>84</v>
      </c>
      <c r="AC603" s="11">
        <v>215</v>
      </c>
      <c r="AD603" s="11">
        <v>6</v>
      </c>
      <c r="AE603" s="11">
        <v>1</v>
      </c>
      <c r="AF603" s="11">
        <v>61</v>
      </c>
      <c r="AG603" s="11">
        <v>7</v>
      </c>
    </row>
    <row r="604" spans="2:33" ht="16" thickBot="1" x14ac:dyDescent="0.25"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V604" s="11" t="s">
        <v>268</v>
      </c>
      <c r="W604" s="11" t="s">
        <v>3</v>
      </c>
      <c r="X604" s="11">
        <v>6</v>
      </c>
      <c r="Y604" s="54">
        <v>44683</v>
      </c>
      <c r="Z604" s="11" t="s">
        <v>259</v>
      </c>
      <c r="AA604" s="11">
        <v>30</v>
      </c>
      <c r="AB604" s="11">
        <v>169</v>
      </c>
      <c r="AC604" s="11">
        <v>244</v>
      </c>
      <c r="AD604" s="11">
        <v>6</v>
      </c>
      <c r="AE604" s="11">
        <v>6</v>
      </c>
      <c r="AF604" s="11">
        <v>128</v>
      </c>
      <c r="AG604" s="11">
        <v>6</v>
      </c>
    </row>
    <row r="605" spans="2:33" ht="16" thickBot="1" x14ac:dyDescent="0.25"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V605" s="11" t="s">
        <v>268</v>
      </c>
      <c r="W605" s="11" t="s">
        <v>3</v>
      </c>
      <c r="X605" s="11">
        <v>6</v>
      </c>
      <c r="Y605" s="54">
        <v>44683</v>
      </c>
      <c r="Z605" s="11" t="s">
        <v>260</v>
      </c>
      <c r="AA605" s="11">
        <v>40</v>
      </c>
      <c r="AB605" s="11">
        <v>159</v>
      </c>
      <c r="AC605" s="11">
        <v>275</v>
      </c>
      <c r="AD605" s="11">
        <v>9</v>
      </c>
      <c r="AE605" s="11">
        <v>3</v>
      </c>
      <c r="AF605" s="11">
        <v>117</v>
      </c>
      <c r="AG605" s="11">
        <v>9</v>
      </c>
    </row>
    <row r="606" spans="2:33" ht="16" thickBot="1" x14ac:dyDescent="0.25"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V606" s="11" t="s">
        <v>268</v>
      </c>
      <c r="W606" s="11" t="s">
        <v>3</v>
      </c>
      <c r="X606" s="11">
        <v>6</v>
      </c>
      <c r="Y606" s="54">
        <v>44744</v>
      </c>
      <c r="Z606" s="11" t="s">
        <v>259</v>
      </c>
      <c r="AA606" s="11">
        <v>42</v>
      </c>
      <c r="AB606" s="11">
        <v>90</v>
      </c>
      <c r="AC606" s="11">
        <v>199</v>
      </c>
      <c r="AD606" s="11">
        <v>5</v>
      </c>
      <c r="AE606" s="11">
        <v>1</v>
      </c>
      <c r="AF606" s="11">
        <v>76</v>
      </c>
      <c r="AG606" s="11">
        <v>5</v>
      </c>
    </row>
    <row r="607" spans="2:33" ht="16" thickBot="1" x14ac:dyDescent="0.25"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V607" s="11" t="s">
        <v>268</v>
      </c>
      <c r="W607" s="11" t="s">
        <v>3</v>
      </c>
      <c r="X607" s="11">
        <v>6</v>
      </c>
      <c r="Y607" s="54">
        <v>44744</v>
      </c>
      <c r="Z607" s="11" t="s">
        <v>260</v>
      </c>
      <c r="AA607" s="11">
        <v>38</v>
      </c>
      <c r="AB607" s="11">
        <v>86</v>
      </c>
      <c r="AC607" s="11">
        <v>161</v>
      </c>
      <c r="AD607" s="11">
        <v>3</v>
      </c>
      <c r="AE607" s="11">
        <v>0</v>
      </c>
      <c r="AF607" s="11">
        <v>66</v>
      </c>
      <c r="AG607" s="11">
        <v>8</v>
      </c>
    </row>
    <row r="608" spans="2:33" ht="16" thickBot="1" x14ac:dyDescent="0.25"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V608" s="11" t="s">
        <v>268</v>
      </c>
      <c r="W608" s="11" t="s">
        <v>3</v>
      </c>
      <c r="X608" s="11">
        <v>6</v>
      </c>
      <c r="Y608" s="54">
        <v>44595</v>
      </c>
      <c r="Z608" s="11" t="s">
        <v>259</v>
      </c>
      <c r="AA608" s="11">
        <v>42</v>
      </c>
      <c r="AB608" s="11">
        <v>114</v>
      </c>
      <c r="AC608" s="11">
        <v>174</v>
      </c>
      <c r="AD608" s="11">
        <v>3</v>
      </c>
      <c r="AE608" s="11">
        <v>3</v>
      </c>
      <c r="AF608" s="11">
        <v>94</v>
      </c>
      <c r="AG608" s="11">
        <v>4</v>
      </c>
    </row>
    <row r="609" spans="2:33" ht="16" thickBot="1" x14ac:dyDescent="0.25"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V609" s="11" t="s">
        <v>268</v>
      </c>
      <c r="W609" s="11" t="s">
        <v>3</v>
      </c>
      <c r="X609" s="11">
        <v>6</v>
      </c>
      <c r="Y609" s="54">
        <v>44595</v>
      </c>
      <c r="Z609" s="11" t="s">
        <v>260</v>
      </c>
      <c r="AA609" s="11">
        <v>42</v>
      </c>
      <c r="AB609" s="11">
        <v>115</v>
      </c>
      <c r="AC609" s="11">
        <v>169</v>
      </c>
      <c r="AD609" s="11">
        <v>3</v>
      </c>
      <c r="AE609" s="11">
        <v>4</v>
      </c>
      <c r="AF609" s="11">
        <v>86</v>
      </c>
      <c r="AG609" s="11">
        <v>7</v>
      </c>
    </row>
    <row r="610" spans="2:33" ht="16" thickBot="1" x14ac:dyDescent="0.25"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V610" s="11" t="s">
        <v>268</v>
      </c>
      <c r="W610" s="11" t="s">
        <v>3</v>
      </c>
      <c r="X610" s="11">
        <v>6</v>
      </c>
      <c r="Y610" s="54">
        <v>44654</v>
      </c>
      <c r="Z610" s="11" t="s">
        <v>259</v>
      </c>
      <c r="AA610" s="11">
        <v>33</v>
      </c>
      <c r="AB610" s="11">
        <v>64</v>
      </c>
      <c r="AC610" s="11">
        <v>145</v>
      </c>
      <c r="AD610" s="11">
        <v>7</v>
      </c>
      <c r="AE610" s="11">
        <v>2</v>
      </c>
      <c r="AF610" s="11">
        <v>45</v>
      </c>
      <c r="AG610" s="11">
        <v>5</v>
      </c>
    </row>
    <row r="611" spans="2:33" ht="16" thickBot="1" x14ac:dyDescent="0.25"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V611" s="11" t="s">
        <v>268</v>
      </c>
      <c r="W611" s="11" t="s">
        <v>3</v>
      </c>
      <c r="X611" s="11">
        <v>6</v>
      </c>
      <c r="Y611" s="54">
        <v>44654</v>
      </c>
      <c r="Z611" s="11" t="s">
        <v>260</v>
      </c>
      <c r="AA611" s="11">
        <v>27</v>
      </c>
      <c r="AB611" s="11">
        <v>76</v>
      </c>
      <c r="AC611" s="11">
        <v>133</v>
      </c>
      <c r="AD611" s="11">
        <v>2</v>
      </c>
      <c r="AE611" s="11">
        <v>1</v>
      </c>
      <c r="AF611" s="11">
        <v>54</v>
      </c>
      <c r="AG611" s="11">
        <v>3</v>
      </c>
    </row>
    <row r="612" spans="2:33" ht="16" thickBot="1" x14ac:dyDescent="0.25"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V612" s="11" t="s">
        <v>268</v>
      </c>
      <c r="W612" s="11" t="s">
        <v>3</v>
      </c>
      <c r="X612" s="11">
        <v>6</v>
      </c>
      <c r="Y612" s="54">
        <v>44715</v>
      </c>
      <c r="Z612" s="11" t="s">
        <v>259</v>
      </c>
      <c r="AA612" s="11">
        <v>40</v>
      </c>
      <c r="AB612" s="11">
        <v>61</v>
      </c>
      <c r="AC612" s="11">
        <v>139</v>
      </c>
      <c r="AD612" s="11">
        <v>6</v>
      </c>
      <c r="AE612" s="11">
        <v>3</v>
      </c>
      <c r="AF612" s="11">
        <v>47</v>
      </c>
      <c r="AG612" s="11">
        <v>3</v>
      </c>
    </row>
    <row r="613" spans="2:33" ht="16" thickBot="1" x14ac:dyDescent="0.25"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V613" s="11" t="s">
        <v>268</v>
      </c>
      <c r="W613" s="11" t="s">
        <v>3</v>
      </c>
      <c r="X613" s="11">
        <v>6</v>
      </c>
      <c r="Y613" s="54">
        <v>44715</v>
      </c>
      <c r="Z613" s="11" t="s">
        <v>260</v>
      </c>
      <c r="AA613" s="11">
        <v>53</v>
      </c>
      <c r="AB613" s="11">
        <v>69</v>
      </c>
      <c r="AC613" s="11">
        <v>140</v>
      </c>
      <c r="AD613" s="11">
        <v>6</v>
      </c>
      <c r="AE613" s="11">
        <v>2</v>
      </c>
      <c r="AF613" s="11">
        <v>46</v>
      </c>
      <c r="AG613" s="11">
        <v>6</v>
      </c>
    </row>
    <row r="614" spans="2:33" ht="16" thickBot="1" x14ac:dyDescent="0.25"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V614" s="11" t="s">
        <v>268</v>
      </c>
      <c r="W614" s="11" t="s">
        <v>3</v>
      </c>
      <c r="X614" s="11">
        <v>7</v>
      </c>
      <c r="Y614" s="54">
        <v>44562</v>
      </c>
      <c r="Z614" s="11" t="s">
        <v>259</v>
      </c>
      <c r="AA614" s="11">
        <v>36</v>
      </c>
      <c r="AB614" s="11">
        <v>95</v>
      </c>
      <c r="AC614" s="11">
        <v>169</v>
      </c>
      <c r="AD614" s="11">
        <v>4</v>
      </c>
      <c r="AE614" s="11">
        <v>3</v>
      </c>
      <c r="AF614" s="11">
        <v>71</v>
      </c>
      <c r="AG614" s="11">
        <v>5</v>
      </c>
    </row>
    <row r="615" spans="2:33" ht="16" thickBot="1" x14ac:dyDescent="0.25"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V615" s="11" t="s">
        <v>268</v>
      </c>
      <c r="W615" s="11" t="s">
        <v>3</v>
      </c>
      <c r="X615" s="11">
        <v>7</v>
      </c>
      <c r="Y615" s="54">
        <v>44562</v>
      </c>
      <c r="Z615" s="11" t="s">
        <v>260</v>
      </c>
      <c r="AA615" s="11">
        <v>42</v>
      </c>
      <c r="AB615" s="11">
        <v>102</v>
      </c>
      <c r="AC615" s="11">
        <v>189</v>
      </c>
      <c r="AD615" s="11">
        <v>8</v>
      </c>
      <c r="AE615" s="11">
        <v>3</v>
      </c>
      <c r="AF615" s="11">
        <v>86</v>
      </c>
      <c r="AG615" s="11">
        <v>4</v>
      </c>
    </row>
    <row r="616" spans="2:33" ht="16" thickBot="1" x14ac:dyDescent="0.25"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V616" s="11" t="s">
        <v>268</v>
      </c>
      <c r="W616" s="11" t="s">
        <v>3</v>
      </c>
      <c r="X616" s="11">
        <v>7</v>
      </c>
      <c r="Y616" s="54">
        <v>44621</v>
      </c>
      <c r="Z616" s="11" t="s">
        <v>259</v>
      </c>
      <c r="AA616" s="11">
        <v>42</v>
      </c>
      <c r="AB616" s="11">
        <v>103</v>
      </c>
      <c r="AC616" s="11">
        <v>186</v>
      </c>
      <c r="AD616" s="11">
        <v>3</v>
      </c>
      <c r="AE616" s="11">
        <v>5</v>
      </c>
      <c r="AF616" s="11">
        <v>71</v>
      </c>
      <c r="AG616" s="11">
        <v>6</v>
      </c>
    </row>
    <row r="617" spans="2:33" ht="16" thickBot="1" x14ac:dyDescent="0.25"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V617" s="11" t="s">
        <v>268</v>
      </c>
      <c r="W617" s="11" t="s">
        <v>3</v>
      </c>
      <c r="X617" s="11">
        <v>7</v>
      </c>
      <c r="Y617" s="54">
        <v>44621</v>
      </c>
      <c r="Z617" s="11" t="s">
        <v>260</v>
      </c>
      <c r="AA617" s="11">
        <v>58</v>
      </c>
      <c r="AB617" s="11">
        <v>105</v>
      </c>
      <c r="AC617" s="11">
        <v>201</v>
      </c>
      <c r="AD617" s="11">
        <v>12</v>
      </c>
      <c r="AE617" s="11">
        <v>3</v>
      </c>
      <c r="AF617" s="11">
        <v>77</v>
      </c>
      <c r="AG617" s="11">
        <v>4</v>
      </c>
    </row>
    <row r="618" spans="2:33" ht="16" thickBot="1" x14ac:dyDescent="0.25"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V618" s="11" t="s">
        <v>268</v>
      </c>
      <c r="W618" s="11" t="s">
        <v>3</v>
      </c>
      <c r="X618" s="11">
        <v>7</v>
      </c>
      <c r="Y618" s="54">
        <v>44682</v>
      </c>
      <c r="Z618" s="11" t="s">
        <v>259</v>
      </c>
      <c r="AA618" s="11">
        <v>39</v>
      </c>
      <c r="AB618" s="11">
        <v>95</v>
      </c>
      <c r="AC618" s="11">
        <v>204</v>
      </c>
      <c r="AD618" s="11">
        <v>6</v>
      </c>
      <c r="AE618" s="11">
        <v>4</v>
      </c>
      <c r="AF618" s="11">
        <v>81</v>
      </c>
      <c r="AG618" s="11">
        <v>3</v>
      </c>
    </row>
    <row r="619" spans="2:33" ht="16" thickBot="1" x14ac:dyDescent="0.25"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V619" s="11" t="s">
        <v>268</v>
      </c>
      <c r="W619" s="11" t="s">
        <v>3</v>
      </c>
      <c r="X619" s="11">
        <v>7</v>
      </c>
      <c r="Y619" s="54">
        <v>44682</v>
      </c>
      <c r="Z619" s="11" t="s">
        <v>260</v>
      </c>
      <c r="AA619" s="11">
        <v>37</v>
      </c>
      <c r="AB619" s="11">
        <v>76</v>
      </c>
      <c r="AC619" s="11">
        <v>193</v>
      </c>
      <c r="AD619" s="11">
        <v>5</v>
      </c>
      <c r="AE619" s="11">
        <v>3</v>
      </c>
      <c r="AF619" s="11">
        <v>55</v>
      </c>
      <c r="AG619" s="11">
        <v>10</v>
      </c>
    </row>
    <row r="620" spans="2:33" ht="16" thickBot="1" x14ac:dyDescent="0.25"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V620" s="11" t="s">
        <v>268</v>
      </c>
      <c r="W620" s="11" t="s">
        <v>3</v>
      </c>
      <c r="X620" s="11">
        <v>7</v>
      </c>
      <c r="Y620" s="54">
        <v>44743</v>
      </c>
      <c r="Z620" s="11" t="s">
        <v>259</v>
      </c>
      <c r="AA620" s="11">
        <v>27</v>
      </c>
      <c r="AB620" s="11">
        <v>152</v>
      </c>
      <c r="AC620" s="11">
        <v>207</v>
      </c>
      <c r="AD620" s="11">
        <v>5</v>
      </c>
      <c r="AE620" s="11">
        <v>1</v>
      </c>
      <c r="AF620" s="11">
        <v>122</v>
      </c>
      <c r="AG620" s="11">
        <v>7</v>
      </c>
    </row>
    <row r="621" spans="2:33" ht="16" thickBot="1" x14ac:dyDescent="0.25"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V621" s="11" t="s">
        <v>268</v>
      </c>
      <c r="W621" s="11" t="s">
        <v>3</v>
      </c>
      <c r="X621" s="11">
        <v>7</v>
      </c>
      <c r="Y621" s="54">
        <v>44743</v>
      </c>
      <c r="Z621" s="11" t="s">
        <v>260</v>
      </c>
      <c r="AA621" s="11">
        <v>29</v>
      </c>
      <c r="AB621" s="11">
        <v>132</v>
      </c>
      <c r="AC621" s="11">
        <v>192</v>
      </c>
      <c r="AD621" s="11">
        <v>3</v>
      </c>
      <c r="AE621" s="11">
        <v>4</v>
      </c>
      <c r="AF621" s="11">
        <v>111</v>
      </c>
      <c r="AG621" s="11">
        <v>1</v>
      </c>
    </row>
    <row r="622" spans="2:33" ht="16" thickBot="1" x14ac:dyDescent="0.25"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V622" s="11" t="s">
        <v>268</v>
      </c>
      <c r="W622" s="11" t="s">
        <v>3</v>
      </c>
      <c r="X622" s="11">
        <v>7</v>
      </c>
      <c r="Y622" s="54">
        <v>44594</v>
      </c>
      <c r="Z622" s="11" t="s">
        <v>259</v>
      </c>
      <c r="AA622" s="11">
        <v>32</v>
      </c>
      <c r="AB622" s="11">
        <v>58</v>
      </c>
      <c r="AC622" s="11">
        <v>151</v>
      </c>
      <c r="AD622" s="11">
        <v>7</v>
      </c>
      <c r="AE622" s="11">
        <v>2</v>
      </c>
      <c r="AF622" s="11">
        <v>49</v>
      </c>
      <c r="AG622" s="11">
        <v>4</v>
      </c>
    </row>
    <row r="623" spans="2:33" ht="16" thickBot="1" x14ac:dyDescent="0.25"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V623" s="11" t="s">
        <v>268</v>
      </c>
      <c r="W623" s="11" t="s">
        <v>3</v>
      </c>
      <c r="X623" s="11">
        <v>7</v>
      </c>
      <c r="Y623" s="54">
        <v>44594</v>
      </c>
      <c r="Z623" s="11" t="s">
        <v>260</v>
      </c>
      <c r="AA623" s="11">
        <v>30</v>
      </c>
      <c r="AB623" s="11">
        <v>65</v>
      </c>
      <c r="AC623" s="11">
        <v>222</v>
      </c>
      <c r="AD623" s="11">
        <v>2</v>
      </c>
      <c r="AE623" s="11">
        <v>1</v>
      </c>
      <c r="AF623" s="11">
        <v>45</v>
      </c>
      <c r="AG623" s="11">
        <v>4</v>
      </c>
    </row>
    <row r="624" spans="2:33" ht="16" thickBot="1" x14ac:dyDescent="0.25"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V624" s="11" t="s">
        <v>268</v>
      </c>
      <c r="W624" s="11" t="s">
        <v>3</v>
      </c>
      <c r="X624" s="11">
        <v>7</v>
      </c>
      <c r="Y624" s="54">
        <v>44653</v>
      </c>
      <c r="Z624" s="11" t="s">
        <v>259</v>
      </c>
      <c r="AA624" s="11">
        <v>47</v>
      </c>
      <c r="AB624" s="11">
        <v>106</v>
      </c>
      <c r="AC624" s="11">
        <v>185</v>
      </c>
      <c r="AD624" s="11">
        <v>8</v>
      </c>
      <c r="AE624" s="11">
        <v>4</v>
      </c>
      <c r="AF624" s="11">
        <v>73</v>
      </c>
      <c r="AG624" s="11">
        <v>10</v>
      </c>
    </row>
    <row r="625" spans="2:33" ht="16" thickBot="1" x14ac:dyDescent="0.25"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V625" s="11" t="s">
        <v>268</v>
      </c>
      <c r="W625" s="11" t="s">
        <v>3</v>
      </c>
      <c r="X625" s="11">
        <v>7</v>
      </c>
      <c r="Y625" s="54">
        <v>44653</v>
      </c>
      <c r="Z625" s="11" t="s">
        <v>260</v>
      </c>
      <c r="AA625" s="11">
        <v>34</v>
      </c>
      <c r="AB625" s="11">
        <v>90</v>
      </c>
      <c r="AC625" s="11">
        <v>150</v>
      </c>
      <c r="AD625" s="11">
        <v>5</v>
      </c>
      <c r="AE625" s="11">
        <v>0</v>
      </c>
      <c r="AF625" s="11">
        <v>65</v>
      </c>
      <c r="AG625" s="11">
        <v>8</v>
      </c>
    </row>
    <row r="626" spans="2:33" ht="16" thickBot="1" x14ac:dyDescent="0.25"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V626" s="11" t="s">
        <v>268</v>
      </c>
      <c r="W626" s="11" t="s">
        <v>3</v>
      </c>
      <c r="X626" s="11">
        <v>7</v>
      </c>
      <c r="Y626" s="54">
        <v>44714</v>
      </c>
      <c r="Z626" s="11" t="s">
        <v>259</v>
      </c>
      <c r="AA626" s="11">
        <v>24</v>
      </c>
      <c r="AB626" s="11">
        <v>126</v>
      </c>
      <c r="AC626" s="11">
        <v>181</v>
      </c>
      <c r="AD626" s="11">
        <v>3</v>
      </c>
      <c r="AE626" s="11">
        <v>0</v>
      </c>
      <c r="AF626" s="11">
        <v>103</v>
      </c>
      <c r="AG626" s="11">
        <v>8</v>
      </c>
    </row>
    <row r="627" spans="2:33" ht="16" thickBot="1" x14ac:dyDescent="0.25"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V627" s="11" t="s">
        <v>268</v>
      </c>
      <c r="W627" s="11" t="s">
        <v>3</v>
      </c>
      <c r="X627" s="11">
        <v>7</v>
      </c>
      <c r="Y627" s="54">
        <v>44714</v>
      </c>
      <c r="Z627" s="11" t="s">
        <v>260</v>
      </c>
      <c r="AA627" s="11">
        <v>39</v>
      </c>
      <c r="AB627" s="11">
        <v>58</v>
      </c>
      <c r="AC627" s="11">
        <v>182</v>
      </c>
      <c r="AD627" s="11">
        <v>10</v>
      </c>
      <c r="AE627" s="11">
        <v>0</v>
      </c>
      <c r="AF627" s="11">
        <v>40</v>
      </c>
      <c r="AG627" s="11">
        <v>9</v>
      </c>
    </row>
    <row r="628" spans="2:33" ht="16" thickBot="1" x14ac:dyDescent="0.25"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V628" s="11" t="s">
        <v>268</v>
      </c>
      <c r="W628" s="11" t="s">
        <v>3</v>
      </c>
      <c r="X628" s="11">
        <v>7</v>
      </c>
      <c r="Y628" s="54">
        <v>44564</v>
      </c>
      <c r="Z628" s="11" t="s">
        <v>259</v>
      </c>
      <c r="AA628" s="11">
        <v>35</v>
      </c>
      <c r="AB628" s="11">
        <v>131</v>
      </c>
      <c r="AC628" s="11">
        <v>164</v>
      </c>
      <c r="AD628" s="11">
        <v>5</v>
      </c>
      <c r="AE628" s="11">
        <v>4</v>
      </c>
      <c r="AF628" s="11">
        <v>99</v>
      </c>
      <c r="AG628" s="11">
        <v>7</v>
      </c>
    </row>
    <row r="629" spans="2:33" ht="16" thickBot="1" x14ac:dyDescent="0.25"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V629" s="11" t="s">
        <v>268</v>
      </c>
      <c r="W629" s="11" t="s">
        <v>3</v>
      </c>
      <c r="X629" s="11">
        <v>7</v>
      </c>
      <c r="Y629" s="54">
        <v>44564</v>
      </c>
      <c r="Z629" s="11" t="s">
        <v>260</v>
      </c>
      <c r="AA629" s="11">
        <v>21</v>
      </c>
      <c r="AB629" s="11">
        <v>74</v>
      </c>
      <c r="AC629" s="11">
        <v>100</v>
      </c>
      <c r="AD629" s="11">
        <v>2</v>
      </c>
      <c r="AE629" s="11">
        <v>3</v>
      </c>
      <c r="AF629" s="11">
        <v>57</v>
      </c>
      <c r="AG629" s="11">
        <v>3</v>
      </c>
    </row>
    <row r="630" spans="2:33" ht="16" thickBot="1" x14ac:dyDescent="0.25"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V630" s="11" t="s">
        <v>268</v>
      </c>
      <c r="W630" s="11" t="s">
        <v>3</v>
      </c>
      <c r="X630" s="11">
        <v>7</v>
      </c>
      <c r="Y630" s="54">
        <v>44623</v>
      </c>
      <c r="Z630" s="11" t="s">
        <v>259</v>
      </c>
      <c r="AA630" s="11">
        <v>32</v>
      </c>
      <c r="AB630" s="11">
        <v>78</v>
      </c>
      <c r="AC630" s="11">
        <v>110</v>
      </c>
      <c r="AD630" s="11">
        <v>3</v>
      </c>
      <c r="AE630" s="11">
        <v>2</v>
      </c>
      <c r="AF630" s="11">
        <v>58</v>
      </c>
      <c r="AG630" s="11">
        <v>5</v>
      </c>
    </row>
    <row r="631" spans="2:33" ht="16" thickBot="1" x14ac:dyDescent="0.25"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V631" s="11" t="s">
        <v>268</v>
      </c>
      <c r="W631" s="11" t="s">
        <v>3</v>
      </c>
      <c r="X631" s="11">
        <v>7</v>
      </c>
      <c r="Y631" s="54">
        <v>44623</v>
      </c>
      <c r="Z631" s="11" t="s">
        <v>260</v>
      </c>
      <c r="AA631" s="11">
        <v>27</v>
      </c>
      <c r="AB631" s="11">
        <v>77</v>
      </c>
      <c r="AC631" s="11">
        <v>113</v>
      </c>
      <c r="AD631" s="11">
        <v>3</v>
      </c>
      <c r="AE631" s="11">
        <v>1</v>
      </c>
      <c r="AF631" s="11">
        <v>49</v>
      </c>
      <c r="AG631" s="11">
        <v>10</v>
      </c>
    </row>
    <row r="632" spans="2:33" ht="16" thickBot="1" x14ac:dyDescent="0.25"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V632" s="11" t="s">
        <v>268</v>
      </c>
      <c r="W632" s="11" t="s">
        <v>3</v>
      </c>
      <c r="X632" s="11">
        <v>7</v>
      </c>
      <c r="Y632" s="54">
        <v>44684</v>
      </c>
      <c r="Z632" s="11" t="s">
        <v>259</v>
      </c>
      <c r="AA632" s="11">
        <v>32</v>
      </c>
      <c r="AB632" s="11">
        <v>48</v>
      </c>
      <c r="AC632" s="11">
        <v>102</v>
      </c>
      <c r="AD632" s="11">
        <v>7</v>
      </c>
      <c r="AE632" s="11">
        <v>1</v>
      </c>
      <c r="AF632" s="11">
        <v>32</v>
      </c>
      <c r="AG632" s="11">
        <v>6</v>
      </c>
    </row>
    <row r="633" spans="2:33" ht="16" thickBot="1" x14ac:dyDescent="0.25"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V633" s="11" t="s">
        <v>268</v>
      </c>
      <c r="W633" s="11" t="s">
        <v>3</v>
      </c>
      <c r="X633" s="11">
        <v>7</v>
      </c>
      <c r="Y633" s="54">
        <v>44684</v>
      </c>
      <c r="Z633" s="11" t="s">
        <v>260</v>
      </c>
      <c r="AA633" s="11">
        <v>16</v>
      </c>
      <c r="AB633" s="11">
        <v>70</v>
      </c>
      <c r="AC633" s="11">
        <v>170</v>
      </c>
      <c r="AD633" s="11">
        <v>4</v>
      </c>
      <c r="AE633" s="11">
        <v>0</v>
      </c>
      <c r="AF633" s="11">
        <v>59</v>
      </c>
      <c r="AG633" s="11">
        <v>3</v>
      </c>
    </row>
    <row r="634" spans="2:33" ht="16" thickBot="1" x14ac:dyDescent="0.25"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V634" s="11" t="s">
        <v>269</v>
      </c>
      <c r="W634" s="11" t="s">
        <v>284</v>
      </c>
      <c r="X634" s="11">
        <v>5</v>
      </c>
      <c r="Y634" s="54">
        <v>44682</v>
      </c>
      <c r="Z634" s="11" t="s">
        <v>259</v>
      </c>
      <c r="AA634" s="11">
        <v>5</v>
      </c>
      <c r="AB634" s="11">
        <v>30</v>
      </c>
      <c r="AC634" s="11">
        <v>32</v>
      </c>
      <c r="AD634" s="11">
        <v>0</v>
      </c>
      <c r="AE634" s="11">
        <v>0</v>
      </c>
      <c r="AF634" s="11">
        <v>28</v>
      </c>
      <c r="AG634" s="11">
        <v>2</v>
      </c>
    </row>
    <row r="635" spans="2:33" ht="16" thickBot="1" x14ac:dyDescent="0.25"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V635" s="11" t="s">
        <v>269</v>
      </c>
      <c r="W635" s="11" t="s">
        <v>284</v>
      </c>
      <c r="X635" s="11">
        <v>5</v>
      </c>
      <c r="Y635" s="54">
        <v>44682</v>
      </c>
      <c r="Z635" s="11" t="s">
        <v>260</v>
      </c>
      <c r="AA635" s="11">
        <v>3</v>
      </c>
      <c r="AB635" s="11">
        <v>66</v>
      </c>
      <c r="AC635" s="11">
        <v>82</v>
      </c>
      <c r="AD635" s="11">
        <v>0</v>
      </c>
      <c r="AE635" s="11">
        <v>0</v>
      </c>
      <c r="AF635" s="11">
        <v>64</v>
      </c>
      <c r="AG635" s="11">
        <v>2</v>
      </c>
    </row>
    <row r="636" spans="2:33" ht="16" thickBot="1" x14ac:dyDescent="0.25"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V636" s="11" t="s">
        <v>269</v>
      </c>
      <c r="W636" s="11" t="s">
        <v>284</v>
      </c>
      <c r="X636" s="11">
        <v>5</v>
      </c>
      <c r="Y636" s="54">
        <v>44563</v>
      </c>
      <c r="Z636" s="11" t="s">
        <v>259</v>
      </c>
      <c r="AA636" s="11">
        <v>3</v>
      </c>
      <c r="AB636" s="11">
        <v>21</v>
      </c>
      <c r="AC636" s="11">
        <v>27</v>
      </c>
      <c r="AD636" s="11">
        <v>0</v>
      </c>
      <c r="AE636" s="11">
        <v>0</v>
      </c>
      <c r="AF636" s="11">
        <v>20</v>
      </c>
      <c r="AG636" s="11">
        <v>1</v>
      </c>
    </row>
    <row r="637" spans="2:33" ht="16" thickBot="1" x14ac:dyDescent="0.25"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V637" s="11" t="s">
        <v>269</v>
      </c>
      <c r="W637" s="11" t="s">
        <v>284</v>
      </c>
      <c r="X637" s="11">
        <v>5</v>
      </c>
      <c r="Y637" s="54">
        <v>44563</v>
      </c>
      <c r="Z637" s="11" t="s">
        <v>260</v>
      </c>
      <c r="AA637" s="11">
        <v>3</v>
      </c>
      <c r="AB637" s="11">
        <v>40</v>
      </c>
      <c r="AC637" s="11">
        <v>43</v>
      </c>
      <c r="AD637" s="11">
        <v>0</v>
      </c>
      <c r="AE637" s="11">
        <v>0</v>
      </c>
      <c r="AF637" s="11">
        <v>37</v>
      </c>
      <c r="AG637" s="11">
        <v>2</v>
      </c>
    </row>
    <row r="638" spans="2:33" ht="16" thickBot="1" x14ac:dyDescent="0.25"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V638" s="11" t="s">
        <v>269</v>
      </c>
      <c r="W638" s="11" t="s">
        <v>284</v>
      </c>
      <c r="X638" s="11">
        <v>5</v>
      </c>
      <c r="Y638" s="54">
        <v>44622</v>
      </c>
      <c r="Z638" s="11" t="s">
        <v>259</v>
      </c>
      <c r="AA638" s="11">
        <v>10</v>
      </c>
      <c r="AB638" s="11">
        <v>130</v>
      </c>
      <c r="AC638" s="11">
        <v>125</v>
      </c>
      <c r="AD638" s="11">
        <v>1</v>
      </c>
      <c r="AE638" s="11">
        <v>0</v>
      </c>
      <c r="AF638" s="11">
        <v>32</v>
      </c>
      <c r="AG638" s="11">
        <v>5</v>
      </c>
    </row>
    <row r="639" spans="2:33" ht="16" thickBot="1" x14ac:dyDescent="0.25"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V639" s="11" t="s">
        <v>269</v>
      </c>
      <c r="W639" s="11" t="s">
        <v>284</v>
      </c>
      <c r="X639" s="11">
        <v>5</v>
      </c>
      <c r="Y639" s="54">
        <v>44622</v>
      </c>
      <c r="Z639" s="11" t="s">
        <v>260</v>
      </c>
      <c r="AA639" s="11">
        <v>12</v>
      </c>
      <c r="AB639" s="11">
        <v>166</v>
      </c>
      <c r="AC639" s="11">
        <v>167</v>
      </c>
      <c r="AD639" s="11">
        <v>0</v>
      </c>
      <c r="AE639" s="11">
        <v>0</v>
      </c>
      <c r="AF639" s="11">
        <v>154</v>
      </c>
      <c r="AG639" s="11">
        <v>4</v>
      </c>
    </row>
    <row r="640" spans="2:33" ht="16" thickBot="1" x14ac:dyDescent="0.25"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V640" s="11" t="s">
        <v>269</v>
      </c>
      <c r="W640" s="11" t="s">
        <v>284</v>
      </c>
      <c r="X640" s="11">
        <v>5</v>
      </c>
      <c r="Y640" s="54">
        <v>44744</v>
      </c>
      <c r="Z640" s="11" t="s">
        <v>259</v>
      </c>
      <c r="AA640" s="11">
        <v>4</v>
      </c>
      <c r="AB640" s="11">
        <v>138</v>
      </c>
      <c r="AC640" s="11">
        <v>166</v>
      </c>
      <c r="AD640" s="11">
        <v>0</v>
      </c>
      <c r="AE640" s="11">
        <v>0</v>
      </c>
      <c r="AF640" s="11">
        <v>136</v>
      </c>
      <c r="AG640" s="11">
        <v>1</v>
      </c>
    </row>
    <row r="641" spans="2:33" ht="16" thickBot="1" x14ac:dyDescent="0.25"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V641" s="11" t="s">
        <v>269</v>
      </c>
      <c r="W641" s="11" t="s">
        <v>284</v>
      </c>
      <c r="X641" s="11">
        <v>5</v>
      </c>
      <c r="Y641" s="54">
        <v>44744</v>
      </c>
      <c r="Z641" s="11" t="s">
        <v>260</v>
      </c>
      <c r="AA641" s="11">
        <v>7</v>
      </c>
      <c r="AB641" s="11">
        <v>172</v>
      </c>
      <c r="AC641" s="11">
        <v>207</v>
      </c>
      <c r="AD641" s="11">
        <v>0</v>
      </c>
      <c r="AE641" s="11">
        <v>0</v>
      </c>
      <c r="AF641" s="11">
        <v>166</v>
      </c>
      <c r="AG641" s="11">
        <v>6</v>
      </c>
    </row>
    <row r="642" spans="2:33" ht="16" thickBot="1" x14ac:dyDescent="0.25"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V642" s="11" t="s">
        <v>269</v>
      </c>
      <c r="W642" s="11" t="s">
        <v>284</v>
      </c>
      <c r="X642" s="11">
        <v>5</v>
      </c>
      <c r="Y642" s="54">
        <v>44595</v>
      </c>
      <c r="Z642" s="11" t="s">
        <v>259</v>
      </c>
      <c r="AA642" s="11">
        <v>9</v>
      </c>
      <c r="AB642" s="11">
        <v>105</v>
      </c>
      <c r="AC642" s="11">
        <v>141</v>
      </c>
      <c r="AD642" s="11">
        <v>2</v>
      </c>
      <c r="AE642" s="11">
        <v>0</v>
      </c>
      <c r="AF642" s="11">
        <v>103</v>
      </c>
      <c r="AG642" s="11">
        <v>2</v>
      </c>
    </row>
    <row r="643" spans="2:33" ht="16" thickBot="1" x14ac:dyDescent="0.25"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V643" s="11" t="s">
        <v>269</v>
      </c>
      <c r="W643" s="11" t="s">
        <v>284</v>
      </c>
      <c r="X643" s="11">
        <v>5</v>
      </c>
      <c r="Y643" s="54">
        <v>44595</v>
      </c>
      <c r="Z643" s="11" t="s">
        <v>260</v>
      </c>
      <c r="AA643" s="11">
        <v>10</v>
      </c>
      <c r="AB643" s="11">
        <v>126</v>
      </c>
      <c r="AC643" s="11">
        <v>157</v>
      </c>
      <c r="AD643" s="11">
        <v>1</v>
      </c>
      <c r="AE643" s="11">
        <v>0</v>
      </c>
      <c r="AF643" s="11">
        <v>119</v>
      </c>
      <c r="AG643" s="11">
        <v>5</v>
      </c>
    </row>
    <row r="644" spans="2:33" ht="16" thickBot="1" x14ac:dyDescent="0.25"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V644" s="11" t="s">
        <v>269</v>
      </c>
      <c r="W644" s="11" t="s">
        <v>284</v>
      </c>
      <c r="X644" s="11">
        <v>5</v>
      </c>
      <c r="Y644" s="54">
        <v>44654</v>
      </c>
      <c r="Z644" s="11" t="s">
        <v>259</v>
      </c>
      <c r="AA644" s="11">
        <v>6</v>
      </c>
      <c r="AB644" s="11">
        <v>199</v>
      </c>
      <c r="AC644" s="11">
        <v>185</v>
      </c>
      <c r="AD644" s="11">
        <v>0</v>
      </c>
      <c r="AE644" s="11">
        <v>1</v>
      </c>
      <c r="AF644" s="11">
        <v>176</v>
      </c>
      <c r="AG644" s="11">
        <v>2</v>
      </c>
    </row>
    <row r="645" spans="2:33" ht="16" thickBot="1" x14ac:dyDescent="0.25"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V645" s="11" t="s">
        <v>269</v>
      </c>
      <c r="W645" s="11" t="s">
        <v>284</v>
      </c>
      <c r="X645" s="11">
        <v>5</v>
      </c>
      <c r="Y645" s="54">
        <v>44654</v>
      </c>
      <c r="Z645" s="11" t="s">
        <v>260</v>
      </c>
      <c r="AA645" s="11">
        <v>14</v>
      </c>
      <c r="AB645" s="11">
        <v>197</v>
      </c>
      <c r="AC645" s="11">
        <v>157</v>
      </c>
      <c r="AD645" s="11">
        <v>0</v>
      </c>
      <c r="AE645" s="11">
        <v>3</v>
      </c>
      <c r="AF645" s="11">
        <v>149</v>
      </c>
      <c r="AG645" s="11">
        <v>4</v>
      </c>
    </row>
    <row r="646" spans="2:33" ht="16" thickBot="1" x14ac:dyDescent="0.25"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V646" s="11" t="s">
        <v>269</v>
      </c>
      <c r="W646" s="11" t="s">
        <v>284</v>
      </c>
      <c r="X646" s="11">
        <v>5</v>
      </c>
      <c r="Y646" s="54">
        <v>44715</v>
      </c>
      <c r="Z646" s="11" t="s">
        <v>259</v>
      </c>
      <c r="AA646" s="11">
        <v>6</v>
      </c>
      <c r="AB646" s="11">
        <v>189</v>
      </c>
      <c r="AC646" s="11">
        <v>211</v>
      </c>
      <c r="AD646" s="11">
        <v>0</v>
      </c>
      <c r="AE646" s="11">
        <v>0</v>
      </c>
      <c r="AF646" s="11">
        <v>47</v>
      </c>
      <c r="AG646" s="11">
        <v>2</v>
      </c>
    </row>
    <row r="647" spans="2:33" ht="16" thickBot="1" x14ac:dyDescent="0.25"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V647" s="11" t="s">
        <v>269</v>
      </c>
      <c r="W647" s="11" t="s">
        <v>284</v>
      </c>
      <c r="X647" s="11">
        <v>5</v>
      </c>
      <c r="Y647" s="54">
        <v>44715</v>
      </c>
      <c r="Z647" s="11" t="s">
        <v>260</v>
      </c>
      <c r="AA647" s="11">
        <v>13</v>
      </c>
      <c r="AB647" s="11">
        <v>189</v>
      </c>
      <c r="AC647" s="11">
        <v>230</v>
      </c>
      <c r="AD647" s="11">
        <v>2</v>
      </c>
      <c r="AE647" s="11">
        <v>0</v>
      </c>
      <c r="AF647" s="11">
        <v>182</v>
      </c>
      <c r="AG647" s="11">
        <v>7</v>
      </c>
    </row>
    <row r="648" spans="2:33" ht="16" thickBot="1" x14ac:dyDescent="0.25"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V648" s="11" t="s">
        <v>269</v>
      </c>
      <c r="W648" s="11" t="s">
        <v>284</v>
      </c>
      <c r="X648" s="11">
        <v>6</v>
      </c>
      <c r="Y648" s="54">
        <v>44562</v>
      </c>
      <c r="Z648" s="11" t="s">
        <v>259</v>
      </c>
      <c r="AA648" s="11">
        <v>10</v>
      </c>
      <c r="AB648" s="11">
        <v>158</v>
      </c>
      <c r="AC648" s="11">
        <v>224</v>
      </c>
      <c r="AD648" s="11">
        <v>0</v>
      </c>
      <c r="AE648" s="11">
        <v>0</v>
      </c>
      <c r="AF648" s="11">
        <v>159</v>
      </c>
      <c r="AG648" s="11">
        <v>4</v>
      </c>
    </row>
    <row r="649" spans="2:33" ht="16" thickBot="1" x14ac:dyDescent="0.25"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V649" s="11" t="s">
        <v>269</v>
      </c>
      <c r="W649" s="11" t="s">
        <v>284</v>
      </c>
      <c r="X649" s="11">
        <v>6</v>
      </c>
      <c r="Y649" s="54">
        <v>44562</v>
      </c>
      <c r="Z649" s="11" t="s">
        <v>260</v>
      </c>
      <c r="AA649" s="11">
        <v>10</v>
      </c>
      <c r="AB649" s="11">
        <v>159</v>
      </c>
      <c r="AC649" s="11">
        <v>233</v>
      </c>
      <c r="AD649" s="11">
        <v>2</v>
      </c>
      <c r="AE649" s="11">
        <v>0</v>
      </c>
      <c r="AF649" s="11">
        <v>149</v>
      </c>
      <c r="AG649" s="11">
        <v>7</v>
      </c>
    </row>
    <row r="650" spans="2:33" ht="16" thickBot="1" x14ac:dyDescent="0.25"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V650" s="11" t="s">
        <v>269</v>
      </c>
      <c r="W650" s="11" t="s">
        <v>284</v>
      </c>
      <c r="X650" s="11">
        <v>6</v>
      </c>
      <c r="Y650" s="54">
        <v>44621</v>
      </c>
      <c r="Z650" s="11" t="s">
        <v>259</v>
      </c>
      <c r="AA650" s="11">
        <v>14</v>
      </c>
      <c r="AB650" s="11">
        <v>209</v>
      </c>
      <c r="AC650" s="11">
        <v>218</v>
      </c>
      <c r="AD650" s="11">
        <v>0</v>
      </c>
      <c r="AE650" s="11">
        <v>0</v>
      </c>
      <c r="AF650" s="11">
        <v>197</v>
      </c>
      <c r="AG650" s="11">
        <v>7</v>
      </c>
    </row>
    <row r="651" spans="2:33" ht="16" thickBot="1" x14ac:dyDescent="0.25"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V651" s="11" t="s">
        <v>269</v>
      </c>
      <c r="W651" s="11" t="s">
        <v>284</v>
      </c>
      <c r="X651" s="11">
        <v>6</v>
      </c>
      <c r="Y651" s="54">
        <v>44621</v>
      </c>
      <c r="Z651" s="11" t="s">
        <v>260</v>
      </c>
      <c r="AA651" s="11">
        <v>9</v>
      </c>
      <c r="AB651" s="11">
        <v>224</v>
      </c>
      <c r="AC651" s="11">
        <v>221</v>
      </c>
      <c r="AD651" s="11">
        <v>0</v>
      </c>
      <c r="AE651" s="11">
        <v>1</v>
      </c>
      <c r="AF651" s="11">
        <v>209</v>
      </c>
      <c r="AG651" s="11">
        <v>5</v>
      </c>
    </row>
    <row r="652" spans="2:33" ht="16" thickBot="1" x14ac:dyDescent="0.25"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V652" s="11" t="s">
        <v>269</v>
      </c>
      <c r="W652" s="11" t="s">
        <v>284</v>
      </c>
      <c r="X652" s="11">
        <v>6</v>
      </c>
      <c r="Y652" s="54">
        <v>44682</v>
      </c>
      <c r="Z652" s="11" t="s">
        <v>259</v>
      </c>
      <c r="AA652" s="11">
        <v>20</v>
      </c>
      <c r="AB652" s="11">
        <v>184</v>
      </c>
      <c r="AC652" s="11">
        <v>214</v>
      </c>
      <c r="AD652" s="11">
        <v>2</v>
      </c>
      <c r="AE652" s="11">
        <v>0</v>
      </c>
      <c r="AF652" s="11">
        <v>167</v>
      </c>
      <c r="AG652" s="11">
        <v>13</v>
      </c>
    </row>
    <row r="653" spans="2:33" ht="16" thickBot="1" x14ac:dyDescent="0.25"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V653" s="11" t="s">
        <v>269</v>
      </c>
      <c r="W653" s="11" t="s">
        <v>284</v>
      </c>
      <c r="X653" s="11">
        <v>6</v>
      </c>
      <c r="Y653" s="54">
        <v>44682</v>
      </c>
      <c r="Z653" s="11" t="s">
        <v>260</v>
      </c>
      <c r="AA653" s="11">
        <v>22</v>
      </c>
      <c r="AB653" s="11">
        <v>158</v>
      </c>
      <c r="AC653" s="11">
        <v>210</v>
      </c>
      <c r="AD653" s="11">
        <v>0</v>
      </c>
      <c r="AE653" s="11">
        <v>0</v>
      </c>
      <c r="AF653" s="11">
        <v>143</v>
      </c>
      <c r="AG653" s="11">
        <v>11</v>
      </c>
    </row>
    <row r="654" spans="2:33" ht="16" thickBot="1" x14ac:dyDescent="0.25"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V654" s="11" t="s">
        <v>269</v>
      </c>
      <c r="W654" s="11" t="s">
        <v>284</v>
      </c>
      <c r="X654" s="11">
        <v>6</v>
      </c>
      <c r="Y654" s="54">
        <v>44743</v>
      </c>
      <c r="Z654" s="11" t="s">
        <v>259</v>
      </c>
      <c r="AA654" s="11">
        <v>10</v>
      </c>
      <c r="AB654" s="11">
        <v>177</v>
      </c>
      <c r="AC654" s="11">
        <v>186</v>
      </c>
      <c r="AD654" s="11">
        <v>0</v>
      </c>
      <c r="AE654" s="11">
        <v>0</v>
      </c>
      <c r="AF654" s="11">
        <v>165</v>
      </c>
      <c r="AG654" s="11">
        <v>4</v>
      </c>
    </row>
    <row r="655" spans="2:33" ht="16" thickBot="1" x14ac:dyDescent="0.25"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V655" s="11" t="s">
        <v>269</v>
      </c>
      <c r="W655" s="11" t="s">
        <v>284</v>
      </c>
      <c r="X655" s="11">
        <v>6</v>
      </c>
      <c r="Y655" s="54">
        <v>44743</v>
      </c>
      <c r="Z655" s="11" t="s">
        <v>260</v>
      </c>
      <c r="AA655" s="11">
        <v>13</v>
      </c>
      <c r="AB655" s="11">
        <v>145</v>
      </c>
      <c r="AC655" s="11">
        <v>161</v>
      </c>
      <c r="AD655" s="11">
        <v>1</v>
      </c>
      <c r="AE655" s="11">
        <v>0</v>
      </c>
      <c r="AF655" s="11">
        <v>131</v>
      </c>
      <c r="AG655" s="11">
        <v>8</v>
      </c>
    </row>
    <row r="656" spans="2:33" ht="16" thickBot="1" x14ac:dyDescent="0.25"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V656" s="11" t="s">
        <v>269</v>
      </c>
      <c r="W656" s="11" t="s">
        <v>284</v>
      </c>
      <c r="X656" s="11">
        <v>6</v>
      </c>
      <c r="Y656" s="54">
        <v>44594</v>
      </c>
      <c r="Z656" s="11" t="s">
        <v>259</v>
      </c>
      <c r="AA656" s="11">
        <v>19</v>
      </c>
      <c r="AB656" s="11">
        <v>222</v>
      </c>
      <c r="AC656" s="11">
        <v>260</v>
      </c>
      <c r="AD656" s="11">
        <v>4</v>
      </c>
      <c r="AE656" s="11">
        <v>0</v>
      </c>
      <c r="AF656" s="11">
        <v>208</v>
      </c>
      <c r="AG656" s="11">
        <v>7</v>
      </c>
    </row>
    <row r="657" spans="2:33" ht="16" thickBot="1" x14ac:dyDescent="0.25"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V657" s="11" t="s">
        <v>269</v>
      </c>
      <c r="W657" s="11" t="s">
        <v>284</v>
      </c>
      <c r="X657" s="11">
        <v>6</v>
      </c>
      <c r="Y657" s="54">
        <v>44594</v>
      </c>
      <c r="Z657" s="11" t="s">
        <v>260</v>
      </c>
      <c r="AA657" s="11">
        <v>38</v>
      </c>
      <c r="AB657" s="11">
        <v>193</v>
      </c>
      <c r="AC657" s="11">
        <v>233</v>
      </c>
      <c r="AD657" s="11">
        <v>4</v>
      </c>
      <c r="AE657" s="11">
        <v>0</v>
      </c>
      <c r="AF657" s="11">
        <v>173</v>
      </c>
      <c r="AG657" s="11">
        <v>10</v>
      </c>
    </row>
    <row r="658" spans="2:33" ht="16" thickBot="1" x14ac:dyDescent="0.25"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V658" s="11" t="s">
        <v>269</v>
      </c>
      <c r="W658" s="11" t="s">
        <v>284</v>
      </c>
      <c r="X658" s="11">
        <v>6</v>
      </c>
      <c r="Y658" s="54">
        <v>44653</v>
      </c>
      <c r="Z658" s="11" t="s">
        <v>259</v>
      </c>
      <c r="AA658" s="11">
        <v>22</v>
      </c>
      <c r="AB658" s="11">
        <v>151</v>
      </c>
      <c r="AC658" s="11">
        <v>220</v>
      </c>
      <c r="AD658" s="11">
        <v>3</v>
      </c>
      <c r="AE658" s="11">
        <v>0</v>
      </c>
      <c r="AF658" s="11">
        <v>143</v>
      </c>
      <c r="AG658" s="11">
        <v>6</v>
      </c>
    </row>
    <row r="659" spans="2:33" ht="16" thickBot="1" x14ac:dyDescent="0.25"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V659" s="11" t="s">
        <v>269</v>
      </c>
      <c r="W659" s="11" t="s">
        <v>284</v>
      </c>
      <c r="X659" s="11">
        <v>6</v>
      </c>
      <c r="Y659" s="54">
        <v>44653</v>
      </c>
      <c r="Z659" s="11" t="s">
        <v>260</v>
      </c>
      <c r="AA659" s="11">
        <v>37</v>
      </c>
      <c r="AB659" s="11">
        <v>134</v>
      </c>
      <c r="AC659" s="11">
        <v>200</v>
      </c>
      <c r="AD659" s="11">
        <v>7</v>
      </c>
      <c r="AE659" s="11">
        <v>1</v>
      </c>
      <c r="AF659" s="11">
        <v>125</v>
      </c>
      <c r="AG659" s="11">
        <v>7</v>
      </c>
    </row>
    <row r="660" spans="2:33" ht="16" thickBot="1" x14ac:dyDescent="0.25"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V660" s="11" t="s">
        <v>269</v>
      </c>
      <c r="W660" s="11" t="s">
        <v>284</v>
      </c>
      <c r="X660" s="11">
        <v>6</v>
      </c>
      <c r="Y660" s="54">
        <v>44714</v>
      </c>
      <c r="Z660" s="11" t="s">
        <v>259</v>
      </c>
      <c r="AA660" s="11">
        <v>28</v>
      </c>
      <c r="AB660" s="11">
        <v>144</v>
      </c>
      <c r="AC660" s="11">
        <v>261</v>
      </c>
      <c r="AD660" s="11">
        <v>2</v>
      </c>
      <c r="AE660" s="11">
        <v>1</v>
      </c>
      <c r="AF660" s="11">
        <v>138</v>
      </c>
      <c r="AG660" s="11">
        <v>4</v>
      </c>
    </row>
    <row r="661" spans="2:33" ht="16" thickBot="1" x14ac:dyDescent="0.25"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V661" s="11" t="s">
        <v>269</v>
      </c>
      <c r="W661" s="11" t="s">
        <v>284</v>
      </c>
      <c r="X661" s="11">
        <v>6</v>
      </c>
      <c r="Y661" s="54">
        <v>44714</v>
      </c>
      <c r="Z661" s="11" t="s">
        <v>260</v>
      </c>
      <c r="AA661" s="11">
        <v>27</v>
      </c>
      <c r="AB661" s="11">
        <v>159</v>
      </c>
      <c r="AC661" s="11">
        <v>257</v>
      </c>
      <c r="AD661" s="11">
        <v>2</v>
      </c>
      <c r="AE661" s="11">
        <v>0</v>
      </c>
      <c r="AF661" s="11">
        <v>153</v>
      </c>
      <c r="AG661" s="11">
        <v>5</v>
      </c>
    </row>
    <row r="662" spans="2:33" ht="16" thickBot="1" x14ac:dyDescent="0.25"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V662" s="11" t="s">
        <v>269</v>
      </c>
      <c r="W662" s="11" t="s">
        <v>284</v>
      </c>
      <c r="X662" s="11">
        <v>6</v>
      </c>
      <c r="Y662" s="54">
        <v>44564</v>
      </c>
      <c r="Z662" s="11" t="s">
        <v>259</v>
      </c>
      <c r="AA662" s="11">
        <v>42</v>
      </c>
      <c r="AB662" s="11">
        <v>235</v>
      </c>
      <c r="AC662" s="11">
        <v>320</v>
      </c>
      <c r="AD662" s="11">
        <v>3</v>
      </c>
      <c r="AE662" s="11">
        <v>0</v>
      </c>
      <c r="AF662" s="11">
        <v>225</v>
      </c>
      <c r="AG662" s="11">
        <v>6</v>
      </c>
    </row>
    <row r="663" spans="2:33" ht="16" thickBot="1" x14ac:dyDescent="0.25"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V663" s="11" t="s">
        <v>269</v>
      </c>
      <c r="W663" s="11" t="s">
        <v>284</v>
      </c>
      <c r="X663" s="11">
        <v>6</v>
      </c>
      <c r="Y663" s="54">
        <v>44564</v>
      </c>
      <c r="Z663" s="11" t="s">
        <v>260</v>
      </c>
      <c r="AA663" s="11">
        <v>28</v>
      </c>
      <c r="AB663" s="11">
        <v>239</v>
      </c>
      <c r="AC663" s="11">
        <v>270</v>
      </c>
      <c r="AD663" s="11">
        <v>1</v>
      </c>
      <c r="AE663" s="11">
        <v>0</v>
      </c>
      <c r="AF663" s="11">
        <v>215</v>
      </c>
      <c r="AG663" s="11">
        <v>11</v>
      </c>
    </row>
    <row r="664" spans="2:33" ht="16" thickBot="1" x14ac:dyDescent="0.25"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V664" s="11" t="s">
        <v>269</v>
      </c>
      <c r="W664" s="11" t="s">
        <v>284</v>
      </c>
      <c r="X664" s="11">
        <v>6</v>
      </c>
      <c r="Y664" s="54">
        <v>44623</v>
      </c>
      <c r="Z664" s="11" t="s">
        <v>259</v>
      </c>
      <c r="AA664" s="11">
        <v>32</v>
      </c>
      <c r="AB664" s="11">
        <v>190</v>
      </c>
      <c r="AC664" s="11">
        <v>312</v>
      </c>
      <c r="AD664" s="11">
        <v>4</v>
      </c>
      <c r="AE664" s="11">
        <v>0</v>
      </c>
      <c r="AF664" s="11">
        <v>181</v>
      </c>
      <c r="AG664" s="11">
        <v>8</v>
      </c>
    </row>
    <row r="665" spans="2:33" ht="16" thickBot="1" x14ac:dyDescent="0.25"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V665" s="11" t="s">
        <v>269</v>
      </c>
      <c r="W665" s="11" t="s">
        <v>284</v>
      </c>
      <c r="X665" s="11">
        <v>6</v>
      </c>
      <c r="Y665" s="54">
        <v>44623</v>
      </c>
      <c r="Z665" s="11" t="s">
        <v>260</v>
      </c>
      <c r="AA665" s="11">
        <v>25</v>
      </c>
      <c r="AB665" s="11">
        <v>172</v>
      </c>
      <c r="AC665" s="11">
        <v>289</v>
      </c>
      <c r="AD665" s="11">
        <v>3</v>
      </c>
      <c r="AE665" s="11">
        <v>0</v>
      </c>
      <c r="AF665" s="11">
        <v>164</v>
      </c>
      <c r="AG665" s="11">
        <v>8</v>
      </c>
    </row>
    <row r="666" spans="2:33" ht="16" thickBot="1" x14ac:dyDescent="0.25"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V666" s="11" t="s">
        <v>269</v>
      </c>
      <c r="W666" s="11" t="s">
        <v>284</v>
      </c>
      <c r="X666" s="11">
        <v>6</v>
      </c>
      <c r="Y666" s="54">
        <v>44684</v>
      </c>
      <c r="Z666" s="11" t="s">
        <v>259</v>
      </c>
      <c r="AA666" s="11">
        <v>27</v>
      </c>
      <c r="AB666" s="11">
        <v>153</v>
      </c>
      <c r="AC666" s="11">
        <v>327</v>
      </c>
      <c r="AD666" s="11">
        <v>6</v>
      </c>
      <c r="AE666" s="11">
        <v>0</v>
      </c>
      <c r="AF666" s="11">
        <v>149</v>
      </c>
      <c r="AG666" s="11">
        <v>6</v>
      </c>
    </row>
    <row r="667" spans="2:33" ht="16" thickBot="1" x14ac:dyDescent="0.25"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V667" s="11" t="s">
        <v>269</v>
      </c>
      <c r="W667" s="11" t="s">
        <v>284</v>
      </c>
      <c r="X667" s="11">
        <v>6</v>
      </c>
      <c r="Y667" s="54">
        <v>44684</v>
      </c>
      <c r="Z667" s="11" t="s">
        <v>260</v>
      </c>
      <c r="AA667" s="11">
        <v>24</v>
      </c>
      <c r="AB667" s="11">
        <v>131</v>
      </c>
      <c r="AC667" s="11">
        <v>306</v>
      </c>
      <c r="AD667" s="11">
        <v>4</v>
      </c>
      <c r="AE667" s="11">
        <v>0</v>
      </c>
      <c r="AF667" s="11">
        <v>125</v>
      </c>
      <c r="AG667" s="11">
        <v>4</v>
      </c>
    </row>
    <row r="668" spans="2:33" ht="16" thickBot="1" x14ac:dyDescent="0.25"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V668" s="11" t="s">
        <v>269</v>
      </c>
      <c r="W668" s="11" t="s">
        <v>284</v>
      </c>
      <c r="X668" s="11">
        <v>6</v>
      </c>
      <c r="Y668" s="54">
        <v>44745</v>
      </c>
      <c r="Z668" s="11" t="s">
        <v>259</v>
      </c>
      <c r="AA668" s="11">
        <v>35</v>
      </c>
      <c r="AB668" s="11">
        <v>283</v>
      </c>
      <c r="AC668" s="11">
        <v>269</v>
      </c>
      <c r="AD668" s="11">
        <v>1</v>
      </c>
      <c r="AE668" s="11">
        <v>1</v>
      </c>
      <c r="AF668" s="11">
        <v>240</v>
      </c>
      <c r="AG668" s="11">
        <v>12</v>
      </c>
    </row>
    <row r="669" spans="2:33" ht="16" thickBot="1" x14ac:dyDescent="0.25"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V669" s="11" t="s">
        <v>269</v>
      </c>
      <c r="W669" s="11" t="s">
        <v>284</v>
      </c>
      <c r="X669" s="11">
        <v>6</v>
      </c>
      <c r="Y669" s="54">
        <v>44745</v>
      </c>
      <c r="Z669" s="11" t="s">
        <v>260</v>
      </c>
      <c r="AA669" s="11">
        <v>39</v>
      </c>
      <c r="AB669" s="11">
        <v>173</v>
      </c>
      <c r="AC669" s="11">
        <v>190</v>
      </c>
      <c r="AD669" s="11">
        <v>1</v>
      </c>
      <c r="AE669" s="11">
        <v>1</v>
      </c>
      <c r="AF669" s="11">
        <v>158</v>
      </c>
      <c r="AG669" s="11">
        <v>4</v>
      </c>
    </row>
    <row r="670" spans="2:33" ht="16" thickBot="1" x14ac:dyDescent="0.25"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V670" s="11" t="s">
        <v>269</v>
      </c>
      <c r="W670" s="11" t="s">
        <v>284</v>
      </c>
      <c r="X670" s="11">
        <v>7</v>
      </c>
      <c r="Y670" s="54">
        <v>44593</v>
      </c>
      <c r="Z670" s="11" t="s">
        <v>259</v>
      </c>
      <c r="AA670" s="11">
        <v>31</v>
      </c>
      <c r="AB670" s="11">
        <v>289</v>
      </c>
      <c r="AC670" s="11">
        <v>325</v>
      </c>
      <c r="AD670" s="11">
        <v>1</v>
      </c>
      <c r="AE670" s="11">
        <v>0</v>
      </c>
      <c r="AF670" s="11">
        <v>274</v>
      </c>
      <c r="AG670" s="11">
        <v>7</v>
      </c>
    </row>
    <row r="671" spans="2:33" ht="16" thickBot="1" x14ac:dyDescent="0.25"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V671" s="11" t="s">
        <v>269</v>
      </c>
      <c r="W671" s="11" t="s">
        <v>284</v>
      </c>
      <c r="X671" s="11">
        <v>7</v>
      </c>
      <c r="Y671" s="54">
        <v>44593</v>
      </c>
      <c r="Z671" s="11" t="s">
        <v>260</v>
      </c>
      <c r="AA671" s="11">
        <v>37</v>
      </c>
      <c r="AB671" s="11">
        <v>267</v>
      </c>
      <c r="AC671" s="11">
        <v>277</v>
      </c>
      <c r="AD671" s="11">
        <v>2</v>
      </c>
      <c r="AE671" s="11">
        <v>0</v>
      </c>
      <c r="AF671" s="11">
        <v>227</v>
      </c>
      <c r="AG671" s="11">
        <v>17</v>
      </c>
    </row>
    <row r="672" spans="2:33" ht="16" thickBot="1" x14ac:dyDescent="0.25"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V672" s="11" t="s">
        <v>269</v>
      </c>
      <c r="W672" s="11" t="s">
        <v>284</v>
      </c>
      <c r="X672" s="11">
        <v>7</v>
      </c>
      <c r="Y672" s="54">
        <v>44652</v>
      </c>
      <c r="Z672" s="11" t="s">
        <v>259</v>
      </c>
      <c r="AA672" s="11">
        <v>45</v>
      </c>
      <c r="AB672" s="11">
        <v>229</v>
      </c>
      <c r="AC672" s="11">
        <v>282</v>
      </c>
      <c r="AD672" s="11">
        <v>6</v>
      </c>
      <c r="AE672" s="11">
        <v>0</v>
      </c>
      <c r="AF672" s="11">
        <v>205</v>
      </c>
      <c r="AG672" s="11">
        <v>12</v>
      </c>
    </row>
    <row r="673" spans="2:33" ht="16" thickBot="1" x14ac:dyDescent="0.25"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V673" s="11" t="s">
        <v>269</v>
      </c>
      <c r="W673" s="11" t="s">
        <v>284</v>
      </c>
      <c r="X673" s="11">
        <v>7</v>
      </c>
      <c r="Y673" s="54">
        <v>44652</v>
      </c>
      <c r="Z673" s="11" t="s">
        <v>260</v>
      </c>
      <c r="AA673" s="11">
        <v>56</v>
      </c>
      <c r="AB673" s="11">
        <v>229</v>
      </c>
      <c r="AC673" s="11">
        <v>254</v>
      </c>
      <c r="AD673" s="11">
        <v>1</v>
      </c>
      <c r="AE673" s="11">
        <v>0</v>
      </c>
      <c r="AF673" s="11">
        <v>205</v>
      </c>
      <c r="AG673" s="11">
        <v>16</v>
      </c>
    </row>
    <row r="674" spans="2:33" ht="16" thickBot="1" x14ac:dyDescent="0.25"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V674" s="11" t="s">
        <v>269</v>
      </c>
      <c r="W674" s="11" t="s">
        <v>284</v>
      </c>
      <c r="X674" s="11">
        <v>7</v>
      </c>
      <c r="Y674" s="54">
        <v>44713</v>
      </c>
      <c r="Z674" s="11" t="s">
        <v>259</v>
      </c>
      <c r="AA674" s="11">
        <v>42</v>
      </c>
      <c r="AB674" s="11">
        <v>200</v>
      </c>
      <c r="AC674" s="11">
        <v>251</v>
      </c>
      <c r="AD674" s="11">
        <v>2</v>
      </c>
      <c r="AE674" s="11">
        <v>0</v>
      </c>
      <c r="AF674" s="11">
        <v>193</v>
      </c>
      <c r="AG674" s="11">
        <v>4</v>
      </c>
    </row>
    <row r="675" spans="2:33" ht="16" thickBot="1" x14ac:dyDescent="0.25"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V675" s="11" t="s">
        <v>269</v>
      </c>
      <c r="W675" s="11" t="s">
        <v>284</v>
      </c>
      <c r="X675" s="11">
        <v>7</v>
      </c>
      <c r="Y675" s="54">
        <v>44713</v>
      </c>
      <c r="Z675" s="11" t="s">
        <v>260</v>
      </c>
      <c r="AA675" s="11">
        <v>46</v>
      </c>
      <c r="AB675" s="11">
        <v>165</v>
      </c>
      <c r="AC675" s="11">
        <v>230</v>
      </c>
      <c r="AD675" s="11">
        <v>8</v>
      </c>
      <c r="AE675" s="11">
        <v>0</v>
      </c>
      <c r="AF675" s="11">
        <v>154</v>
      </c>
      <c r="AG675" s="11">
        <v>7</v>
      </c>
    </row>
    <row r="676" spans="2:33" ht="16" thickBot="1" x14ac:dyDescent="0.25"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V676" s="11" t="s">
        <v>269</v>
      </c>
      <c r="W676" s="11" t="s">
        <v>284</v>
      </c>
      <c r="X676" s="11">
        <v>7</v>
      </c>
      <c r="Y676" s="54">
        <v>44563</v>
      </c>
      <c r="Z676" s="11" t="s">
        <v>259</v>
      </c>
      <c r="AA676" s="11">
        <v>69</v>
      </c>
      <c r="AB676" s="11">
        <v>252</v>
      </c>
      <c r="AC676" s="11">
        <v>255</v>
      </c>
      <c r="AD676" s="11">
        <v>1</v>
      </c>
      <c r="AE676" s="11">
        <v>2</v>
      </c>
      <c r="AF676" s="11">
        <v>197</v>
      </c>
      <c r="AG676" s="11">
        <v>24</v>
      </c>
    </row>
    <row r="677" spans="2:33" ht="16" thickBot="1" x14ac:dyDescent="0.25"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V677" s="11" t="s">
        <v>269</v>
      </c>
      <c r="W677" s="11" t="s">
        <v>284</v>
      </c>
      <c r="X677" s="11">
        <v>7</v>
      </c>
      <c r="Y677" s="54">
        <v>44563</v>
      </c>
      <c r="Z677" s="11" t="s">
        <v>260</v>
      </c>
      <c r="AA677" s="11">
        <v>50</v>
      </c>
      <c r="AB677" s="11">
        <v>222</v>
      </c>
      <c r="AC677" s="11">
        <v>205</v>
      </c>
      <c r="AD677" s="11">
        <v>1</v>
      </c>
      <c r="AE677" s="11">
        <v>3</v>
      </c>
      <c r="AF677" s="11">
        <v>170</v>
      </c>
      <c r="AG677" s="11">
        <v>9</v>
      </c>
    </row>
    <row r="678" spans="2:33" ht="16" thickBot="1" x14ac:dyDescent="0.25"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V678" s="11" t="s">
        <v>269</v>
      </c>
      <c r="W678" s="11" t="s">
        <v>284</v>
      </c>
      <c r="X678" s="11">
        <v>7</v>
      </c>
      <c r="Y678" s="54">
        <v>44622</v>
      </c>
      <c r="Z678" s="11" t="s">
        <v>259</v>
      </c>
      <c r="AA678" s="11">
        <v>61</v>
      </c>
      <c r="AB678" s="11">
        <v>227</v>
      </c>
      <c r="AC678" s="11">
        <v>333</v>
      </c>
      <c r="AD678" s="11">
        <v>11</v>
      </c>
      <c r="AE678" s="11">
        <v>0</v>
      </c>
      <c r="AF678" s="11">
        <v>198</v>
      </c>
      <c r="AG678" s="11">
        <v>23</v>
      </c>
    </row>
    <row r="679" spans="2:33" ht="16" thickBot="1" x14ac:dyDescent="0.25"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V679" s="11" t="s">
        <v>269</v>
      </c>
      <c r="W679" s="11" t="s">
        <v>284</v>
      </c>
      <c r="X679" s="11">
        <v>7</v>
      </c>
      <c r="Y679" s="54">
        <v>44622</v>
      </c>
      <c r="Z679" s="11" t="s">
        <v>260</v>
      </c>
      <c r="AA679" s="11">
        <v>60</v>
      </c>
      <c r="AB679" s="11">
        <v>289</v>
      </c>
      <c r="AC679" s="11">
        <v>368</v>
      </c>
      <c r="AD679" s="11">
        <v>8</v>
      </c>
      <c r="AE679" s="11">
        <v>0</v>
      </c>
      <c r="AF679" s="11">
        <v>270</v>
      </c>
      <c r="AG679" s="11">
        <v>14</v>
      </c>
    </row>
    <row r="680" spans="2:33" ht="16" thickBot="1" x14ac:dyDescent="0.25"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V680" s="11" t="s">
        <v>269</v>
      </c>
      <c r="W680" s="11" t="s">
        <v>284</v>
      </c>
      <c r="X680" s="11">
        <v>7</v>
      </c>
      <c r="Y680" s="54">
        <v>44683</v>
      </c>
      <c r="Z680" s="11" t="s">
        <v>259</v>
      </c>
      <c r="AA680" s="11">
        <v>49</v>
      </c>
      <c r="AB680" s="11">
        <v>229</v>
      </c>
      <c r="AC680" s="11">
        <v>313</v>
      </c>
      <c r="AD680" s="11">
        <v>3</v>
      </c>
      <c r="AE680" s="11">
        <v>0</v>
      </c>
      <c r="AF680" s="11">
        <v>210</v>
      </c>
      <c r="AG680" s="11">
        <v>14</v>
      </c>
    </row>
    <row r="681" spans="2:33" ht="16" thickBot="1" x14ac:dyDescent="0.25"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V681" s="11" t="s">
        <v>269</v>
      </c>
      <c r="W681" s="11" t="s">
        <v>284</v>
      </c>
      <c r="X681" s="11">
        <v>7</v>
      </c>
      <c r="Y681" s="54">
        <v>44683</v>
      </c>
      <c r="Z681" s="11" t="s">
        <v>260</v>
      </c>
      <c r="AA681" s="11">
        <v>52</v>
      </c>
      <c r="AB681" s="11">
        <v>232</v>
      </c>
      <c r="AC681" s="11">
        <v>292</v>
      </c>
      <c r="AD681" s="11">
        <v>4</v>
      </c>
      <c r="AE681" s="11">
        <v>0</v>
      </c>
      <c r="AF681" s="11">
        <v>213</v>
      </c>
      <c r="AG681" s="11">
        <v>11</v>
      </c>
    </row>
    <row r="682" spans="2:33" ht="16" thickBot="1" x14ac:dyDescent="0.25"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V682" s="11" t="s">
        <v>269</v>
      </c>
      <c r="W682" s="11" t="s">
        <v>284</v>
      </c>
      <c r="X682" s="11">
        <v>7</v>
      </c>
      <c r="Y682" s="54">
        <v>44744</v>
      </c>
      <c r="Z682" s="11" t="s">
        <v>259</v>
      </c>
      <c r="AA682" s="11">
        <v>56</v>
      </c>
      <c r="AB682" s="11">
        <v>271</v>
      </c>
      <c r="AC682" s="11">
        <v>374</v>
      </c>
      <c r="AD682" s="11">
        <v>10</v>
      </c>
      <c r="AE682" s="11">
        <v>0</v>
      </c>
      <c r="AF682" s="11">
        <v>242</v>
      </c>
      <c r="AG682" s="11">
        <v>24</v>
      </c>
    </row>
    <row r="683" spans="2:33" ht="16" thickBot="1" x14ac:dyDescent="0.25"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V683" s="11" t="s">
        <v>269</v>
      </c>
      <c r="W683" s="11" t="s">
        <v>284</v>
      </c>
      <c r="X683" s="11">
        <v>7</v>
      </c>
      <c r="Y683" s="54">
        <v>44744</v>
      </c>
      <c r="Z683" s="11" t="s">
        <v>260</v>
      </c>
      <c r="AA683" s="11">
        <v>62</v>
      </c>
      <c r="AB683" s="11">
        <v>291</v>
      </c>
      <c r="AC683" s="11">
        <v>371</v>
      </c>
      <c r="AD683" s="11">
        <v>4</v>
      </c>
      <c r="AE683" s="11">
        <v>0</v>
      </c>
      <c r="AF683" s="11">
        <v>261</v>
      </c>
      <c r="AG683" s="11">
        <v>27</v>
      </c>
    </row>
    <row r="684" spans="2:33" ht="16" thickBot="1" x14ac:dyDescent="0.25"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V684" s="11" t="s">
        <v>269</v>
      </c>
      <c r="W684" s="11" t="s">
        <v>284</v>
      </c>
      <c r="X684" s="11">
        <v>7</v>
      </c>
      <c r="Y684" s="54">
        <v>44595</v>
      </c>
      <c r="Z684" s="11" t="s">
        <v>259</v>
      </c>
      <c r="AA684" s="11">
        <v>49</v>
      </c>
      <c r="AB684" s="11">
        <v>222</v>
      </c>
      <c r="AC684" s="11">
        <v>279</v>
      </c>
      <c r="AD684" s="11">
        <v>4</v>
      </c>
      <c r="AE684" s="11">
        <v>0</v>
      </c>
      <c r="AF684" s="11">
        <v>198</v>
      </c>
      <c r="AG684" s="11">
        <v>15</v>
      </c>
    </row>
    <row r="685" spans="2:33" ht="16" thickBot="1" x14ac:dyDescent="0.25"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V685" s="11" t="s">
        <v>269</v>
      </c>
      <c r="W685" s="11" t="s">
        <v>284</v>
      </c>
      <c r="X685" s="11">
        <v>7</v>
      </c>
      <c r="Y685" s="54">
        <v>44595</v>
      </c>
      <c r="Z685" s="11" t="s">
        <v>260</v>
      </c>
      <c r="AA685" s="11">
        <v>39</v>
      </c>
      <c r="AB685" s="11">
        <v>197</v>
      </c>
      <c r="AC685" s="11">
        <v>239</v>
      </c>
      <c r="AD685" s="11">
        <v>3</v>
      </c>
      <c r="AE685" s="11">
        <v>1</v>
      </c>
      <c r="AF685" s="11">
        <v>172</v>
      </c>
      <c r="AG685" s="11">
        <v>16</v>
      </c>
    </row>
    <row r="686" spans="2:33" ht="16" thickBot="1" x14ac:dyDescent="0.25"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V686" s="11" t="s">
        <v>269</v>
      </c>
      <c r="W686" s="11" t="s">
        <v>284</v>
      </c>
      <c r="X686" s="11">
        <v>7</v>
      </c>
      <c r="Y686" s="54">
        <v>44654</v>
      </c>
      <c r="Z686" s="11" t="s">
        <v>259</v>
      </c>
      <c r="AA686" s="11">
        <v>41</v>
      </c>
      <c r="AB686" s="11">
        <v>134</v>
      </c>
      <c r="AC686" s="11">
        <v>248</v>
      </c>
      <c r="AD686" s="11">
        <v>11</v>
      </c>
      <c r="AE686" s="11">
        <v>0</v>
      </c>
      <c r="AF686" s="11">
        <v>120</v>
      </c>
      <c r="AG686" s="11">
        <v>13</v>
      </c>
    </row>
    <row r="687" spans="2:33" ht="16" thickBot="1" x14ac:dyDescent="0.25"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V687" s="11" t="s">
        <v>269</v>
      </c>
      <c r="W687" s="11" t="s">
        <v>284</v>
      </c>
      <c r="X687" s="11">
        <v>7</v>
      </c>
      <c r="Y687" s="54">
        <v>44654</v>
      </c>
      <c r="Z687" s="11" t="s">
        <v>260</v>
      </c>
      <c r="AA687" s="11">
        <v>36</v>
      </c>
      <c r="AB687" s="11">
        <v>161</v>
      </c>
      <c r="AC687" s="11">
        <v>294</v>
      </c>
      <c r="AD687" s="11">
        <v>14</v>
      </c>
      <c r="AE687" s="11">
        <v>0</v>
      </c>
      <c r="AF687" s="11">
        <v>150</v>
      </c>
      <c r="AG687" s="11">
        <v>12</v>
      </c>
    </row>
    <row r="688" spans="2:33" ht="16" thickBot="1" x14ac:dyDescent="0.25"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V688" s="11" t="s">
        <v>269</v>
      </c>
      <c r="W688" s="11" t="s">
        <v>284</v>
      </c>
      <c r="X688" s="11">
        <v>7</v>
      </c>
      <c r="Y688" s="54">
        <v>44715</v>
      </c>
      <c r="Z688" s="11" t="s">
        <v>259</v>
      </c>
      <c r="AA688" s="11">
        <v>34</v>
      </c>
      <c r="AB688" s="11">
        <v>153</v>
      </c>
      <c r="AC688" s="11">
        <v>203</v>
      </c>
      <c r="AD688" s="11">
        <v>3</v>
      </c>
      <c r="AE688" s="11">
        <v>1</v>
      </c>
      <c r="AF688" s="11">
        <v>137</v>
      </c>
      <c r="AG688" s="11">
        <v>11</v>
      </c>
    </row>
    <row r="689" spans="2:33" ht="16" thickBot="1" x14ac:dyDescent="0.25"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V689" s="11" t="s">
        <v>269</v>
      </c>
      <c r="W689" s="11" t="s">
        <v>284</v>
      </c>
      <c r="X689" s="11">
        <v>7</v>
      </c>
      <c r="Y689" s="54">
        <v>44715</v>
      </c>
      <c r="Z689" s="11" t="s">
        <v>260</v>
      </c>
      <c r="AA689" s="11">
        <v>25</v>
      </c>
      <c r="AB689" s="11">
        <v>155</v>
      </c>
      <c r="AC689" s="11">
        <v>237</v>
      </c>
      <c r="AD689" s="11">
        <v>4</v>
      </c>
      <c r="AE689" s="11">
        <v>0</v>
      </c>
      <c r="AF689" s="11">
        <v>141</v>
      </c>
      <c r="AG689" s="11">
        <v>9</v>
      </c>
    </row>
    <row r="690" spans="2:33" ht="16" thickBot="1" x14ac:dyDescent="0.25"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V690" s="11" t="s">
        <v>269</v>
      </c>
      <c r="W690" s="11" t="s">
        <v>284</v>
      </c>
      <c r="X690" s="11">
        <v>8</v>
      </c>
      <c r="Y690" s="54">
        <v>44562</v>
      </c>
      <c r="Z690" s="11" t="s">
        <v>259</v>
      </c>
      <c r="AA690" s="11">
        <v>32</v>
      </c>
      <c r="AB690" s="11">
        <v>79</v>
      </c>
      <c r="AC690" s="11">
        <v>165</v>
      </c>
      <c r="AD690" s="11">
        <v>5</v>
      </c>
      <c r="AE690" s="11">
        <v>0</v>
      </c>
      <c r="AF690" s="11">
        <v>73</v>
      </c>
      <c r="AG690" s="11">
        <v>6</v>
      </c>
    </row>
    <row r="691" spans="2:33" ht="16" thickBot="1" x14ac:dyDescent="0.25"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V691" s="11" t="s">
        <v>269</v>
      </c>
      <c r="W691" s="11" t="s">
        <v>284</v>
      </c>
      <c r="X691" s="11">
        <v>8</v>
      </c>
      <c r="Y691" s="54">
        <v>44562</v>
      </c>
      <c r="Z691" s="11" t="s">
        <v>260</v>
      </c>
      <c r="AA691" s="11">
        <v>22</v>
      </c>
      <c r="AB691" s="11">
        <v>83</v>
      </c>
      <c r="AC691" s="11">
        <v>167</v>
      </c>
      <c r="AD691" s="11">
        <v>1</v>
      </c>
      <c r="AE691" s="11">
        <v>0</v>
      </c>
      <c r="AF691" s="11">
        <v>79</v>
      </c>
      <c r="AG691" s="11">
        <v>5</v>
      </c>
    </row>
    <row r="692" spans="2:33" ht="16" thickBot="1" x14ac:dyDescent="0.25"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V692" s="11" t="s">
        <v>269</v>
      </c>
      <c r="W692" s="11" t="s">
        <v>284</v>
      </c>
      <c r="X692" s="11">
        <v>8</v>
      </c>
      <c r="Y692" s="54">
        <v>44621</v>
      </c>
      <c r="Z692" s="11" t="s">
        <v>259</v>
      </c>
      <c r="AA692" s="11">
        <v>17</v>
      </c>
      <c r="AB692" s="11">
        <v>84</v>
      </c>
      <c r="AC692" s="11">
        <v>85</v>
      </c>
      <c r="AD692" s="11">
        <v>0</v>
      </c>
      <c r="AE692" s="11">
        <v>0</v>
      </c>
      <c r="AF692" s="11">
        <v>63</v>
      </c>
      <c r="AG692" s="11">
        <v>3</v>
      </c>
    </row>
    <row r="693" spans="2:33" ht="16" thickBot="1" x14ac:dyDescent="0.25"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V693" s="11" t="s">
        <v>269</v>
      </c>
      <c r="W693" s="11" t="s">
        <v>284</v>
      </c>
      <c r="X693" s="11">
        <v>8</v>
      </c>
      <c r="Y693" s="54">
        <v>44621</v>
      </c>
      <c r="Z693" s="11" t="s">
        <v>260</v>
      </c>
      <c r="AA693" s="11">
        <v>23</v>
      </c>
      <c r="AB693" s="11">
        <v>75</v>
      </c>
      <c r="AC693" s="11">
        <v>89</v>
      </c>
      <c r="AD693" s="11">
        <v>2</v>
      </c>
      <c r="AE693" s="11">
        <v>0</v>
      </c>
      <c r="AF693" s="11">
        <v>57</v>
      </c>
      <c r="AG693" s="11">
        <v>12</v>
      </c>
    </row>
    <row r="694" spans="2:33" ht="16" thickBot="1" x14ac:dyDescent="0.25"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V694" s="11" t="s">
        <v>271</v>
      </c>
      <c r="W694" s="11" t="s">
        <v>284</v>
      </c>
      <c r="X694" s="11"/>
      <c r="Y694" s="11"/>
      <c r="Z694" s="11"/>
      <c r="AA694" s="11">
        <v>6</v>
      </c>
      <c r="AB694" s="11">
        <v>57</v>
      </c>
      <c r="AC694" s="11">
        <v>56</v>
      </c>
      <c r="AD694" s="11">
        <v>0</v>
      </c>
      <c r="AE694" s="11">
        <v>0</v>
      </c>
      <c r="AF694" s="11">
        <v>2</v>
      </c>
      <c r="AG694" s="11">
        <v>0</v>
      </c>
    </row>
    <row r="695" spans="2:33" ht="16" thickBot="1" x14ac:dyDescent="0.25"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V695" s="11" t="s">
        <v>271</v>
      </c>
      <c r="W695" s="11" t="s">
        <v>284</v>
      </c>
      <c r="X695" s="11"/>
      <c r="Y695" s="11"/>
      <c r="Z695" s="11"/>
      <c r="AA695" s="11">
        <v>5</v>
      </c>
      <c r="AB695" s="11">
        <v>2</v>
      </c>
      <c r="AC695" s="11">
        <v>14</v>
      </c>
      <c r="AD695" s="11">
        <v>0</v>
      </c>
      <c r="AE695" s="11">
        <v>0</v>
      </c>
      <c r="AF695" s="11">
        <v>50</v>
      </c>
      <c r="AG695" s="11">
        <v>3</v>
      </c>
    </row>
    <row r="696" spans="2:33" ht="16" thickBot="1" x14ac:dyDescent="0.25"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V696" s="11" t="s">
        <v>271</v>
      </c>
      <c r="W696" s="11" t="s">
        <v>284</v>
      </c>
      <c r="X696" s="11"/>
      <c r="Y696" s="11"/>
      <c r="Z696" s="11"/>
      <c r="AA696" s="11">
        <v>5</v>
      </c>
      <c r="AB696" s="11">
        <v>40</v>
      </c>
      <c r="AC696" s="11">
        <v>46</v>
      </c>
      <c r="AD696" s="11">
        <v>0</v>
      </c>
      <c r="AE696" s="11">
        <v>0</v>
      </c>
      <c r="AF696" s="11">
        <v>39</v>
      </c>
      <c r="AG696" s="11">
        <v>1</v>
      </c>
    </row>
    <row r="697" spans="2:33" ht="16" thickBot="1" x14ac:dyDescent="0.25"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V697" s="11" t="s">
        <v>271</v>
      </c>
      <c r="W697" s="11" t="s">
        <v>284</v>
      </c>
      <c r="X697" s="11"/>
      <c r="Y697" s="11"/>
      <c r="Z697" s="11"/>
      <c r="AA697" s="11">
        <v>7</v>
      </c>
      <c r="AB697" s="11">
        <v>50</v>
      </c>
      <c r="AC697" s="11">
        <v>62</v>
      </c>
      <c r="AD697" s="11">
        <v>0</v>
      </c>
      <c r="AE697" s="11">
        <v>0</v>
      </c>
      <c r="AF697" s="11">
        <v>46</v>
      </c>
      <c r="AG697" s="11">
        <v>4</v>
      </c>
    </row>
    <row r="698" spans="2:33" ht="16" thickBot="1" x14ac:dyDescent="0.25"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V698" s="11" t="s">
        <v>271</v>
      </c>
      <c r="W698" s="11" t="s">
        <v>284</v>
      </c>
      <c r="X698" s="11"/>
      <c r="Y698" s="11"/>
      <c r="Z698" s="11"/>
      <c r="AA698" s="11">
        <v>10</v>
      </c>
      <c r="AB698" s="11">
        <v>93</v>
      </c>
      <c r="AC698" s="11">
        <v>98</v>
      </c>
      <c r="AD698" s="11">
        <v>0</v>
      </c>
      <c r="AE698" s="11">
        <v>0</v>
      </c>
      <c r="AF698" s="11">
        <v>85</v>
      </c>
      <c r="AG698" s="11">
        <v>7</v>
      </c>
    </row>
    <row r="699" spans="2:33" ht="16" thickBot="1" x14ac:dyDescent="0.25"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V699" s="11" t="s">
        <v>271</v>
      </c>
      <c r="W699" s="11" t="s">
        <v>284</v>
      </c>
      <c r="X699" s="11"/>
      <c r="Y699" s="11"/>
      <c r="Z699" s="11"/>
      <c r="AA699" s="11">
        <v>7</v>
      </c>
      <c r="AB699" s="11">
        <v>70</v>
      </c>
      <c r="AC699" s="11">
        <v>81</v>
      </c>
      <c r="AD699" s="11">
        <v>0</v>
      </c>
      <c r="AE699" s="11">
        <v>0</v>
      </c>
      <c r="AF699" s="11">
        <v>64</v>
      </c>
      <c r="AG699" s="11">
        <v>3</v>
      </c>
    </row>
    <row r="700" spans="2:33" ht="16" thickBot="1" x14ac:dyDescent="0.25"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V700" s="11" t="s">
        <v>271</v>
      </c>
      <c r="W700" s="11" t="s">
        <v>284</v>
      </c>
      <c r="X700" s="11"/>
      <c r="Y700" s="11"/>
      <c r="Z700" s="11"/>
      <c r="AA700" s="11">
        <v>16</v>
      </c>
      <c r="AB700" s="11">
        <v>90</v>
      </c>
      <c r="AC700" s="11">
        <v>100</v>
      </c>
      <c r="AD700" s="11">
        <v>1</v>
      </c>
      <c r="AE700" s="11">
        <v>0</v>
      </c>
      <c r="AF700" s="11">
        <v>77</v>
      </c>
      <c r="AG700" s="11">
        <v>8</v>
      </c>
    </row>
    <row r="701" spans="2:33" ht="16" thickBot="1" x14ac:dyDescent="0.25"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V701" s="11" t="s">
        <v>271</v>
      </c>
      <c r="W701" s="11" t="s">
        <v>284</v>
      </c>
      <c r="X701" s="11"/>
      <c r="Y701" s="11"/>
      <c r="Z701" s="11"/>
      <c r="AA701" s="11">
        <v>13</v>
      </c>
      <c r="AB701" s="11">
        <v>97</v>
      </c>
      <c r="AC701" s="11">
        <v>108</v>
      </c>
      <c r="AD701" s="11">
        <v>1</v>
      </c>
      <c r="AE701" s="11">
        <v>0</v>
      </c>
      <c r="AF701" s="11">
        <v>83</v>
      </c>
      <c r="AG701" s="11">
        <v>7</v>
      </c>
    </row>
    <row r="702" spans="2:33" ht="16" thickBot="1" x14ac:dyDescent="0.25"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V702" s="11" t="s">
        <v>271</v>
      </c>
      <c r="W702" s="11" t="s">
        <v>284</v>
      </c>
      <c r="X702" s="11"/>
      <c r="Y702" s="11"/>
      <c r="Z702" s="11"/>
      <c r="AA702" s="11">
        <v>21</v>
      </c>
      <c r="AB702" s="11">
        <v>144</v>
      </c>
      <c r="AC702" s="11">
        <v>176</v>
      </c>
      <c r="AD702" s="11">
        <v>2</v>
      </c>
      <c r="AE702" s="11">
        <v>0</v>
      </c>
      <c r="AF702" s="11">
        <v>124</v>
      </c>
      <c r="AG702" s="11">
        <v>15</v>
      </c>
    </row>
    <row r="703" spans="2:33" ht="16" thickBot="1" x14ac:dyDescent="0.25"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V703" s="11" t="s">
        <v>271</v>
      </c>
      <c r="W703" s="11" t="s">
        <v>284</v>
      </c>
      <c r="X703" s="11"/>
      <c r="Y703" s="11"/>
      <c r="Z703" s="11"/>
      <c r="AA703" s="11">
        <v>13</v>
      </c>
      <c r="AB703" s="11">
        <v>130</v>
      </c>
      <c r="AC703" s="11">
        <v>139</v>
      </c>
      <c r="AD703" s="11">
        <v>1</v>
      </c>
      <c r="AE703" s="11">
        <v>2</v>
      </c>
      <c r="AF703" s="11">
        <v>114</v>
      </c>
      <c r="AG703" s="11">
        <v>7</v>
      </c>
    </row>
    <row r="704" spans="2:33" ht="16" thickBot="1" x14ac:dyDescent="0.25"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V704" s="11" t="s">
        <v>271</v>
      </c>
      <c r="W704" s="11" t="s">
        <v>284</v>
      </c>
      <c r="X704" s="11"/>
      <c r="Y704" s="11"/>
      <c r="Z704" s="11"/>
      <c r="AA704" s="11">
        <v>26</v>
      </c>
      <c r="AB704" s="11">
        <v>185</v>
      </c>
      <c r="AC704" s="11">
        <v>197</v>
      </c>
      <c r="AD704" s="11">
        <v>0</v>
      </c>
      <c r="AE704" s="11">
        <v>1</v>
      </c>
      <c r="AF704" s="11">
        <v>164</v>
      </c>
      <c r="AG704" s="11">
        <v>16</v>
      </c>
    </row>
    <row r="705" spans="2:33" ht="16" thickBot="1" x14ac:dyDescent="0.25"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V705" s="11" t="s">
        <v>271</v>
      </c>
      <c r="W705" s="11" t="s">
        <v>284</v>
      </c>
      <c r="X705" s="11"/>
      <c r="Y705" s="11"/>
      <c r="Z705" s="11"/>
      <c r="AA705" s="11">
        <v>10</v>
      </c>
      <c r="AB705" s="11">
        <v>138</v>
      </c>
      <c r="AC705" s="11">
        <v>146</v>
      </c>
      <c r="AD705" s="11">
        <v>0</v>
      </c>
      <c r="AE705" s="11">
        <v>3</v>
      </c>
      <c r="AF705" s="11">
        <v>120</v>
      </c>
      <c r="AG705" s="11">
        <v>4</v>
      </c>
    </row>
    <row r="706" spans="2:33" ht="16" thickBot="1" x14ac:dyDescent="0.25"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V706" s="11" t="s">
        <v>271</v>
      </c>
      <c r="W706" s="11" t="s">
        <v>284</v>
      </c>
      <c r="X706" s="11"/>
      <c r="Y706" s="11"/>
      <c r="Z706" s="11"/>
      <c r="AA706" s="11">
        <v>26</v>
      </c>
      <c r="AB706" s="11">
        <v>188</v>
      </c>
      <c r="AC706" s="11">
        <v>206</v>
      </c>
      <c r="AD706" s="11">
        <v>1</v>
      </c>
      <c r="AE706" s="11">
        <v>1</v>
      </c>
      <c r="AF706" s="11">
        <v>165</v>
      </c>
      <c r="AG706" s="11">
        <v>14</v>
      </c>
    </row>
    <row r="707" spans="2:33" ht="16" thickBot="1" x14ac:dyDescent="0.25"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V707" s="11" t="s">
        <v>271</v>
      </c>
      <c r="W707" s="11" t="s">
        <v>284</v>
      </c>
      <c r="X707" s="11"/>
      <c r="Y707" s="11"/>
      <c r="Z707" s="11"/>
      <c r="AA707" s="11">
        <v>34</v>
      </c>
      <c r="AB707" s="11">
        <v>204</v>
      </c>
      <c r="AC707" s="11">
        <v>212</v>
      </c>
      <c r="AD707" s="11">
        <v>1</v>
      </c>
      <c r="AE707" s="11">
        <v>1</v>
      </c>
      <c r="AF707" s="11">
        <v>166</v>
      </c>
      <c r="AG707" s="11">
        <v>24</v>
      </c>
    </row>
    <row r="708" spans="2:33" ht="16" thickBot="1" x14ac:dyDescent="0.25"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V708" s="11" t="s">
        <v>271</v>
      </c>
      <c r="W708" s="11" t="s">
        <v>284</v>
      </c>
      <c r="X708" s="11"/>
      <c r="Y708" s="11"/>
      <c r="Z708" s="11"/>
      <c r="AA708" s="11">
        <v>37</v>
      </c>
      <c r="AB708" s="11">
        <v>121</v>
      </c>
      <c r="AC708" s="11">
        <v>233</v>
      </c>
      <c r="AD708" s="11">
        <v>8</v>
      </c>
      <c r="AE708" s="11">
        <v>0</v>
      </c>
      <c r="AF708" s="11">
        <v>102</v>
      </c>
      <c r="AG708" s="11">
        <v>16</v>
      </c>
    </row>
    <row r="709" spans="2:33" ht="16" thickBot="1" x14ac:dyDescent="0.25"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V709" s="11" t="s">
        <v>271</v>
      </c>
      <c r="W709" s="11" t="s">
        <v>284</v>
      </c>
      <c r="X709" s="11"/>
      <c r="Y709" s="11"/>
      <c r="Z709" s="11"/>
      <c r="AA709" s="11">
        <v>31</v>
      </c>
      <c r="AB709" s="11">
        <v>101</v>
      </c>
      <c r="AC709" s="11">
        <v>240</v>
      </c>
      <c r="AD709" s="11">
        <v>7</v>
      </c>
      <c r="AE709" s="11">
        <v>0</v>
      </c>
      <c r="AF709" s="11">
        <v>91</v>
      </c>
      <c r="AG709" s="11">
        <v>9</v>
      </c>
    </row>
    <row r="710" spans="2:33" ht="16" thickBot="1" x14ac:dyDescent="0.25"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V710" s="11" t="s">
        <v>271</v>
      </c>
      <c r="W710" s="11" t="s">
        <v>284</v>
      </c>
      <c r="X710" s="11"/>
      <c r="Y710" s="11"/>
      <c r="Z710" s="11"/>
      <c r="AA710" s="11">
        <v>21</v>
      </c>
      <c r="AB710" s="11">
        <v>119</v>
      </c>
      <c r="AC710" s="11">
        <v>197</v>
      </c>
      <c r="AD710" s="11">
        <v>0</v>
      </c>
      <c r="AE710" s="11">
        <v>0</v>
      </c>
      <c r="AF710" s="11">
        <v>106</v>
      </c>
      <c r="AG710" s="11">
        <v>12</v>
      </c>
    </row>
    <row r="711" spans="2:33" ht="16" thickBot="1" x14ac:dyDescent="0.25"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V711" s="11" t="s">
        <v>271</v>
      </c>
      <c r="W711" s="11" t="s">
        <v>284</v>
      </c>
      <c r="X711" s="11"/>
      <c r="Y711" s="11"/>
      <c r="Z711" s="11"/>
      <c r="AA711" s="11">
        <v>28</v>
      </c>
      <c r="AB711" s="11">
        <v>157</v>
      </c>
      <c r="AC711" s="11">
        <v>266</v>
      </c>
      <c r="AD711" s="11">
        <v>5</v>
      </c>
      <c r="AE711" s="11">
        <v>1</v>
      </c>
      <c r="AF711" s="11">
        <v>141</v>
      </c>
      <c r="AG711" s="11">
        <v>14</v>
      </c>
    </row>
    <row r="712" spans="2:33" ht="16" thickBot="1" x14ac:dyDescent="0.25"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V712" s="11" t="s">
        <v>271</v>
      </c>
      <c r="W712" s="11" t="s">
        <v>284</v>
      </c>
      <c r="X712" s="11"/>
      <c r="Y712" s="11"/>
      <c r="Z712" s="11"/>
      <c r="AA712" s="11">
        <v>33</v>
      </c>
      <c r="AB712" s="11">
        <v>156</v>
      </c>
      <c r="AC712" s="11">
        <v>248</v>
      </c>
      <c r="AD712" s="11">
        <v>5</v>
      </c>
      <c r="AE712" s="11">
        <v>0</v>
      </c>
      <c r="AF712" s="11">
        <v>142</v>
      </c>
      <c r="AG712" s="11">
        <v>8</v>
      </c>
    </row>
    <row r="713" spans="2:33" ht="16" thickBot="1" x14ac:dyDescent="0.25"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V713" s="11" t="s">
        <v>271</v>
      </c>
      <c r="W713" s="11" t="s">
        <v>284</v>
      </c>
      <c r="X713" s="11"/>
      <c r="Y713" s="11"/>
      <c r="Z713" s="11"/>
      <c r="AA713" s="11">
        <v>37</v>
      </c>
      <c r="AB713" s="11">
        <v>165</v>
      </c>
      <c r="AC713" s="11">
        <v>216</v>
      </c>
      <c r="AD713" s="11">
        <v>4</v>
      </c>
      <c r="AE713" s="11">
        <v>1</v>
      </c>
      <c r="AF713" s="11">
        <v>141</v>
      </c>
      <c r="AG713" s="11">
        <v>20</v>
      </c>
    </row>
    <row r="714" spans="2:33" ht="16" thickBot="1" x14ac:dyDescent="0.25"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V714" s="11" t="s">
        <v>271</v>
      </c>
      <c r="W714" s="11" t="s">
        <v>284</v>
      </c>
      <c r="X714" s="11"/>
      <c r="Y714" s="11"/>
      <c r="Z714" s="11"/>
      <c r="AA714" s="11">
        <v>30</v>
      </c>
      <c r="AB714" s="11">
        <v>192</v>
      </c>
      <c r="AC714" s="11">
        <v>288</v>
      </c>
      <c r="AD714" s="11">
        <v>2</v>
      </c>
      <c r="AE714" s="11">
        <v>0</v>
      </c>
      <c r="AF714" s="11">
        <v>176</v>
      </c>
      <c r="AG714" s="11">
        <v>13</v>
      </c>
    </row>
    <row r="715" spans="2:33" ht="16" thickBot="1" x14ac:dyDescent="0.25"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V715" s="11" t="s">
        <v>271</v>
      </c>
      <c r="W715" s="11" t="s">
        <v>284</v>
      </c>
      <c r="X715" s="11"/>
      <c r="Y715" s="11"/>
      <c r="Z715" s="11"/>
      <c r="AA715" s="11">
        <v>40</v>
      </c>
      <c r="AB715" s="11">
        <v>232</v>
      </c>
      <c r="AC715" s="11">
        <v>188</v>
      </c>
      <c r="AD715" s="11">
        <v>1</v>
      </c>
      <c r="AE715" s="11">
        <v>7</v>
      </c>
      <c r="AF715" s="11">
        <v>165</v>
      </c>
      <c r="AG715" s="11">
        <v>14</v>
      </c>
    </row>
    <row r="716" spans="2:33" ht="16" thickBot="1" x14ac:dyDescent="0.25"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V716" s="11" t="s">
        <v>271</v>
      </c>
      <c r="W716" s="11" t="s">
        <v>284</v>
      </c>
      <c r="X716" s="11"/>
      <c r="Y716" s="11"/>
      <c r="Z716" s="11"/>
      <c r="AA716" s="11">
        <v>22</v>
      </c>
      <c r="AB716" s="11">
        <v>223</v>
      </c>
      <c r="AC716" s="11">
        <v>183</v>
      </c>
      <c r="AD716" s="11">
        <v>1</v>
      </c>
      <c r="AE716" s="11">
        <v>1</v>
      </c>
      <c r="AF716" s="11">
        <v>162</v>
      </c>
      <c r="AG716" s="11">
        <v>10</v>
      </c>
    </row>
    <row r="717" spans="2:33" ht="16" thickBot="1" x14ac:dyDescent="0.25"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V717" s="11" t="s">
        <v>271</v>
      </c>
      <c r="W717" s="11" t="s">
        <v>284</v>
      </c>
      <c r="X717" s="11"/>
      <c r="Y717" s="11"/>
      <c r="Z717" s="11"/>
      <c r="AA717" s="11">
        <v>56</v>
      </c>
      <c r="AB717" s="11">
        <v>194</v>
      </c>
      <c r="AC717" s="11">
        <v>258</v>
      </c>
      <c r="AD717" s="11">
        <v>7</v>
      </c>
      <c r="AE717" s="11">
        <v>3</v>
      </c>
      <c r="AF717" s="11">
        <v>164</v>
      </c>
      <c r="AG717" s="11">
        <v>20</v>
      </c>
    </row>
    <row r="718" spans="2:33" ht="16" thickBot="1" x14ac:dyDescent="0.25"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V718" s="11" t="s">
        <v>271</v>
      </c>
      <c r="W718" s="11" t="s">
        <v>284</v>
      </c>
      <c r="X718" s="11"/>
      <c r="Y718" s="11"/>
      <c r="Z718" s="11"/>
      <c r="AA718" s="11">
        <v>49</v>
      </c>
      <c r="AB718" s="11">
        <v>178</v>
      </c>
      <c r="AC718" s="11">
        <v>230</v>
      </c>
      <c r="AD718" s="11">
        <v>7</v>
      </c>
      <c r="AE718" s="11">
        <v>2</v>
      </c>
      <c r="AF718" s="11">
        <v>140</v>
      </c>
      <c r="AG718" s="11">
        <v>23</v>
      </c>
    </row>
    <row r="719" spans="2:33" ht="16" thickBot="1" x14ac:dyDescent="0.25"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V719" s="11" t="s">
        <v>271</v>
      </c>
      <c r="W719" s="11" t="s">
        <v>284</v>
      </c>
      <c r="X719" s="11"/>
      <c r="Y719" s="11"/>
      <c r="Z719" s="11"/>
      <c r="AA719" s="11">
        <v>40</v>
      </c>
      <c r="AB719" s="11">
        <v>119</v>
      </c>
      <c r="AC719" s="11">
        <v>217</v>
      </c>
      <c r="AD719" s="11">
        <v>6</v>
      </c>
      <c r="AE719" s="11">
        <v>0</v>
      </c>
      <c r="AF719" s="11">
        <v>104</v>
      </c>
      <c r="AG719" s="11">
        <v>10</v>
      </c>
    </row>
    <row r="720" spans="2:33" ht="16" thickBot="1" x14ac:dyDescent="0.25"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V720" s="11" t="s">
        <v>271</v>
      </c>
      <c r="W720" s="11" t="s">
        <v>284</v>
      </c>
      <c r="X720" s="11"/>
      <c r="Y720" s="11"/>
      <c r="Z720" s="11"/>
      <c r="AA720" s="11">
        <v>42</v>
      </c>
      <c r="AB720" s="11">
        <v>104</v>
      </c>
      <c r="AC720" s="11">
        <v>202</v>
      </c>
      <c r="AD720" s="11">
        <v>3</v>
      </c>
      <c r="AE720" s="11">
        <v>1</v>
      </c>
      <c r="AF720" s="11">
        <v>74</v>
      </c>
      <c r="AG720" s="11">
        <v>18</v>
      </c>
    </row>
    <row r="721" spans="2:33" ht="16" thickBot="1" x14ac:dyDescent="0.25"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V721" s="11" t="s">
        <v>271</v>
      </c>
      <c r="W721" s="11" t="s">
        <v>284</v>
      </c>
      <c r="X721" s="11"/>
      <c r="Y721" s="11"/>
      <c r="Z721" s="11"/>
      <c r="AA721" s="11">
        <v>55</v>
      </c>
      <c r="AB721" s="11">
        <v>157</v>
      </c>
      <c r="AC721" s="11">
        <v>229</v>
      </c>
      <c r="AD721" s="11">
        <v>2</v>
      </c>
      <c r="AE721" s="11">
        <v>0</v>
      </c>
      <c r="AF721" s="11">
        <v>126</v>
      </c>
      <c r="AG721" s="11">
        <v>23</v>
      </c>
    </row>
    <row r="722" spans="2:33" ht="16" thickBot="1" x14ac:dyDescent="0.25"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V722" s="11" t="s">
        <v>271</v>
      </c>
      <c r="W722" s="11" t="s">
        <v>284</v>
      </c>
      <c r="X722" s="11"/>
      <c r="Y722" s="11"/>
      <c r="Z722" s="11"/>
      <c r="AA722" s="11">
        <v>56</v>
      </c>
      <c r="AB722" s="11">
        <v>137</v>
      </c>
      <c r="AC722" s="11">
        <v>234</v>
      </c>
      <c r="AD722" s="11">
        <v>8</v>
      </c>
      <c r="AE722" s="11">
        <v>2</v>
      </c>
      <c r="AF722" s="11">
        <v>114</v>
      </c>
      <c r="AG722" s="11">
        <v>14</v>
      </c>
    </row>
    <row r="723" spans="2:33" ht="16" thickBot="1" x14ac:dyDescent="0.25"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V723" s="11" t="s">
        <v>271</v>
      </c>
      <c r="W723" s="11" t="s">
        <v>284</v>
      </c>
      <c r="X723" s="11"/>
      <c r="Y723" s="11"/>
      <c r="Z723" s="11"/>
      <c r="AA723" s="11">
        <v>66</v>
      </c>
      <c r="AB723" s="11">
        <v>176</v>
      </c>
      <c r="AC723" s="11">
        <v>196</v>
      </c>
      <c r="AD723" s="11">
        <v>1</v>
      </c>
      <c r="AE723" s="11">
        <v>9</v>
      </c>
      <c r="AF723" s="11">
        <v>136</v>
      </c>
      <c r="AG723" s="11">
        <v>17</v>
      </c>
    </row>
    <row r="724" spans="2:33" ht="16" thickBot="1" x14ac:dyDescent="0.25"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V724" s="11" t="s">
        <v>271</v>
      </c>
      <c r="W724" s="11" t="s">
        <v>284</v>
      </c>
      <c r="X724" s="11"/>
      <c r="Y724" s="11"/>
      <c r="Z724" s="11"/>
      <c r="AA724" s="11">
        <v>68</v>
      </c>
      <c r="AB724" s="11">
        <v>190</v>
      </c>
      <c r="AC724" s="11">
        <v>198</v>
      </c>
      <c r="AD724" s="11">
        <v>2</v>
      </c>
      <c r="AE724" s="11">
        <v>6</v>
      </c>
      <c r="AF724" s="11">
        <v>148</v>
      </c>
      <c r="AG724" s="11">
        <v>12</v>
      </c>
    </row>
    <row r="725" spans="2:33" ht="16" thickBot="1" x14ac:dyDescent="0.25"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V725" s="11" t="s">
        <v>271</v>
      </c>
      <c r="W725" s="11" t="s">
        <v>284</v>
      </c>
      <c r="X725" s="11"/>
      <c r="Y725" s="11"/>
      <c r="Z725" s="11"/>
      <c r="AA725" s="11">
        <v>60</v>
      </c>
      <c r="AB725" s="11">
        <v>128</v>
      </c>
      <c r="AC725" s="11">
        <v>215</v>
      </c>
      <c r="AD725" s="11">
        <v>7</v>
      </c>
      <c r="AE725" s="11">
        <v>1</v>
      </c>
      <c r="AF725" s="11">
        <v>102</v>
      </c>
      <c r="AG725" s="11">
        <v>13</v>
      </c>
    </row>
    <row r="726" spans="2:33" ht="16" thickBot="1" x14ac:dyDescent="0.25"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V726" s="11" t="s">
        <v>271</v>
      </c>
      <c r="W726" s="11" t="s">
        <v>284</v>
      </c>
      <c r="X726" s="11"/>
      <c r="Y726" s="11"/>
      <c r="Z726" s="11"/>
      <c r="AA726" s="11">
        <v>69</v>
      </c>
      <c r="AB726" s="11">
        <v>151</v>
      </c>
      <c r="AC726" s="11">
        <v>224</v>
      </c>
      <c r="AD726" s="11">
        <v>3</v>
      </c>
      <c r="AE726" s="11">
        <v>1</v>
      </c>
      <c r="AF726" s="11">
        <v>120</v>
      </c>
      <c r="AG726" s="11">
        <v>23</v>
      </c>
    </row>
    <row r="727" spans="2:33" ht="16" thickBot="1" x14ac:dyDescent="0.25"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V727" s="11" t="s">
        <v>271</v>
      </c>
      <c r="W727" s="11" t="s">
        <v>284</v>
      </c>
      <c r="X727" s="11"/>
      <c r="Y727" s="11"/>
      <c r="Z727" s="11"/>
      <c r="AA727" s="11">
        <v>64</v>
      </c>
      <c r="AB727" s="11">
        <v>169</v>
      </c>
      <c r="AC727" s="11">
        <v>274</v>
      </c>
      <c r="AD727" s="11">
        <v>8</v>
      </c>
      <c r="AE727" s="11">
        <v>3</v>
      </c>
      <c r="AF727" s="11">
        <v>148</v>
      </c>
      <c r="AG727" s="11">
        <v>14</v>
      </c>
    </row>
    <row r="728" spans="2:33" ht="16" thickBot="1" x14ac:dyDescent="0.25"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V728" s="11" t="s">
        <v>271</v>
      </c>
      <c r="W728" s="11" t="s">
        <v>284</v>
      </c>
      <c r="X728" s="11"/>
      <c r="Y728" s="11"/>
      <c r="Z728" s="11"/>
      <c r="AA728" s="11">
        <v>61</v>
      </c>
      <c r="AB728" s="11">
        <v>85</v>
      </c>
      <c r="AC728" s="11">
        <v>156</v>
      </c>
      <c r="AD728" s="11">
        <v>7</v>
      </c>
      <c r="AE728" s="11">
        <v>2</v>
      </c>
      <c r="AF728" s="11">
        <v>70</v>
      </c>
      <c r="AG728" s="11">
        <v>5</v>
      </c>
    </row>
    <row r="729" spans="2:33" ht="16" thickBot="1" x14ac:dyDescent="0.25"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V729" s="11" t="s">
        <v>271</v>
      </c>
      <c r="W729" s="11" t="s">
        <v>284</v>
      </c>
      <c r="X729" s="11"/>
      <c r="Y729" s="11"/>
      <c r="Z729" s="11"/>
      <c r="AA729" s="11">
        <v>60</v>
      </c>
      <c r="AB729" s="11">
        <v>166</v>
      </c>
      <c r="AC729" s="11">
        <v>215</v>
      </c>
      <c r="AD729" s="11">
        <v>3</v>
      </c>
      <c r="AE729" s="11">
        <v>2</v>
      </c>
      <c r="AF729" s="11">
        <v>134</v>
      </c>
      <c r="AG729" s="11">
        <v>21</v>
      </c>
    </row>
    <row r="730" spans="2:33" ht="16" thickBot="1" x14ac:dyDescent="0.25"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V730" s="11" t="s">
        <v>271</v>
      </c>
      <c r="W730" s="11" t="s">
        <v>284</v>
      </c>
      <c r="X730" s="11"/>
      <c r="Y730" s="11"/>
      <c r="Z730" s="11"/>
      <c r="AA730" s="11">
        <v>63</v>
      </c>
      <c r="AB730" s="11">
        <v>156</v>
      </c>
      <c r="AC730" s="11">
        <v>205</v>
      </c>
      <c r="AD730" s="11">
        <v>5</v>
      </c>
      <c r="AE730" s="11">
        <v>2</v>
      </c>
      <c r="AF730" s="11">
        <v>124</v>
      </c>
      <c r="AG730" s="11">
        <v>19</v>
      </c>
    </row>
    <row r="731" spans="2:33" ht="16" thickBot="1" x14ac:dyDescent="0.25"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V731" s="11" t="s">
        <v>271</v>
      </c>
      <c r="W731" s="11" t="s">
        <v>284</v>
      </c>
      <c r="X731" s="11"/>
      <c r="Y731" s="11"/>
      <c r="Z731" s="11"/>
      <c r="AA731" s="11">
        <v>71</v>
      </c>
      <c r="AB731" s="11">
        <v>162</v>
      </c>
      <c r="AC731" s="11">
        <v>330</v>
      </c>
      <c r="AD731" s="11">
        <v>14</v>
      </c>
      <c r="AE731" s="11">
        <v>1</v>
      </c>
      <c r="AF731" s="11">
        <v>135</v>
      </c>
      <c r="AG731" s="11">
        <v>16</v>
      </c>
    </row>
    <row r="732" spans="2:33" ht="16" thickBot="1" x14ac:dyDescent="0.25"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V732" s="11" t="s">
        <v>271</v>
      </c>
      <c r="W732" s="11" t="s">
        <v>284</v>
      </c>
      <c r="X732" s="11"/>
      <c r="Y732" s="11"/>
      <c r="Z732" s="11"/>
      <c r="AA732" s="11">
        <v>71</v>
      </c>
      <c r="AB732" s="11">
        <v>183</v>
      </c>
      <c r="AC732" s="11">
        <v>294</v>
      </c>
      <c r="AD732" s="11">
        <v>8</v>
      </c>
      <c r="AE732" s="11">
        <v>4</v>
      </c>
      <c r="AF732" s="11">
        <v>154</v>
      </c>
      <c r="AG732" s="11">
        <v>16</v>
      </c>
    </row>
    <row r="733" spans="2:33" ht="16" thickBot="1" x14ac:dyDescent="0.25"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V733" s="11" t="s">
        <v>271</v>
      </c>
      <c r="W733" s="11" t="s">
        <v>284</v>
      </c>
      <c r="X733" s="11"/>
      <c r="Y733" s="11"/>
      <c r="Z733" s="11"/>
      <c r="AA733" s="11">
        <v>68</v>
      </c>
      <c r="AB733" s="11">
        <v>153</v>
      </c>
      <c r="AC733" s="11">
        <v>195</v>
      </c>
      <c r="AD733" s="11">
        <v>2</v>
      </c>
      <c r="AE733" s="11">
        <v>1</v>
      </c>
      <c r="AF733" s="11">
        <v>122</v>
      </c>
      <c r="AG733" s="11">
        <v>12</v>
      </c>
    </row>
    <row r="734" spans="2:33" ht="16" thickBot="1" x14ac:dyDescent="0.25"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V734" s="11" t="s">
        <v>271</v>
      </c>
      <c r="W734" s="11" t="s">
        <v>284</v>
      </c>
      <c r="X734" s="11"/>
      <c r="Y734" s="11"/>
      <c r="Z734" s="11"/>
      <c r="AA734" s="11">
        <v>54</v>
      </c>
      <c r="AB734" s="11">
        <v>141</v>
      </c>
      <c r="AC734" s="11">
        <v>219</v>
      </c>
      <c r="AD734" s="11">
        <v>6</v>
      </c>
      <c r="AE734" s="11">
        <v>1</v>
      </c>
      <c r="AF734" s="11">
        <v>128</v>
      </c>
      <c r="AG734" s="11">
        <v>9</v>
      </c>
    </row>
    <row r="735" spans="2:33" ht="16" thickBot="1" x14ac:dyDescent="0.25"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V735" s="11" t="s">
        <v>271</v>
      </c>
      <c r="W735" s="11" t="s">
        <v>284</v>
      </c>
      <c r="X735" s="11"/>
      <c r="Y735" s="11"/>
      <c r="Z735" s="11"/>
      <c r="AA735" s="11">
        <v>64</v>
      </c>
      <c r="AB735" s="11">
        <v>199</v>
      </c>
      <c r="AC735" s="11">
        <v>258</v>
      </c>
      <c r="AD735" s="11">
        <v>5</v>
      </c>
      <c r="AE735" s="11">
        <v>1</v>
      </c>
      <c r="AF735" s="11">
        <v>179</v>
      </c>
      <c r="AG735" s="11">
        <v>13</v>
      </c>
    </row>
    <row r="736" spans="2:33" ht="16" thickBot="1" x14ac:dyDescent="0.25"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V736" s="11" t="s">
        <v>271</v>
      </c>
      <c r="W736" s="11" t="s">
        <v>284</v>
      </c>
      <c r="X736" s="11"/>
      <c r="Y736" s="11"/>
      <c r="Z736" s="11"/>
      <c r="AA736" s="11">
        <v>67</v>
      </c>
      <c r="AB736" s="11">
        <v>129</v>
      </c>
      <c r="AC736" s="11">
        <v>195</v>
      </c>
      <c r="AD736" s="11">
        <v>15</v>
      </c>
      <c r="AE736" s="11">
        <v>2</v>
      </c>
      <c r="AF736" s="11">
        <v>113</v>
      </c>
      <c r="AG736" s="11">
        <v>10</v>
      </c>
    </row>
    <row r="737" spans="2:33" ht="16" thickBot="1" x14ac:dyDescent="0.25"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V737" s="11" t="s">
        <v>271</v>
      </c>
      <c r="W737" s="11" t="s">
        <v>284</v>
      </c>
      <c r="X737" s="11"/>
      <c r="Y737" s="11"/>
      <c r="Z737" s="11"/>
      <c r="AA737" s="11">
        <v>81</v>
      </c>
      <c r="AB737" s="11">
        <v>165</v>
      </c>
      <c r="AC737" s="11">
        <v>215</v>
      </c>
      <c r="AD737" s="11">
        <v>5</v>
      </c>
      <c r="AE737" s="11">
        <v>0</v>
      </c>
      <c r="AF737" s="11">
        <v>133</v>
      </c>
      <c r="AG737" s="11">
        <v>23</v>
      </c>
    </row>
    <row r="738" spans="2:33" ht="16" thickBot="1" x14ac:dyDescent="0.25"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V738" s="11" t="s">
        <v>271</v>
      </c>
      <c r="W738" s="11" t="s">
        <v>284</v>
      </c>
      <c r="X738" s="11"/>
      <c r="Y738" s="11"/>
      <c r="Z738" s="11"/>
      <c r="AA738" s="11">
        <v>83</v>
      </c>
      <c r="AB738" s="11">
        <v>199</v>
      </c>
      <c r="AC738" s="11">
        <v>194</v>
      </c>
      <c r="AD738" s="11">
        <v>2</v>
      </c>
      <c r="AE738" s="11">
        <v>6</v>
      </c>
      <c r="AF738" s="11">
        <v>129</v>
      </c>
      <c r="AG738" s="11">
        <v>23</v>
      </c>
    </row>
    <row r="739" spans="2:33" ht="16" thickBot="1" x14ac:dyDescent="0.25"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V739" s="11" t="s">
        <v>271</v>
      </c>
      <c r="W739" s="11" t="s">
        <v>284</v>
      </c>
      <c r="X739" s="11"/>
      <c r="Y739" s="11"/>
      <c r="Z739" s="11"/>
      <c r="AA739" s="11">
        <v>87</v>
      </c>
      <c r="AB739" s="11">
        <v>213</v>
      </c>
      <c r="AC739" s="11">
        <v>190</v>
      </c>
      <c r="AD739" s="11">
        <v>3</v>
      </c>
      <c r="AE739" s="11">
        <v>6</v>
      </c>
      <c r="AF739" s="11">
        <v>138</v>
      </c>
      <c r="AG739" s="11">
        <v>20</v>
      </c>
    </row>
    <row r="740" spans="2:33" ht="16" thickBot="1" x14ac:dyDescent="0.25"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V740" s="11" t="s">
        <v>271</v>
      </c>
      <c r="W740" s="11" t="s">
        <v>284</v>
      </c>
      <c r="X740" s="11"/>
      <c r="Y740" s="11"/>
      <c r="Z740" s="11"/>
      <c r="AA740" s="11">
        <v>41</v>
      </c>
      <c r="AB740" s="11">
        <v>148</v>
      </c>
      <c r="AC740" s="11">
        <v>216</v>
      </c>
      <c r="AD740" s="11">
        <v>7</v>
      </c>
      <c r="AE740" s="11">
        <v>2</v>
      </c>
      <c r="AF740" s="11">
        <v>126</v>
      </c>
      <c r="AG740" s="11">
        <v>9</v>
      </c>
    </row>
    <row r="741" spans="2:33" ht="16" thickBot="1" x14ac:dyDescent="0.25"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V741" s="11" t="s">
        <v>271</v>
      </c>
      <c r="W741" s="11" t="s">
        <v>284</v>
      </c>
      <c r="X741" s="11"/>
      <c r="Y741" s="11"/>
      <c r="Z741" s="11"/>
      <c r="AA741" s="11">
        <v>57</v>
      </c>
      <c r="AB741" s="11">
        <v>151</v>
      </c>
      <c r="AC741" s="11">
        <v>239</v>
      </c>
      <c r="AD741" s="11">
        <v>8</v>
      </c>
      <c r="AE741" s="11">
        <v>2</v>
      </c>
      <c r="AF741" s="11">
        <v>133</v>
      </c>
      <c r="AG741" s="11">
        <v>11</v>
      </c>
    </row>
    <row r="742" spans="2:33" ht="16" thickBot="1" x14ac:dyDescent="0.25"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V742" s="11" t="s">
        <v>271</v>
      </c>
      <c r="W742" s="11" t="s">
        <v>284</v>
      </c>
      <c r="X742" s="11"/>
      <c r="Y742" s="11"/>
      <c r="Z742" s="11"/>
      <c r="AA742" s="11">
        <v>33</v>
      </c>
      <c r="AB742" s="11">
        <v>78</v>
      </c>
      <c r="AC742" s="11">
        <v>142</v>
      </c>
      <c r="AD742" s="11">
        <v>8</v>
      </c>
      <c r="AE742" s="11">
        <v>2</v>
      </c>
      <c r="AF742" s="11">
        <v>67</v>
      </c>
      <c r="AG742" s="11">
        <v>5</v>
      </c>
    </row>
    <row r="743" spans="2:33" ht="16" thickBot="1" x14ac:dyDescent="0.25"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V743" s="11" t="s">
        <v>271</v>
      </c>
      <c r="W743" s="11" t="s">
        <v>284</v>
      </c>
      <c r="X743" s="11"/>
      <c r="Y743" s="11"/>
      <c r="Z743" s="11"/>
      <c r="AA743" s="11">
        <v>58</v>
      </c>
      <c r="AB743" s="11">
        <v>165</v>
      </c>
      <c r="AC743" s="11">
        <v>248</v>
      </c>
      <c r="AD743" s="11">
        <v>11</v>
      </c>
      <c r="AE743" s="11">
        <v>1</v>
      </c>
      <c r="AF743" s="11">
        <v>132</v>
      </c>
      <c r="AG743" s="11">
        <v>12</v>
      </c>
    </row>
    <row r="744" spans="2:33" ht="16" thickBot="1" x14ac:dyDescent="0.25"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V744" s="11" t="s">
        <v>271</v>
      </c>
      <c r="W744" s="11" t="s">
        <v>284</v>
      </c>
      <c r="X744" s="11"/>
      <c r="Y744" s="11"/>
      <c r="Z744" s="11"/>
      <c r="AA744" s="11">
        <v>27</v>
      </c>
      <c r="AB744" s="11">
        <v>65</v>
      </c>
      <c r="AC744" s="11">
        <v>112</v>
      </c>
      <c r="AD744" s="11">
        <v>4</v>
      </c>
      <c r="AE744" s="11">
        <v>0</v>
      </c>
      <c r="AF744" s="11">
        <v>46</v>
      </c>
      <c r="AG744" s="11">
        <v>9</v>
      </c>
    </row>
    <row r="745" spans="2:33" ht="16" thickBot="1" x14ac:dyDescent="0.25"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V745" s="11" t="s">
        <v>271</v>
      </c>
      <c r="W745" s="11" t="s">
        <v>284</v>
      </c>
      <c r="X745" s="11"/>
      <c r="Y745" s="11"/>
      <c r="Z745" s="11"/>
      <c r="AA745" s="11">
        <v>51</v>
      </c>
      <c r="AB745" s="11">
        <v>133</v>
      </c>
      <c r="AC745" s="11">
        <v>198</v>
      </c>
      <c r="AD745" s="11">
        <v>6</v>
      </c>
      <c r="AE745" s="11">
        <v>1</v>
      </c>
      <c r="AF745" s="11">
        <v>113</v>
      </c>
      <c r="AG745" s="11">
        <v>9</v>
      </c>
    </row>
    <row r="746" spans="2:33" ht="16" thickBot="1" x14ac:dyDescent="0.25"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V746" s="11" t="s">
        <v>272</v>
      </c>
      <c r="W746" s="11" t="s">
        <v>3</v>
      </c>
      <c r="X746" s="11"/>
      <c r="Y746" s="11"/>
      <c r="Z746" s="11"/>
      <c r="AA746" s="11">
        <v>9</v>
      </c>
      <c r="AB746" s="11">
        <v>70</v>
      </c>
      <c r="AC746" s="11">
        <v>90</v>
      </c>
      <c r="AD746" s="11">
        <v>1</v>
      </c>
      <c r="AE746" s="11">
        <v>0</v>
      </c>
      <c r="AF746" s="11">
        <v>68</v>
      </c>
      <c r="AG746" s="11">
        <v>1</v>
      </c>
    </row>
    <row r="747" spans="2:33" ht="16" thickBot="1" x14ac:dyDescent="0.25"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V747" s="11" t="s">
        <v>272</v>
      </c>
      <c r="W747" s="11" t="s">
        <v>3</v>
      </c>
      <c r="X747" s="11"/>
      <c r="Y747" s="11"/>
      <c r="Z747" s="11"/>
      <c r="AA747" s="11">
        <v>3</v>
      </c>
      <c r="AB747" s="11">
        <v>11</v>
      </c>
      <c r="AC747" s="11">
        <v>101</v>
      </c>
      <c r="AD747" s="11">
        <v>3</v>
      </c>
      <c r="AE747" s="11">
        <v>0</v>
      </c>
      <c r="AF747" s="11">
        <v>11</v>
      </c>
      <c r="AG747" s="11">
        <v>0</v>
      </c>
    </row>
    <row r="748" spans="2:33" ht="16" thickBot="1" x14ac:dyDescent="0.25"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V748" s="11" t="s">
        <v>272</v>
      </c>
      <c r="W748" s="11" t="s">
        <v>3</v>
      </c>
      <c r="X748" s="11"/>
      <c r="Y748" s="11"/>
      <c r="Z748" s="11"/>
      <c r="AA748" s="11">
        <v>11</v>
      </c>
      <c r="AB748" s="11">
        <v>116</v>
      </c>
      <c r="AC748" s="11">
        <v>126</v>
      </c>
      <c r="AD748" s="11">
        <v>0</v>
      </c>
      <c r="AE748" s="11">
        <v>0</v>
      </c>
      <c r="AF748" s="11">
        <v>109</v>
      </c>
      <c r="AG748" s="11">
        <v>7</v>
      </c>
    </row>
    <row r="749" spans="2:33" ht="16" thickBot="1" x14ac:dyDescent="0.25"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V749" s="11" t="s">
        <v>272</v>
      </c>
      <c r="W749" s="11" t="s">
        <v>3</v>
      </c>
      <c r="X749" s="11"/>
      <c r="Y749" s="11"/>
      <c r="Z749" s="11"/>
      <c r="AA749" s="11">
        <v>7</v>
      </c>
      <c r="AB749" s="11">
        <v>145</v>
      </c>
      <c r="AC749" s="11">
        <v>155</v>
      </c>
      <c r="AD749" s="11">
        <v>0</v>
      </c>
      <c r="AE749" s="11">
        <v>0</v>
      </c>
      <c r="AF749" s="11">
        <v>140</v>
      </c>
      <c r="AG749" s="11">
        <v>3</v>
      </c>
    </row>
    <row r="750" spans="2:33" ht="16" thickBot="1" x14ac:dyDescent="0.25"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V750" s="11" t="s">
        <v>272</v>
      </c>
      <c r="W750" s="11" t="s">
        <v>3</v>
      </c>
      <c r="X750" s="11"/>
      <c r="Y750" s="11"/>
      <c r="Z750" s="11"/>
      <c r="AA750" s="11">
        <v>15</v>
      </c>
      <c r="AB750" s="11">
        <v>255</v>
      </c>
      <c r="AC750" s="11">
        <v>270</v>
      </c>
      <c r="AD750" s="11">
        <v>0</v>
      </c>
      <c r="AE750" s="11">
        <v>0</v>
      </c>
      <c r="AF750" s="11">
        <v>246</v>
      </c>
      <c r="AG750" s="11">
        <v>9</v>
      </c>
    </row>
    <row r="751" spans="2:33" ht="16" thickBot="1" x14ac:dyDescent="0.25"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V751" s="11" t="s">
        <v>272</v>
      </c>
      <c r="W751" s="11" t="s">
        <v>3</v>
      </c>
      <c r="X751" s="11"/>
      <c r="Y751" s="11"/>
      <c r="Z751" s="11"/>
      <c r="AA751" s="11">
        <v>11</v>
      </c>
      <c r="AB751" s="11">
        <v>231</v>
      </c>
      <c r="AC751" s="11">
        <v>264</v>
      </c>
      <c r="AD751" s="11">
        <v>1</v>
      </c>
      <c r="AE751" s="11">
        <v>0</v>
      </c>
      <c r="AF751" s="11">
        <v>223</v>
      </c>
      <c r="AG751" s="11">
        <v>8</v>
      </c>
    </row>
    <row r="752" spans="2:33" ht="16" thickBot="1" x14ac:dyDescent="0.25"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V752" s="11" t="s">
        <v>272</v>
      </c>
      <c r="W752" s="11" t="s">
        <v>3</v>
      </c>
      <c r="X752" s="11"/>
      <c r="Y752" s="11"/>
      <c r="Z752" s="11"/>
      <c r="AA752" s="11">
        <v>14</v>
      </c>
      <c r="AB752" s="11">
        <v>216</v>
      </c>
      <c r="AC752" s="11">
        <v>232</v>
      </c>
      <c r="AD752" s="11">
        <v>0</v>
      </c>
      <c r="AE752" s="11">
        <v>0</v>
      </c>
      <c r="AF752" s="11">
        <v>205</v>
      </c>
      <c r="AG752" s="11">
        <v>9</v>
      </c>
    </row>
    <row r="753" spans="2:33" ht="16" thickBot="1" x14ac:dyDescent="0.25"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V753" s="11" t="s">
        <v>272</v>
      </c>
      <c r="W753" s="11" t="s">
        <v>3</v>
      </c>
      <c r="X753" s="11"/>
      <c r="Y753" s="11"/>
      <c r="Z753" s="11"/>
      <c r="AA753" s="11">
        <v>23</v>
      </c>
      <c r="AB753" s="11">
        <v>253</v>
      </c>
      <c r="AC753" s="11">
        <v>290</v>
      </c>
      <c r="AD753" s="11">
        <v>3</v>
      </c>
      <c r="AE753" s="11">
        <v>0</v>
      </c>
      <c r="AF753" s="11">
        <v>238</v>
      </c>
      <c r="AG753" s="11">
        <v>12</v>
      </c>
    </row>
    <row r="754" spans="2:33" ht="16" thickBot="1" x14ac:dyDescent="0.25"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V754" s="11" t="s">
        <v>272</v>
      </c>
      <c r="W754" s="11" t="s">
        <v>3</v>
      </c>
      <c r="X754" s="11"/>
      <c r="Y754" s="11"/>
      <c r="Z754" s="11"/>
      <c r="AA754" s="11">
        <v>31</v>
      </c>
      <c r="AB754" s="11">
        <v>261</v>
      </c>
      <c r="AC754" s="11">
        <v>261</v>
      </c>
      <c r="AD754" s="11">
        <v>0</v>
      </c>
      <c r="AE754" s="11">
        <v>0</v>
      </c>
      <c r="AF754" s="11">
        <v>230</v>
      </c>
      <c r="AG754" s="11">
        <v>14</v>
      </c>
    </row>
    <row r="755" spans="2:33" ht="16" thickBot="1" x14ac:dyDescent="0.25"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V755" s="11" t="s">
        <v>272</v>
      </c>
      <c r="W755" s="11" t="s">
        <v>3</v>
      </c>
      <c r="X755" s="11"/>
      <c r="Y755" s="11"/>
      <c r="Z755" s="11"/>
      <c r="AA755" s="11">
        <v>29</v>
      </c>
      <c r="AB755" s="11">
        <v>277</v>
      </c>
      <c r="AC755" s="11">
        <v>277</v>
      </c>
      <c r="AD755" s="11">
        <v>0</v>
      </c>
      <c r="AE755" s="11">
        <v>0</v>
      </c>
      <c r="AF755" s="11">
        <v>263</v>
      </c>
      <c r="AG755" s="11">
        <v>11</v>
      </c>
    </row>
    <row r="756" spans="2:33" ht="16" thickBot="1" x14ac:dyDescent="0.25"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V756" s="11" t="s">
        <v>272</v>
      </c>
      <c r="W756" s="11" t="s">
        <v>3</v>
      </c>
      <c r="X756" s="11"/>
      <c r="Y756" s="11"/>
      <c r="Z756" s="11"/>
      <c r="AA756" s="11">
        <v>27</v>
      </c>
      <c r="AB756" s="11">
        <v>260</v>
      </c>
      <c r="AC756" s="11">
        <v>284</v>
      </c>
      <c r="AD756" s="11">
        <v>1</v>
      </c>
      <c r="AE756" s="11">
        <v>0</v>
      </c>
      <c r="AF756" s="11">
        <v>244</v>
      </c>
      <c r="AG756" s="11">
        <v>15</v>
      </c>
    </row>
    <row r="757" spans="2:33" ht="16" thickBot="1" x14ac:dyDescent="0.25"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V757" s="11" t="s">
        <v>272</v>
      </c>
      <c r="W757" s="11" t="s">
        <v>3</v>
      </c>
      <c r="X757" s="11"/>
      <c r="Y757" s="11"/>
      <c r="Z757" s="11"/>
      <c r="AA757" s="11">
        <v>18</v>
      </c>
      <c r="AB757" s="11">
        <v>203</v>
      </c>
      <c r="AC757" s="11">
        <v>144</v>
      </c>
      <c r="AD757" s="11">
        <v>2</v>
      </c>
      <c r="AE757" s="11">
        <v>0</v>
      </c>
      <c r="AF757" s="11">
        <v>197</v>
      </c>
      <c r="AG757" s="11">
        <v>6</v>
      </c>
    </row>
    <row r="758" spans="2:33" ht="16" thickBot="1" x14ac:dyDescent="0.25"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V758" s="11" t="s">
        <v>272</v>
      </c>
      <c r="W758" s="11" t="s">
        <v>3</v>
      </c>
      <c r="X758" s="11"/>
      <c r="Y758" s="11"/>
      <c r="Z758" s="11"/>
      <c r="AA758" s="11">
        <v>35</v>
      </c>
      <c r="AB758" s="11">
        <v>260</v>
      </c>
      <c r="AC758" s="11">
        <v>285</v>
      </c>
      <c r="AD758" s="11">
        <v>0</v>
      </c>
      <c r="AE758" s="11">
        <v>0</v>
      </c>
      <c r="AF758" s="11">
        <v>238</v>
      </c>
      <c r="AG758" s="11">
        <v>19</v>
      </c>
    </row>
    <row r="759" spans="2:33" ht="16" thickBot="1" x14ac:dyDescent="0.25"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V759" s="11" t="s">
        <v>272</v>
      </c>
      <c r="W759" s="11" t="s">
        <v>3</v>
      </c>
      <c r="X759" s="11"/>
      <c r="Y759" s="11"/>
      <c r="Z759" s="11"/>
      <c r="AA759" s="11">
        <v>31</v>
      </c>
      <c r="AB759" s="11">
        <v>229</v>
      </c>
      <c r="AC759" s="11">
        <v>263</v>
      </c>
      <c r="AD759" s="11">
        <v>1</v>
      </c>
      <c r="AE759" s="11">
        <v>0</v>
      </c>
      <c r="AF759" s="11">
        <v>202</v>
      </c>
      <c r="AG759" s="11">
        <v>14</v>
      </c>
    </row>
    <row r="760" spans="2:33" ht="16" thickBot="1" x14ac:dyDescent="0.25"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V760" s="11" t="s">
        <v>272</v>
      </c>
      <c r="W760" s="11" t="s">
        <v>3</v>
      </c>
      <c r="X760" s="11"/>
      <c r="Y760" s="11"/>
      <c r="Z760" s="11"/>
      <c r="AA760" s="11">
        <v>44</v>
      </c>
      <c r="AB760" s="11">
        <v>248</v>
      </c>
      <c r="AC760" s="11">
        <v>344</v>
      </c>
      <c r="AD760" s="11">
        <v>5</v>
      </c>
      <c r="AE760" s="11">
        <v>0</v>
      </c>
      <c r="AF760" s="11">
        <v>226</v>
      </c>
      <c r="AG760" s="11">
        <v>19</v>
      </c>
    </row>
    <row r="761" spans="2:33" ht="16" thickBot="1" x14ac:dyDescent="0.25"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V761" s="11" t="s">
        <v>272</v>
      </c>
      <c r="W761" s="11" t="s">
        <v>3</v>
      </c>
      <c r="X761" s="11"/>
      <c r="Y761" s="11"/>
      <c r="Z761" s="11"/>
      <c r="AA761" s="11">
        <v>45</v>
      </c>
      <c r="AB761" s="11">
        <v>211</v>
      </c>
      <c r="AC761" s="11">
        <v>343</v>
      </c>
      <c r="AD761" s="11">
        <v>11</v>
      </c>
      <c r="AE761" s="11">
        <v>0</v>
      </c>
      <c r="AF761" s="11">
        <v>198</v>
      </c>
      <c r="AG761" s="11">
        <v>9</v>
      </c>
    </row>
    <row r="762" spans="2:33" ht="16" thickBot="1" x14ac:dyDescent="0.25"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V762" s="11" t="s">
        <v>272</v>
      </c>
      <c r="W762" s="11" t="s">
        <v>3</v>
      </c>
      <c r="X762" s="11"/>
      <c r="Y762" s="11"/>
      <c r="Z762" s="11"/>
      <c r="AA762" s="11">
        <v>33</v>
      </c>
      <c r="AB762" s="11">
        <v>197</v>
      </c>
      <c r="AC762" s="11">
        <v>337</v>
      </c>
      <c r="AD762" s="11">
        <v>11</v>
      </c>
      <c r="AE762" s="11">
        <v>0</v>
      </c>
      <c r="AF762" s="11">
        <v>187</v>
      </c>
      <c r="AG762" s="11">
        <v>10</v>
      </c>
    </row>
    <row r="763" spans="2:33" ht="16" thickBot="1" x14ac:dyDescent="0.25"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V763" s="11" t="s">
        <v>272</v>
      </c>
      <c r="W763" s="11" t="s">
        <v>3</v>
      </c>
      <c r="X763" s="11"/>
      <c r="Y763" s="11"/>
      <c r="Z763" s="11"/>
      <c r="AA763" s="11">
        <v>43</v>
      </c>
      <c r="AB763" s="11">
        <v>161</v>
      </c>
      <c r="AC763" s="11">
        <v>330</v>
      </c>
      <c r="AD763" s="11">
        <v>11</v>
      </c>
      <c r="AE763" s="11">
        <v>0</v>
      </c>
      <c r="AF763" s="11">
        <v>142</v>
      </c>
      <c r="AG763" s="11">
        <v>14</v>
      </c>
    </row>
    <row r="764" spans="2:33" ht="16" thickBot="1" x14ac:dyDescent="0.25"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V764" s="11" t="s">
        <v>272</v>
      </c>
      <c r="W764" s="11" t="s">
        <v>3</v>
      </c>
      <c r="X764" s="11"/>
      <c r="Y764" s="11"/>
      <c r="Z764" s="11"/>
      <c r="AA764" s="11">
        <v>30</v>
      </c>
      <c r="AB764" s="11">
        <v>209</v>
      </c>
      <c r="AC764" s="11">
        <v>341</v>
      </c>
      <c r="AD764" s="11">
        <v>3</v>
      </c>
      <c r="AE764" s="11">
        <v>0</v>
      </c>
      <c r="AF764" s="11">
        <v>197</v>
      </c>
      <c r="AG764" s="11">
        <v>11</v>
      </c>
    </row>
    <row r="765" spans="2:33" ht="16" thickBot="1" x14ac:dyDescent="0.25"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V765" s="11" t="s">
        <v>272</v>
      </c>
      <c r="W765" s="11" t="s">
        <v>3</v>
      </c>
      <c r="X765" s="11"/>
      <c r="Y765" s="11"/>
      <c r="Z765" s="11"/>
      <c r="AA765" s="11">
        <v>30</v>
      </c>
      <c r="AB765" s="11">
        <v>67</v>
      </c>
      <c r="AC765" s="11">
        <v>294</v>
      </c>
      <c r="AD765" s="11">
        <v>16</v>
      </c>
      <c r="AE765" s="11">
        <v>0</v>
      </c>
      <c r="AF765" s="11">
        <v>65</v>
      </c>
      <c r="AG765" s="11">
        <v>4</v>
      </c>
    </row>
    <row r="766" spans="2:33" ht="16" thickBot="1" x14ac:dyDescent="0.25"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V766" s="11" t="s">
        <v>272</v>
      </c>
      <c r="W766" s="11" t="s">
        <v>3</v>
      </c>
      <c r="X766" s="11"/>
      <c r="Y766" s="11"/>
      <c r="Z766" s="11"/>
      <c r="AA766" s="11">
        <v>55</v>
      </c>
      <c r="AB766" s="11">
        <v>50</v>
      </c>
      <c r="AC766" s="11">
        <v>265</v>
      </c>
      <c r="AD766" s="11">
        <v>14</v>
      </c>
      <c r="AE766" s="11">
        <v>0</v>
      </c>
      <c r="AF766" s="11">
        <v>44</v>
      </c>
      <c r="AG766" s="11">
        <v>3</v>
      </c>
    </row>
    <row r="767" spans="2:33" ht="16" thickBot="1" x14ac:dyDescent="0.25"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V767" s="11" t="s">
        <v>272</v>
      </c>
      <c r="W767" s="11" t="s">
        <v>3</v>
      </c>
      <c r="X767" s="11"/>
      <c r="Y767" s="11"/>
      <c r="Z767" s="11"/>
      <c r="AA767" s="11">
        <v>59</v>
      </c>
      <c r="AB767" s="11">
        <v>49</v>
      </c>
      <c r="AC767" s="11">
        <v>191</v>
      </c>
      <c r="AD767" s="11">
        <v>10</v>
      </c>
      <c r="AE767" s="11">
        <v>0</v>
      </c>
      <c r="AF767" s="11">
        <v>45</v>
      </c>
      <c r="AG767" s="11">
        <v>0</v>
      </c>
    </row>
    <row r="768" spans="2:33" ht="16" thickBot="1" x14ac:dyDescent="0.25"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V768" s="11" t="s">
        <v>272</v>
      </c>
      <c r="W768" s="11" t="s">
        <v>3</v>
      </c>
      <c r="X768" s="11"/>
      <c r="Y768" s="11"/>
      <c r="Z768" s="11"/>
      <c r="AA768" s="11">
        <v>54</v>
      </c>
      <c r="AB768" s="11">
        <v>287</v>
      </c>
      <c r="AC768" s="11">
        <v>344</v>
      </c>
      <c r="AD768" s="11">
        <v>6</v>
      </c>
      <c r="AE768" s="11">
        <v>0</v>
      </c>
      <c r="AF768" s="11">
        <v>257</v>
      </c>
      <c r="AG768" s="11">
        <v>28</v>
      </c>
    </row>
    <row r="769" spans="2:33" ht="16" thickBot="1" x14ac:dyDescent="0.25"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V769" s="11" t="s">
        <v>272</v>
      </c>
      <c r="W769" s="11" t="s">
        <v>3</v>
      </c>
      <c r="X769" s="11"/>
      <c r="Y769" s="11"/>
      <c r="Z769" s="11"/>
      <c r="AA769" s="11">
        <v>41</v>
      </c>
      <c r="AB769" s="11">
        <v>228</v>
      </c>
      <c r="AC769" s="11">
        <v>380</v>
      </c>
      <c r="AD769" s="11">
        <v>16</v>
      </c>
      <c r="AE769" s="11">
        <v>0</v>
      </c>
      <c r="AF769" s="11">
        <v>215</v>
      </c>
      <c r="AG769" s="11">
        <v>12</v>
      </c>
    </row>
    <row r="770" spans="2:33" ht="16" thickBot="1" x14ac:dyDescent="0.25"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V770" s="11" t="s">
        <v>272</v>
      </c>
      <c r="W770" s="11" t="s">
        <v>3</v>
      </c>
      <c r="X770" s="11"/>
      <c r="Y770" s="11"/>
      <c r="Z770" s="11"/>
      <c r="AA770" s="11">
        <v>52</v>
      </c>
      <c r="AB770" s="11">
        <v>152</v>
      </c>
      <c r="AC770" s="11">
        <v>349</v>
      </c>
      <c r="AD770" s="11">
        <v>18</v>
      </c>
      <c r="AE770" s="11">
        <v>0</v>
      </c>
      <c r="AF770" s="11">
        <v>141</v>
      </c>
      <c r="AG770" s="11">
        <v>11</v>
      </c>
    </row>
    <row r="771" spans="2:33" ht="16" thickBot="1" x14ac:dyDescent="0.25"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V771" s="11" t="s">
        <v>272</v>
      </c>
      <c r="W771" s="11" t="s">
        <v>3</v>
      </c>
      <c r="X771" s="11"/>
      <c r="Y771" s="11"/>
      <c r="Z771" s="11"/>
      <c r="AA771" s="11">
        <v>36</v>
      </c>
      <c r="AB771" s="11">
        <v>48</v>
      </c>
      <c r="AC771" s="11">
        <v>350</v>
      </c>
      <c r="AD771" s="11">
        <v>17</v>
      </c>
      <c r="AE771" s="11">
        <v>0</v>
      </c>
      <c r="AF771" s="11">
        <v>0</v>
      </c>
      <c r="AG771" s="11">
        <v>6</v>
      </c>
    </row>
    <row r="772" spans="2:33" ht="16" thickBot="1" x14ac:dyDescent="0.25"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V772" s="11" t="s">
        <v>272</v>
      </c>
      <c r="W772" s="11" t="s">
        <v>3</v>
      </c>
      <c r="X772" s="11"/>
      <c r="Y772" s="11"/>
      <c r="Z772" s="11"/>
      <c r="AA772" s="11">
        <v>36</v>
      </c>
      <c r="AB772" s="11">
        <v>97</v>
      </c>
      <c r="AC772" s="11">
        <v>354</v>
      </c>
      <c r="AD772" s="11">
        <v>7</v>
      </c>
      <c r="AE772" s="11">
        <v>0</v>
      </c>
      <c r="AF772" s="11">
        <v>85</v>
      </c>
      <c r="AG772" s="11">
        <v>8</v>
      </c>
    </row>
    <row r="773" spans="2:33" ht="16" thickBot="1" x14ac:dyDescent="0.25"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V773" s="11" t="s">
        <v>272</v>
      </c>
      <c r="W773" s="11" t="s">
        <v>3</v>
      </c>
      <c r="X773" s="11"/>
      <c r="Y773" s="11"/>
      <c r="Z773" s="11"/>
      <c r="AA773" s="11">
        <v>58</v>
      </c>
      <c r="AB773" s="11">
        <v>115</v>
      </c>
      <c r="AC773" s="11">
        <v>357</v>
      </c>
      <c r="AD773" s="11">
        <v>17</v>
      </c>
      <c r="AE773" s="11">
        <v>0</v>
      </c>
      <c r="AF773" s="11">
        <v>97</v>
      </c>
      <c r="AG773" s="11">
        <v>11</v>
      </c>
    </row>
    <row r="774" spans="2:33" ht="16" thickBot="1" x14ac:dyDescent="0.25"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V774" s="11" t="s">
        <v>272</v>
      </c>
      <c r="W774" s="11" t="s">
        <v>3</v>
      </c>
      <c r="X774" s="11"/>
      <c r="Y774" s="11"/>
      <c r="Z774" s="11"/>
      <c r="AA774" s="11">
        <v>53</v>
      </c>
      <c r="AB774" s="11">
        <v>150</v>
      </c>
      <c r="AC774" s="11">
        <v>317</v>
      </c>
      <c r="AD774" s="11">
        <v>17</v>
      </c>
      <c r="AE774" s="11">
        <v>0</v>
      </c>
      <c r="AF774" s="11">
        <v>136</v>
      </c>
      <c r="AG774" s="11">
        <v>14</v>
      </c>
    </row>
    <row r="775" spans="2:33" ht="16" thickBot="1" x14ac:dyDescent="0.25"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V775" s="11" t="s">
        <v>272</v>
      </c>
      <c r="W775" s="11" t="s">
        <v>3</v>
      </c>
      <c r="X775" s="11"/>
      <c r="Y775" s="11"/>
      <c r="Z775" s="11"/>
      <c r="AA775" s="11">
        <v>54</v>
      </c>
      <c r="AB775" s="11">
        <v>81</v>
      </c>
      <c r="AC775" s="11">
        <v>207</v>
      </c>
      <c r="AD775" s="11">
        <v>7</v>
      </c>
      <c r="AE775" s="11">
        <v>0</v>
      </c>
      <c r="AF775" s="11">
        <v>65</v>
      </c>
      <c r="AG775" s="11">
        <v>7</v>
      </c>
    </row>
    <row r="776" spans="2:33" ht="16" thickBot="1" x14ac:dyDescent="0.25"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V776" s="11" t="s">
        <v>272</v>
      </c>
      <c r="W776" s="11" t="s">
        <v>3</v>
      </c>
      <c r="X776" s="11"/>
      <c r="Y776" s="11"/>
      <c r="Z776" s="11"/>
      <c r="AA776" s="11">
        <v>42</v>
      </c>
      <c r="AB776" s="11">
        <v>107</v>
      </c>
      <c r="AC776" s="11">
        <v>224</v>
      </c>
      <c r="AD776" s="11">
        <v>8</v>
      </c>
      <c r="AE776" s="11">
        <v>2</v>
      </c>
      <c r="AF776" s="11">
        <v>93</v>
      </c>
      <c r="AG776" s="11">
        <v>4</v>
      </c>
    </row>
    <row r="777" spans="2:33" ht="16" thickBot="1" x14ac:dyDescent="0.25"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V777" s="11" t="s">
        <v>272</v>
      </c>
      <c r="W777" s="11" t="s">
        <v>3</v>
      </c>
      <c r="X777" s="11"/>
      <c r="Y777" s="11"/>
      <c r="Z777" s="11"/>
      <c r="AA777" s="11">
        <v>46</v>
      </c>
      <c r="AB777" s="11">
        <v>121</v>
      </c>
      <c r="AC777" s="11">
        <v>163</v>
      </c>
      <c r="AD777" s="11">
        <v>7</v>
      </c>
      <c r="AE777" s="11">
        <v>2</v>
      </c>
      <c r="AF777" s="11">
        <v>74</v>
      </c>
      <c r="AG777" s="11">
        <v>7</v>
      </c>
    </row>
    <row r="778" spans="2:33" ht="16" thickBot="1" x14ac:dyDescent="0.25"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V778" s="11" t="s">
        <v>272</v>
      </c>
      <c r="W778" s="11" t="s">
        <v>3</v>
      </c>
      <c r="X778" s="11"/>
      <c r="Y778" s="11"/>
      <c r="Z778" s="11"/>
      <c r="AA778" s="11">
        <v>56</v>
      </c>
      <c r="AB778" s="11">
        <v>133</v>
      </c>
      <c r="AC778" s="11">
        <v>301</v>
      </c>
      <c r="AD778" s="11">
        <v>15</v>
      </c>
      <c r="AE778" s="11">
        <v>0</v>
      </c>
      <c r="AF778" s="11">
        <v>112</v>
      </c>
      <c r="AG778" s="11">
        <v>13</v>
      </c>
    </row>
    <row r="779" spans="2:33" ht="16" thickBot="1" x14ac:dyDescent="0.25"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V779" s="11" t="s">
        <v>272</v>
      </c>
      <c r="W779" s="11" t="s">
        <v>3</v>
      </c>
      <c r="X779" s="11"/>
      <c r="Y779" s="11"/>
      <c r="Z779" s="11"/>
      <c r="AA779" s="11">
        <v>54</v>
      </c>
      <c r="AB779" s="11">
        <v>131</v>
      </c>
      <c r="AC779" s="11">
        <v>253</v>
      </c>
      <c r="AD779" s="11">
        <v>7</v>
      </c>
      <c r="AE779" s="11">
        <v>3</v>
      </c>
      <c r="AF779" s="11">
        <v>93</v>
      </c>
      <c r="AG779" s="11">
        <v>8</v>
      </c>
    </row>
    <row r="780" spans="2:33" ht="16" thickBot="1" x14ac:dyDescent="0.25"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V780" s="11" t="s">
        <v>272</v>
      </c>
      <c r="W780" s="11" t="s">
        <v>3</v>
      </c>
      <c r="X780" s="11"/>
      <c r="Y780" s="11"/>
      <c r="Z780" s="11"/>
      <c r="AA780" s="11">
        <v>54</v>
      </c>
      <c r="AB780" s="11">
        <v>133</v>
      </c>
      <c r="AC780" s="11">
        <v>68</v>
      </c>
      <c r="AD780" s="11">
        <v>0</v>
      </c>
      <c r="AE780" s="11">
        <v>3</v>
      </c>
      <c r="AF780" s="11">
        <v>58</v>
      </c>
      <c r="AG780" s="11">
        <v>7</v>
      </c>
    </row>
    <row r="781" spans="2:33" ht="16" thickBot="1" x14ac:dyDescent="0.25"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V781" s="11" t="s">
        <v>272</v>
      </c>
      <c r="W781" s="11" t="s">
        <v>3</v>
      </c>
      <c r="X781" s="11"/>
      <c r="Y781" s="11"/>
      <c r="Z781" s="11"/>
      <c r="AA781" s="11">
        <v>48</v>
      </c>
      <c r="AB781" s="11">
        <v>171</v>
      </c>
      <c r="AC781" s="11">
        <v>87</v>
      </c>
      <c r="AD781" s="11">
        <v>0</v>
      </c>
      <c r="AE781" s="11">
        <v>11</v>
      </c>
      <c r="AF781" s="11">
        <v>52</v>
      </c>
      <c r="AG781" s="11">
        <v>4</v>
      </c>
    </row>
    <row r="782" spans="2:33" ht="16" thickBot="1" x14ac:dyDescent="0.25"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V782" s="11" t="s">
        <v>272</v>
      </c>
      <c r="W782" s="11" t="s">
        <v>3</v>
      </c>
      <c r="X782" s="11"/>
      <c r="Y782" s="11"/>
      <c r="Z782" s="11"/>
      <c r="AA782" s="11">
        <v>48</v>
      </c>
      <c r="AB782" s="11">
        <v>72</v>
      </c>
      <c r="AC782" s="11">
        <v>159</v>
      </c>
      <c r="AD782" s="11">
        <v>11</v>
      </c>
      <c r="AE782" s="11">
        <v>0</v>
      </c>
      <c r="AF782" s="11">
        <v>60</v>
      </c>
      <c r="AG782" s="11">
        <v>10</v>
      </c>
    </row>
    <row r="783" spans="2:33" ht="16" thickBot="1" x14ac:dyDescent="0.25"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V783" s="11" t="s">
        <v>272</v>
      </c>
      <c r="W783" s="11" t="s">
        <v>3</v>
      </c>
      <c r="X783" s="11"/>
      <c r="Y783" s="11"/>
      <c r="Z783" s="11"/>
      <c r="AA783" s="11">
        <v>47</v>
      </c>
      <c r="AB783" s="11">
        <v>51</v>
      </c>
      <c r="AC783" s="11">
        <v>164</v>
      </c>
      <c r="AD783" s="11">
        <v>16</v>
      </c>
      <c r="AE783" s="11">
        <v>0</v>
      </c>
      <c r="AF783" s="11">
        <v>47</v>
      </c>
      <c r="AG783" s="11">
        <v>3</v>
      </c>
    </row>
    <row r="784" spans="2:33" ht="16" thickBot="1" x14ac:dyDescent="0.25"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</row>
    <row r="785" spans="2:32" ht="16" thickBot="1" x14ac:dyDescent="0.25"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</row>
    <row r="786" spans="2:32" ht="16" thickBot="1" x14ac:dyDescent="0.25"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</row>
    <row r="787" spans="2:32" ht="16" thickBot="1" x14ac:dyDescent="0.25"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</row>
    <row r="788" spans="2:32" ht="16" thickBot="1" x14ac:dyDescent="0.25"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</row>
    <row r="789" spans="2:32" ht="16" thickBot="1" x14ac:dyDescent="0.25"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</row>
    <row r="790" spans="2:32" ht="16" thickBot="1" x14ac:dyDescent="0.25"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</row>
    <row r="791" spans="2:32" ht="16" thickBot="1" x14ac:dyDescent="0.25"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</row>
    <row r="792" spans="2:32" ht="16" thickBot="1" x14ac:dyDescent="0.25"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</row>
    <row r="793" spans="2:32" ht="16" thickBot="1" x14ac:dyDescent="0.25"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</row>
    <row r="794" spans="2:32" ht="16" thickBot="1" x14ac:dyDescent="0.25"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</row>
    <row r="795" spans="2:32" ht="16" thickBot="1" x14ac:dyDescent="0.25"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</row>
    <row r="796" spans="2:32" ht="16" thickBot="1" x14ac:dyDescent="0.25"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</row>
    <row r="797" spans="2:32" ht="16" thickBot="1" x14ac:dyDescent="0.25"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</row>
    <row r="798" spans="2:32" ht="16" thickBot="1" x14ac:dyDescent="0.25"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</row>
    <row r="799" spans="2:32" ht="16" thickBot="1" x14ac:dyDescent="0.25"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</row>
    <row r="800" spans="2:32" ht="16" thickBot="1" x14ac:dyDescent="0.25"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</row>
    <row r="801" spans="2:32" ht="16" thickBot="1" x14ac:dyDescent="0.25"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</row>
    <row r="802" spans="2:32" ht="16" thickBot="1" x14ac:dyDescent="0.25"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</row>
    <row r="803" spans="2:32" ht="16" thickBot="1" x14ac:dyDescent="0.25"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</row>
    <row r="804" spans="2:32" ht="16" thickBot="1" x14ac:dyDescent="0.25"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</row>
    <row r="805" spans="2:32" ht="16" thickBot="1" x14ac:dyDescent="0.25"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</row>
    <row r="806" spans="2:32" ht="16" thickBot="1" x14ac:dyDescent="0.25"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</row>
    <row r="807" spans="2:32" ht="16" thickBot="1" x14ac:dyDescent="0.25"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</row>
    <row r="808" spans="2:32" ht="16" thickBot="1" x14ac:dyDescent="0.25"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</row>
    <row r="809" spans="2:32" ht="16" thickBot="1" x14ac:dyDescent="0.25"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</row>
    <row r="810" spans="2:32" ht="16" thickBot="1" x14ac:dyDescent="0.25"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</row>
    <row r="811" spans="2:32" ht="16" thickBot="1" x14ac:dyDescent="0.25"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</row>
    <row r="812" spans="2:32" ht="16" thickBot="1" x14ac:dyDescent="0.25"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</row>
    <row r="813" spans="2:32" ht="16" thickBot="1" x14ac:dyDescent="0.25"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</row>
    <row r="814" spans="2:32" ht="16" thickBot="1" x14ac:dyDescent="0.25"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</row>
    <row r="815" spans="2:32" ht="16" thickBot="1" x14ac:dyDescent="0.25"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</row>
    <row r="816" spans="2:32" ht="16" thickBot="1" x14ac:dyDescent="0.25"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</row>
    <row r="817" spans="2:32" ht="16" thickBot="1" x14ac:dyDescent="0.25"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</row>
    <row r="818" spans="2:32" ht="16" thickBot="1" x14ac:dyDescent="0.25"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</row>
    <row r="819" spans="2:32" ht="16" thickBot="1" x14ac:dyDescent="0.25"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</row>
    <row r="820" spans="2:32" ht="16" thickBot="1" x14ac:dyDescent="0.25"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</row>
    <row r="821" spans="2:32" ht="16" thickBot="1" x14ac:dyDescent="0.25"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</row>
    <row r="822" spans="2:32" ht="16" thickBot="1" x14ac:dyDescent="0.25"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</row>
    <row r="823" spans="2:32" ht="16" thickBot="1" x14ac:dyDescent="0.25"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</row>
    <row r="824" spans="2:32" ht="16" thickBot="1" x14ac:dyDescent="0.25"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</row>
    <row r="825" spans="2:32" ht="16" thickBot="1" x14ac:dyDescent="0.25"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</row>
    <row r="826" spans="2:32" ht="16" thickBot="1" x14ac:dyDescent="0.25"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</row>
    <row r="827" spans="2:32" ht="16" thickBot="1" x14ac:dyDescent="0.25"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</row>
    <row r="828" spans="2:32" ht="16" thickBot="1" x14ac:dyDescent="0.25"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</row>
    <row r="829" spans="2:32" ht="16" thickBot="1" x14ac:dyDescent="0.25"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</row>
    <row r="830" spans="2:32" ht="16" thickBot="1" x14ac:dyDescent="0.25"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</row>
    <row r="831" spans="2:32" ht="16" thickBot="1" x14ac:dyDescent="0.25"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</row>
    <row r="832" spans="2:32" ht="16" thickBot="1" x14ac:dyDescent="0.25"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</row>
    <row r="833" spans="2:32" ht="16" thickBot="1" x14ac:dyDescent="0.25"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</row>
    <row r="834" spans="2:32" ht="16" thickBot="1" x14ac:dyDescent="0.25"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</row>
    <row r="835" spans="2:32" ht="16" thickBot="1" x14ac:dyDescent="0.25"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</row>
    <row r="836" spans="2:32" ht="16" thickBot="1" x14ac:dyDescent="0.25"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</row>
    <row r="837" spans="2:32" ht="16" thickBot="1" x14ac:dyDescent="0.25"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</row>
    <row r="838" spans="2:32" ht="16" thickBot="1" x14ac:dyDescent="0.25"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</row>
    <row r="839" spans="2:32" ht="16" thickBot="1" x14ac:dyDescent="0.25"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</row>
    <row r="840" spans="2:32" ht="16" thickBot="1" x14ac:dyDescent="0.25"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</row>
    <row r="841" spans="2:32" ht="16" thickBot="1" x14ac:dyDescent="0.25"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</row>
    <row r="842" spans="2:32" ht="16" thickBot="1" x14ac:dyDescent="0.25"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</row>
    <row r="843" spans="2:32" ht="16" thickBot="1" x14ac:dyDescent="0.25"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</row>
    <row r="844" spans="2:32" ht="16" thickBot="1" x14ac:dyDescent="0.25"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</row>
    <row r="845" spans="2:32" ht="16" thickBot="1" x14ac:dyDescent="0.25"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</row>
    <row r="846" spans="2:32" ht="16" thickBot="1" x14ac:dyDescent="0.25"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</row>
    <row r="847" spans="2:32" ht="16" thickBot="1" x14ac:dyDescent="0.25"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</row>
    <row r="848" spans="2:32" ht="16" thickBot="1" x14ac:dyDescent="0.25"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</row>
    <row r="849" spans="2:32" ht="16" thickBot="1" x14ac:dyDescent="0.25"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</row>
    <row r="850" spans="2:32" ht="16" thickBot="1" x14ac:dyDescent="0.25"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</row>
    <row r="851" spans="2:32" ht="16" thickBot="1" x14ac:dyDescent="0.25"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</row>
    <row r="852" spans="2:32" ht="16" thickBot="1" x14ac:dyDescent="0.25"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</row>
    <row r="853" spans="2:32" ht="16" thickBot="1" x14ac:dyDescent="0.25"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</row>
    <row r="854" spans="2:32" ht="16" thickBot="1" x14ac:dyDescent="0.25"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</row>
    <row r="855" spans="2:32" ht="16" thickBot="1" x14ac:dyDescent="0.25"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</row>
    <row r="856" spans="2:32" ht="16" thickBot="1" x14ac:dyDescent="0.25"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</row>
    <row r="857" spans="2:32" ht="16" thickBot="1" x14ac:dyDescent="0.25"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</row>
    <row r="858" spans="2:32" ht="16" thickBot="1" x14ac:dyDescent="0.25"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</row>
    <row r="859" spans="2:32" ht="16" thickBot="1" x14ac:dyDescent="0.25"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</row>
    <row r="860" spans="2:32" ht="16" thickBot="1" x14ac:dyDescent="0.25"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</row>
    <row r="861" spans="2:32" ht="16" thickBot="1" x14ac:dyDescent="0.25"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</row>
    <row r="862" spans="2:32" ht="16" thickBot="1" x14ac:dyDescent="0.25"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</row>
    <row r="863" spans="2:32" ht="16" thickBot="1" x14ac:dyDescent="0.25"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</row>
    <row r="864" spans="2:32" ht="16" thickBot="1" x14ac:dyDescent="0.25"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</row>
    <row r="865" spans="2:32" ht="16" thickBot="1" x14ac:dyDescent="0.25"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</row>
    <row r="866" spans="2:32" ht="16" thickBot="1" x14ac:dyDescent="0.25"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</row>
    <row r="867" spans="2:32" ht="16" thickBot="1" x14ac:dyDescent="0.25"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</row>
    <row r="868" spans="2:32" ht="16" thickBot="1" x14ac:dyDescent="0.25"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</row>
    <row r="869" spans="2:32" ht="16" thickBot="1" x14ac:dyDescent="0.25"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</row>
    <row r="870" spans="2:32" ht="16" thickBot="1" x14ac:dyDescent="0.25"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</row>
    <row r="871" spans="2:32" ht="16" thickBot="1" x14ac:dyDescent="0.25"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</row>
    <row r="872" spans="2:32" ht="16" thickBot="1" x14ac:dyDescent="0.25"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</row>
    <row r="873" spans="2:32" ht="16" thickBot="1" x14ac:dyDescent="0.25"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</row>
    <row r="874" spans="2:32" ht="16" thickBot="1" x14ac:dyDescent="0.25"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</row>
    <row r="875" spans="2:32" ht="16" thickBot="1" x14ac:dyDescent="0.25"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</row>
    <row r="876" spans="2:32" ht="16" thickBot="1" x14ac:dyDescent="0.25"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</row>
    <row r="877" spans="2:32" ht="16" thickBot="1" x14ac:dyDescent="0.25"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</row>
    <row r="878" spans="2:32" ht="16" thickBot="1" x14ac:dyDescent="0.25"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</row>
    <row r="879" spans="2:32" ht="16" thickBot="1" x14ac:dyDescent="0.25"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</row>
    <row r="880" spans="2:32" ht="16" thickBot="1" x14ac:dyDescent="0.25"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</row>
    <row r="881" spans="2:32" ht="16" thickBot="1" x14ac:dyDescent="0.25"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</row>
    <row r="882" spans="2:32" ht="16" thickBot="1" x14ac:dyDescent="0.25"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</row>
    <row r="883" spans="2:32" ht="16" thickBot="1" x14ac:dyDescent="0.25"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</row>
    <row r="884" spans="2:32" ht="16" thickBot="1" x14ac:dyDescent="0.25"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</row>
    <row r="885" spans="2:32" ht="16" thickBot="1" x14ac:dyDescent="0.25"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</row>
    <row r="886" spans="2:32" ht="16" thickBot="1" x14ac:dyDescent="0.25"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</row>
    <row r="887" spans="2:32" ht="16" thickBot="1" x14ac:dyDescent="0.25"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</row>
    <row r="888" spans="2:32" ht="16" thickBot="1" x14ac:dyDescent="0.25"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</row>
    <row r="889" spans="2:32" ht="16" thickBot="1" x14ac:dyDescent="0.25"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</row>
    <row r="890" spans="2:32" ht="16" thickBot="1" x14ac:dyDescent="0.25"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</row>
    <row r="891" spans="2:32" ht="16" thickBot="1" x14ac:dyDescent="0.25"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</row>
    <row r="892" spans="2:32" ht="16" thickBot="1" x14ac:dyDescent="0.25"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</row>
    <row r="893" spans="2:32" ht="16" thickBot="1" x14ac:dyDescent="0.25"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</row>
    <row r="894" spans="2:32" ht="16" thickBot="1" x14ac:dyDescent="0.25"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</row>
    <row r="895" spans="2:32" ht="16" thickBot="1" x14ac:dyDescent="0.25"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</row>
    <row r="896" spans="2:32" ht="16" thickBot="1" x14ac:dyDescent="0.25"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</row>
    <row r="897" spans="2:32" ht="16" thickBot="1" x14ac:dyDescent="0.25"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</row>
    <row r="898" spans="2:32" ht="16" thickBot="1" x14ac:dyDescent="0.25"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</row>
    <row r="899" spans="2:32" ht="16" thickBot="1" x14ac:dyDescent="0.25"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</row>
    <row r="900" spans="2:32" ht="16" thickBot="1" x14ac:dyDescent="0.25"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</row>
    <row r="901" spans="2:32" ht="16" thickBot="1" x14ac:dyDescent="0.25"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</row>
    <row r="902" spans="2:32" ht="16" thickBot="1" x14ac:dyDescent="0.25"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</row>
    <row r="903" spans="2:32" ht="16" thickBot="1" x14ac:dyDescent="0.25"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</row>
    <row r="904" spans="2:32" ht="16" thickBot="1" x14ac:dyDescent="0.25"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</row>
    <row r="905" spans="2:32" ht="16" thickBot="1" x14ac:dyDescent="0.25"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</row>
    <row r="906" spans="2:32" ht="16" thickBot="1" x14ac:dyDescent="0.25"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</row>
    <row r="907" spans="2:32" ht="16" thickBot="1" x14ac:dyDescent="0.25"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</row>
    <row r="908" spans="2:32" ht="16" thickBot="1" x14ac:dyDescent="0.25"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</row>
    <row r="909" spans="2:32" ht="16" thickBot="1" x14ac:dyDescent="0.25"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</row>
    <row r="910" spans="2:32" ht="16" thickBot="1" x14ac:dyDescent="0.25"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</row>
    <row r="911" spans="2:32" ht="16" thickBot="1" x14ac:dyDescent="0.25"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</row>
    <row r="912" spans="2:32" ht="16" thickBot="1" x14ac:dyDescent="0.25"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</row>
    <row r="913" spans="2:32" ht="16" thickBot="1" x14ac:dyDescent="0.25"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</row>
    <row r="914" spans="2:32" ht="16" thickBot="1" x14ac:dyDescent="0.25"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</row>
    <row r="915" spans="2:32" ht="16" thickBot="1" x14ac:dyDescent="0.25"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</row>
    <row r="916" spans="2:32" ht="16" thickBot="1" x14ac:dyDescent="0.25"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</row>
    <row r="917" spans="2:32" ht="16" thickBot="1" x14ac:dyDescent="0.25"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</row>
    <row r="918" spans="2:32" ht="16" thickBot="1" x14ac:dyDescent="0.25"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</row>
    <row r="919" spans="2:32" ht="16" thickBot="1" x14ac:dyDescent="0.25"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</row>
    <row r="920" spans="2:32" ht="16" thickBot="1" x14ac:dyDescent="0.25"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</row>
    <row r="921" spans="2:32" ht="16" thickBot="1" x14ac:dyDescent="0.25"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</row>
    <row r="922" spans="2:32" ht="16" thickBot="1" x14ac:dyDescent="0.25"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</row>
    <row r="923" spans="2:32" ht="16" thickBot="1" x14ac:dyDescent="0.25"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</row>
    <row r="924" spans="2:32" ht="16" thickBot="1" x14ac:dyDescent="0.25"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</row>
    <row r="925" spans="2:32" ht="16" thickBot="1" x14ac:dyDescent="0.25"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</row>
    <row r="926" spans="2:32" ht="16" thickBot="1" x14ac:dyDescent="0.25"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</row>
    <row r="927" spans="2:32" ht="16" thickBot="1" x14ac:dyDescent="0.25"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</row>
    <row r="928" spans="2:32" ht="16" thickBot="1" x14ac:dyDescent="0.25"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</row>
    <row r="929" spans="2:32" ht="16" thickBot="1" x14ac:dyDescent="0.25"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</row>
    <row r="930" spans="2:32" ht="16" thickBot="1" x14ac:dyDescent="0.25"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</row>
    <row r="931" spans="2:32" ht="16" thickBot="1" x14ac:dyDescent="0.25"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</row>
    <row r="932" spans="2:32" ht="16" thickBot="1" x14ac:dyDescent="0.25"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</row>
    <row r="933" spans="2:32" ht="16" thickBot="1" x14ac:dyDescent="0.25"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</row>
    <row r="934" spans="2:32" ht="16" thickBot="1" x14ac:dyDescent="0.25"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</row>
    <row r="935" spans="2:32" ht="16" thickBot="1" x14ac:dyDescent="0.25"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</row>
    <row r="936" spans="2:32" ht="16" thickBot="1" x14ac:dyDescent="0.25"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</row>
    <row r="937" spans="2:32" ht="16" thickBot="1" x14ac:dyDescent="0.25"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</row>
    <row r="938" spans="2:32" ht="16" thickBot="1" x14ac:dyDescent="0.25"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</row>
    <row r="939" spans="2:32" ht="16" thickBot="1" x14ac:dyDescent="0.25"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</row>
    <row r="940" spans="2:32" ht="16" thickBot="1" x14ac:dyDescent="0.25"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</row>
    <row r="941" spans="2:32" ht="16" thickBot="1" x14ac:dyDescent="0.25"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</row>
    <row r="942" spans="2:32" ht="16" thickBot="1" x14ac:dyDescent="0.25"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</row>
    <row r="943" spans="2:32" ht="16" thickBot="1" x14ac:dyDescent="0.25"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</row>
    <row r="944" spans="2:32" ht="16" thickBot="1" x14ac:dyDescent="0.25"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</row>
    <row r="945" spans="2:32" ht="16" thickBot="1" x14ac:dyDescent="0.25"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</row>
    <row r="946" spans="2:32" ht="16" thickBot="1" x14ac:dyDescent="0.25"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</row>
    <row r="947" spans="2:32" ht="16" thickBot="1" x14ac:dyDescent="0.25"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</row>
    <row r="948" spans="2:32" ht="16" thickBot="1" x14ac:dyDescent="0.25"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</row>
    <row r="949" spans="2:32" ht="16" thickBot="1" x14ac:dyDescent="0.25"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</row>
    <row r="950" spans="2:32" ht="16" thickBot="1" x14ac:dyDescent="0.25"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</row>
    <row r="951" spans="2:32" ht="16" thickBot="1" x14ac:dyDescent="0.25"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</row>
    <row r="952" spans="2:32" ht="16" thickBot="1" x14ac:dyDescent="0.25"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</row>
    <row r="953" spans="2:32" ht="16" thickBot="1" x14ac:dyDescent="0.25"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</row>
    <row r="954" spans="2:32" ht="16" thickBot="1" x14ac:dyDescent="0.25"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</row>
    <row r="955" spans="2:32" ht="16" thickBot="1" x14ac:dyDescent="0.25"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</row>
    <row r="956" spans="2:32" ht="16" thickBot="1" x14ac:dyDescent="0.25"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</row>
    <row r="957" spans="2:32" ht="16" thickBot="1" x14ac:dyDescent="0.25"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</row>
    <row r="958" spans="2:32" ht="16" thickBot="1" x14ac:dyDescent="0.25"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</row>
    <row r="959" spans="2:32" ht="16" thickBot="1" x14ac:dyDescent="0.25"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</row>
    <row r="960" spans="2:32" ht="16" thickBot="1" x14ac:dyDescent="0.25"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</row>
    <row r="961" spans="2:32" ht="16" thickBot="1" x14ac:dyDescent="0.25"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</row>
    <row r="962" spans="2:32" ht="16" thickBot="1" x14ac:dyDescent="0.25"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</row>
    <row r="963" spans="2:32" ht="16" thickBot="1" x14ac:dyDescent="0.25"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</row>
    <row r="964" spans="2:32" ht="16" thickBot="1" x14ac:dyDescent="0.25"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</row>
    <row r="965" spans="2:32" ht="16" thickBot="1" x14ac:dyDescent="0.25"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</row>
    <row r="966" spans="2:32" ht="16" thickBot="1" x14ac:dyDescent="0.25"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</row>
    <row r="967" spans="2:32" ht="16" thickBot="1" x14ac:dyDescent="0.25"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</row>
    <row r="968" spans="2:32" ht="16" thickBot="1" x14ac:dyDescent="0.25"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</row>
    <row r="969" spans="2:32" ht="16" thickBot="1" x14ac:dyDescent="0.25"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</row>
    <row r="970" spans="2:32" ht="16" thickBot="1" x14ac:dyDescent="0.25"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</row>
    <row r="971" spans="2:32" ht="16" thickBot="1" x14ac:dyDescent="0.25"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</row>
    <row r="972" spans="2:32" ht="16" thickBot="1" x14ac:dyDescent="0.25"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</row>
    <row r="973" spans="2:32" ht="16" thickBot="1" x14ac:dyDescent="0.25"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</row>
    <row r="974" spans="2:32" ht="16" thickBot="1" x14ac:dyDescent="0.25"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</row>
    <row r="975" spans="2:32" ht="16" thickBot="1" x14ac:dyDescent="0.25"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</row>
    <row r="976" spans="2:32" ht="16" thickBot="1" x14ac:dyDescent="0.25"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</row>
    <row r="977" spans="2:32" ht="16" thickBot="1" x14ac:dyDescent="0.25"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</row>
    <row r="978" spans="2:32" ht="16" thickBot="1" x14ac:dyDescent="0.25"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</row>
    <row r="979" spans="2:32" ht="16" thickBot="1" x14ac:dyDescent="0.25"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</row>
    <row r="980" spans="2:32" ht="16" thickBot="1" x14ac:dyDescent="0.25"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</row>
    <row r="981" spans="2:32" ht="16" thickBot="1" x14ac:dyDescent="0.25"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</row>
    <row r="982" spans="2:32" ht="16" thickBot="1" x14ac:dyDescent="0.25"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</row>
    <row r="983" spans="2:32" ht="16" thickBot="1" x14ac:dyDescent="0.25"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</row>
    <row r="984" spans="2:32" ht="16" thickBot="1" x14ac:dyDescent="0.25"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</row>
    <row r="985" spans="2:32" ht="16" thickBot="1" x14ac:dyDescent="0.25"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</row>
    <row r="986" spans="2:32" ht="16" thickBot="1" x14ac:dyDescent="0.25"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</row>
    <row r="987" spans="2:32" ht="16" thickBot="1" x14ac:dyDescent="0.25"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</row>
    <row r="988" spans="2:32" ht="16" thickBot="1" x14ac:dyDescent="0.25"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</row>
    <row r="989" spans="2:32" ht="16" thickBot="1" x14ac:dyDescent="0.25"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</row>
    <row r="990" spans="2:32" ht="16" thickBot="1" x14ac:dyDescent="0.25"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</row>
    <row r="991" spans="2:32" ht="16" thickBot="1" x14ac:dyDescent="0.25"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</row>
    <row r="992" spans="2:32" ht="16" thickBot="1" x14ac:dyDescent="0.25"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</row>
    <row r="993" spans="2:32" ht="16" thickBot="1" x14ac:dyDescent="0.25"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</row>
    <row r="994" spans="2:32" ht="16" thickBot="1" x14ac:dyDescent="0.25"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</row>
    <row r="995" spans="2:32" ht="16" thickBot="1" x14ac:dyDescent="0.25"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</row>
    <row r="996" spans="2:32" ht="16" thickBot="1" x14ac:dyDescent="0.25"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</row>
    <row r="997" spans="2:32" ht="16" thickBot="1" x14ac:dyDescent="0.25"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V997" s="51"/>
      <c r="W997" s="51"/>
      <c r="X997" s="51"/>
      <c r="Y997" s="51"/>
      <c r="Z997" s="51"/>
      <c r="AA997" s="51"/>
      <c r="AB997" s="51"/>
      <c r="AC997" s="51"/>
      <c r="AD997" s="51"/>
      <c r="AE997" s="51"/>
      <c r="AF997" s="51"/>
    </row>
    <row r="998" spans="2:32" ht="16" thickBot="1" x14ac:dyDescent="0.25"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V998" s="51"/>
      <c r="W998" s="51"/>
      <c r="X998" s="51"/>
      <c r="Y998" s="51"/>
      <c r="Z998" s="51"/>
      <c r="AA998" s="51"/>
      <c r="AB998" s="51"/>
      <c r="AC998" s="51"/>
      <c r="AD998" s="51"/>
      <c r="AE998" s="51"/>
      <c r="AF998" s="51"/>
    </row>
    <row r="999" spans="2:32" ht="16" thickBot="1" x14ac:dyDescent="0.25"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V999" s="51"/>
      <c r="W999" s="51"/>
      <c r="X999" s="51"/>
      <c r="Y999" s="51"/>
      <c r="Z999" s="51"/>
      <c r="AA999" s="51"/>
      <c r="AB999" s="51"/>
      <c r="AC999" s="51"/>
      <c r="AD999" s="51"/>
      <c r="AE999" s="51"/>
      <c r="AF999" s="51"/>
    </row>
    <row r="1000" spans="2:32" ht="16" thickBot="1" x14ac:dyDescent="0.25"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V1000" s="51"/>
      <c r="W1000" s="51"/>
      <c r="X1000" s="51"/>
      <c r="Y1000" s="51"/>
      <c r="Z1000" s="51"/>
      <c r="AA1000" s="51"/>
      <c r="AB1000" s="51"/>
      <c r="AC1000" s="51"/>
      <c r="AD1000" s="51"/>
      <c r="AE1000" s="51"/>
      <c r="AF1000" s="51"/>
    </row>
    <row r="1001" spans="2:32" ht="16" thickBot="1" x14ac:dyDescent="0.25">
      <c r="B1001" s="51"/>
      <c r="C1001" s="51"/>
      <c r="D1001" s="51"/>
      <c r="E1001" s="51"/>
      <c r="F1001" s="51"/>
      <c r="G1001" s="51"/>
      <c r="H1001" s="51"/>
      <c r="I1001" s="51"/>
      <c r="J1001" s="51"/>
      <c r="K1001" s="51"/>
      <c r="L1001" s="51"/>
      <c r="V1001" s="51"/>
      <c r="W1001" s="51"/>
      <c r="X1001" s="51"/>
      <c r="Y1001" s="51"/>
      <c r="Z1001" s="51"/>
      <c r="AA1001" s="51"/>
      <c r="AB1001" s="51"/>
      <c r="AC1001" s="51"/>
      <c r="AD1001" s="51"/>
      <c r="AE1001" s="51"/>
      <c r="AF1001" s="51"/>
    </row>
    <row r="1002" spans="2:32" ht="16" thickBot="1" x14ac:dyDescent="0.25">
      <c r="B1002" s="51"/>
      <c r="C1002" s="51"/>
      <c r="D1002" s="51"/>
      <c r="E1002" s="51"/>
      <c r="F1002" s="51"/>
      <c r="G1002" s="51"/>
      <c r="H1002" s="51"/>
      <c r="I1002" s="51"/>
      <c r="J1002" s="51"/>
      <c r="K1002" s="51"/>
      <c r="L1002" s="51"/>
      <c r="V1002" s="51"/>
      <c r="W1002" s="51"/>
      <c r="X1002" s="51"/>
      <c r="Y1002" s="51"/>
      <c r="Z1002" s="51"/>
      <c r="AA1002" s="51"/>
      <c r="AB1002" s="51"/>
      <c r="AC1002" s="51"/>
      <c r="AD1002" s="51"/>
      <c r="AE1002" s="51"/>
      <c r="AF1002" s="51"/>
    </row>
    <row r="1003" spans="2:32" ht="16" thickBot="1" x14ac:dyDescent="0.25">
      <c r="B1003" s="51"/>
      <c r="C1003" s="51"/>
      <c r="D1003" s="51"/>
      <c r="E1003" s="51"/>
      <c r="F1003" s="51"/>
      <c r="G1003" s="51"/>
      <c r="H1003" s="51"/>
      <c r="I1003" s="51"/>
      <c r="J1003" s="51"/>
      <c r="K1003" s="51"/>
      <c r="L1003" s="51"/>
      <c r="V1003" s="51"/>
      <c r="W1003" s="51"/>
      <c r="X1003" s="51"/>
      <c r="Y1003" s="51"/>
      <c r="Z1003" s="51"/>
      <c r="AA1003" s="51"/>
      <c r="AB1003" s="51"/>
      <c r="AC1003" s="51"/>
      <c r="AD1003" s="51"/>
      <c r="AE1003" s="51"/>
      <c r="AF1003" s="51"/>
    </row>
    <row r="1004" spans="2:32" ht="16" thickBot="1" x14ac:dyDescent="0.25">
      <c r="B1004" s="51"/>
      <c r="C1004" s="51"/>
      <c r="D1004" s="51"/>
      <c r="E1004" s="51"/>
      <c r="F1004" s="51"/>
      <c r="G1004" s="51"/>
      <c r="H1004" s="51"/>
      <c r="I1004" s="51"/>
      <c r="J1004" s="51"/>
      <c r="K1004" s="51"/>
      <c r="L1004" s="51"/>
      <c r="V1004" s="51"/>
      <c r="W1004" s="51"/>
      <c r="X1004" s="51"/>
      <c r="Y1004" s="51"/>
      <c r="Z1004" s="51"/>
      <c r="AA1004" s="51"/>
      <c r="AB1004" s="51"/>
      <c r="AC1004" s="51"/>
      <c r="AD1004" s="51"/>
      <c r="AE1004" s="51"/>
      <c r="AF1004" s="51"/>
    </row>
    <row r="1005" spans="2:32" ht="16" thickBot="1" x14ac:dyDescent="0.25">
      <c r="B1005" s="51"/>
      <c r="C1005" s="51"/>
      <c r="D1005" s="51"/>
      <c r="E1005" s="51"/>
      <c r="F1005" s="51"/>
      <c r="G1005" s="51"/>
      <c r="H1005" s="51"/>
      <c r="I1005" s="51"/>
      <c r="J1005" s="51"/>
      <c r="K1005" s="51"/>
      <c r="L1005" s="51"/>
      <c r="V1005" s="51"/>
      <c r="W1005" s="51"/>
      <c r="X1005" s="51"/>
      <c r="Y1005" s="51"/>
      <c r="Z1005" s="51"/>
      <c r="AA1005" s="51"/>
      <c r="AB1005" s="51"/>
      <c r="AC1005" s="51"/>
      <c r="AD1005" s="51"/>
      <c r="AE1005" s="51"/>
      <c r="AF1005" s="51"/>
    </row>
    <row r="1006" spans="2:32" ht="16" thickBot="1" x14ac:dyDescent="0.25">
      <c r="B1006" s="51"/>
      <c r="C1006" s="51"/>
      <c r="D1006" s="51"/>
      <c r="E1006" s="51"/>
      <c r="F1006" s="51"/>
      <c r="G1006" s="51"/>
      <c r="H1006" s="51"/>
      <c r="I1006" s="51"/>
      <c r="J1006" s="51"/>
      <c r="K1006" s="51"/>
      <c r="L1006" s="51"/>
      <c r="V1006" s="51"/>
      <c r="W1006" s="51"/>
      <c r="X1006" s="51"/>
      <c r="Y1006" s="51"/>
      <c r="Z1006" s="51"/>
      <c r="AA1006" s="51"/>
      <c r="AB1006" s="51"/>
      <c r="AC1006" s="51"/>
      <c r="AD1006" s="51"/>
      <c r="AE1006" s="51"/>
      <c r="AF1006" s="51"/>
    </row>
    <row r="1007" spans="2:32" ht="16" thickBot="1" x14ac:dyDescent="0.25">
      <c r="B1007" s="51"/>
      <c r="C1007" s="51"/>
      <c r="D1007" s="51"/>
      <c r="E1007" s="51"/>
      <c r="F1007" s="51"/>
      <c r="G1007" s="51"/>
      <c r="H1007" s="51"/>
      <c r="I1007" s="51"/>
      <c r="J1007" s="51"/>
      <c r="K1007" s="51"/>
      <c r="L1007" s="51"/>
      <c r="V1007" s="51"/>
      <c r="W1007" s="51"/>
      <c r="X1007" s="51"/>
      <c r="Y1007" s="51"/>
      <c r="Z1007" s="51"/>
      <c r="AA1007" s="51"/>
      <c r="AB1007" s="51"/>
      <c r="AC1007" s="51"/>
      <c r="AD1007" s="51"/>
      <c r="AE1007" s="51"/>
      <c r="AF1007" s="51"/>
    </row>
    <row r="1008" spans="2:32" ht="16" thickBot="1" x14ac:dyDescent="0.25">
      <c r="B1008" s="51"/>
      <c r="C1008" s="51"/>
      <c r="D1008" s="51"/>
      <c r="E1008" s="51"/>
      <c r="F1008" s="51"/>
      <c r="G1008" s="51"/>
      <c r="H1008" s="51"/>
      <c r="I1008" s="51"/>
      <c r="J1008" s="51"/>
      <c r="K1008" s="51"/>
      <c r="L1008" s="51"/>
      <c r="V1008" s="51"/>
      <c r="W1008" s="51"/>
      <c r="X1008" s="51"/>
      <c r="Y1008" s="51"/>
      <c r="Z1008" s="51"/>
      <c r="AA1008" s="51"/>
      <c r="AB1008" s="51"/>
      <c r="AC1008" s="51"/>
      <c r="AD1008" s="51"/>
      <c r="AE1008" s="51"/>
      <c r="AF1008" s="51"/>
    </row>
    <row r="1009" spans="2:32" ht="16" thickBot="1" x14ac:dyDescent="0.25">
      <c r="B1009" s="51"/>
      <c r="C1009" s="51"/>
      <c r="D1009" s="51"/>
      <c r="E1009" s="51"/>
      <c r="F1009" s="51"/>
      <c r="G1009" s="51"/>
      <c r="H1009" s="51"/>
      <c r="I1009" s="51"/>
      <c r="J1009" s="51"/>
      <c r="K1009" s="51"/>
      <c r="L1009" s="51"/>
      <c r="V1009" s="51"/>
      <c r="W1009" s="51"/>
      <c r="X1009" s="51"/>
      <c r="Y1009" s="51"/>
      <c r="Z1009" s="51"/>
      <c r="AA1009" s="51"/>
      <c r="AB1009" s="51"/>
      <c r="AC1009" s="51"/>
      <c r="AD1009" s="51"/>
      <c r="AE1009" s="51"/>
      <c r="AF1009" s="51"/>
    </row>
    <row r="1010" spans="2:32" ht="16" thickBot="1" x14ac:dyDescent="0.25">
      <c r="B1010" s="51"/>
      <c r="C1010" s="51"/>
      <c r="D1010" s="51"/>
      <c r="E1010" s="51"/>
      <c r="F1010" s="51"/>
      <c r="G1010" s="51"/>
      <c r="H1010" s="51"/>
      <c r="I1010" s="51"/>
      <c r="J1010" s="51"/>
      <c r="K1010" s="51"/>
      <c r="L1010" s="51"/>
      <c r="V1010" s="51"/>
      <c r="W1010" s="51"/>
      <c r="X1010" s="51"/>
      <c r="Y1010" s="51"/>
      <c r="Z1010" s="51"/>
      <c r="AA1010" s="51"/>
      <c r="AB1010" s="51"/>
      <c r="AC1010" s="51"/>
      <c r="AD1010" s="51"/>
      <c r="AE1010" s="51"/>
      <c r="AF1010" s="51"/>
    </row>
    <row r="1011" spans="2:32" ht="16" thickBot="1" x14ac:dyDescent="0.25">
      <c r="B1011" s="51"/>
      <c r="C1011" s="51"/>
      <c r="D1011" s="51"/>
      <c r="E1011" s="51"/>
      <c r="F1011" s="51"/>
      <c r="G1011" s="51"/>
      <c r="H1011" s="51"/>
      <c r="I1011" s="51"/>
      <c r="J1011" s="51"/>
      <c r="K1011" s="51"/>
      <c r="L1011" s="51"/>
      <c r="V1011" s="51"/>
      <c r="W1011" s="51"/>
      <c r="X1011" s="51"/>
      <c r="Y1011" s="51"/>
      <c r="Z1011" s="51"/>
      <c r="AA1011" s="51"/>
      <c r="AB1011" s="51"/>
      <c r="AC1011" s="51"/>
      <c r="AD1011" s="51"/>
      <c r="AE1011" s="51"/>
      <c r="AF1011" s="51"/>
    </row>
    <row r="1012" spans="2:32" ht="16" thickBot="1" x14ac:dyDescent="0.25">
      <c r="B1012" s="51"/>
      <c r="C1012" s="51"/>
      <c r="D1012" s="51"/>
      <c r="E1012" s="51"/>
      <c r="F1012" s="51"/>
      <c r="G1012" s="51"/>
      <c r="H1012" s="51"/>
      <c r="I1012" s="51"/>
      <c r="J1012" s="51"/>
      <c r="K1012" s="51"/>
      <c r="L1012" s="51"/>
      <c r="V1012" s="51"/>
      <c r="W1012" s="51"/>
      <c r="X1012" s="51"/>
      <c r="Y1012" s="51"/>
      <c r="Z1012" s="51"/>
      <c r="AA1012" s="51"/>
      <c r="AB1012" s="51"/>
      <c r="AC1012" s="51"/>
      <c r="AD1012" s="51"/>
      <c r="AE1012" s="51"/>
      <c r="AF1012" s="51"/>
    </row>
    <row r="1013" spans="2:32" ht="16" thickBot="1" x14ac:dyDescent="0.25">
      <c r="B1013" s="51"/>
      <c r="C1013" s="51"/>
      <c r="D1013" s="51"/>
      <c r="E1013" s="51"/>
      <c r="F1013" s="51"/>
      <c r="G1013" s="51"/>
      <c r="H1013" s="51"/>
      <c r="I1013" s="51"/>
      <c r="J1013" s="51"/>
      <c r="K1013" s="51"/>
      <c r="L1013" s="51"/>
      <c r="V1013" s="51"/>
      <c r="W1013" s="51"/>
      <c r="X1013" s="51"/>
      <c r="Y1013" s="51"/>
      <c r="Z1013" s="51"/>
      <c r="AA1013" s="51"/>
      <c r="AB1013" s="51"/>
      <c r="AC1013" s="51"/>
      <c r="AD1013" s="51"/>
      <c r="AE1013" s="51"/>
      <c r="AF1013" s="51"/>
    </row>
    <row r="1014" spans="2:32" ht="16" thickBot="1" x14ac:dyDescent="0.25">
      <c r="B1014" s="51"/>
      <c r="C1014" s="51"/>
      <c r="D1014" s="51"/>
      <c r="E1014" s="51"/>
      <c r="F1014" s="51"/>
      <c r="G1014" s="51"/>
      <c r="H1014" s="51"/>
      <c r="I1014" s="51"/>
      <c r="J1014" s="51"/>
      <c r="K1014" s="51"/>
      <c r="L1014" s="51"/>
      <c r="V1014" s="51"/>
      <c r="W1014" s="51"/>
      <c r="X1014" s="51"/>
      <c r="Y1014" s="51"/>
      <c r="Z1014" s="51"/>
      <c r="AA1014" s="51"/>
      <c r="AB1014" s="51"/>
      <c r="AC1014" s="51"/>
      <c r="AD1014" s="51"/>
      <c r="AE1014" s="51"/>
      <c r="AF1014" s="51"/>
    </row>
    <row r="1015" spans="2:32" ht="16" thickBot="1" x14ac:dyDescent="0.25">
      <c r="B1015" s="51"/>
      <c r="C1015" s="51"/>
      <c r="D1015" s="51"/>
      <c r="E1015" s="51"/>
      <c r="F1015" s="51"/>
      <c r="G1015" s="51"/>
      <c r="H1015" s="51"/>
      <c r="I1015" s="51"/>
      <c r="J1015" s="51"/>
      <c r="K1015" s="51"/>
      <c r="L1015" s="51"/>
      <c r="V1015" s="51"/>
      <c r="W1015" s="51"/>
      <c r="X1015" s="51"/>
      <c r="Y1015" s="51"/>
      <c r="Z1015" s="51"/>
      <c r="AA1015" s="51"/>
      <c r="AB1015" s="51"/>
      <c r="AC1015" s="51"/>
      <c r="AD1015" s="51"/>
      <c r="AE1015" s="51"/>
      <c r="AF1015" s="51"/>
    </row>
    <row r="1016" spans="2:32" ht="16" thickBot="1" x14ac:dyDescent="0.25">
      <c r="B1016" s="51"/>
      <c r="C1016" s="51"/>
      <c r="D1016" s="51"/>
      <c r="E1016" s="51"/>
      <c r="F1016" s="51"/>
      <c r="G1016" s="51"/>
      <c r="H1016" s="51"/>
      <c r="I1016" s="51"/>
      <c r="J1016" s="51"/>
      <c r="K1016" s="51"/>
      <c r="L1016" s="51"/>
      <c r="V1016" s="51"/>
      <c r="W1016" s="51"/>
      <c r="X1016" s="51"/>
      <c r="Y1016" s="51"/>
      <c r="Z1016" s="51"/>
      <c r="AA1016" s="51"/>
      <c r="AB1016" s="51"/>
      <c r="AC1016" s="51"/>
      <c r="AD1016" s="51"/>
      <c r="AE1016" s="51"/>
      <c r="AF1016" s="51"/>
    </row>
    <row r="1017" spans="2:32" ht="16" thickBot="1" x14ac:dyDescent="0.25">
      <c r="B1017" s="51"/>
      <c r="C1017" s="51"/>
      <c r="D1017" s="51"/>
      <c r="E1017" s="51"/>
      <c r="F1017" s="51"/>
      <c r="G1017" s="51"/>
      <c r="H1017" s="51"/>
      <c r="I1017" s="51"/>
      <c r="J1017" s="51"/>
      <c r="K1017" s="51"/>
      <c r="L1017" s="51"/>
      <c r="V1017" s="51"/>
      <c r="W1017" s="51"/>
      <c r="X1017" s="51"/>
      <c r="Y1017" s="51"/>
      <c r="Z1017" s="51"/>
      <c r="AA1017" s="51"/>
      <c r="AB1017" s="51"/>
      <c r="AC1017" s="51"/>
      <c r="AD1017" s="51"/>
      <c r="AE1017" s="51"/>
      <c r="AF1017" s="51"/>
    </row>
    <row r="1018" spans="2:32" ht="16" thickBot="1" x14ac:dyDescent="0.25">
      <c r="B1018" s="51"/>
      <c r="C1018" s="51"/>
      <c r="D1018" s="51"/>
      <c r="E1018" s="51"/>
      <c r="F1018" s="51"/>
      <c r="G1018" s="51"/>
      <c r="H1018" s="51"/>
      <c r="I1018" s="51"/>
      <c r="J1018" s="51"/>
      <c r="K1018" s="51"/>
      <c r="L1018" s="51"/>
      <c r="V1018" s="51"/>
      <c r="W1018" s="51"/>
      <c r="X1018" s="51"/>
      <c r="Y1018" s="51"/>
      <c r="Z1018" s="51"/>
      <c r="AA1018" s="51"/>
      <c r="AB1018" s="51"/>
      <c r="AC1018" s="51"/>
      <c r="AD1018" s="51"/>
      <c r="AE1018" s="51"/>
      <c r="AF1018" s="51"/>
    </row>
    <row r="1019" spans="2:32" ht="16" thickBot="1" x14ac:dyDescent="0.25">
      <c r="B1019" s="51"/>
      <c r="C1019" s="51"/>
      <c r="D1019" s="51"/>
      <c r="E1019" s="51"/>
      <c r="F1019" s="51"/>
      <c r="G1019" s="51"/>
      <c r="H1019" s="51"/>
      <c r="I1019" s="51"/>
      <c r="J1019" s="51"/>
      <c r="K1019" s="51"/>
      <c r="L1019" s="51"/>
      <c r="V1019" s="51"/>
      <c r="W1019" s="51"/>
      <c r="X1019" s="51"/>
      <c r="Y1019" s="51"/>
      <c r="Z1019" s="51"/>
      <c r="AA1019" s="51"/>
      <c r="AB1019" s="51"/>
      <c r="AC1019" s="51"/>
      <c r="AD1019" s="51"/>
      <c r="AE1019" s="51"/>
      <c r="AF1019" s="51"/>
    </row>
    <row r="1020" spans="2:32" ht="16" thickBot="1" x14ac:dyDescent="0.25">
      <c r="B1020" s="51"/>
      <c r="C1020" s="51"/>
      <c r="D1020" s="51"/>
      <c r="E1020" s="51"/>
      <c r="F1020" s="51"/>
      <c r="G1020" s="51"/>
      <c r="H1020" s="51"/>
      <c r="I1020" s="51"/>
      <c r="J1020" s="51"/>
      <c r="K1020" s="51"/>
      <c r="L1020" s="51"/>
      <c r="V1020" s="51"/>
      <c r="W1020" s="51"/>
      <c r="X1020" s="51"/>
      <c r="Y1020" s="51"/>
      <c r="Z1020" s="51"/>
      <c r="AA1020" s="51"/>
      <c r="AB1020" s="51"/>
      <c r="AC1020" s="51"/>
      <c r="AD1020" s="51"/>
      <c r="AE1020" s="51"/>
      <c r="AF1020" s="51"/>
    </row>
    <row r="1021" spans="2:32" ht="16" thickBot="1" x14ac:dyDescent="0.25">
      <c r="B1021" s="51"/>
      <c r="C1021" s="51"/>
      <c r="D1021" s="51"/>
      <c r="E1021" s="51"/>
      <c r="F1021" s="51"/>
      <c r="G1021" s="51"/>
      <c r="H1021" s="51"/>
      <c r="I1021" s="51"/>
      <c r="J1021" s="51"/>
      <c r="K1021" s="51"/>
      <c r="L1021" s="51"/>
      <c r="V1021" s="51"/>
      <c r="W1021" s="51"/>
      <c r="X1021" s="51"/>
      <c r="Y1021" s="51"/>
      <c r="Z1021" s="51"/>
      <c r="AA1021" s="51"/>
      <c r="AB1021" s="51"/>
      <c r="AC1021" s="51"/>
      <c r="AD1021" s="51"/>
      <c r="AE1021" s="51"/>
      <c r="AF1021" s="51"/>
    </row>
    <row r="1022" spans="2:32" ht="16" thickBot="1" x14ac:dyDescent="0.25">
      <c r="B1022" s="51"/>
      <c r="C1022" s="51"/>
      <c r="D1022" s="51"/>
      <c r="E1022" s="51"/>
      <c r="F1022" s="51"/>
      <c r="G1022" s="51"/>
      <c r="H1022" s="51"/>
      <c r="I1022" s="51"/>
      <c r="J1022" s="51"/>
      <c r="K1022" s="51"/>
      <c r="L1022" s="51"/>
      <c r="V1022" s="51"/>
      <c r="W1022" s="51"/>
      <c r="X1022" s="51"/>
      <c r="Y1022" s="51"/>
      <c r="Z1022" s="51"/>
      <c r="AA1022" s="51"/>
      <c r="AB1022" s="51"/>
      <c r="AC1022" s="51"/>
      <c r="AD1022" s="51"/>
      <c r="AE1022" s="51"/>
      <c r="AF1022" s="51"/>
    </row>
    <row r="1023" spans="2:32" ht="16" thickBot="1" x14ac:dyDescent="0.25">
      <c r="B1023" s="51"/>
      <c r="C1023" s="51"/>
      <c r="D1023" s="51"/>
      <c r="E1023" s="51"/>
      <c r="F1023" s="51"/>
      <c r="G1023" s="51"/>
      <c r="H1023" s="51"/>
      <c r="I1023" s="51"/>
      <c r="J1023" s="51"/>
      <c r="K1023" s="51"/>
      <c r="L1023" s="51"/>
      <c r="V1023" s="51"/>
      <c r="W1023" s="51"/>
      <c r="X1023" s="51"/>
      <c r="Y1023" s="51"/>
      <c r="Z1023" s="51"/>
      <c r="AA1023" s="51"/>
      <c r="AB1023" s="51"/>
      <c r="AC1023" s="51"/>
      <c r="AD1023" s="51"/>
      <c r="AE1023" s="51"/>
      <c r="AF1023" s="51"/>
    </row>
    <row r="1024" spans="2:32" ht="16" thickBot="1" x14ac:dyDescent="0.25">
      <c r="B1024" s="51"/>
      <c r="C1024" s="51"/>
      <c r="D1024" s="51"/>
      <c r="E1024" s="51"/>
      <c r="F1024" s="51"/>
      <c r="G1024" s="51"/>
      <c r="H1024" s="51"/>
      <c r="I1024" s="51"/>
      <c r="J1024" s="51"/>
      <c r="K1024" s="51"/>
      <c r="L1024" s="51"/>
      <c r="V1024" s="51"/>
      <c r="W1024" s="51"/>
      <c r="X1024" s="51"/>
      <c r="Y1024" s="51"/>
      <c r="Z1024" s="51"/>
      <c r="AA1024" s="51"/>
      <c r="AB1024" s="51"/>
      <c r="AC1024" s="51"/>
      <c r="AD1024" s="51"/>
      <c r="AE1024" s="51"/>
      <c r="AF1024" s="51"/>
    </row>
    <row r="1025" spans="2:32" ht="16" thickBot="1" x14ac:dyDescent="0.25"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V1025" s="51"/>
      <c r="W1025" s="51"/>
      <c r="X1025" s="51"/>
      <c r="Y1025" s="51"/>
      <c r="Z1025" s="51"/>
      <c r="AA1025" s="51"/>
      <c r="AB1025" s="51"/>
      <c r="AC1025" s="51"/>
      <c r="AD1025" s="51"/>
      <c r="AE1025" s="51"/>
      <c r="AF1025" s="51"/>
    </row>
    <row r="1026" spans="2:32" ht="16" thickBot="1" x14ac:dyDescent="0.25"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1"/>
      <c r="V1026" s="51"/>
      <c r="W1026" s="51"/>
      <c r="X1026" s="51"/>
      <c r="Y1026" s="51"/>
      <c r="Z1026" s="51"/>
      <c r="AA1026" s="51"/>
      <c r="AB1026" s="51"/>
      <c r="AC1026" s="51"/>
      <c r="AD1026" s="51"/>
      <c r="AE1026" s="51"/>
      <c r="AF1026" s="51"/>
    </row>
    <row r="1027" spans="2:32" ht="16" thickBot="1" x14ac:dyDescent="0.25"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  <c r="V1027" s="51"/>
      <c r="W1027" s="51"/>
      <c r="X1027" s="51"/>
      <c r="Y1027" s="51"/>
      <c r="Z1027" s="51"/>
      <c r="AA1027" s="51"/>
      <c r="AB1027" s="51"/>
      <c r="AC1027" s="51"/>
      <c r="AD1027" s="51"/>
      <c r="AE1027" s="51"/>
      <c r="AF1027" s="51"/>
    </row>
    <row r="1028" spans="2:32" ht="16" thickBot="1" x14ac:dyDescent="0.25">
      <c r="B1028" s="51"/>
      <c r="C1028" s="51"/>
      <c r="D1028" s="51"/>
      <c r="E1028" s="51"/>
      <c r="F1028" s="51"/>
      <c r="G1028" s="51"/>
      <c r="H1028" s="51"/>
      <c r="I1028" s="51"/>
      <c r="J1028" s="51"/>
      <c r="K1028" s="51"/>
      <c r="L1028" s="51"/>
      <c r="V1028" s="51"/>
      <c r="W1028" s="51"/>
      <c r="X1028" s="51"/>
      <c r="Y1028" s="51"/>
      <c r="Z1028" s="51"/>
      <c r="AA1028" s="51"/>
      <c r="AB1028" s="51"/>
      <c r="AC1028" s="51"/>
      <c r="AD1028" s="51"/>
      <c r="AE1028" s="51"/>
      <c r="AF1028" s="51"/>
    </row>
    <row r="1029" spans="2:32" ht="16" thickBot="1" x14ac:dyDescent="0.25">
      <c r="B1029" s="51"/>
      <c r="C1029" s="51"/>
      <c r="D1029" s="51"/>
      <c r="E1029" s="51"/>
      <c r="F1029" s="51"/>
      <c r="G1029" s="51"/>
      <c r="H1029" s="51"/>
      <c r="I1029" s="51"/>
      <c r="J1029" s="51"/>
      <c r="K1029" s="51"/>
      <c r="L1029" s="51"/>
      <c r="V1029" s="51"/>
      <c r="W1029" s="51"/>
      <c r="X1029" s="51"/>
      <c r="Y1029" s="51"/>
      <c r="Z1029" s="51"/>
      <c r="AA1029" s="51"/>
      <c r="AB1029" s="51"/>
      <c r="AC1029" s="51"/>
      <c r="AD1029" s="51"/>
      <c r="AE1029" s="51"/>
      <c r="AF1029" s="51"/>
    </row>
    <row r="1030" spans="2:32" ht="16" thickBot="1" x14ac:dyDescent="0.25">
      <c r="B1030" s="51"/>
      <c r="C1030" s="51"/>
      <c r="D1030" s="51"/>
      <c r="E1030" s="51"/>
      <c r="F1030" s="51"/>
      <c r="G1030" s="51"/>
      <c r="H1030" s="51"/>
      <c r="I1030" s="51"/>
      <c r="J1030" s="51"/>
      <c r="K1030" s="51"/>
      <c r="L1030" s="51"/>
      <c r="V1030" s="51"/>
      <c r="W1030" s="51"/>
      <c r="X1030" s="51"/>
      <c r="Y1030" s="51"/>
      <c r="Z1030" s="51"/>
      <c r="AA1030" s="51"/>
      <c r="AB1030" s="51"/>
      <c r="AC1030" s="51"/>
      <c r="AD1030" s="51"/>
      <c r="AE1030" s="51"/>
      <c r="AF1030" s="51"/>
    </row>
    <row r="1031" spans="2:32" ht="16" thickBot="1" x14ac:dyDescent="0.25">
      <c r="B1031" s="51"/>
      <c r="C1031" s="51"/>
      <c r="D1031" s="51"/>
      <c r="E1031" s="51"/>
      <c r="F1031" s="51"/>
      <c r="G1031" s="51"/>
      <c r="H1031" s="51"/>
      <c r="I1031" s="51"/>
      <c r="J1031" s="51"/>
      <c r="K1031" s="51"/>
      <c r="L1031" s="51"/>
      <c r="V1031" s="51"/>
      <c r="W1031" s="51"/>
      <c r="X1031" s="51"/>
      <c r="Y1031" s="51"/>
      <c r="Z1031" s="51"/>
      <c r="AA1031" s="51"/>
      <c r="AB1031" s="51"/>
      <c r="AC1031" s="51"/>
      <c r="AD1031" s="51"/>
      <c r="AE1031" s="51"/>
      <c r="AF1031" s="51"/>
    </row>
    <row r="1032" spans="2:32" ht="16" thickBot="1" x14ac:dyDescent="0.25">
      <c r="B1032" s="51"/>
      <c r="C1032" s="51"/>
      <c r="D1032" s="51"/>
      <c r="E1032" s="51"/>
      <c r="F1032" s="51"/>
      <c r="G1032" s="51"/>
      <c r="H1032" s="51"/>
      <c r="I1032" s="51"/>
      <c r="J1032" s="51"/>
      <c r="K1032" s="51"/>
      <c r="L1032" s="51"/>
      <c r="V1032" s="51"/>
      <c r="W1032" s="51"/>
      <c r="X1032" s="51"/>
      <c r="Y1032" s="51"/>
      <c r="Z1032" s="51"/>
      <c r="AA1032" s="51"/>
      <c r="AB1032" s="51"/>
      <c r="AC1032" s="51"/>
      <c r="AD1032" s="51"/>
      <c r="AE1032" s="51"/>
      <c r="AF1032" s="51"/>
    </row>
    <row r="1033" spans="2:32" ht="16" thickBot="1" x14ac:dyDescent="0.25">
      <c r="B1033" s="51"/>
      <c r="C1033" s="51"/>
      <c r="D1033" s="51"/>
      <c r="E1033" s="51"/>
      <c r="F1033" s="51"/>
      <c r="G1033" s="51"/>
      <c r="H1033" s="51"/>
      <c r="I1033" s="51"/>
      <c r="J1033" s="51"/>
      <c r="K1033" s="51"/>
      <c r="L1033" s="51"/>
      <c r="V1033" s="51"/>
      <c r="W1033" s="51"/>
      <c r="X1033" s="51"/>
      <c r="Y1033" s="51"/>
      <c r="Z1033" s="51"/>
      <c r="AA1033" s="51"/>
      <c r="AB1033" s="51"/>
      <c r="AC1033" s="51"/>
      <c r="AD1033" s="51"/>
      <c r="AE1033" s="51"/>
      <c r="AF1033" s="51"/>
    </row>
    <row r="1034" spans="2:32" ht="16" thickBot="1" x14ac:dyDescent="0.25">
      <c r="B1034" s="51"/>
      <c r="C1034" s="51"/>
      <c r="D1034" s="51"/>
      <c r="E1034" s="51"/>
      <c r="F1034" s="51"/>
      <c r="G1034" s="51"/>
      <c r="H1034" s="51"/>
      <c r="I1034" s="51"/>
      <c r="J1034" s="51"/>
      <c r="K1034" s="51"/>
      <c r="L1034" s="51"/>
      <c r="V1034" s="51"/>
      <c r="W1034" s="51"/>
      <c r="X1034" s="51"/>
      <c r="Y1034" s="51"/>
      <c r="Z1034" s="51"/>
      <c r="AA1034" s="51"/>
      <c r="AB1034" s="51"/>
      <c r="AC1034" s="51"/>
      <c r="AD1034" s="51"/>
      <c r="AE1034" s="51"/>
      <c r="AF1034" s="51"/>
    </row>
    <row r="1035" spans="2:32" ht="16" thickBot="1" x14ac:dyDescent="0.25">
      <c r="B1035" s="51"/>
      <c r="C1035" s="51"/>
      <c r="D1035" s="51"/>
      <c r="E1035" s="51"/>
      <c r="F1035" s="51"/>
      <c r="G1035" s="51"/>
      <c r="H1035" s="51"/>
      <c r="I1035" s="51"/>
      <c r="J1035" s="51"/>
      <c r="K1035" s="51"/>
      <c r="L1035" s="51"/>
      <c r="V1035" s="51"/>
      <c r="W1035" s="51"/>
      <c r="X1035" s="51"/>
      <c r="Y1035" s="51"/>
      <c r="Z1035" s="51"/>
      <c r="AA1035" s="51"/>
      <c r="AB1035" s="51"/>
      <c r="AC1035" s="51"/>
      <c r="AD1035" s="51"/>
      <c r="AE1035" s="51"/>
      <c r="AF1035" s="51"/>
    </row>
    <row r="1036" spans="2:32" ht="16" thickBot="1" x14ac:dyDescent="0.25">
      <c r="B1036" s="51"/>
      <c r="C1036" s="51"/>
      <c r="D1036" s="51"/>
      <c r="E1036" s="51"/>
      <c r="F1036" s="51"/>
      <c r="G1036" s="51"/>
      <c r="H1036" s="51"/>
      <c r="I1036" s="51"/>
      <c r="J1036" s="51"/>
      <c r="K1036" s="51"/>
      <c r="L1036" s="51"/>
      <c r="V1036" s="51"/>
      <c r="W1036" s="51"/>
      <c r="X1036" s="51"/>
      <c r="Y1036" s="51"/>
      <c r="Z1036" s="51"/>
      <c r="AA1036" s="51"/>
      <c r="AB1036" s="51"/>
      <c r="AC1036" s="51"/>
      <c r="AD1036" s="51"/>
      <c r="AE1036" s="51"/>
      <c r="AF1036" s="51"/>
    </row>
    <row r="1037" spans="2:32" ht="16" thickBot="1" x14ac:dyDescent="0.25">
      <c r="B1037" s="51"/>
      <c r="C1037" s="51"/>
      <c r="D1037" s="51"/>
      <c r="E1037" s="51"/>
      <c r="F1037" s="51"/>
      <c r="G1037" s="51"/>
      <c r="H1037" s="51"/>
      <c r="I1037" s="51"/>
      <c r="J1037" s="51"/>
      <c r="K1037" s="51"/>
      <c r="L1037" s="51"/>
      <c r="V1037" s="51"/>
      <c r="W1037" s="51"/>
      <c r="X1037" s="51"/>
      <c r="Y1037" s="51"/>
      <c r="Z1037" s="51"/>
      <c r="AA1037" s="51"/>
      <c r="AB1037" s="51"/>
      <c r="AC1037" s="51"/>
      <c r="AD1037" s="51"/>
      <c r="AE1037" s="51"/>
      <c r="AF1037" s="51"/>
    </row>
    <row r="1038" spans="2:32" ht="16" thickBot="1" x14ac:dyDescent="0.25">
      <c r="B1038" s="51"/>
      <c r="C1038" s="51"/>
      <c r="D1038" s="51"/>
      <c r="E1038" s="51"/>
      <c r="F1038" s="51"/>
      <c r="G1038" s="51"/>
      <c r="H1038" s="51"/>
      <c r="I1038" s="51"/>
      <c r="J1038" s="51"/>
      <c r="K1038" s="51"/>
      <c r="L1038" s="51"/>
      <c r="V1038" s="51"/>
      <c r="W1038" s="51"/>
      <c r="X1038" s="51"/>
      <c r="Y1038" s="51"/>
      <c r="Z1038" s="51"/>
      <c r="AA1038" s="51"/>
      <c r="AB1038" s="51"/>
      <c r="AC1038" s="51"/>
      <c r="AD1038" s="51"/>
      <c r="AE1038" s="51"/>
      <c r="AF1038" s="51"/>
    </row>
    <row r="1039" spans="2:32" ht="16" thickBot="1" x14ac:dyDescent="0.25">
      <c r="B1039" s="51"/>
      <c r="C1039" s="51"/>
      <c r="D1039" s="51"/>
      <c r="E1039" s="51"/>
      <c r="F1039" s="51"/>
      <c r="G1039" s="51"/>
      <c r="H1039" s="51"/>
      <c r="I1039" s="51"/>
      <c r="J1039" s="51"/>
      <c r="K1039" s="51"/>
      <c r="L1039" s="51"/>
      <c r="V1039" s="51"/>
      <c r="W1039" s="51"/>
      <c r="X1039" s="51"/>
      <c r="Y1039" s="51"/>
      <c r="Z1039" s="51"/>
      <c r="AA1039" s="51"/>
      <c r="AB1039" s="51"/>
      <c r="AC1039" s="51"/>
      <c r="AD1039" s="51"/>
      <c r="AE1039" s="51"/>
      <c r="AF1039" s="51"/>
    </row>
    <row r="1040" spans="2:32" ht="16" thickBot="1" x14ac:dyDescent="0.25">
      <c r="B1040" s="51"/>
      <c r="C1040" s="51"/>
      <c r="D1040" s="51"/>
      <c r="E1040" s="51"/>
      <c r="F1040" s="51"/>
      <c r="G1040" s="51"/>
      <c r="H1040" s="51"/>
      <c r="I1040" s="51"/>
      <c r="J1040" s="51"/>
      <c r="K1040" s="51"/>
      <c r="L1040" s="51"/>
      <c r="V1040" s="51"/>
      <c r="W1040" s="51"/>
      <c r="X1040" s="51"/>
      <c r="Y1040" s="51"/>
      <c r="Z1040" s="51"/>
      <c r="AA1040" s="51"/>
      <c r="AB1040" s="51"/>
      <c r="AC1040" s="51"/>
      <c r="AD1040" s="51"/>
      <c r="AE1040" s="51"/>
      <c r="AF1040" s="51"/>
    </row>
    <row r="1041" spans="2:32" ht="16" thickBot="1" x14ac:dyDescent="0.25">
      <c r="B1041" s="51"/>
      <c r="C1041" s="51"/>
      <c r="D1041" s="51"/>
      <c r="E1041" s="51"/>
      <c r="F1041" s="51"/>
      <c r="G1041" s="51"/>
      <c r="H1041" s="51"/>
      <c r="I1041" s="51"/>
      <c r="J1041" s="51"/>
      <c r="K1041" s="51"/>
      <c r="L1041" s="51"/>
      <c r="V1041" s="51"/>
      <c r="W1041" s="51"/>
      <c r="X1041" s="51"/>
      <c r="Y1041" s="51"/>
      <c r="Z1041" s="51"/>
      <c r="AA1041" s="51"/>
      <c r="AB1041" s="51"/>
      <c r="AC1041" s="51"/>
      <c r="AD1041" s="51"/>
      <c r="AE1041" s="51"/>
      <c r="AF1041" s="51"/>
    </row>
    <row r="1042" spans="2:32" ht="16" thickBot="1" x14ac:dyDescent="0.25">
      <c r="B1042" s="51"/>
      <c r="C1042" s="51"/>
      <c r="D1042" s="51"/>
      <c r="E1042" s="51"/>
      <c r="F1042" s="51"/>
      <c r="G1042" s="51"/>
      <c r="H1042" s="51"/>
      <c r="I1042" s="51"/>
      <c r="J1042" s="51"/>
      <c r="K1042" s="51"/>
      <c r="L1042" s="51"/>
      <c r="V1042" s="51"/>
      <c r="W1042" s="51"/>
      <c r="X1042" s="51"/>
      <c r="Y1042" s="51"/>
      <c r="Z1042" s="51"/>
      <c r="AA1042" s="51"/>
      <c r="AB1042" s="51"/>
      <c r="AC1042" s="51"/>
      <c r="AD1042" s="51"/>
      <c r="AE1042" s="51"/>
      <c r="AF1042" s="51"/>
    </row>
    <row r="1043" spans="2:32" ht="16" thickBot="1" x14ac:dyDescent="0.25">
      <c r="B1043" s="51"/>
      <c r="C1043" s="51"/>
      <c r="D1043" s="51"/>
      <c r="E1043" s="51"/>
      <c r="F1043" s="51"/>
      <c r="G1043" s="51"/>
      <c r="H1043" s="51"/>
      <c r="I1043" s="51"/>
      <c r="J1043" s="51"/>
      <c r="K1043" s="51"/>
      <c r="L1043" s="51"/>
      <c r="V1043" s="51"/>
      <c r="W1043" s="51"/>
      <c r="X1043" s="51"/>
      <c r="Y1043" s="51"/>
      <c r="Z1043" s="51"/>
      <c r="AA1043" s="51"/>
      <c r="AB1043" s="51"/>
      <c r="AC1043" s="51"/>
      <c r="AD1043" s="51"/>
      <c r="AE1043" s="51"/>
      <c r="AF1043" s="51"/>
    </row>
    <row r="1044" spans="2:32" ht="16" thickBot="1" x14ac:dyDescent="0.25">
      <c r="B1044" s="51"/>
      <c r="C1044" s="51"/>
      <c r="D1044" s="51"/>
      <c r="E1044" s="51"/>
      <c r="F1044" s="51"/>
      <c r="G1044" s="51"/>
      <c r="H1044" s="51"/>
      <c r="I1044" s="51"/>
      <c r="J1044" s="51"/>
      <c r="K1044" s="51"/>
      <c r="L1044" s="51"/>
      <c r="V1044" s="51"/>
      <c r="W1044" s="51"/>
      <c r="X1044" s="51"/>
      <c r="Y1044" s="51"/>
      <c r="Z1044" s="51"/>
      <c r="AA1044" s="51"/>
      <c r="AB1044" s="51"/>
      <c r="AC1044" s="51"/>
      <c r="AD1044" s="51"/>
      <c r="AE1044" s="51"/>
      <c r="AF1044" s="51"/>
    </row>
    <row r="1045" spans="2:32" ht="16" thickBot="1" x14ac:dyDescent="0.25">
      <c r="B1045" s="51"/>
      <c r="C1045" s="51"/>
      <c r="D1045" s="51"/>
      <c r="E1045" s="51"/>
      <c r="F1045" s="51"/>
      <c r="G1045" s="51"/>
      <c r="H1045" s="51"/>
      <c r="I1045" s="51"/>
      <c r="J1045" s="51"/>
      <c r="K1045" s="51"/>
      <c r="L1045" s="51"/>
      <c r="V1045" s="51"/>
      <c r="W1045" s="51"/>
      <c r="X1045" s="51"/>
      <c r="Y1045" s="51"/>
      <c r="Z1045" s="51"/>
      <c r="AA1045" s="51"/>
      <c r="AB1045" s="51"/>
      <c r="AC1045" s="51"/>
      <c r="AD1045" s="51"/>
      <c r="AE1045" s="51"/>
      <c r="AF1045" s="51"/>
    </row>
    <row r="1046" spans="2:32" ht="16" thickBot="1" x14ac:dyDescent="0.25">
      <c r="B1046" s="51"/>
      <c r="C1046" s="51"/>
      <c r="D1046" s="51"/>
      <c r="E1046" s="51"/>
      <c r="F1046" s="51"/>
      <c r="G1046" s="51"/>
      <c r="H1046" s="51"/>
      <c r="I1046" s="51"/>
      <c r="J1046" s="51"/>
      <c r="K1046" s="51"/>
      <c r="L1046" s="51"/>
      <c r="V1046" s="51"/>
      <c r="W1046" s="51"/>
      <c r="X1046" s="51"/>
      <c r="Y1046" s="51"/>
      <c r="Z1046" s="51"/>
      <c r="AA1046" s="51"/>
      <c r="AB1046" s="51"/>
      <c r="AC1046" s="51"/>
      <c r="AD1046" s="51"/>
      <c r="AE1046" s="51"/>
      <c r="AF1046" s="51"/>
    </row>
    <row r="1047" spans="2:32" ht="16" thickBot="1" x14ac:dyDescent="0.25">
      <c r="B1047" s="51"/>
      <c r="C1047" s="51"/>
      <c r="D1047" s="51"/>
      <c r="E1047" s="51"/>
      <c r="F1047" s="51"/>
      <c r="G1047" s="51"/>
      <c r="H1047" s="51"/>
      <c r="I1047" s="51"/>
      <c r="J1047" s="51"/>
      <c r="K1047" s="51"/>
      <c r="L1047" s="51"/>
      <c r="V1047" s="51"/>
      <c r="W1047" s="51"/>
      <c r="X1047" s="51"/>
      <c r="Y1047" s="51"/>
      <c r="Z1047" s="51"/>
      <c r="AA1047" s="51"/>
      <c r="AB1047" s="51"/>
      <c r="AC1047" s="51"/>
      <c r="AD1047" s="51"/>
      <c r="AE1047" s="51"/>
      <c r="AF1047" s="51"/>
    </row>
    <row r="1048" spans="2:32" ht="16" thickBot="1" x14ac:dyDescent="0.25">
      <c r="B1048" s="51"/>
      <c r="C1048" s="51"/>
      <c r="D1048" s="51"/>
      <c r="E1048" s="51"/>
      <c r="F1048" s="51"/>
      <c r="G1048" s="51"/>
      <c r="H1048" s="51"/>
      <c r="I1048" s="51"/>
      <c r="J1048" s="51"/>
      <c r="K1048" s="51"/>
      <c r="L1048" s="51"/>
      <c r="V1048" s="51"/>
      <c r="W1048" s="51"/>
      <c r="X1048" s="51"/>
      <c r="Y1048" s="51"/>
      <c r="Z1048" s="51"/>
      <c r="AA1048" s="51"/>
      <c r="AB1048" s="51"/>
      <c r="AC1048" s="51"/>
      <c r="AD1048" s="51"/>
      <c r="AE1048" s="51"/>
      <c r="AF1048" s="51"/>
    </row>
    <row r="1049" spans="2:32" ht="16" thickBot="1" x14ac:dyDescent="0.25">
      <c r="B1049" s="51"/>
      <c r="C1049" s="51"/>
      <c r="D1049" s="51"/>
      <c r="E1049" s="51"/>
      <c r="F1049" s="51"/>
      <c r="G1049" s="51"/>
      <c r="H1049" s="51"/>
      <c r="I1049" s="51"/>
      <c r="J1049" s="51"/>
      <c r="K1049" s="51"/>
      <c r="L1049" s="51"/>
      <c r="V1049" s="51"/>
      <c r="W1049" s="51"/>
      <c r="X1049" s="51"/>
      <c r="Y1049" s="51"/>
      <c r="Z1049" s="51"/>
      <c r="AA1049" s="51"/>
      <c r="AB1049" s="51"/>
      <c r="AC1049" s="51"/>
      <c r="AD1049" s="51"/>
      <c r="AE1049" s="51"/>
      <c r="AF1049" s="51"/>
    </row>
    <row r="1050" spans="2:32" ht="16" thickBot="1" x14ac:dyDescent="0.25">
      <c r="B1050" s="51"/>
      <c r="C1050" s="51"/>
      <c r="D1050" s="51"/>
      <c r="E1050" s="51"/>
      <c r="F1050" s="51"/>
      <c r="G1050" s="51"/>
      <c r="H1050" s="51"/>
      <c r="I1050" s="51"/>
      <c r="J1050" s="51"/>
      <c r="K1050" s="51"/>
      <c r="L1050" s="51"/>
      <c r="V1050" s="51"/>
      <c r="W1050" s="51"/>
      <c r="X1050" s="51"/>
      <c r="Y1050" s="51"/>
      <c r="Z1050" s="51"/>
      <c r="AA1050" s="51"/>
      <c r="AB1050" s="51"/>
      <c r="AC1050" s="51"/>
      <c r="AD1050" s="51"/>
      <c r="AE1050" s="51"/>
      <c r="AF1050" s="51"/>
    </row>
    <row r="1051" spans="2:32" ht="16" thickBot="1" x14ac:dyDescent="0.25">
      <c r="B1051" s="51"/>
      <c r="C1051" s="51"/>
      <c r="D1051" s="51"/>
      <c r="E1051" s="51"/>
      <c r="F1051" s="51"/>
      <c r="G1051" s="51"/>
      <c r="H1051" s="51"/>
      <c r="I1051" s="51"/>
      <c r="J1051" s="51"/>
      <c r="K1051" s="51"/>
      <c r="L1051" s="51"/>
      <c r="V1051" s="51"/>
      <c r="W1051" s="51"/>
      <c r="X1051" s="51"/>
      <c r="Y1051" s="51"/>
      <c r="Z1051" s="51"/>
      <c r="AA1051" s="51"/>
      <c r="AB1051" s="51"/>
      <c r="AC1051" s="51"/>
      <c r="AD1051" s="51"/>
      <c r="AE1051" s="51"/>
      <c r="AF1051" s="51"/>
    </row>
    <row r="1052" spans="2:32" ht="16" thickBot="1" x14ac:dyDescent="0.25">
      <c r="B1052" s="51"/>
      <c r="C1052" s="51"/>
      <c r="D1052" s="51"/>
      <c r="E1052" s="51"/>
      <c r="F1052" s="51"/>
      <c r="G1052" s="51"/>
      <c r="H1052" s="51"/>
      <c r="I1052" s="51"/>
      <c r="J1052" s="51"/>
      <c r="K1052" s="51"/>
      <c r="L1052" s="51"/>
      <c r="V1052" s="51"/>
      <c r="W1052" s="51"/>
      <c r="X1052" s="51"/>
      <c r="Y1052" s="51"/>
      <c r="Z1052" s="51"/>
      <c r="AA1052" s="51"/>
      <c r="AB1052" s="51"/>
      <c r="AC1052" s="51"/>
      <c r="AD1052" s="51"/>
      <c r="AE1052" s="51"/>
      <c r="AF1052" s="51"/>
    </row>
    <row r="1053" spans="2:32" ht="16" thickBot="1" x14ac:dyDescent="0.25">
      <c r="B1053" s="51"/>
      <c r="C1053" s="51"/>
      <c r="D1053" s="51"/>
      <c r="E1053" s="51"/>
      <c r="F1053" s="51"/>
      <c r="G1053" s="51"/>
      <c r="H1053" s="51"/>
      <c r="I1053" s="51"/>
      <c r="J1053" s="51"/>
      <c r="K1053" s="51"/>
      <c r="L1053" s="51"/>
      <c r="V1053" s="51"/>
      <c r="W1053" s="51"/>
      <c r="X1053" s="51"/>
      <c r="Y1053" s="51"/>
      <c r="Z1053" s="51"/>
      <c r="AA1053" s="51"/>
      <c r="AB1053" s="51"/>
      <c r="AC1053" s="51"/>
      <c r="AD1053" s="51"/>
      <c r="AE1053" s="51"/>
      <c r="AF1053" s="51"/>
    </row>
    <row r="1054" spans="2:32" ht="16" thickBot="1" x14ac:dyDescent="0.25">
      <c r="B1054" s="51"/>
      <c r="C1054" s="51"/>
      <c r="D1054" s="51"/>
      <c r="E1054" s="51"/>
      <c r="F1054" s="51"/>
      <c r="G1054" s="51"/>
      <c r="H1054" s="51"/>
      <c r="I1054" s="51"/>
      <c r="J1054" s="51"/>
      <c r="K1054" s="51"/>
      <c r="L1054" s="51"/>
      <c r="V1054" s="51"/>
      <c r="W1054" s="51"/>
      <c r="X1054" s="51"/>
      <c r="Y1054" s="51"/>
      <c r="Z1054" s="51"/>
      <c r="AA1054" s="51"/>
      <c r="AB1054" s="51"/>
      <c r="AC1054" s="51"/>
      <c r="AD1054" s="51"/>
      <c r="AE1054" s="51"/>
      <c r="AF1054" s="51"/>
    </row>
    <row r="1055" spans="2:32" ht="16" thickBot="1" x14ac:dyDescent="0.25">
      <c r="B1055" s="51"/>
      <c r="C1055" s="51"/>
      <c r="D1055" s="51"/>
      <c r="E1055" s="51"/>
      <c r="F1055" s="51"/>
      <c r="G1055" s="51"/>
      <c r="H1055" s="51"/>
      <c r="I1055" s="51"/>
      <c r="J1055" s="51"/>
      <c r="K1055" s="51"/>
      <c r="L1055" s="51"/>
      <c r="V1055" s="51"/>
      <c r="W1055" s="51"/>
      <c r="X1055" s="51"/>
      <c r="Y1055" s="51"/>
      <c r="Z1055" s="51"/>
      <c r="AA1055" s="51"/>
      <c r="AB1055" s="51"/>
      <c r="AC1055" s="51"/>
      <c r="AD1055" s="51"/>
      <c r="AE1055" s="51"/>
      <c r="AF1055" s="51"/>
    </row>
    <row r="1056" spans="2:32" ht="16" thickBot="1" x14ac:dyDescent="0.25">
      <c r="B1056" s="51"/>
      <c r="C1056" s="51"/>
      <c r="D1056" s="51"/>
      <c r="E1056" s="51"/>
      <c r="F1056" s="51"/>
      <c r="G1056" s="51"/>
      <c r="H1056" s="51"/>
      <c r="I1056" s="51"/>
      <c r="J1056" s="51"/>
      <c r="K1056" s="51"/>
      <c r="L1056" s="51"/>
      <c r="V1056" s="51"/>
      <c r="W1056" s="51"/>
      <c r="X1056" s="51"/>
      <c r="Y1056" s="51"/>
      <c r="Z1056" s="51"/>
      <c r="AA1056" s="51"/>
      <c r="AB1056" s="51"/>
      <c r="AC1056" s="51"/>
      <c r="AD1056" s="51"/>
      <c r="AE1056" s="51"/>
      <c r="AF1056" s="51"/>
    </row>
    <row r="1057" spans="2:32" ht="16" thickBot="1" x14ac:dyDescent="0.25">
      <c r="B1057" s="51"/>
      <c r="C1057" s="51"/>
      <c r="D1057" s="51"/>
      <c r="E1057" s="51"/>
      <c r="F1057" s="51"/>
      <c r="G1057" s="51"/>
      <c r="H1057" s="51"/>
      <c r="I1057" s="51"/>
      <c r="J1057" s="51"/>
      <c r="K1057" s="51"/>
      <c r="L1057" s="51"/>
      <c r="V1057" s="51"/>
      <c r="W1057" s="51"/>
      <c r="X1057" s="51"/>
      <c r="Y1057" s="51"/>
      <c r="Z1057" s="51"/>
      <c r="AA1057" s="51"/>
      <c r="AB1057" s="51"/>
      <c r="AC1057" s="51"/>
      <c r="AD1057" s="51"/>
      <c r="AE1057" s="51"/>
      <c r="AF1057" s="51"/>
    </row>
    <row r="1058" spans="2:32" ht="16" thickBot="1" x14ac:dyDescent="0.25">
      <c r="B1058" s="51"/>
      <c r="C1058" s="51"/>
      <c r="D1058" s="51"/>
      <c r="E1058" s="51"/>
      <c r="F1058" s="51"/>
      <c r="G1058" s="51"/>
      <c r="H1058" s="51"/>
      <c r="I1058" s="51"/>
      <c r="J1058" s="51"/>
      <c r="K1058" s="51"/>
      <c r="L1058" s="51"/>
      <c r="V1058" s="51"/>
      <c r="W1058" s="51"/>
      <c r="X1058" s="51"/>
      <c r="Y1058" s="51"/>
      <c r="Z1058" s="51"/>
      <c r="AA1058" s="51"/>
      <c r="AB1058" s="51"/>
      <c r="AC1058" s="51"/>
      <c r="AD1058" s="51"/>
      <c r="AE1058" s="51"/>
      <c r="AF1058" s="51"/>
    </row>
    <row r="1059" spans="2:32" ht="16" thickBot="1" x14ac:dyDescent="0.25">
      <c r="B1059" s="51"/>
      <c r="C1059" s="51"/>
      <c r="D1059" s="51"/>
      <c r="E1059" s="51"/>
      <c r="F1059" s="51"/>
      <c r="G1059" s="51"/>
      <c r="H1059" s="51"/>
      <c r="I1059" s="51"/>
      <c r="J1059" s="51"/>
      <c r="K1059" s="51"/>
      <c r="L1059" s="51"/>
      <c r="V1059" s="51"/>
      <c r="W1059" s="51"/>
      <c r="X1059" s="51"/>
      <c r="Y1059" s="51"/>
      <c r="Z1059" s="51"/>
      <c r="AA1059" s="51"/>
      <c r="AB1059" s="51"/>
      <c r="AC1059" s="51"/>
      <c r="AD1059" s="51"/>
      <c r="AE1059" s="51"/>
      <c r="AF1059" s="51"/>
    </row>
    <row r="1060" spans="2:32" ht="16" thickBot="1" x14ac:dyDescent="0.25">
      <c r="B1060" s="51"/>
      <c r="C1060" s="51"/>
      <c r="D1060" s="51"/>
      <c r="E1060" s="51"/>
      <c r="F1060" s="51"/>
      <c r="G1060" s="51"/>
      <c r="H1060" s="51"/>
      <c r="I1060" s="51"/>
      <c r="J1060" s="51"/>
      <c r="K1060" s="51"/>
      <c r="L1060" s="51"/>
      <c r="V1060" s="51"/>
      <c r="W1060" s="51"/>
      <c r="X1060" s="51"/>
      <c r="Y1060" s="51"/>
      <c r="Z1060" s="51"/>
      <c r="AA1060" s="51"/>
      <c r="AB1060" s="51"/>
      <c r="AC1060" s="51"/>
      <c r="AD1060" s="51"/>
      <c r="AE1060" s="51"/>
      <c r="AF1060" s="51"/>
    </row>
    <row r="1061" spans="2:32" ht="16" thickBot="1" x14ac:dyDescent="0.25">
      <c r="B1061" s="51"/>
      <c r="C1061" s="51"/>
      <c r="D1061" s="51"/>
      <c r="E1061" s="51"/>
      <c r="F1061" s="51"/>
      <c r="G1061" s="51"/>
      <c r="H1061" s="51"/>
      <c r="I1061" s="51"/>
      <c r="J1061" s="51"/>
      <c r="K1061" s="51"/>
      <c r="L1061" s="51"/>
      <c r="V1061" s="51"/>
      <c r="W1061" s="51"/>
      <c r="X1061" s="51"/>
      <c r="Y1061" s="51"/>
      <c r="Z1061" s="51"/>
      <c r="AA1061" s="51"/>
      <c r="AB1061" s="51"/>
      <c r="AC1061" s="51"/>
      <c r="AD1061" s="51"/>
      <c r="AE1061" s="51"/>
      <c r="AF1061" s="51"/>
    </row>
    <row r="1062" spans="2:32" ht="16" thickBot="1" x14ac:dyDescent="0.25">
      <c r="B1062" s="51"/>
      <c r="C1062" s="51"/>
      <c r="D1062" s="51"/>
      <c r="E1062" s="51"/>
      <c r="F1062" s="51"/>
      <c r="G1062" s="51"/>
      <c r="H1062" s="51"/>
      <c r="I1062" s="51"/>
      <c r="J1062" s="51"/>
      <c r="K1062" s="51"/>
      <c r="L1062" s="51"/>
      <c r="V1062" s="51"/>
      <c r="W1062" s="51"/>
      <c r="X1062" s="51"/>
      <c r="Y1062" s="51"/>
      <c r="Z1062" s="51"/>
      <c r="AA1062" s="51"/>
      <c r="AB1062" s="51"/>
      <c r="AC1062" s="51"/>
      <c r="AD1062" s="51"/>
      <c r="AE1062" s="51"/>
      <c r="AF1062" s="51"/>
    </row>
    <row r="1063" spans="2:32" ht="16" thickBot="1" x14ac:dyDescent="0.25">
      <c r="B1063" s="51"/>
      <c r="C1063" s="51"/>
      <c r="D1063" s="51"/>
      <c r="E1063" s="51"/>
      <c r="F1063" s="51"/>
      <c r="G1063" s="51"/>
      <c r="H1063" s="51"/>
      <c r="I1063" s="51"/>
      <c r="J1063" s="51"/>
      <c r="K1063" s="51"/>
      <c r="L1063" s="51"/>
      <c r="V1063" s="51"/>
      <c r="W1063" s="51"/>
      <c r="X1063" s="51"/>
      <c r="Y1063" s="51"/>
      <c r="Z1063" s="51"/>
      <c r="AA1063" s="51"/>
      <c r="AB1063" s="51"/>
      <c r="AC1063" s="51"/>
      <c r="AD1063" s="51"/>
      <c r="AE1063" s="51"/>
      <c r="AF1063" s="51"/>
    </row>
    <row r="1064" spans="2:32" ht="16" thickBot="1" x14ac:dyDescent="0.25">
      <c r="B1064" s="51"/>
      <c r="C1064" s="51"/>
      <c r="D1064" s="51"/>
      <c r="E1064" s="51"/>
      <c r="F1064" s="51"/>
      <c r="G1064" s="51"/>
      <c r="H1064" s="51"/>
      <c r="I1064" s="51"/>
      <c r="J1064" s="51"/>
      <c r="K1064" s="51"/>
      <c r="L1064" s="51"/>
      <c r="V1064" s="51"/>
      <c r="W1064" s="51"/>
      <c r="X1064" s="51"/>
      <c r="Y1064" s="51"/>
      <c r="Z1064" s="51"/>
      <c r="AA1064" s="51"/>
      <c r="AB1064" s="51"/>
      <c r="AC1064" s="51"/>
      <c r="AD1064" s="51"/>
      <c r="AE1064" s="51"/>
      <c r="AF1064" s="51"/>
    </row>
    <row r="1065" spans="2:32" ht="16" thickBot="1" x14ac:dyDescent="0.25">
      <c r="B1065" s="51"/>
      <c r="C1065" s="51"/>
      <c r="D1065" s="51"/>
      <c r="E1065" s="51"/>
      <c r="F1065" s="51"/>
      <c r="G1065" s="51"/>
      <c r="H1065" s="51"/>
      <c r="I1065" s="51"/>
      <c r="J1065" s="51"/>
      <c r="K1065" s="51"/>
      <c r="L1065" s="51"/>
      <c r="V1065" s="51"/>
      <c r="W1065" s="51"/>
      <c r="X1065" s="51"/>
      <c r="Y1065" s="51"/>
      <c r="Z1065" s="51"/>
      <c r="AA1065" s="51"/>
      <c r="AB1065" s="51"/>
      <c r="AC1065" s="51"/>
      <c r="AD1065" s="51"/>
      <c r="AE1065" s="51"/>
      <c r="AF1065" s="51"/>
    </row>
    <row r="1066" spans="2:32" ht="16" thickBot="1" x14ac:dyDescent="0.25">
      <c r="B1066" s="51"/>
      <c r="C1066" s="51"/>
      <c r="D1066" s="51"/>
      <c r="E1066" s="51"/>
      <c r="F1066" s="51"/>
      <c r="G1066" s="51"/>
      <c r="H1066" s="51"/>
      <c r="I1066" s="51"/>
      <c r="J1066" s="51"/>
      <c r="K1066" s="51"/>
      <c r="L1066" s="51"/>
      <c r="V1066" s="51"/>
      <c r="W1066" s="51"/>
      <c r="X1066" s="51"/>
      <c r="Y1066" s="51"/>
      <c r="Z1066" s="51"/>
      <c r="AA1066" s="51"/>
      <c r="AB1066" s="51"/>
      <c r="AC1066" s="51"/>
      <c r="AD1066" s="51"/>
      <c r="AE1066" s="51"/>
      <c r="AF1066" s="51"/>
    </row>
    <row r="1067" spans="2:32" ht="16" thickBot="1" x14ac:dyDescent="0.25">
      <c r="B1067" s="51"/>
      <c r="C1067" s="51"/>
      <c r="D1067" s="51"/>
      <c r="E1067" s="51"/>
      <c r="F1067" s="51"/>
      <c r="G1067" s="51"/>
      <c r="H1067" s="51"/>
      <c r="I1067" s="51"/>
      <c r="J1067" s="51"/>
      <c r="K1067" s="51"/>
      <c r="L1067" s="51"/>
      <c r="V1067" s="51"/>
      <c r="W1067" s="51"/>
      <c r="X1067" s="51"/>
      <c r="Y1067" s="51"/>
      <c r="Z1067" s="51"/>
      <c r="AA1067" s="51"/>
      <c r="AB1067" s="51"/>
      <c r="AC1067" s="51"/>
      <c r="AD1067" s="51"/>
      <c r="AE1067" s="51"/>
      <c r="AF1067" s="51"/>
    </row>
    <row r="1068" spans="2:32" ht="16" thickBot="1" x14ac:dyDescent="0.25">
      <c r="B1068" s="51"/>
      <c r="C1068" s="51"/>
      <c r="D1068" s="51"/>
      <c r="E1068" s="51"/>
      <c r="F1068" s="51"/>
      <c r="G1068" s="51"/>
      <c r="H1068" s="51"/>
      <c r="I1068" s="51"/>
      <c r="J1068" s="51"/>
      <c r="K1068" s="51"/>
      <c r="L1068" s="51"/>
      <c r="V1068" s="51"/>
      <c r="W1068" s="51"/>
      <c r="X1068" s="51"/>
      <c r="Y1068" s="51"/>
      <c r="Z1068" s="51"/>
      <c r="AA1068" s="51"/>
      <c r="AB1068" s="51"/>
      <c r="AC1068" s="51"/>
      <c r="AD1068" s="51"/>
      <c r="AE1068" s="51"/>
      <c r="AF1068" s="51"/>
    </row>
    <row r="1069" spans="2:32" ht="16" thickBot="1" x14ac:dyDescent="0.25">
      <c r="B1069" s="51"/>
      <c r="C1069" s="51"/>
      <c r="D1069" s="51"/>
      <c r="E1069" s="51"/>
      <c r="F1069" s="51"/>
      <c r="G1069" s="51"/>
      <c r="H1069" s="51"/>
      <c r="I1069" s="51"/>
      <c r="J1069" s="51"/>
      <c r="K1069" s="51"/>
      <c r="L1069" s="51"/>
      <c r="V1069" s="51"/>
      <c r="W1069" s="51"/>
      <c r="X1069" s="51"/>
      <c r="Y1069" s="51"/>
      <c r="Z1069" s="51"/>
      <c r="AA1069" s="51"/>
      <c r="AB1069" s="51"/>
      <c r="AC1069" s="51"/>
      <c r="AD1069" s="51"/>
      <c r="AE1069" s="51"/>
      <c r="AF1069" s="51"/>
    </row>
    <row r="1070" spans="2:32" ht="16" thickBot="1" x14ac:dyDescent="0.25">
      <c r="B1070" s="51"/>
      <c r="C1070" s="51"/>
      <c r="D1070" s="51"/>
      <c r="E1070" s="51"/>
      <c r="F1070" s="51"/>
      <c r="G1070" s="51"/>
      <c r="H1070" s="51"/>
      <c r="I1070" s="51"/>
      <c r="J1070" s="51"/>
      <c r="K1070" s="51"/>
      <c r="L1070" s="51"/>
      <c r="V1070" s="51"/>
      <c r="W1070" s="51"/>
      <c r="X1070" s="51"/>
      <c r="Y1070" s="51"/>
      <c r="Z1070" s="51"/>
      <c r="AA1070" s="51"/>
      <c r="AB1070" s="51"/>
      <c r="AC1070" s="51"/>
      <c r="AD1070" s="51"/>
      <c r="AE1070" s="51"/>
      <c r="AF1070" s="51"/>
    </row>
    <row r="1071" spans="2:32" ht="16" thickBot="1" x14ac:dyDescent="0.25">
      <c r="B1071" s="51"/>
      <c r="C1071" s="51"/>
      <c r="D1071" s="51"/>
      <c r="E1071" s="51"/>
      <c r="F1071" s="51"/>
      <c r="G1071" s="51"/>
      <c r="H1071" s="51"/>
      <c r="I1071" s="51"/>
      <c r="J1071" s="51"/>
      <c r="K1071" s="51"/>
      <c r="L1071" s="51"/>
      <c r="V1071" s="51"/>
      <c r="W1071" s="51"/>
      <c r="X1071" s="51"/>
      <c r="Y1071" s="51"/>
      <c r="Z1071" s="51"/>
      <c r="AA1071" s="51"/>
      <c r="AB1071" s="51"/>
      <c r="AC1071" s="51"/>
      <c r="AD1071" s="51"/>
      <c r="AE1071" s="51"/>
      <c r="AF1071" s="51"/>
    </row>
    <row r="1072" spans="2:32" ht="16" thickBot="1" x14ac:dyDescent="0.25">
      <c r="B1072" s="51"/>
      <c r="C1072" s="51"/>
      <c r="D1072" s="51"/>
      <c r="E1072" s="51"/>
      <c r="F1072" s="51"/>
      <c r="G1072" s="51"/>
      <c r="H1072" s="51"/>
      <c r="I1072" s="51"/>
      <c r="J1072" s="51"/>
      <c r="K1072" s="51"/>
      <c r="L1072" s="51"/>
      <c r="V1072" s="51"/>
      <c r="W1072" s="51"/>
      <c r="X1072" s="51"/>
      <c r="Y1072" s="51"/>
      <c r="Z1072" s="51"/>
      <c r="AA1072" s="51"/>
      <c r="AB1072" s="51"/>
      <c r="AC1072" s="51"/>
      <c r="AD1072" s="51"/>
      <c r="AE1072" s="51"/>
      <c r="AF1072" s="51"/>
    </row>
    <row r="1073" spans="2:32" ht="16" thickBot="1" x14ac:dyDescent="0.25">
      <c r="B1073" s="51"/>
      <c r="C1073" s="51"/>
      <c r="D1073" s="51"/>
      <c r="E1073" s="51"/>
      <c r="F1073" s="51"/>
      <c r="G1073" s="51"/>
      <c r="H1073" s="51"/>
      <c r="I1073" s="51"/>
      <c r="J1073" s="51"/>
      <c r="K1073" s="51"/>
      <c r="L1073" s="51"/>
      <c r="V1073" s="51"/>
      <c r="W1073" s="51"/>
      <c r="X1073" s="51"/>
      <c r="Y1073" s="51"/>
      <c r="Z1073" s="51"/>
      <c r="AA1073" s="51"/>
      <c r="AB1073" s="51"/>
      <c r="AC1073" s="51"/>
      <c r="AD1073" s="51"/>
      <c r="AE1073" s="51"/>
      <c r="AF1073" s="51"/>
    </row>
    <row r="1074" spans="2:32" ht="16" thickBot="1" x14ac:dyDescent="0.25">
      <c r="B1074" s="51"/>
      <c r="C1074" s="51"/>
      <c r="D1074" s="51"/>
      <c r="E1074" s="51"/>
      <c r="F1074" s="51"/>
      <c r="G1074" s="51"/>
      <c r="H1074" s="51"/>
      <c r="I1074" s="51"/>
      <c r="J1074" s="51"/>
      <c r="K1074" s="51"/>
      <c r="L1074" s="51"/>
      <c r="V1074" s="51"/>
      <c r="W1074" s="51"/>
      <c r="X1074" s="51"/>
      <c r="Y1074" s="51"/>
      <c r="Z1074" s="51"/>
      <c r="AA1074" s="51"/>
      <c r="AB1074" s="51"/>
      <c r="AC1074" s="51"/>
      <c r="AD1074" s="51"/>
      <c r="AE1074" s="51"/>
      <c r="AF1074" s="51"/>
    </row>
    <row r="1075" spans="2:32" ht="16" thickBot="1" x14ac:dyDescent="0.25">
      <c r="B1075" s="51"/>
      <c r="C1075" s="51"/>
      <c r="D1075" s="51"/>
      <c r="E1075" s="51"/>
      <c r="F1075" s="51"/>
      <c r="G1075" s="51"/>
      <c r="H1075" s="51"/>
      <c r="I1075" s="51"/>
      <c r="J1075" s="51"/>
      <c r="K1075" s="51"/>
      <c r="L1075" s="51"/>
      <c r="V1075" s="51"/>
      <c r="W1075" s="51"/>
      <c r="X1075" s="51"/>
      <c r="Y1075" s="51"/>
      <c r="Z1075" s="51"/>
      <c r="AA1075" s="51"/>
      <c r="AB1075" s="51"/>
      <c r="AC1075" s="51"/>
      <c r="AD1075" s="51"/>
      <c r="AE1075" s="51"/>
      <c r="AF1075" s="51"/>
    </row>
    <row r="1076" spans="2:32" ht="16" thickBot="1" x14ac:dyDescent="0.25">
      <c r="B1076" s="51"/>
      <c r="C1076" s="51"/>
      <c r="D1076" s="51"/>
      <c r="E1076" s="51"/>
      <c r="F1076" s="51"/>
      <c r="G1076" s="51"/>
      <c r="H1076" s="51"/>
      <c r="I1076" s="51"/>
      <c r="J1076" s="51"/>
      <c r="K1076" s="51"/>
      <c r="L1076" s="51"/>
      <c r="V1076" s="51"/>
      <c r="W1076" s="51"/>
      <c r="X1076" s="51"/>
      <c r="Y1076" s="51"/>
      <c r="Z1076" s="51"/>
      <c r="AA1076" s="51"/>
      <c r="AB1076" s="51"/>
      <c r="AC1076" s="51"/>
      <c r="AD1076" s="51"/>
      <c r="AE1076" s="51"/>
      <c r="AF1076" s="51"/>
    </row>
    <row r="1077" spans="2:32" ht="16" thickBot="1" x14ac:dyDescent="0.25">
      <c r="B1077" s="51"/>
      <c r="C1077" s="51"/>
      <c r="D1077" s="51"/>
      <c r="E1077" s="51"/>
      <c r="F1077" s="51"/>
      <c r="G1077" s="51"/>
      <c r="H1077" s="51"/>
      <c r="I1077" s="51"/>
      <c r="J1077" s="51"/>
      <c r="K1077" s="51"/>
      <c r="L1077" s="51"/>
      <c r="V1077" s="51"/>
      <c r="W1077" s="51"/>
      <c r="X1077" s="51"/>
      <c r="Y1077" s="51"/>
      <c r="Z1077" s="51"/>
      <c r="AA1077" s="51"/>
      <c r="AB1077" s="51"/>
      <c r="AC1077" s="51"/>
      <c r="AD1077" s="51"/>
      <c r="AE1077" s="51"/>
      <c r="AF1077" s="51"/>
    </row>
    <row r="1078" spans="2:32" ht="16" thickBot="1" x14ac:dyDescent="0.25">
      <c r="B1078" s="51"/>
      <c r="C1078" s="51"/>
      <c r="D1078" s="51"/>
      <c r="E1078" s="51"/>
      <c r="F1078" s="51"/>
      <c r="G1078" s="51"/>
      <c r="H1078" s="51"/>
      <c r="I1078" s="51"/>
      <c r="J1078" s="51"/>
      <c r="K1078" s="51"/>
      <c r="L1078" s="51"/>
      <c r="V1078" s="51"/>
      <c r="W1078" s="51"/>
      <c r="X1078" s="51"/>
      <c r="Y1078" s="51"/>
      <c r="Z1078" s="51"/>
      <c r="AA1078" s="51"/>
      <c r="AB1078" s="51"/>
      <c r="AC1078" s="51"/>
      <c r="AD1078" s="51"/>
      <c r="AE1078" s="51"/>
      <c r="AF1078" s="51"/>
    </row>
    <row r="1079" spans="2:32" ht="16" thickBot="1" x14ac:dyDescent="0.25">
      <c r="B1079" s="51"/>
      <c r="C1079" s="51"/>
      <c r="D1079" s="51"/>
      <c r="E1079" s="51"/>
      <c r="F1079" s="51"/>
      <c r="G1079" s="51"/>
      <c r="H1079" s="51"/>
      <c r="I1079" s="51"/>
      <c r="J1079" s="51"/>
      <c r="K1079" s="51"/>
      <c r="L1079" s="51"/>
      <c r="V1079" s="51"/>
      <c r="W1079" s="51"/>
      <c r="X1079" s="51"/>
      <c r="Y1079" s="51"/>
      <c r="Z1079" s="51"/>
      <c r="AA1079" s="51"/>
      <c r="AB1079" s="51"/>
      <c r="AC1079" s="51"/>
      <c r="AD1079" s="51"/>
      <c r="AE1079" s="51"/>
      <c r="AF1079" s="51"/>
    </row>
    <row r="1080" spans="2:32" ht="16" thickBot="1" x14ac:dyDescent="0.25">
      <c r="B1080" s="51"/>
      <c r="C1080" s="51"/>
      <c r="D1080" s="51"/>
      <c r="E1080" s="51"/>
      <c r="F1080" s="51"/>
      <c r="G1080" s="51"/>
      <c r="H1080" s="51"/>
      <c r="I1080" s="51"/>
      <c r="J1080" s="51"/>
      <c r="K1080" s="51"/>
      <c r="L1080" s="51"/>
      <c r="V1080" s="51"/>
      <c r="W1080" s="51"/>
      <c r="X1080" s="51"/>
      <c r="Y1080" s="51"/>
      <c r="Z1080" s="51"/>
      <c r="AA1080" s="51"/>
      <c r="AB1080" s="51"/>
      <c r="AC1080" s="51"/>
      <c r="AD1080" s="51"/>
      <c r="AE1080" s="51"/>
      <c r="AF1080" s="51"/>
    </row>
    <row r="1081" spans="2:32" ht="16" thickBot="1" x14ac:dyDescent="0.25">
      <c r="B1081" s="51"/>
      <c r="C1081" s="51"/>
      <c r="D1081" s="51"/>
      <c r="E1081" s="51"/>
      <c r="F1081" s="51"/>
      <c r="G1081" s="51"/>
      <c r="H1081" s="51"/>
      <c r="I1081" s="51"/>
      <c r="J1081" s="51"/>
      <c r="K1081" s="51"/>
      <c r="L1081" s="51"/>
      <c r="V1081" s="51"/>
      <c r="W1081" s="51"/>
      <c r="X1081" s="51"/>
      <c r="Y1081" s="51"/>
      <c r="Z1081" s="51"/>
      <c r="AA1081" s="51"/>
      <c r="AB1081" s="51"/>
      <c r="AC1081" s="51"/>
      <c r="AD1081" s="51"/>
      <c r="AE1081" s="51"/>
      <c r="AF1081" s="51"/>
    </row>
    <row r="1082" spans="2:32" ht="16" thickBot="1" x14ac:dyDescent="0.25">
      <c r="B1082" s="51"/>
      <c r="C1082" s="51"/>
      <c r="D1082" s="51"/>
      <c r="E1082" s="51"/>
      <c r="F1082" s="51"/>
      <c r="G1082" s="51"/>
      <c r="H1082" s="51"/>
      <c r="I1082" s="51"/>
      <c r="J1082" s="51"/>
      <c r="K1082" s="51"/>
      <c r="L1082" s="51"/>
      <c r="V1082" s="51"/>
      <c r="W1082" s="51"/>
      <c r="X1082" s="51"/>
      <c r="Y1082" s="51"/>
      <c r="Z1082" s="51"/>
      <c r="AA1082" s="51"/>
      <c r="AB1082" s="51"/>
      <c r="AC1082" s="51"/>
      <c r="AD1082" s="51"/>
      <c r="AE1082" s="51"/>
      <c r="AF1082" s="51"/>
    </row>
    <row r="1083" spans="2:32" ht="16" thickBot="1" x14ac:dyDescent="0.25">
      <c r="B1083" s="51"/>
      <c r="C1083" s="51"/>
      <c r="D1083" s="51"/>
      <c r="E1083" s="51"/>
      <c r="F1083" s="51"/>
      <c r="G1083" s="51"/>
      <c r="H1083" s="51"/>
      <c r="I1083" s="51"/>
      <c r="J1083" s="51"/>
      <c r="K1083" s="51"/>
      <c r="L1083" s="51"/>
      <c r="V1083" s="51"/>
      <c r="W1083" s="51"/>
      <c r="X1083" s="51"/>
      <c r="Y1083" s="51"/>
      <c r="Z1083" s="51"/>
      <c r="AA1083" s="51"/>
      <c r="AB1083" s="51"/>
      <c r="AC1083" s="51"/>
      <c r="AD1083" s="51"/>
      <c r="AE1083" s="51"/>
      <c r="AF1083" s="51"/>
    </row>
    <row r="1084" spans="2:32" ht="16" thickBot="1" x14ac:dyDescent="0.25">
      <c r="B1084" s="51"/>
      <c r="C1084" s="51"/>
      <c r="D1084" s="51"/>
      <c r="E1084" s="51"/>
      <c r="F1084" s="51"/>
      <c r="G1084" s="51"/>
      <c r="H1084" s="51"/>
      <c r="I1084" s="51"/>
      <c r="J1084" s="51"/>
      <c r="K1084" s="51"/>
      <c r="L1084" s="51"/>
      <c r="V1084" s="51"/>
      <c r="W1084" s="51"/>
      <c r="X1084" s="51"/>
      <c r="Y1084" s="51"/>
      <c r="Z1084" s="51"/>
      <c r="AA1084" s="51"/>
      <c r="AB1084" s="51"/>
      <c r="AC1084" s="51"/>
      <c r="AD1084" s="51"/>
      <c r="AE1084" s="51"/>
      <c r="AF1084" s="51"/>
    </row>
    <row r="1085" spans="2:32" ht="16" thickBot="1" x14ac:dyDescent="0.25">
      <c r="B1085" s="51"/>
      <c r="C1085" s="51"/>
      <c r="D1085" s="51"/>
      <c r="E1085" s="51"/>
      <c r="F1085" s="51"/>
      <c r="G1085" s="51"/>
      <c r="H1085" s="51"/>
      <c r="I1085" s="51"/>
      <c r="J1085" s="51"/>
      <c r="K1085" s="51"/>
      <c r="L1085" s="51"/>
      <c r="V1085" s="51"/>
      <c r="W1085" s="51"/>
      <c r="X1085" s="51"/>
      <c r="Y1085" s="51"/>
      <c r="Z1085" s="51"/>
      <c r="AA1085" s="51"/>
      <c r="AB1085" s="51"/>
      <c r="AC1085" s="51"/>
      <c r="AD1085" s="51"/>
      <c r="AE1085" s="51"/>
      <c r="AF1085" s="51"/>
    </row>
    <row r="1086" spans="2:32" ht="16" thickBot="1" x14ac:dyDescent="0.25">
      <c r="B1086" s="51"/>
      <c r="C1086" s="51"/>
      <c r="D1086" s="51"/>
      <c r="E1086" s="51"/>
      <c r="F1086" s="51"/>
      <c r="G1086" s="51"/>
      <c r="H1086" s="51"/>
      <c r="I1086" s="51"/>
      <c r="J1086" s="51"/>
      <c r="K1086" s="51"/>
      <c r="L1086" s="51"/>
      <c r="V1086" s="51"/>
      <c r="W1086" s="51"/>
      <c r="X1086" s="51"/>
      <c r="Y1086" s="51"/>
      <c r="Z1086" s="51"/>
      <c r="AA1086" s="51"/>
      <c r="AB1086" s="51"/>
      <c r="AC1086" s="51"/>
      <c r="AD1086" s="51"/>
      <c r="AE1086" s="51"/>
      <c r="AF1086" s="51"/>
    </row>
    <row r="1087" spans="2:32" ht="16" thickBot="1" x14ac:dyDescent="0.25">
      <c r="B1087" s="51"/>
      <c r="C1087" s="51"/>
      <c r="D1087" s="51"/>
      <c r="E1087" s="51"/>
      <c r="F1087" s="51"/>
      <c r="G1087" s="51"/>
      <c r="H1087" s="51"/>
      <c r="I1087" s="51"/>
      <c r="J1087" s="51"/>
      <c r="K1087" s="51"/>
      <c r="L1087" s="51"/>
      <c r="V1087" s="51"/>
      <c r="W1087" s="51"/>
      <c r="X1087" s="51"/>
      <c r="Y1087" s="51"/>
      <c r="Z1087" s="51"/>
      <c r="AA1087" s="51"/>
      <c r="AB1087" s="51"/>
      <c r="AC1087" s="51"/>
      <c r="AD1087" s="51"/>
      <c r="AE1087" s="51"/>
      <c r="AF1087" s="51"/>
    </row>
    <row r="1088" spans="2:32" ht="16" thickBot="1" x14ac:dyDescent="0.25">
      <c r="B1088" s="51"/>
      <c r="C1088" s="51"/>
      <c r="D1088" s="51"/>
      <c r="E1088" s="51"/>
      <c r="F1088" s="51"/>
      <c r="G1088" s="51"/>
      <c r="H1088" s="51"/>
      <c r="I1088" s="51"/>
      <c r="J1088" s="51"/>
      <c r="K1088" s="51"/>
      <c r="L1088" s="51"/>
      <c r="V1088" s="51"/>
      <c r="W1088" s="51"/>
      <c r="X1088" s="51"/>
      <c r="Y1088" s="51"/>
      <c r="Z1088" s="51"/>
      <c r="AA1088" s="51"/>
      <c r="AB1088" s="51"/>
      <c r="AC1088" s="51"/>
      <c r="AD1088" s="51"/>
      <c r="AE1088" s="51"/>
      <c r="AF1088" s="51"/>
    </row>
    <row r="1089" spans="2:32" ht="16" thickBot="1" x14ac:dyDescent="0.25">
      <c r="B1089" s="51"/>
      <c r="C1089" s="51"/>
      <c r="D1089" s="51"/>
      <c r="E1089" s="51"/>
      <c r="F1089" s="51"/>
      <c r="G1089" s="51"/>
      <c r="H1089" s="51"/>
      <c r="I1089" s="51"/>
      <c r="J1089" s="51"/>
      <c r="K1089" s="51"/>
      <c r="L1089" s="51"/>
      <c r="V1089" s="51"/>
      <c r="W1089" s="51"/>
      <c r="X1089" s="51"/>
      <c r="Y1089" s="51"/>
      <c r="Z1089" s="51"/>
      <c r="AA1089" s="51"/>
      <c r="AB1089" s="51"/>
      <c r="AC1089" s="51"/>
      <c r="AD1089" s="51"/>
      <c r="AE1089" s="51"/>
      <c r="AF1089" s="51"/>
    </row>
    <row r="1090" spans="2:32" ht="16" thickBot="1" x14ac:dyDescent="0.25">
      <c r="B1090" s="51"/>
      <c r="C1090" s="51"/>
      <c r="D1090" s="51"/>
      <c r="E1090" s="51"/>
      <c r="F1090" s="51"/>
      <c r="G1090" s="51"/>
      <c r="H1090" s="51"/>
      <c r="I1090" s="51"/>
      <c r="J1090" s="51"/>
      <c r="K1090" s="51"/>
      <c r="L1090" s="51"/>
      <c r="V1090" s="51"/>
      <c r="W1090" s="51"/>
      <c r="X1090" s="51"/>
      <c r="Y1090" s="51"/>
      <c r="Z1090" s="51"/>
      <c r="AA1090" s="51"/>
      <c r="AB1090" s="51"/>
      <c r="AC1090" s="51"/>
      <c r="AD1090" s="51"/>
      <c r="AE1090" s="51"/>
      <c r="AF1090" s="51"/>
    </row>
    <row r="1091" spans="2:32" ht="16" thickBot="1" x14ac:dyDescent="0.25">
      <c r="B1091" s="51"/>
      <c r="C1091" s="51"/>
      <c r="D1091" s="51"/>
      <c r="E1091" s="51"/>
      <c r="F1091" s="51"/>
      <c r="G1091" s="51"/>
      <c r="H1091" s="51"/>
      <c r="I1091" s="51"/>
      <c r="J1091" s="51"/>
      <c r="K1091" s="51"/>
      <c r="L1091" s="51"/>
      <c r="V1091" s="51"/>
      <c r="W1091" s="51"/>
      <c r="X1091" s="51"/>
      <c r="Y1091" s="51"/>
      <c r="Z1091" s="51"/>
      <c r="AA1091" s="51"/>
      <c r="AB1091" s="51"/>
      <c r="AC1091" s="51"/>
      <c r="AD1091" s="51"/>
      <c r="AE1091" s="51"/>
      <c r="AF1091" s="51"/>
    </row>
    <row r="1092" spans="2:32" ht="16" thickBot="1" x14ac:dyDescent="0.25">
      <c r="B1092" s="51"/>
      <c r="C1092" s="51"/>
      <c r="D1092" s="51"/>
      <c r="E1092" s="51"/>
      <c r="F1092" s="51"/>
      <c r="G1092" s="51"/>
      <c r="H1092" s="51"/>
      <c r="I1092" s="51"/>
      <c r="J1092" s="51"/>
      <c r="K1092" s="51"/>
      <c r="L1092" s="51"/>
      <c r="V1092" s="51"/>
      <c r="W1092" s="51"/>
      <c r="X1092" s="51"/>
      <c r="Y1092" s="51"/>
      <c r="Z1092" s="51"/>
      <c r="AA1092" s="51"/>
      <c r="AB1092" s="51"/>
      <c r="AC1092" s="51"/>
      <c r="AD1092" s="51"/>
      <c r="AE1092" s="51"/>
      <c r="AF1092" s="51"/>
    </row>
    <row r="1093" spans="2:32" ht="16" thickBot="1" x14ac:dyDescent="0.25">
      <c r="B1093" s="51"/>
      <c r="C1093" s="51"/>
      <c r="D1093" s="51"/>
      <c r="E1093" s="51"/>
      <c r="F1093" s="51"/>
      <c r="G1093" s="51"/>
      <c r="H1093" s="51"/>
      <c r="I1093" s="51"/>
      <c r="J1093" s="51"/>
      <c r="K1093" s="51"/>
      <c r="L1093" s="51"/>
      <c r="V1093" s="51"/>
      <c r="W1093" s="51"/>
      <c r="X1093" s="51"/>
      <c r="Y1093" s="51"/>
      <c r="Z1093" s="51"/>
      <c r="AA1093" s="51"/>
      <c r="AB1093" s="51"/>
      <c r="AC1093" s="51"/>
      <c r="AD1093" s="51"/>
      <c r="AE1093" s="51"/>
      <c r="AF1093" s="51"/>
    </row>
    <row r="1094" spans="2:32" ht="16" thickBot="1" x14ac:dyDescent="0.25">
      <c r="B1094" s="51"/>
      <c r="C1094" s="51"/>
      <c r="D1094" s="51"/>
      <c r="E1094" s="51"/>
      <c r="F1094" s="51"/>
      <c r="G1094" s="51"/>
      <c r="H1094" s="51"/>
      <c r="I1094" s="51"/>
      <c r="J1094" s="51"/>
      <c r="K1094" s="51"/>
      <c r="L1094" s="51"/>
      <c r="V1094" s="51"/>
      <c r="W1094" s="51"/>
      <c r="X1094" s="51"/>
      <c r="Y1094" s="51"/>
      <c r="Z1094" s="51"/>
      <c r="AA1094" s="51"/>
      <c r="AB1094" s="51"/>
      <c r="AC1094" s="51"/>
      <c r="AD1094" s="51"/>
      <c r="AE1094" s="51"/>
      <c r="AF1094" s="51"/>
    </row>
    <row r="1095" spans="2:32" ht="16" thickBot="1" x14ac:dyDescent="0.25">
      <c r="B1095" s="51"/>
      <c r="C1095" s="51"/>
      <c r="D1095" s="51"/>
      <c r="E1095" s="51"/>
      <c r="F1095" s="51"/>
      <c r="G1095" s="51"/>
      <c r="H1095" s="51"/>
      <c r="I1095" s="51"/>
      <c r="J1095" s="51"/>
      <c r="K1095" s="51"/>
      <c r="L1095" s="51"/>
      <c r="V1095" s="51"/>
      <c r="W1095" s="51"/>
      <c r="X1095" s="51"/>
      <c r="Y1095" s="51"/>
      <c r="Z1095" s="51"/>
      <c r="AA1095" s="51"/>
      <c r="AB1095" s="51"/>
      <c r="AC1095" s="51"/>
      <c r="AD1095" s="51"/>
      <c r="AE1095" s="51"/>
      <c r="AF1095" s="51"/>
    </row>
    <row r="1096" spans="2:32" ht="16" thickBot="1" x14ac:dyDescent="0.25">
      <c r="B1096" s="51"/>
      <c r="C1096" s="51"/>
      <c r="D1096" s="51"/>
      <c r="E1096" s="51"/>
      <c r="F1096" s="51"/>
      <c r="G1096" s="51"/>
      <c r="H1096" s="51"/>
      <c r="I1096" s="51"/>
      <c r="J1096" s="51"/>
      <c r="K1096" s="51"/>
      <c r="L1096" s="51"/>
      <c r="V1096" s="51"/>
      <c r="W1096" s="51"/>
      <c r="X1096" s="51"/>
      <c r="Y1096" s="51"/>
      <c r="Z1096" s="51"/>
      <c r="AA1096" s="51"/>
      <c r="AB1096" s="51"/>
      <c r="AC1096" s="51"/>
      <c r="AD1096" s="51"/>
      <c r="AE1096" s="51"/>
      <c r="AF1096" s="51"/>
    </row>
    <row r="1097" spans="2:32" ht="16" thickBot="1" x14ac:dyDescent="0.25">
      <c r="B1097" s="51"/>
      <c r="C1097" s="51"/>
      <c r="D1097" s="51"/>
      <c r="E1097" s="51"/>
      <c r="F1097" s="51"/>
      <c r="G1097" s="51"/>
      <c r="H1097" s="51"/>
      <c r="I1097" s="51"/>
      <c r="J1097" s="51"/>
      <c r="K1097" s="51"/>
      <c r="L1097" s="51"/>
      <c r="V1097" s="51"/>
      <c r="W1097" s="51"/>
      <c r="X1097" s="51"/>
      <c r="Y1097" s="51"/>
      <c r="Z1097" s="51"/>
      <c r="AA1097" s="51"/>
      <c r="AB1097" s="51"/>
      <c r="AC1097" s="51"/>
      <c r="AD1097" s="51"/>
      <c r="AE1097" s="51"/>
      <c r="AF1097" s="51"/>
    </row>
    <row r="1098" spans="2:32" ht="16" thickBot="1" x14ac:dyDescent="0.25">
      <c r="B1098" s="51"/>
      <c r="C1098" s="51"/>
      <c r="D1098" s="51"/>
      <c r="E1098" s="51"/>
      <c r="F1098" s="51"/>
      <c r="G1098" s="51"/>
      <c r="H1098" s="51"/>
      <c r="I1098" s="51"/>
      <c r="J1098" s="51"/>
      <c r="K1098" s="51"/>
      <c r="L1098" s="51"/>
      <c r="V1098" s="51"/>
      <c r="W1098" s="51"/>
      <c r="X1098" s="51"/>
      <c r="Y1098" s="51"/>
      <c r="Z1098" s="51"/>
      <c r="AA1098" s="51"/>
      <c r="AB1098" s="51"/>
      <c r="AC1098" s="51"/>
      <c r="AD1098" s="51"/>
      <c r="AE1098" s="51"/>
      <c r="AF1098" s="51"/>
    </row>
    <row r="1099" spans="2:32" ht="16" thickBot="1" x14ac:dyDescent="0.25">
      <c r="B1099" s="51"/>
      <c r="C1099" s="51"/>
      <c r="D1099" s="51"/>
      <c r="E1099" s="51"/>
      <c r="F1099" s="51"/>
      <c r="G1099" s="51"/>
      <c r="H1099" s="51"/>
      <c r="I1099" s="51"/>
      <c r="J1099" s="51"/>
      <c r="K1099" s="51"/>
      <c r="L1099" s="51"/>
      <c r="V1099" s="51"/>
      <c r="W1099" s="51"/>
      <c r="X1099" s="51"/>
      <c r="Y1099" s="51"/>
      <c r="Z1099" s="51"/>
      <c r="AA1099" s="51"/>
      <c r="AB1099" s="51"/>
      <c r="AC1099" s="51"/>
      <c r="AD1099" s="51"/>
      <c r="AE1099" s="51"/>
      <c r="AF1099" s="51"/>
    </row>
    <row r="1100" spans="2:32" ht="16" thickBot="1" x14ac:dyDescent="0.25">
      <c r="B1100" s="51"/>
      <c r="C1100" s="51"/>
      <c r="D1100" s="51"/>
      <c r="E1100" s="51"/>
      <c r="F1100" s="51"/>
      <c r="G1100" s="51"/>
      <c r="H1100" s="51"/>
      <c r="I1100" s="51"/>
      <c r="J1100" s="51"/>
      <c r="K1100" s="51"/>
      <c r="L1100" s="51"/>
      <c r="V1100" s="51"/>
      <c r="W1100" s="51"/>
      <c r="X1100" s="51"/>
      <c r="Y1100" s="51"/>
      <c r="Z1100" s="51"/>
      <c r="AA1100" s="51"/>
      <c r="AB1100" s="51"/>
      <c r="AC1100" s="51"/>
      <c r="AD1100" s="51"/>
      <c r="AE1100" s="51"/>
      <c r="AF1100" s="51"/>
    </row>
    <row r="1101" spans="2:32" ht="16" thickBot="1" x14ac:dyDescent="0.25">
      <c r="B1101" s="51"/>
      <c r="C1101" s="51"/>
      <c r="D1101" s="51"/>
      <c r="E1101" s="51"/>
      <c r="F1101" s="51"/>
      <c r="G1101" s="51"/>
      <c r="H1101" s="51"/>
      <c r="I1101" s="51"/>
      <c r="J1101" s="51"/>
      <c r="K1101" s="51"/>
      <c r="L1101" s="51"/>
      <c r="V1101" s="51"/>
      <c r="W1101" s="51"/>
      <c r="X1101" s="51"/>
      <c r="Y1101" s="51"/>
      <c r="Z1101" s="51"/>
      <c r="AA1101" s="51"/>
      <c r="AB1101" s="51"/>
      <c r="AC1101" s="51"/>
      <c r="AD1101" s="51"/>
      <c r="AE1101" s="51"/>
      <c r="AF1101" s="51"/>
    </row>
    <row r="1102" spans="2:32" ht="16" thickBot="1" x14ac:dyDescent="0.25">
      <c r="B1102" s="51"/>
      <c r="C1102" s="51"/>
      <c r="D1102" s="51"/>
      <c r="E1102" s="51"/>
      <c r="F1102" s="51"/>
      <c r="G1102" s="51"/>
      <c r="H1102" s="51"/>
      <c r="I1102" s="51"/>
      <c r="J1102" s="51"/>
      <c r="K1102" s="51"/>
      <c r="L1102" s="51"/>
      <c r="V1102" s="51"/>
      <c r="W1102" s="51"/>
      <c r="X1102" s="51"/>
      <c r="Y1102" s="51"/>
      <c r="Z1102" s="51"/>
      <c r="AA1102" s="51"/>
      <c r="AB1102" s="51"/>
      <c r="AC1102" s="51"/>
      <c r="AD1102" s="51"/>
      <c r="AE1102" s="51"/>
      <c r="AF1102" s="51"/>
    </row>
    <row r="1103" spans="2:32" ht="16" thickBot="1" x14ac:dyDescent="0.25">
      <c r="B1103" s="51"/>
      <c r="C1103" s="51"/>
      <c r="D1103" s="51"/>
      <c r="E1103" s="51"/>
      <c r="F1103" s="51"/>
      <c r="G1103" s="51"/>
      <c r="H1103" s="51"/>
      <c r="I1103" s="51"/>
      <c r="J1103" s="51"/>
      <c r="K1103" s="51"/>
      <c r="L1103" s="51"/>
      <c r="V1103" s="51"/>
      <c r="W1103" s="51"/>
      <c r="X1103" s="51"/>
      <c r="Y1103" s="51"/>
      <c r="Z1103" s="51"/>
      <c r="AA1103" s="51"/>
      <c r="AB1103" s="51"/>
      <c r="AC1103" s="51"/>
      <c r="AD1103" s="51"/>
      <c r="AE1103" s="51"/>
      <c r="AF1103" s="51"/>
    </row>
    <row r="1104" spans="2:32" ht="16" thickBot="1" x14ac:dyDescent="0.25">
      <c r="B1104" s="51"/>
      <c r="C1104" s="51"/>
      <c r="D1104" s="51"/>
      <c r="E1104" s="51"/>
      <c r="F1104" s="51"/>
      <c r="G1104" s="51"/>
      <c r="H1104" s="51"/>
      <c r="I1104" s="51"/>
      <c r="J1104" s="51"/>
      <c r="K1104" s="51"/>
      <c r="L1104" s="51"/>
      <c r="V1104" s="51"/>
      <c r="W1104" s="51"/>
      <c r="X1104" s="51"/>
      <c r="Y1104" s="51"/>
      <c r="Z1104" s="51"/>
      <c r="AA1104" s="51"/>
      <c r="AB1104" s="51"/>
      <c r="AC1104" s="51"/>
      <c r="AD1104" s="51"/>
      <c r="AE1104" s="51"/>
      <c r="AF1104" s="51"/>
    </row>
    <row r="1105" spans="2:32" ht="16" thickBot="1" x14ac:dyDescent="0.25">
      <c r="B1105" s="51"/>
      <c r="C1105" s="51"/>
      <c r="D1105" s="51"/>
      <c r="E1105" s="51"/>
      <c r="F1105" s="51"/>
      <c r="G1105" s="51"/>
      <c r="H1105" s="51"/>
      <c r="I1105" s="51"/>
      <c r="J1105" s="51"/>
      <c r="K1105" s="51"/>
      <c r="L1105" s="51"/>
      <c r="V1105" s="51"/>
      <c r="W1105" s="51"/>
      <c r="X1105" s="51"/>
      <c r="Y1105" s="51"/>
      <c r="Z1105" s="51"/>
      <c r="AA1105" s="51"/>
      <c r="AB1105" s="51"/>
      <c r="AC1105" s="51"/>
      <c r="AD1105" s="51"/>
      <c r="AE1105" s="51"/>
      <c r="AF1105" s="51"/>
    </row>
    <row r="1106" spans="2:32" ht="16" thickBot="1" x14ac:dyDescent="0.25">
      <c r="B1106" s="51"/>
      <c r="C1106" s="51"/>
      <c r="D1106" s="51"/>
      <c r="E1106" s="51"/>
      <c r="F1106" s="51"/>
      <c r="G1106" s="51"/>
      <c r="H1106" s="51"/>
      <c r="I1106" s="51"/>
      <c r="J1106" s="51"/>
      <c r="K1106" s="51"/>
      <c r="L1106" s="51"/>
      <c r="V1106" s="51"/>
      <c r="W1106" s="51"/>
      <c r="X1106" s="51"/>
      <c r="Y1106" s="51"/>
      <c r="Z1106" s="51"/>
      <c r="AA1106" s="51"/>
      <c r="AB1106" s="51"/>
      <c r="AC1106" s="51"/>
      <c r="AD1106" s="51"/>
      <c r="AE1106" s="51"/>
      <c r="AF1106" s="51"/>
    </row>
    <row r="1107" spans="2:32" ht="16" thickBot="1" x14ac:dyDescent="0.25">
      <c r="B1107" s="51"/>
      <c r="C1107" s="51"/>
      <c r="D1107" s="51"/>
      <c r="E1107" s="51"/>
      <c r="F1107" s="51"/>
      <c r="G1107" s="51"/>
      <c r="H1107" s="51"/>
      <c r="I1107" s="51"/>
      <c r="J1107" s="51"/>
      <c r="K1107" s="51"/>
      <c r="L1107" s="51"/>
      <c r="V1107" s="51"/>
      <c r="W1107" s="51"/>
      <c r="X1107" s="51"/>
      <c r="Y1107" s="51"/>
      <c r="Z1107" s="51"/>
      <c r="AA1107" s="51"/>
      <c r="AB1107" s="51"/>
      <c r="AC1107" s="51"/>
      <c r="AD1107" s="51"/>
      <c r="AE1107" s="51"/>
      <c r="AF1107" s="51"/>
    </row>
    <row r="1108" spans="2:32" ht="16" thickBot="1" x14ac:dyDescent="0.25">
      <c r="B1108" s="51"/>
      <c r="C1108" s="51"/>
      <c r="D1108" s="51"/>
      <c r="E1108" s="51"/>
      <c r="F1108" s="51"/>
      <c r="G1108" s="51"/>
      <c r="H1108" s="51"/>
      <c r="I1108" s="51"/>
      <c r="J1108" s="51"/>
      <c r="K1108" s="51"/>
      <c r="L1108" s="51"/>
      <c r="V1108" s="51"/>
      <c r="W1108" s="51"/>
      <c r="X1108" s="51"/>
      <c r="Y1108" s="51"/>
      <c r="Z1108" s="51"/>
      <c r="AA1108" s="51"/>
      <c r="AB1108" s="51"/>
      <c r="AC1108" s="51"/>
      <c r="AD1108" s="51"/>
      <c r="AE1108" s="51"/>
      <c r="AF1108" s="51"/>
    </row>
    <row r="1109" spans="2:32" ht="16" thickBot="1" x14ac:dyDescent="0.25">
      <c r="B1109" s="51"/>
      <c r="C1109" s="51"/>
      <c r="D1109" s="51"/>
      <c r="E1109" s="51"/>
      <c r="F1109" s="51"/>
      <c r="G1109" s="51"/>
      <c r="H1109" s="51"/>
      <c r="I1109" s="51"/>
      <c r="J1109" s="51"/>
      <c r="K1109" s="51"/>
      <c r="L1109" s="51"/>
      <c r="V1109" s="51"/>
      <c r="W1109" s="51"/>
      <c r="X1109" s="51"/>
      <c r="Y1109" s="51"/>
      <c r="Z1109" s="51"/>
      <c r="AA1109" s="51"/>
      <c r="AB1109" s="51"/>
      <c r="AC1109" s="51"/>
      <c r="AD1109" s="51"/>
      <c r="AE1109" s="51"/>
      <c r="AF1109" s="51"/>
    </row>
    <row r="1110" spans="2:32" ht="16" thickBot="1" x14ac:dyDescent="0.25">
      <c r="B1110" s="51"/>
      <c r="C1110" s="51"/>
      <c r="D1110" s="51"/>
      <c r="E1110" s="51"/>
      <c r="F1110" s="51"/>
      <c r="G1110" s="51"/>
      <c r="H1110" s="51"/>
      <c r="I1110" s="51"/>
      <c r="J1110" s="51"/>
      <c r="K1110" s="51"/>
      <c r="L1110" s="51"/>
      <c r="V1110" s="51"/>
      <c r="W1110" s="51"/>
      <c r="X1110" s="51"/>
      <c r="Y1110" s="51"/>
      <c r="Z1110" s="51"/>
      <c r="AA1110" s="51"/>
      <c r="AB1110" s="51"/>
      <c r="AC1110" s="51"/>
      <c r="AD1110" s="51"/>
      <c r="AE1110" s="51"/>
      <c r="AF1110" s="51"/>
    </row>
    <row r="1111" spans="2:32" ht="16" thickBot="1" x14ac:dyDescent="0.25">
      <c r="B1111" s="51"/>
      <c r="C1111" s="51"/>
      <c r="D1111" s="51"/>
      <c r="E1111" s="51"/>
      <c r="F1111" s="51"/>
      <c r="G1111" s="51"/>
      <c r="H1111" s="51"/>
      <c r="I1111" s="51"/>
      <c r="J1111" s="51"/>
      <c r="K1111" s="51"/>
      <c r="L1111" s="51"/>
      <c r="V1111" s="51"/>
      <c r="W1111" s="51"/>
      <c r="X1111" s="51"/>
      <c r="Y1111" s="51"/>
      <c r="Z1111" s="51"/>
      <c r="AA1111" s="51"/>
      <c r="AB1111" s="51"/>
      <c r="AC1111" s="51"/>
      <c r="AD1111" s="51"/>
      <c r="AE1111" s="51"/>
      <c r="AF1111" s="51"/>
    </row>
    <row r="1112" spans="2:32" ht="16" thickBot="1" x14ac:dyDescent="0.25">
      <c r="B1112" s="51"/>
      <c r="C1112" s="51"/>
      <c r="D1112" s="51"/>
      <c r="E1112" s="51"/>
      <c r="F1112" s="51"/>
      <c r="G1112" s="51"/>
      <c r="H1112" s="51"/>
      <c r="I1112" s="51"/>
      <c r="J1112" s="51"/>
      <c r="K1112" s="51"/>
      <c r="L1112" s="51"/>
      <c r="V1112" s="51"/>
      <c r="W1112" s="51"/>
      <c r="X1112" s="51"/>
      <c r="Y1112" s="51"/>
      <c r="Z1112" s="51"/>
      <c r="AA1112" s="51"/>
      <c r="AB1112" s="51"/>
      <c r="AC1112" s="51"/>
      <c r="AD1112" s="51"/>
      <c r="AE1112" s="51"/>
      <c r="AF1112" s="51"/>
    </row>
    <row r="1113" spans="2:32" ht="16" thickBot="1" x14ac:dyDescent="0.25">
      <c r="B1113" s="51"/>
      <c r="C1113" s="51"/>
      <c r="D1113" s="51"/>
      <c r="E1113" s="51"/>
      <c r="F1113" s="51"/>
      <c r="G1113" s="51"/>
      <c r="H1113" s="51"/>
      <c r="I1113" s="51"/>
      <c r="J1113" s="51"/>
      <c r="K1113" s="51"/>
      <c r="L1113" s="51"/>
      <c r="V1113" s="51"/>
      <c r="W1113" s="51"/>
      <c r="X1113" s="51"/>
      <c r="Y1113" s="51"/>
      <c r="Z1113" s="51"/>
      <c r="AA1113" s="51"/>
      <c r="AB1113" s="51"/>
      <c r="AC1113" s="51"/>
      <c r="AD1113" s="51"/>
      <c r="AE1113" s="51"/>
      <c r="AF1113" s="51"/>
    </row>
    <row r="1114" spans="2:32" ht="16" thickBot="1" x14ac:dyDescent="0.25">
      <c r="B1114" s="51"/>
      <c r="C1114" s="51"/>
      <c r="D1114" s="51"/>
      <c r="E1114" s="51"/>
      <c r="F1114" s="51"/>
      <c r="G1114" s="51"/>
      <c r="H1114" s="51"/>
      <c r="I1114" s="51"/>
      <c r="J1114" s="51"/>
      <c r="K1114" s="51"/>
      <c r="L1114" s="51"/>
      <c r="V1114" s="51"/>
      <c r="W1114" s="51"/>
      <c r="X1114" s="51"/>
      <c r="Y1114" s="51"/>
      <c r="Z1114" s="51"/>
      <c r="AA1114" s="51"/>
      <c r="AB1114" s="51"/>
      <c r="AC1114" s="51"/>
      <c r="AD1114" s="51"/>
      <c r="AE1114" s="51"/>
      <c r="AF1114" s="51"/>
    </row>
    <row r="1115" spans="2:32" ht="16" thickBot="1" x14ac:dyDescent="0.25">
      <c r="B1115" s="51"/>
      <c r="C1115" s="51"/>
      <c r="D1115" s="51"/>
      <c r="E1115" s="51"/>
      <c r="F1115" s="51"/>
      <c r="G1115" s="51"/>
      <c r="H1115" s="51"/>
      <c r="I1115" s="51"/>
      <c r="J1115" s="51"/>
      <c r="K1115" s="51"/>
      <c r="L1115" s="51"/>
      <c r="V1115" s="51"/>
      <c r="W1115" s="51"/>
      <c r="X1115" s="51"/>
      <c r="Y1115" s="51"/>
      <c r="Z1115" s="51"/>
      <c r="AA1115" s="51"/>
      <c r="AB1115" s="51"/>
      <c r="AC1115" s="51"/>
      <c r="AD1115" s="51"/>
      <c r="AE1115" s="51"/>
      <c r="AF1115" s="51"/>
    </row>
    <row r="1116" spans="2:32" ht="16" thickBot="1" x14ac:dyDescent="0.25">
      <c r="B1116" s="51"/>
      <c r="C1116" s="51"/>
      <c r="D1116" s="51"/>
      <c r="E1116" s="51"/>
      <c r="F1116" s="51"/>
      <c r="G1116" s="51"/>
      <c r="H1116" s="51"/>
      <c r="I1116" s="51"/>
      <c r="J1116" s="51"/>
      <c r="K1116" s="51"/>
      <c r="L1116" s="51"/>
      <c r="V1116" s="51"/>
      <c r="W1116" s="51"/>
      <c r="X1116" s="51"/>
      <c r="Y1116" s="51"/>
      <c r="Z1116" s="51"/>
      <c r="AA1116" s="51"/>
      <c r="AB1116" s="51"/>
      <c r="AC1116" s="51"/>
      <c r="AD1116" s="51"/>
      <c r="AE1116" s="51"/>
      <c r="AF1116" s="51"/>
    </row>
    <row r="1117" spans="2:32" ht="16" thickBot="1" x14ac:dyDescent="0.25">
      <c r="B1117" s="51"/>
      <c r="C1117" s="51"/>
      <c r="D1117" s="51"/>
      <c r="E1117" s="51"/>
      <c r="F1117" s="51"/>
      <c r="G1117" s="51"/>
      <c r="H1117" s="51"/>
      <c r="I1117" s="51"/>
      <c r="J1117" s="51"/>
      <c r="K1117" s="51"/>
      <c r="L1117" s="51"/>
      <c r="V1117" s="51"/>
      <c r="W1117" s="51"/>
      <c r="X1117" s="51"/>
      <c r="Y1117" s="51"/>
      <c r="Z1117" s="51"/>
      <c r="AA1117" s="51"/>
      <c r="AB1117" s="51"/>
      <c r="AC1117" s="51"/>
      <c r="AD1117" s="51"/>
      <c r="AE1117" s="51"/>
      <c r="AF1117" s="51"/>
    </row>
    <row r="1118" spans="2:32" ht="16" thickBot="1" x14ac:dyDescent="0.25">
      <c r="B1118" s="51"/>
      <c r="C1118" s="51"/>
      <c r="D1118" s="51"/>
      <c r="E1118" s="51"/>
      <c r="F1118" s="51"/>
      <c r="G1118" s="51"/>
      <c r="H1118" s="51"/>
      <c r="I1118" s="51"/>
      <c r="J1118" s="51"/>
      <c r="K1118" s="51"/>
      <c r="L1118" s="51"/>
      <c r="V1118" s="51"/>
      <c r="W1118" s="51"/>
      <c r="X1118" s="51"/>
      <c r="Y1118" s="51"/>
      <c r="Z1118" s="51"/>
      <c r="AA1118" s="51"/>
      <c r="AB1118" s="51"/>
      <c r="AC1118" s="51"/>
      <c r="AD1118" s="51"/>
      <c r="AE1118" s="51"/>
      <c r="AF1118" s="51"/>
    </row>
    <row r="1119" spans="2:32" ht="16" thickBot="1" x14ac:dyDescent="0.25">
      <c r="B1119" s="51"/>
      <c r="C1119" s="51"/>
      <c r="D1119" s="51"/>
      <c r="E1119" s="51"/>
      <c r="F1119" s="51"/>
      <c r="G1119" s="51"/>
      <c r="H1119" s="51"/>
      <c r="I1119" s="51"/>
      <c r="J1119" s="51"/>
      <c r="K1119" s="51"/>
      <c r="L1119" s="51"/>
      <c r="V1119" s="51"/>
      <c r="W1119" s="51"/>
      <c r="X1119" s="51"/>
      <c r="Y1119" s="51"/>
      <c r="Z1119" s="51"/>
      <c r="AA1119" s="51"/>
      <c r="AB1119" s="51"/>
      <c r="AC1119" s="51"/>
      <c r="AD1119" s="51"/>
      <c r="AE1119" s="51"/>
      <c r="AF1119" s="51"/>
    </row>
    <row r="1120" spans="2:32" ht="16" thickBot="1" x14ac:dyDescent="0.25">
      <c r="B1120" s="51"/>
      <c r="C1120" s="51"/>
      <c r="D1120" s="51"/>
      <c r="E1120" s="51"/>
      <c r="F1120" s="51"/>
      <c r="G1120" s="51"/>
      <c r="H1120" s="51"/>
      <c r="I1120" s="51"/>
      <c r="J1120" s="51"/>
      <c r="K1120" s="51"/>
      <c r="L1120" s="51"/>
      <c r="V1120" s="51"/>
      <c r="W1120" s="51"/>
      <c r="X1120" s="51"/>
      <c r="Y1120" s="51"/>
      <c r="Z1120" s="51"/>
      <c r="AA1120" s="51"/>
      <c r="AB1120" s="51"/>
      <c r="AC1120" s="51"/>
      <c r="AD1120" s="51"/>
      <c r="AE1120" s="51"/>
      <c r="AF1120" s="51"/>
    </row>
    <row r="1121" spans="2:32" ht="16" thickBot="1" x14ac:dyDescent="0.25">
      <c r="B1121" s="51"/>
      <c r="C1121" s="51"/>
      <c r="D1121" s="51"/>
      <c r="E1121" s="51"/>
      <c r="F1121" s="51"/>
      <c r="G1121" s="51"/>
      <c r="H1121" s="51"/>
      <c r="I1121" s="51"/>
      <c r="J1121" s="51"/>
      <c r="K1121" s="51"/>
      <c r="L1121" s="51"/>
      <c r="V1121" s="51"/>
      <c r="W1121" s="51"/>
      <c r="X1121" s="51"/>
      <c r="Y1121" s="51"/>
      <c r="Z1121" s="51"/>
      <c r="AA1121" s="51"/>
      <c r="AB1121" s="51"/>
      <c r="AC1121" s="51"/>
      <c r="AD1121" s="51"/>
      <c r="AE1121" s="51"/>
      <c r="AF1121" s="51"/>
    </row>
    <row r="1122" spans="2:32" ht="16" thickBot="1" x14ac:dyDescent="0.25">
      <c r="B1122" s="51"/>
      <c r="C1122" s="51"/>
      <c r="D1122" s="51"/>
      <c r="E1122" s="51"/>
      <c r="F1122" s="51"/>
      <c r="G1122" s="51"/>
      <c r="H1122" s="51"/>
      <c r="I1122" s="51"/>
      <c r="J1122" s="51"/>
      <c r="K1122" s="51"/>
      <c r="L1122" s="51"/>
      <c r="V1122" s="51"/>
      <c r="W1122" s="51"/>
      <c r="X1122" s="51"/>
      <c r="Y1122" s="51"/>
      <c r="Z1122" s="51"/>
      <c r="AA1122" s="51"/>
      <c r="AB1122" s="51"/>
      <c r="AC1122" s="51"/>
      <c r="AD1122" s="51"/>
      <c r="AE1122" s="51"/>
      <c r="AF1122" s="51"/>
    </row>
    <row r="1123" spans="2:32" ht="16" thickBot="1" x14ac:dyDescent="0.25">
      <c r="B1123" s="51"/>
      <c r="C1123" s="51"/>
      <c r="D1123" s="51"/>
      <c r="E1123" s="51"/>
      <c r="F1123" s="51"/>
      <c r="G1123" s="51"/>
      <c r="H1123" s="51"/>
      <c r="I1123" s="51"/>
      <c r="J1123" s="51"/>
      <c r="K1123" s="51"/>
      <c r="L1123" s="51"/>
      <c r="V1123" s="51"/>
      <c r="W1123" s="51"/>
      <c r="X1123" s="51"/>
      <c r="Y1123" s="51"/>
      <c r="Z1123" s="51"/>
      <c r="AA1123" s="51"/>
      <c r="AB1123" s="51"/>
      <c r="AC1123" s="51"/>
      <c r="AD1123" s="51"/>
      <c r="AE1123" s="51"/>
      <c r="AF1123" s="51"/>
    </row>
    <row r="1124" spans="2:32" ht="16" thickBot="1" x14ac:dyDescent="0.25">
      <c r="B1124" s="51"/>
      <c r="C1124" s="51"/>
      <c r="D1124" s="51"/>
      <c r="E1124" s="51"/>
      <c r="F1124" s="51"/>
      <c r="G1124" s="51"/>
      <c r="H1124" s="51"/>
      <c r="I1124" s="51"/>
      <c r="J1124" s="51"/>
      <c r="K1124" s="51"/>
      <c r="L1124" s="51"/>
      <c r="V1124" s="51"/>
      <c r="W1124" s="51"/>
      <c r="X1124" s="51"/>
      <c r="Y1124" s="51"/>
      <c r="Z1124" s="51"/>
      <c r="AA1124" s="51"/>
      <c r="AB1124" s="51"/>
      <c r="AC1124" s="51"/>
      <c r="AD1124" s="51"/>
      <c r="AE1124" s="51"/>
      <c r="AF1124" s="51"/>
    </row>
    <row r="1125" spans="2:32" ht="16" thickBot="1" x14ac:dyDescent="0.25">
      <c r="B1125" s="51"/>
      <c r="C1125" s="51"/>
      <c r="D1125" s="51"/>
      <c r="E1125" s="51"/>
      <c r="F1125" s="51"/>
      <c r="G1125" s="51"/>
      <c r="H1125" s="51"/>
      <c r="I1125" s="51"/>
      <c r="J1125" s="51"/>
      <c r="K1125" s="51"/>
      <c r="L1125" s="51"/>
      <c r="V1125" s="51"/>
      <c r="W1125" s="51"/>
      <c r="X1125" s="51"/>
      <c r="Y1125" s="51"/>
      <c r="Z1125" s="51"/>
      <c r="AA1125" s="51"/>
      <c r="AB1125" s="51"/>
      <c r="AC1125" s="51"/>
      <c r="AD1125" s="51"/>
      <c r="AE1125" s="51"/>
      <c r="AF1125" s="51"/>
    </row>
    <row r="1126" spans="2:32" ht="16" thickBot="1" x14ac:dyDescent="0.25">
      <c r="B1126" s="51"/>
      <c r="C1126" s="51"/>
      <c r="D1126" s="51"/>
      <c r="E1126" s="51"/>
      <c r="F1126" s="51"/>
      <c r="G1126" s="51"/>
      <c r="H1126" s="51"/>
      <c r="I1126" s="51"/>
      <c r="J1126" s="51"/>
      <c r="K1126" s="51"/>
      <c r="L1126" s="51"/>
      <c r="V1126" s="51"/>
      <c r="W1126" s="51"/>
      <c r="X1126" s="51"/>
      <c r="Y1126" s="51"/>
      <c r="Z1126" s="51"/>
      <c r="AA1126" s="51"/>
      <c r="AB1126" s="51"/>
      <c r="AC1126" s="51"/>
      <c r="AD1126" s="51"/>
      <c r="AE1126" s="51"/>
      <c r="AF1126" s="51"/>
    </row>
    <row r="1127" spans="2:32" ht="16" thickBot="1" x14ac:dyDescent="0.25">
      <c r="B1127" s="51"/>
      <c r="C1127" s="51"/>
      <c r="D1127" s="51"/>
      <c r="E1127" s="51"/>
      <c r="F1127" s="51"/>
      <c r="G1127" s="51"/>
      <c r="H1127" s="51"/>
      <c r="I1127" s="51"/>
      <c r="J1127" s="51"/>
      <c r="K1127" s="51"/>
      <c r="L1127" s="51"/>
      <c r="V1127" s="51"/>
      <c r="W1127" s="51"/>
      <c r="X1127" s="51"/>
      <c r="Y1127" s="51"/>
      <c r="Z1127" s="51"/>
      <c r="AA1127" s="51"/>
      <c r="AB1127" s="51"/>
      <c r="AC1127" s="51"/>
      <c r="AD1127" s="51"/>
      <c r="AE1127" s="51"/>
      <c r="AF1127" s="51"/>
    </row>
    <row r="1128" spans="2:32" ht="16" thickBot="1" x14ac:dyDescent="0.25">
      <c r="B1128" s="51"/>
      <c r="C1128" s="51"/>
      <c r="D1128" s="51"/>
      <c r="E1128" s="51"/>
      <c r="F1128" s="51"/>
      <c r="G1128" s="51"/>
      <c r="H1128" s="51"/>
      <c r="I1128" s="51"/>
      <c r="J1128" s="51"/>
      <c r="K1128" s="51"/>
      <c r="L1128" s="51"/>
      <c r="V1128" s="51"/>
      <c r="W1128" s="51"/>
      <c r="X1128" s="51"/>
      <c r="Y1128" s="51"/>
      <c r="Z1128" s="51"/>
      <c r="AA1128" s="51"/>
      <c r="AB1128" s="51"/>
      <c r="AC1128" s="51"/>
      <c r="AD1128" s="51"/>
      <c r="AE1128" s="51"/>
      <c r="AF1128" s="51"/>
    </row>
    <row r="1129" spans="2:32" ht="16" thickBot="1" x14ac:dyDescent="0.25">
      <c r="B1129" s="51"/>
      <c r="C1129" s="51"/>
      <c r="D1129" s="51"/>
      <c r="E1129" s="51"/>
      <c r="F1129" s="51"/>
      <c r="G1129" s="51"/>
      <c r="H1129" s="51"/>
      <c r="I1129" s="51"/>
      <c r="J1129" s="51"/>
      <c r="K1129" s="51"/>
      <c r="L1129" s="51"/>
      <c r="V1129" s="51"/>
      <c r="W1129" s="51"/>
      <c r="X1129" s="51"/>
      <c r="Y1129" s="51"/>
      <c r="Z1129" s="51"/>
      <c r="AA1129" s="51"/>
      <c r="AB1129" s="51"/>
      <c r="AC1129" s="51"/>
      <c r="AD1129" s="51"/>
      <c r="AE1129" s="51"/>
      <c r="AF1129" s="51"/>
    </row>
    <row r="1130" spans="2:32" ht="16" thickBot="1" x14ac:dyDescent="0.25">
      <c r="B1130" s="51"/>
      <c r="C1130" s="51"/>
      <c r="D1130" s="51"/>
      <c r="E1130" s="51"/>
      <c r="F1130" s="51"/>
      <c r="G1130" s="51"/>
      <c r="H1130" s="51"/>
      <c r="I1130" s="51"/>
      <c r="J1130" s="51"/>
      <c r="K1130" s="51"/>
      <c r="L1130" s="51"/>
      <c r="V1130" s="51"/>
      <c r="W1130" s="51"/>
      <c r="X1130" s="51"/>
      <c r="Y1130" s="51"/>
      <c r="Z1130" s="51"/>
      <c r="AA1130" s="51"/>
      <c r="AB1130" s="51"/>
      <c r="AC1130" s="51"/>
      <c r="AD1130" s="51"/>
      <c r="AE1130" s="51"/>
      <c r="AF1130" s="51"/>
    </row>
    <row r="1131" spans="2:32" ht="16" thickBot="1" x14ac:dyDescent="0.25">
      <c r="B1131" s="51"/>
      <c r="C1131" s="51"/>
      <c r="D1131" s="51"/>
      <c r="E1131" s="51"/>
      <c r="F1131" s="51"/>
      <c r="G1131" s="51"/>
      <c r="H1131" s="51"/>
      <c r="I1131" s="51"/>
      <c r="J1131" s="51"/>
      <c r="K1131" s="51"/>
      <c r="L1131" s="51"/>
      <c r="V1131" s="51"/>
      <c r="W1131" s="51"/>
      <c r="X1131" s="51"/>
      <c r="Y1131" s="51"/>
      <c r="Z1131" s="51"/>
      <c r="AA1131" s="51"/>
      <c r="AB1131" s="51"/>
      <c r="AC1131" s="51"/>
      <c r="AD1131" s="51"/>
      <c r="AE1131" s="51"/>
      <c r="AF1131" s="51"/>
    </row>
    <row r="1132" spans="2:32" ht="16" thickBot="1" x14ac:dyDescent="0.25">
      <c r="B1132" s="51"/>
      <c r="C1132" s="51"/>
      <c r="D1132" s="51"/>
      <c r="E1132" s="51"/>
      <c r="F1132" s="51"/>
      <c r="G1132" s="51"/>
      <c r="H1132" s="51"/>
      <c r="I1132" s="51"/>
      <c r="J1132" s="51"/>
      <c r="K1132" s="51"/>
      <c r="L1132" s="51"/>
      <c r="V1132" s="51"/>
      <c r="W1132" s="51"/>
      <c r="X1132" s="51"/>
      <c r="Y1132" s="51"/>
      <c r="Z1132" s="51"/>
      <c r="AA1132" s="51"/>
      <c r="AB1132" s="51"/>
      <c r="AC1132" s="51"/>
      <c r="AD1132" s="51"/>
      <c r="AE1132" s="51"/>
      <c r="AF1132" s="51"/>
    </row>
    <row r="1133" spans="2:32" ht="16" thickBot="1" x14ac:dyDescent="0.25">
      <c r="B1133" s="51"/>
      <c r="C1133" s="51"/>
      <c r="D1133" s="51"/>
      <c r="E1133" s="51"/>
      <c r="F1133" s="51"/>
      <c r="G1133" s="51"/>
      <c r="H1133" s="51"/>
      <c r="I1133" s="51"/>
      <c r="J1133" s="51"/>
      <c r="K1133" s="51"/>
      <c r="L1133" s="51"/>
      <c r="V1133" s="51"/>
      <c r="W1133" s="51"/>
      <c r="X1133" s="51"/>
      <c r="Y1133" s="51"/>
      <c r="Z1133" s="51"/>
      <c r="AA1133" s="51"/>
      <c r="AB1133" s="51"/>
      <c r="AC1133" s="51"/>
      <c r="AD1133" s="51"/>
      <c r="AE1133" s="51"/>
      <c r="AF1133" s="51"/>
    </row>
    <row r="1134" spans="2:32" ht="16" thickBot="1" x14ac:dyDescent="0.25">
      <c r="B1134" s="51"/>
      <c r="C1134" s="51"/>
      <c r="D1134" s="51"/>
      <c r="E1134" s="51"/>
      <c r="F1134" s="51"/>
      <c r="G1134" s="51"/>
      <c r="H1134" s="51"/>
      <c r="I1134" s="51"/>
      <c r="J1134" s="51"/>
      <c r="K1134" s="51"/>
      <c r="L1134" s="51"/>
      <c r="V1134" s="51"/>
      <c r="W1134" s="51"/>
      <c r="X1134" s="51"/>
      <c r="Y1134" s="51"/>
      <c r="Z1134" s="51"/>
      <c r="AA1134" s="51"/>
      <c r="AB1134" s="51"/>
      <c r="AC1134" s="51"/>
      <c r="AD1134" s="51"/>
      <c r="AE1134" s="51"/>
      <c r="AF1134" s="51"/>
    </row>
    <row r="1135" spans="2:32" ht="16" thickBot="1" x14ac:dyDescent="0.25">
      <c r="B1135" s="51"/>
      <c r="C1135" s="51"/>
      <c r="D1135" s="51"/>
      <c r="E1135" s="51"/>
      <c r="F1135" s="51"/>
      <c r="G1135" s="51"/>
      <c r="H1135" s="51"/>
      <c r="I1135" s="51"/>
      <c r="J1135" s="51"/>
      <c r="K1135" s="51"/>
      <c r="L1135" s="51"/>
      <c r="V1135" s="51"/>
      <c r="W1135" s="51"/>
      <c r="X1135" s="51"/>
      <c r="Y1135" s="51"/>
      <c r="Z1135" s="51"/>
      <c r="AA1135" s="51"/>
      <c r="AB1135" s="51"/>
      <c r="AC1135" s="51"/>
      <c r="AD1135" s="51"/>
      <c r="AE1135" s="51"/>
      <c r="AF1135" s="51"/>
    </row>
    <row r="1136" spans="2:32" ht="16" thickBot="1" x14ac:dyDescent="0.25">
      <c r="B1136" s="51"/>
      <c r="C1136" s="51"/>
      <c r="D1136" s="51"/>
      <c r="E1136" s="51"/>
      <c r="F1136" s="51"/>
      <c r="G1136" s="51"/>
      <c r="H1136" s="51"/>
      <c r="I1136" s="51"/>
      <c r="J1136" s="51"/>
      <c r="K1136" s="51"/>
      <c r="L1136" s="51"/>
      <c r="V1136" s="51"/>
      <c r="W1136" s="51"/>
      <c r="X1136" s="51"/>
      <c r="Y1136" s="51"/>
      <c r="Z1136" s="51"/>
      <c r="AA1136" s="51"/>
      <c r="AB1136" s="51"/>
      <c r="AC1136" s="51"/>
      <c r="AD1136" s="51"/>
      <c r="AE1136" s="51"/>
      <c r="AF1136" s="51"/>
    </row>
    <row r="1137" spans="2:32" ht="16" thickBot="1" x14ac:dyDescent="0.25">
      <c r="B1137" s="51"/>
      <c r="C1137" s="51"/>
      <c r="D1137" s="51"/>
      <c r="E1137" s="51"/>
      <c r="F1137" s="51"/>
      <c r="G1137" s="51"/>
      <c r="H1137" s="51"/>
      <c r="I1137" s="51"/>
      <c r="J1137" s="51"/>
      <c r="K1137" s="51"/>
      <c r="L1137" s="51"/>
      <c r="V1137" s="51"/>
      <c r="W1137" s="51"/>
      <c r="X1137" s="51"/>
      <c r="Y1137" s="51"/>
      <c r="Z1137" s="51"/>
      <c r="AA1137" s="51"/>
      <c r="AB1137" s="51"/>
      <c r="AC1137" s="51"/>
      <c r="AD1137" s="51"/>
      <c r="AE1137" s="51"/>
      <c r="AF1137" s="51"/>
    </row>
    <row r="1138" spans="2:32" ht="16" thickBot="1" x14ac:dyDescent="0.25">
      <c r="B1138" s="51"/>
      <c r="C1138" s="51"/>
      <c r="D1138" s="51"/>
      <c r="E1138" s="51"/>
      <c r="F1138" s="51"/>
      <c r="G1138" s="51"/>
      <c r="H1138" s="51"/>
      <c r="I1138" s="51"/>
      <c r="J1138" s="51"/>
      <c r="K1138" s="51"/>
      <c r="L1138" s="51"/>
      <c r="V1138" s="51"/>
      <c r="W1138" s="51"/>
      <c r="X1138" s="51"/>
      <c r="Y1138" s="51"/>
      <c r="Z1138" s="51"/>
      <c r="AA1138" s="51"/>
      <c r="AB1138" s="51"/>
      <c r="AC1138" s="51"/>
      <c r="AD1138" s="51"/>
      <c r="AE1138" s="51"/>
      <c r="AF1138" s="51"/>
    </row>
    <row r="1139" spans="2:32" ht="16" thickBot="1" x14ac:dyDescent="0.25">
      <c r="B1139" s="51"/>
      <c r="C1139" s="51"/>
      <c r="D1139" s="51"/>
      <c r="E1139" s="51"/>
      <c r="F1139" s="51"/>
      <c r="G1139" s="51"/>
      <c r="H1139" s="51"/>
      <c r="I1139" s="51"/>
      <c r="J1139" s="51"/>
      <c r="K1139" s="51"/>
      <c r="L1139" s="51"/>
      <c r="V1139" s="51"/>
      <c r="W1139" s="51"/>
      <c r="X1139" s="51"/>
      <c r="Y1139" s="51"/>
      <c r="Z1139" s="51"/>
      <c r="AA1139" s="51"/>
      <c r="AB1139" s="51"/>
      <c r="AC1139" s="51"/>
      <c r="AD1139" s="51"/>
      <c r="AE1139" s="51"/>
      <c r="AF1139" s="51"/>
    </row>
    <row r="1140" spans="2:32" ht="16" thickBot="1" x14ac:dyDescent="0.25">
      <c r="B1140" s="51"/>
      <c r="C1140" s="51"/>
      <c r="D1140" s="51"/>
      <c r="E1140" s="51"/>
      <c r="F1140" s="51"/>
      <c r="G1140" s="51"/>
      <c r="H1140" s="51"/>
      <c r="I1140" s="51"/>
      <c r="J1140" s="51"/>
      <c r="K1140" s="51"/>
      <c r="L1140" s="51"/>
      <c r="V1140" s="51"/>
      <c r="W1140" s="51"/>
      <c r="X1140" s="51"/>
      <c r="Y1140" s="51"/>
      <c r="Z1140" s="51"/>
      <c r="AA1140" s="51"/>
      <c r="AB1140" s="51"/>
      <c r="AC1140" s="51"/>
      <c r="AD1140" s="51"/>
      <c r="AE1140" s="51"/>
      <c r="AF1140" s="51"/>
    </row>
    <row r="1141" spans="2:32" ht="16" thickBot="1" x14ac:dyDescent="0.25">
      <c r="V1141" s="51"/>
      <c r="W1141" s="51"/>
      <c r="X1141" s="51"/>
      <c r="Y1141" s="51"/>
      <c r="Z1141" s="51"/>
      <c r="AA1141" s="51"/>
      <c r="AB1141" s="51"/>
      <c r="AC1141" s="51"/>
      <c r="AD1141" s="51"/>
      <c r="AE1141" s="51"/>
      <c r="AF1141" s="51"/>
    </row>
    <row r="1142" spans="2:32" ht="16" thickBot="1" x14ac:dyDescent="0.25">
      <c r="V1142" s="51"/>
      <c r="W1142" s="51"/>
      <c r="X1142" s="51"/>
      <c r="Y1142" s="51"/>
      <c r="Z1142" s="51"/>
      <c r="AA1142" s="51"/>
      <c r="AB1142" s="51"/>
      <c r="AC1142" s="51"/>
      <c r="AD1142" s="51"/>
      <c r="AE1142" s="51"/>
      <c r="AF1142" s="51"/>
    </row>
    <row r="1143" spans="2:32" ht="16" thickBot="1" x14ac:dyDescent="0.25">
      <c r="V1143" s="51"/>
      <c r="W1143" s="51"/>
      <c r="X1143" s="51"/>
      <c r="Y1143" s="51"/>
      <c r="Z1143" s="51"/>
      <c r="AA1143" s="51"/>
      <c r="AB1143" s="51"/>
      <c r="AC1143" s="51"/>
      <c r="AD1143" s="51"/>
      <c r="AE1143" s="51"/>
      <c r="AF1143" s="51"/>
    </row>
    <row r="1144" spans="2:32" ht="16" thickBot="1" x14ac:dyDescent="0.25">
      <c r="V1144" s="51"/>
      <c r="W1144" s="51"/>
      <c r="X1144" s="51"/>
      <c r="Y1144" s="51"/>
      <c r="Z1144" s="51"/>
      <c r="AA1144" s="51"/>
      <c r="AB1144" s="51"/>
      <c r="AC1144" s="51"/>
      <c r="AD1144" s="51"/>
      <c r="AE1144" s="51"/>
      <c r="AF1144" s="51"/>
    </row>
    <row r="1145" spans="2:32" ht="16" thickBot="1" x14ac:dyDescent="0.25">
      <c r="V1145" s="51"/>
      <c r="W1145" s="51"/>
      <c r="X1145" s="51"/>
      <c r="Y1145" s="51"/>
      <c r="Z1145" s="51"/>
      <c r="AA1145" s="51"/>
      <c r="AB1145" s="51"/>
      <c r="AC1145" s="51"/>
      <c r="AD1145" s="51"/>
      <c r="AE1145" s="51"/>
      <c r="AF1145" s="51"/>
    </row>
    <row r="1146" spans="2:32" ht="16" thickBot="1" x14ac:dyDescent="0.25">
      <c r="V1146" s="51"/>
      <c r="W1146" s="51"/>
      <c r="X1146" s="51"/>
      <c r="Y1146" s="51"/>
      <c r="Z1146" s="51"/>
      <c r="AA1146" s="51"/>
      <c r="AB1146" s="51"/>
      <c r="AC1146" s="51"/>
      <c r="AD1146" s="51"/>
      <c r="AE1146" s="51"/>
      <c r="AF1146" s="51"/>
    </row>
    <row r="1147" spans="2:32" ht="16" thickBot="1" x14ac:dyDescent="0.25">
      <c r="V1147" s="51"/>
      <c r="W1147" s="51"/>
      <c r="X1147" s="51"/>
      <c r="Y1147" s="51"/>
      <c r="Z1147" s="51"/>
      <c r="AA1147" s="51"/>
      <c r="AB1147" s="51"/>
      <c r="AC1147" s="51"/>
      <c r="AD1147" s="51"/>
      <c r="AE1147" s="51"/>
      <c r="AF1147" s="51"/>
    </row>
    <row r="1148" spans="2:32" ht="16" thickBot="1" x14ac:dyDescent="0.25">
      <c r="V1148" s="51"/>
      <c r="W1148" s="51"/>
      <c r="X1148" s="51"/>
      <c r="Y1148" s="51"/>
      <c r="Z1148" s="51"/>
      <c r="AA1148" s="51"/>
      <c r="AB1148" s="51"/>
      <c r="AC1148" s="51"/>
      <c r="AD1148" s="51"/>
      <c r="AE1148" s="51"/>
      <c r="AF1148" s="51"/>
    </row>
    <row r="1149" spans="2:32" ht="16" thickBot="1" x14ac:dyDescent="0.25">
      <c r="V1149" s="51"/>
      <c r="W1149" s="51"/>
      <c r="X1149" s="51"/>
      <c r="Y1149" s="51"/>
      <c r="Z1149" s="51"/>
      <c r="AA1149" s="51"/>
      <c r="AB1149" s="51"/>
      <c r="AC1149" s="51"/>
      <c r="AD1149" s="51"/>
      <c r="AE1149" s="51"/>
      <c r="AF1149" s="51"/>
    </row>
    <row r="1150" spans="2:32" ht="16" thickBot="1" x14ac:dyDescent="0.25">
      <c r="V1150" s="51"/>
      <c r="W1150" s="51"/>
      <c r="X1150" s="51"/>
      <c r="Y1150" s="51"/>
      <c r="Z1150" s="51"/>
      <c r="AA1150" s="51"/>
      <c r="AB1150" s="51"/>
      <c r="AC1150" s="51"/>
      <c r="AD1150" s="51"/>
      <c r="AE1150" s="51"/>
      <c r="AF1150" s="51"/>
    </row>
    <row r="1151" spans="2:32" ht="16" thickBot="1" x14ac:dyDescent="0.25">
      <c r="V1151" s="51"/>
      <c r="W1151" s="51"/>
      <c r="X1151" s="51"/>
      <c r="Y1151" s="51"/>
      <c r="Z1151" s="51"/>
      <c r="AA1151" s="51"/>
      <c r="AB1151" s="51"/>
      <c r="AC1151" s="51"/>
      <c r="AD1151" s="51"/>
      <c r="AE1151" s="51"/>
      <c r="AF1151" s="51"/>
    </row>
    <row r="1152" spans="2:32" ht="16" thickBot="1" x14ac:dyDescent="0.25">
      <c r="V1152" s="51"/>
      <c r="W1152" s="51"/>
      <c r="X1152" s="51"/>
      <c r="Y1152" s="51"/>
      <c r="Z1152" s="51"/>
      <c r="AA1152" s="51"/>
      <c r="AB1152" s="51"/>
      <c r="AC1152" s="51"/>
      <c r="AD1152" s="51"/>
      <c r="AE1152" s="51"/>
      <c r="AF1152" s="51"/>
    </row>
    <row r="1153" spans="22:32" ht="16" thickBot="1" x14ac:dyDescent="0.25">
      <c r="V1153" s="51"/>
      <c r="W1153" s="51"/>
      <c r="X1153" s="51"/>
      <c r="Y1153" s="51"/>
      <c r="Z1153" s="51"/>
      <c r="AA1153" s="51"/>
      <c r="AB1153" s="51"/>
      <c r="AC1153" s="51"/>
      <c r="AD1153" s="51"/>
      <c r="AE1153" s="51"/>
      <c r="AF1153" s="51"/>
    </row>
    <row r="1154" spans="22:32" ht="16" thickBot="1" x14ac:dyDescent="0.25">
      <c r="V1154" s="51"/>
      <c r="W1154" s="51"/>
      <c r="X1154" s="51"/>
      <c r="Y1154" s="51"/>
      <c r="Z1154" s="51"/>
      <c r="AA1154" s="51"/>
      <c r="AB1154" s="51"/>
      <c r="AC1154" s="51"/>
      <c r="AD1154" s="51"/>
      <c r="AE1154" s="51"/>
      <c r="AF1154" s="51"/>
    </row>
    <row r="1155" spans="22:32" ht="16" thickBot="1" x14ac:dyDescent="0.25">
      <c r="V1155" s="51"/>
      <c r="W1155" s="51"/>
      <c r="X1155" s="51"/>
      <c r="Y1155" s="51"/>
      <c r="Z1155" s="51"/>
      <c r="AA1155" s="51"/>
      <c r="AB1155" s="51"/>
      <c r="AC1155" s="51"/>
      <c r="AD1155" s="51"/>
      <c r="AE1155" s="51"/>
      <c r="AF1155" s="51"/>
    </row>
    <row r="1156" spans="22:32" ht="16" thickBot="1" x14ac:dyDescent="0.25">
      <c r="V1156" s="51"/>
      <c r="W1156" s="51"/>
      <c r="X1156" s="51"/>
      <c r="Y1156" s="51"/>
      <c r="Z1156" s="51"/>
      <c r="AA1156" s="51"/>
      <c r="AB1156" s="51"/>
      <c r="AC1156" s="51"/>
      <c r="AD1156" s="51"/>
      <c r="AE1156" s="51"/>
      <c r="AF1156" s="51"/>
    </row>
    <row r="1157" spans="22:32" ht="16" thickBot="1" x14ac:dyDescent="0.25">
      <c r="V1157" s="51"/>
      <c r="W1157" s="51"/>
      <c r="X1157" s="51"/>
      <c r="Y1157" s="51"/>
      <c r="Z1157" s="51"/>
      <c r="AA1157" s="51"/>
      <c r="AB1157" s="51"/>
      <c r="AC1157" s="51"/>
      <c r="AD1157" s="51"/>
      <c r="AE1157" s="51"/>
      <c r="AF1157" s="51"/>
    </row>
    <row r="1158" spans="22:32" ht="16" thickBot="1" x14ac:dyDescent="0.25">
      <c r="V1158" s="51"/>
      <c r="W1158" s="51"/>
      <c r="X1158" s="51"/>
      <c r="Y1158" s="51"/>
      <c r="Z1158" s="51"/>
      <c r="AA1158" s="51"/>
      <c r="AB1158" s="51"/>
      <c r="AC1158" s="51"/>
      <c r="AD1158" s="51"/>
      <c r="AE1158" s="51"/>
      <c r="AF1158" s="51"/>
    </row>
    <row r="1159" spans="22:32" ht="16" thickBot="1" x14ac:dyDescent="0.25">
      <c r="V1159" s="51"/>
      <c r="W1159" s="51"/>
      <c r="X1159" s="51"/>
      <c r="Y1159" s="51"/>
      <c r="Z1159" s="51"/>
      <c r="AA1159" s="51"/>
      <c r="AB1159" s="51"/>
      <c r="AC1159" s="51"/>
      <c r="AD1159" s="51"/>
      <c r="AE1159" s="51"/>
      <c r="AF1159" s="51"/>
    </row>
    <row r="1160" spans="22:32" ht="16" thickBot="1" x14ac:dyDescent="0.25">
      <c r="V1160" s="51"/>
      <c r="W1160" s="51"/>
      <c r="X1160" s="51"/>
      <c r="Y1160" s="51"/>
      <c r="Z1160" s="51"/>
      <c r="AA1160" s="51"/>
      <c r="AB1160" s="51"/>
      <c r="AC1160" s="51"/>
      <c r="AD1160" s="51"/>
      <c r="AE1160" s="51"/>
      <c r="AF1160" s="51"/>
    </row>
    <row r="1161" spans="22:32" ht="16" thickBot="1" x14ac:dyDescent="0.25">
      <c r="V1161" s="51"/>
      <c r="W1161" s="51"/>
      <c r="X1161" s="51"/>
      <c r="Y1161" s="51"/>
      <c r="Z1161" s="51"/>
      <c r="AA1161" s="51"/>
      <c r="AB1161" s="51"/>
      <c r="AC1161" s="51"/>
      <c r="AD1161" s="51"/>
      <c r="AE1161" s="51"/>
      <c r="AF1161" s="51"/>
    </row>
    <row r="1162" spans="22:32" ht="16" thickBot="1" x14ac:dyDescent="0.25">
      <c r="V1162" s="51"/>
      <c r="W1162" s="51"/>
      <c r="X1162" s="51"/>
      <c r="Y1162" s="51"/>
      <c r="Z1162" s="51"/>
      <c r="AA1162" s="51"/>
      <c r="AB1162" s="51"/>
      <c r="AC1162" s="51"/>
      <c r="AD1162" s="51"/>
      <c r="AE1162" s="51"/>
      <c r="AF1162" s="51"/>
    </row>
    <row r="1163" spans="22:32" ht="16" thickBot="1" x14ac:dyDescent="0.25">
      <c r="V1163" s="51"/>
      <c r="W1163" s="51"/>
      <c r="X1163" s="51"/>
      <c r="Y1163" s="51"/>
      <c r="Z1163" s="51"/>
      <c r="AA1163" s="51"/>
      <c r="AB1163" s="51"/>
      <c r="AC1163" s="51"/>
      <c r="AD1163" s="51"/>
      <c r="AE1163" s="51"/>
      <c r="AF1163" s="51"/>
    </row>
    <row r="1164" spans="22:32" ht="16" thickBot="1" x14ac:dyDescent="0.25">
      <c r="V1164" s="51"/>
      <c r="W1164" s="51"/>
      <c r="X1164" s="51"/>
      <c r="Y1164" s="51"/>
      <c r="Z1164" s="51"/>
      <c r="AA1164" s="51"/>
      <c r="AB1164" s="51"/>
      <c r="AC1164" s="51"/>
      <c r="AD1164" s="51"/>
      <c r="AE1164" s="51"/>
      <c r="AF1164" s="51"/>
    </row>
    <row r="1165" spans="22:32" ht="16" thickBot="1" x14ac:dyDescent="0.25">
      <c r="V1165" s="51"/>
      <c r="W1165" s="51"/>
      <c r="X1165" s="51"/>
      <c r="Y1165" s="51"/>
      <c r="Z1165" s="51"/>
      <c r="AA1165" s="51"/>
      <c r="AB1165" s="51"/>
      <c r="AC1165" s="51"/>
      <c r="AD1165" s="51"/>
      <c r="AE1165" s="51"/>
      <c r="AF1165" s="51"/>
    </row>
    <row r="1166" spans="22:32" ht="16" thickBot="1" x14ac:dyDescent="0.25">
      <c r="V1166" s="51"/>
      <c r="W1166" s="51"/>
      <c r="X1166" s="51"/>
      <c r="Y1166" s="51"/>
      <c r="Z1166" s="51"/>
      <c r="AA1166" s="51"/>
      <c r="AB1166" s="51"/>
      <c r="AC1166" s="51"/>
      <c r="AD1166" s="51"/>
      <c r="AE1166" s="51"/>
      <c r="AF1166" s="51"/>
    </row>
    <row r="1167" spans="22:32" ht="16" thickBot="1" x14ac:dyDescent="0.25">
      <c r="V1167" s="51"/>
      <c r="W1167" s="51"/>
      <c r="X1167" s="51"/>
      <c r="Y1167" s="51"/>
      <c r="Z1167" s="51"/>
      <c r="AA1167" s="51"/>
      <c r="AB1167" s="51"/>
      <c r="AC1167" s="51"/>
      <c r="AD1167" s="51"/>
      <c r="AE1167" s="51"/>
      <c r="AF1167" s="51"/>
    </row>
    <row r="1168" spans="22:32" ht="16" thickBot="1" x14ac:dyDescent="0.25">
      <c r="V1168" s="51"/>
      <c r="W1168" s="51"/>
      <c r="X1168" s="51"/>
      <c r="Y1168" s="51"/>
      <c r="Z1168" s="51"/>
      <c r="AA1168" s="51"/>
      <c r="AB1168" s="51"/>
      <c r="AC1168" s="51"/>
      <c r="AD1168" s="51"/>
      <c r="AE1168" s="51"/>
      <c r="AF1168" s="51"/>
    </row>
    <row r="1169" spans="22:32" ht="16" thickBot="1" x14ac:dyDescent="0.25"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51"/>
      <c r="AF1169" s="51"/>
    </row>
    <row r="1170" spans="22:32" ht="16" thickBot="1" x14ac:dyDescent="0.25"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51"/>
      <c r="AF1170" s="51"/>
    </row>
    <row r="1171" spans="22:32" ht="16" thickBot="1" x14ac:dyDescent="0.25"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51"/>
      <c r="AF1171" s="51"/>
    </row>
    <row r="1172" spans="22:32" ht="16" thickBot="1" x14ac:dyDescent="0.25"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51"/>
      <c r="AF1172" s="51"/>
    </row>
    <row r="1173" spans="22:32" ht="16" thickBot="1" x14ac:dyDescent="0.25"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51"/>
      <c r="AF1173" s="51"/>
    </row>
    <row r="1174" spans="22:32" ht="16" thickBot="1" x14ac:dyDescent="0.25"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51"/>
      <c r="AF1174" s="51"/>
    </row>
    <row r="1175" spans="22:32" ht="16" thickBot="1" x14ac:dyDescent="0.25"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51"/>
      <c r="AF1175" s="51"/>
    </row>
    <row r="1176" spans="22:32" ht="16" thickBot="1" x14ac:dyDescent="0.25"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51"/>
      <c r="AF1176" s="51"/>
    </row>
    <row r="1177" spans="22:32" ht="16" thickBot="1" x14ac:dyDescent="0.25"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51"/>
      <c r="AF1177" s="51"/>
    </row>
    <row r="1178" spans="22:32" ht="16" thickBot="1" x14ac:dyDescent="0.25"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51"/>
      <c r="AF1178" s="51"/>
    </row>
    <row r="1179" spans="22:32" ht="16" thickBot="1" x14ac:dyDescent="0.25"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51"/>
      <c r="AF1179" s="51"/>
    </row>
    <row r="1180" spans="22:32" ht="16" thickBot="1" x14ac:dyDescent="0.25">
      <c r="V1180" s="51"/>
      <c r="W1180" s="51"/>
      <c r="X1180" s="51"/>
      <c r="Y1180" s="51"/>
      <c r="Z1180" s="51"/>
      <c r="AA1180" s="51"/>
      <c r="AB1180" s="51"/>
      <c r="AC1180" s="51"/>
      <c r="AD1180" s="51"/>
      <c r="AE1180" s="51"/>
      <c r="AF1180" s="51"/>
    </row>
    <row r="1181" spans="22:32" ht="16" thickBot="1" x14ac:dyDescent="0.25"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51"/>
      <c r="AF1181" s="51"/>
    </row>
    <row r="1182" spans="22:32" ht="16" thickBot="1" x14ac:dyDescent="0.25"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51"/>
      <c r="AF1182" s="51"/>
    </row>
    <row r="1183" spans="22:32" ht="16" thickBot="1" x14ac:dyDescent="0.25"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51"/>
      <c r="AF1183" s="51"/>
    </row>
    <row r="1184" spans="22:32" ht="16" thickBot="1" x14ac:dyDescent="0.25"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51"/>
      <c r="AF1184" s="51"/>
    </row>
    <row r="1185" spans="22:32" ht="16" thickBot="1" x14ac:dyDescent="0.25"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51"/>
      <c r="AF1185" s="51"/>
    </row>
    <row r="1186" spans="22:32" ht="16" thickBot="1" x14ac:dyDescent="0.25"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51"/>
      <c r="AF1186" s="51"/>
    </row>
    <row r="1187" spans="22:32" ht="16" thickBot="1" x14ac:dyDescent="0.25">
      <c r="V1187" s="51"/>
      <c r="W1187" s="51"/>
      <c r="X1187" s="51"/>
      <c r="Y1187" s="51"/>
      <c r="Z1187" s="51"/>
      <c r="AA1187" s="51"/>
      <c r="AB1187" s="51"/>
      <c r="AC1187" s="51"/>
      <c r="AD1187" s="51"/>
      <c r="AE1187" s="51"/>
      <c r="AF1187" s="51"/>
    </row>
    <row r="1188" spans="22:32" ht="16" thickBot="1" x14ac:dyDescent="0.25"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51"/>
      <c r="AF1188" s="51"/>
    </row>
    <row r="1189" spans="22:32" ht="16" thickBot="1" x14ac:dyDescent="0.25"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51"/>
      <c r="AF1189" s="51"/>
    </row>
    <row r="1190" spans="22:32" ht="16" thickBot="1" x14ac:dyDescent="0.25"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51"/>
      <c r="AF1190" s="51"/>
    </row>
    <row r="1191" spans="22:32" ht="16" thickBot="1" x14ac:dyDescent="0.25"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51"/>
      <c r="AF1191" s="51"/>
    </row>
    <row r="1192" spans="22:32" ht="16" thickBot="1" x14ac:dyDescent="0.25"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51"/>
      <c r="AF1192" s="51"/>
    </row>
    <row r="1193" spans="22:32" ht="16" thickBot="1" x14ac:dyDescent="0.25"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51"/>
      <c r="AF1193" s="51"/>
    </row>
    <row r="1194" spans="22:32" ht="16" thickBot="1" x14ac:dyDescent="0.25"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51"/>
      <c r="AF1194" s="51"/>
    </row>
    <row r="1195" spans="22:32" ht="16" thickBot="1" x14ac:dyDescent="0.25"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51"/>
      <c r="AF1195" s="51"/>
    </row>
    <row r="1196" spans="22:32" ht="16" thickBot="1" x14ac:dyDescent="0.25"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51"/>
      <c r="AF1196" s="51"/>
    </row>
    <row r="1197" spans="22:32" ht="16" thickBot="1" x14ac:dyDescent="0.25"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51"/>
      <c r="AF1197" s="51"/>
    </row>
    <row r="1198" spans="22:32" ht="16" thickBot="1" x14ac:dyDescent="0.25">
      <c r="V1198" s="51"/>
      <c r="W1198" s="51"/>
      <c r="X1198" s="51"/>
      <c r="Y1198" s="51"/>
      <c r="Z1198" s="51"/>
      <c r="AA1198" s="51"/>
      <c r="AB1198" s="51"/>
      <c r="AC1198" s="51"/>
      <c r="AD1198" s="51"/>
      <c r="AE1198" s="51"/>
      <c r="AF1198" s="51"/>
    </row>
    <row r="1199" spans="22:32" ht="16" thickBot="1" x14ac:dyDescent="0.25"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51"/>
      <c r="AF1199" s="51"/>
    </row>
    <row r="1200" spans="22:32" ht="16" thickBot="1" x14ac:dyDescent="0.25"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51"/>
      <c r="AF1200" s="51"/>
    </row>
    <row r="1201" spans="22:32" ht="16" thickBot="1" x14ac:dyDescent="0.25"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51"/>
      <c r="AF1201" s="51"/>
    </row>
    <row r="1202" spans="22:32" ht="16" thickBot="1" x14ac:dyDescent="0.25"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51"/>
      <c r="AF1202" s="51"/>
    </row>
    <row r="1203" spans="22:32" ht="16" thickBot="1" x14ac:dyDescent="0.25"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51"/>
      <c r="AF1203" s="51"/>
    </row>
    <row r="1204" spans="22:32" ht="16" thickBot="1" x14ac:dyDescent="0.25"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51"/>
      <c r="AF1204" s="51"/>
    </row>
    <row r="1205" spans="22:32" ht="16" thickBot="1" x14ac:dyDescent="0.25"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51"/>
      <c r="AF1205" s="51"/>
    </row>
    <row r="1206" spans="22:32" ht="16" thickBot="1" x14ac:dyDescent="0.25">
      <c r="V1206" s="51"/>
      <c r="W1206" s="51"/>
      <c r="X1206" s="51"/>
      <c r="Y1206" s="51"/>
      <c r="Z1206" s="51"/>
      <c r="AA1206" s="51"/>
      <c r="AB1206" s="51"/>
      <c r="AC1206" s="51"/>
      <c r="AD1206" s="51"/>
      <c r="AE1206" s="51"/>
      <c r="AF1206" s="51"/>
    </row>
    <row r="1207" spans="22:32" ht="16" thickBot="1" x14ac:dyDescent="0.25"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51"/>
      <c r="AF1207" s="51"/>
    </row>
    <row r="1208" spans="22:32" ht="16" thickBot="1" x14ac:dyDescent="0.25"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51"/>
      <c r="AF1208" s="51"/>
    </row>
    <row r="1209" spans="22:32" ht="16" thickBot="1" x14ac:dyDescent="0.25"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51"/>
      <c r="AF1209" s="51"/>
    </row>
    <row r="1210" spans="22:32" ht="16" thickBot="1" x14ac:dyDescent="0.25"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51"/>
      <c r="AF1210" s="51"/>
    </row>
    <row r="1211" spans="22:32" ht="16" thickBot="1" x14ac:dyDescent="0.25"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51"/>
      <c r="AF1211" s="51"/>
    </row>
    <row r="1212" spans="22:32" ht="16" thickBot="1" x14ac:dyDescent="0.25"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51"/>
      <c r="AF1212" s="51"/>
    </row>
    <row r="1213" spans="22:32" ht="16" thickBot="1" x14ac:dyDescent="0.25"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51"/>
      <c r="AF1213" s="51"/>
    </row>
    <row r="1214" spans="22:32" ht="16" thickBot="1" x14ac:dyDescent="0.25"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51"/>
      <c r="AF1214" s="51"/>
    </row>
    <row r="1215" spans="22:32" ht="16" thickBot="1" x14ac:dyDescent="0.25"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51"/>
      <c r="AF1215" s="51"/>
    </row>
    <row r="1216" spans="22:32" ht="16" thickBot="1" x14ac:dyDescent="0.25"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51"/>
      <c r="AF1216" s="51"/>
    </row>
    <row r="1217" spans="22:32" ht="16" thickBot="1" x14ac:dyDescent="0.25"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51"/>
      <c r="AF1217" s="51"/>
    </row>
    <row r="1218" spans="22:32" ht="16" thickBot="1" x14ac:dyDescent="0.25"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51"/>
      <c r="AF1218" s="51"/>
    </row>
    <row r="1219" spans="22:32" ht="16" thickBot="1" x14ac:dyDescent="0.25"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51"/>
      <c r="AF1219" s="51"/>
    </row>
    <row r="1220" spans="22:32" ht="16" thickBot="1" x14ac:dyDescent="0.25"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51"/>
      <c r="AF1220" s="51"/>
    </row>
    <row r="1221" spans="22:32" ht="16" thickBot="1" x14ac:dyDescent="0.25"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51"/>
      <c r="AF1221" s="51"/>
    </row>
    <row r="1222" spans="22:32" ht="16" thickBot="1" x14ac:dyDescent="0.25"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51"/>
      <c r="AF1222" s="51"/>
    </row>
    <row r="1223" spans="22:32" ht="16" thickBot="1" x14ac:dyDescent="0.25"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51"/>
      <c r="AF1223" s="51"/>
    </row>
    <row r="1224" spans="22:32" ht="16" thickBot="1" x14ac:dyDescent="0.25"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51"/>
      <c r="AF1224" s="51"/>
    </row>
    <row r="1225" spans="22:32" ht="16" thickBot="1" x14ac:dyDescent="0.25"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51"/>
      <c r="AF1225" s="51"/>
    </row>
    <row r="1226" spans="22:32" ht="16" thickBot="1" x14ac:dyDescent="0.25"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51"/>
      <c r="AF1226" s="51"/>
    </row>
    <row r="1227" spans="22:32" ht="16" thickBot="1" x14ac:dyDescent="0.25"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51"/>
      <c r="AF1227" s="51"/>
    </row>
    <row r="1228" spans="22:32" ht="16" thickBot="1" x14ac:dyDescent="0.25"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51"/>
      <c r="AF1228" s="51"/>
    </row>
    <row r="1229" spans="22:32" ht="16" thickBot="1" x14ac:dyDescent="0.25"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51"/>
      <c r="AF1229" s="51"/>
    </row>
    <row r="1230" spans="22:32" ht="16" thickBot="1" x14ac:dyDescent="0.25"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51"/>
      <c r="AF1230" s="51"/>
    </row>
    <row r="1231" spans="22:32" ht="16" thickBot="1" x14ac:dyDescent="0.25"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51"/>
      <c r="AF1231" s="51"/>
    </row>
    <row r="1232" spans="22:32" ht="16" thickBot="1" x14ac:dyDescent="0.25"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51"/>
      <c r="AF1232" s="51"/>
    </row>
    <row r="1233" spans="22:32" ht="16" thickBot="1" x14ac:dyDescent="0.25"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51"/>
      <c r="AF1233" s="51"/>
    </row>
    <row r="1234" spans="22:32" ht="16" thickBot="1" x14ac:dyDescent="0.25"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51"/>
      <c r="AF1234" s="51"/>
    </row>
    <row r="1235" spans="22:32" ht="16" thickBot="1" x14ac:dyDescent="0.25"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51"/>
      <c r="AF1235" s="51"/>
    </row>
    <row r="1236" spans="22:32" ht="16" thickBot="1" x14ac:dyDescent="0.25"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51"/>
      <c r="AF1236" s="51"/>
    </row>
    <row r="1237" spans="22:32" ht="16" thickBot="1" x14ac:dyDescent="0.25"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51"/>
      <c r="AF1237" s="51"/>
    </row>
    <row r="1238" spans="22:32" ht="16" thickBot="1" x14ac:dyDescent="0.25"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51"/>
      <c r="AF1238" s="51"/>
    </row>
    <row r="1239" spans="22:32" ht="16" thickBot="1" x14ac:dyDescent="0.25"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51"/>
      <c r="AF1239" s="51"/>
    </row>
    <row r="1240" spans="22:32" ht="16" thickBot="1" x14ac:dyDescent="0.25"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51"/>
      <c r="AF1240" s="51"/>
    </row>
    <row r="1241" spans="22:32" ht="16" thickBot="1" x14ac:dyDescent="0.25"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51"/>
      <c r="AF1241" s="51"/>
    </row>
    <row r="1242" spans="22:32" ht="16" thickBot="1" x14ac:dyDescent="0.25"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51"/>
      <c r="AF1242" s="51"/>
    </row>
    <row r="1243" spans="22:32" ht="16" thickBot="1" x14ac:dyDescent="0.25"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51"/>
      <c r="AF1243" s="51"/>
    </row>
    <row r="1244" spans="22:32" ht="16" thickBot="1" x14ac:dyDescent="0.25"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51"/>
      <c r="AF1244" s="51"/>
    </row>
    <row r="1245" spans="22:32" ht="16" thickBot="1" x14ac:dyDescent="0.25"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51"/>
      <c r="AF1245" s="51"/>
    </row>
    <row r="1246" spans="22:32" ht="16" thickBot="1" x14ac:dyDescent="0.25"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51"/>
      <c r="AF1246" s="51"/>
    </row>
    <row r="1247" spans="22:32" ht="16" thickBot="1" x14ac:dyDescent="0.25">
      <c r="V1247" s="51"/>
      <c r="W1247" s="51"/>
      <c r="X1247" s="51"/>
      <c r="Y1247" s="51"/>
      <c r="Z1247" s="51"/>
      <c r="AA1247" s="51"/>
      <c r="AB1247" s="51"/>
      <c r="AC1247" s="51"/>
      <c r="AD1247" s="51"/>
      <c r="AE1247" s="51"/>
      <c r="AF1247" s="51"/>
    </row>
    <row r="1248" spans="22:32" ht="16" thickBot="1" x14ac:dyDescent="0.25">
      <c r="V1248" s="51"/>
      <c r="W1248" s="51"/>
      <c r="X1248" s="51"/>
      <c r="Y1248" s="51"/>
      <c r="Z1248" s="51"/>
      <c r="AA1248" s="51"/>
      <c r="AB1248" s="51"/>
      <c r="AC1248" s="51"/>
      <c r="AD1248" s="51"/>
      <c r="AE1248" s="51"/>
      <c r="AF1248" s="51"/>
    </row>
    <row r="1249" spans="22:32" ht="16" thickBot="1" x14ac:dyDescent="0.25">
      <c r="V1249" s="51"/>
      <c r="W1249" s="51"/>
      <c r="X1249" s="51"/>
      <c r="Y1249" s="51"/>
      <c r="Z1249" s="51"/>
      <c r="AA1249" s="51"/>
      <c r="AB1249" s="51"/>
      <c r="AC1249" s="51"/>
      <c r="AD1249" s="51"/>
      <c r="AE1249" s="51"/>
      <c r="AF1249" s="51"/>
    </row>
    <row r="1250" spans="22:32" ht="16" thickBot="1" x14ac:dyDescent="0.25">
      <c r="V1250" s="51"/>
      <c r="W1250" s="51"/>
      <c r="X1250" s="51"/>
      <c r="Y1250" s="51"/>
      <c r="Z1250" s="51"/>
      <c r="AA1250" s="51"/>
      <c r="AB1250" s="51"/>
      <c r="AC1250" s="51"/>
      <c r="AD1250" s="51"/>
      <c r="AE1250" s="51"/>
      <c r="AF1250" s="51"/>
    </row>
    <row r="1251" spans="22:32" ht="16" thickBot="1" x14ac:dyDescent="0.25">
      <c r="V1251" s="51"/>
      <c r="W1251" s="51"/>
      <c r="X1251" s="51"/>
      <c r="Y1251" s="51"/>
      <c r="Z1251" s="51"/>
      <c r="AA1251" s="51"/>
      <c r="AB1251" s="51"/>
      <c r="AC1251" s="51"/>
      <c r="AD1251" s="51"/>
      <c r="AE1251" s="51"/>
      <c r="AF1251" s="51"/>
    </row>
    <row r="1252" spans="22:32" ht="16" thickBot="1" x14ac:dyDescent="0.25">
      <c r="V1252" s="51"/>
      <c r="W1252" s="51"/>
      <c r="X1252" s="51"/>
      <c r="Y1252" s="51"/>
      <c r="Z1252" s="51"/>
      <c r="AA1252" s="51"/>
      <c r="AB1252" s="51"/>
      <c r="AC1252" s="51"/>
      <c r="AD1252" s="51"/>
      <c r="AE1252" s="51"/>
      <c r="AF1252" s="51"/>
    </row>
    <row r="1253" spans="22:32" ht="16" thickBot="1" x14ac:dyDescent="0.25">
      <c r="V1253" s="51"/>
      <c r="W1253" s="51"/>
      <c r="X1253" s="51"/>
      <c r="Y1253" s="51"/>
      <c r="Z1253" s="51"/>
      <c r="AA1253" s="51"/>
      <c r="AB1253" s="51"/>
      <c r="AC1253" s="51"/>
      <c r="AD1253" s="51"/>
      <c r="AE1253" s="51"/>
      <c r="AF1253" s="51"/>
    </row>
    <row r="1254" spans="22:32" ht="16" thickBot="1" x14ac:dyDescent="0.25">
      <c r="V1254" s="51"/>
      <c r="W1254" s="51"/>
      <c r="X1254" s="51"/>
      <c r="Y1254" s="51"/>
      <c r="Z1254" s="51"/>
      <c r="AA1254" s="51"/>
      <c r="AB1254" s="51"/>
      <c r="AC1254" s="51"/>
      <c r="AD1254" s="51"/>
      <c r="AE1254" s="51"/>
      <c r="AF1254" s="51"/>
    </row>
    <row r="1255" spans="22:32" ht="16" thickBot="1" x14ac:dyDescent="0.25">
      <c r="V1255" s="51"/>
      <c r="W1255" s="51"/>
      <c r="X1255" s="51"/>
      <c r="Y1255" s="51"/>
      <c r="Z1255" s="51"/>
      <c r="AA1255" s="51"/>
      <c r="AB1255" s="51"/>
      <c r="AC1255" s="51"/>
      <c r="AD1255" s="51"/>
      <c r="AE1255" s="51"/>
      <c r="AF1255" s="51"/>
    </row>
    <row r="1256" spans="22:32" ht="16" thickBot="1" x14ac:dyDescent="0.25">
      <c r="V1256" s="51"/>
      <c r="W1256" s="51"/>
      <c r="X1256" s="51"/>
      <c r="Y1256" s="51"/>
      <c r="Z1256" s="51"/>
      <c r="AA1256" s="51"/>
      <c r="AB1256" s="51"/>
      <c r="AC1256" s="51"/>
      <c r="AD1256" s="51"/>
      <c r="AE1256" s="51"/>
      <c r="AF1256" s="51"/>
    </row>
    <row r="1257" spans="22:32" ht="16" thickBot="1" x14ac:dyDescent="0.25">
      <c r="V1257" s="51"/>
      <c r="W1257" s="51"/>
      <c r="X1257" s="51"/>
      <c r="Y1257" s="51"/>
      <c r="Z1257" s="51"/>
      <c r="AA1257" s="51"/>
      <c r="AB1257" s="51"/>
      <c r="AC1257" s="51"/>
      <c r="AD1257" s="51"/>
      <c r="AE1257" s="51"/>
      <c r="AF1257" s="51"/>
    </row>
    <row r="1258" spans="22:32" ht="16" thickBot="1" x14ac:dyDescent="0.25">
      <c r="V1258" s="51"/>
      <c r="W1258" s="51"/>
      <c r="X1258" s="51"/>
      <c r="Y1258" s="51"/>
      <c r="Z1258" s="51"/>
      <c r="AA1258" s="51"/>
      <c r="AB1258" s="51"/>
      <c r="AC1258" s="51"/>
      <c r="AD1258" s="51"/>
      <c r="AE1258" s="51"/>
      <c r="AF1258" s="51"/>
    </row>
    <row r="1259" spans="22:32" ht="16" thickBot="1" x14ac:dyDescent="0.25">
      <c r="V1259" s="51"/>
      <c r="W1259" s="51"/>
      <c r="X1259" s="51"/>
      <c r="Y1259" s="51"/>
      <c r="Z1259" s="51"/>
      <c r="AA1259" s="51"/>
      <c r="AB1259" s="51"/>
      <c r="AC1259" s="51"/>
      <c r="AD1259" s="51"/>
      <c r="AE1259" s="51"/>
      <c r="AF1259" s="51"/>
    </row>
    <row r="1260" spans="22:32" ht="16" thickBot="1" x14ac:dyDescent="0.25">
      <c r="V1260" s="51"/>
      <c r="W1260" s="51"/>
      <c r="X1260" s="51"/>
      <c r="Y1260" s="51"/>
      <c r="Z1260" s="51"/>
      <c r="AA1260" s="51"/>
      <c r="AB1260" s="51"/>
      <c r="AC1260" s="51"/>
      <c r="AD1260" s="51"/>
      <c r="AE1260" s="51"/>
      <c r="AF1260" s="51"/>
    </row>
    <row r="1261" spans="22:32" ht="16" thickBot="1" x14ac:dyDescent="0.25">
      <c r="V1261" s="51"/>
      <c r="W1261" s="51"/>
      <c r="X1261" s="51"/>
      <c r="Y1261" s="51"/>
      <c r="Z1261" s="51"/>
      <c r="AA1261" s="51"/>
      <c r="AB1261" s="51"/>
      <c r="AC1261" s="51"/>
      <c r="AD1261" s="51"/>
      <c r="AE1261" s="51"/>
      <c r="AF1261" s="51"/>
    </row>
    <row r="1262" spans="22:32" ht="16" thickBot="1" x14ac:dyDescent="0.25">
      <c r="V1262" s="51"/>
      <c r="W1262" s="51"/>
      <c r="X1262" s="51"/>
      <c r="Y1262" s="51"/>
      <c r="Z1262" s="51"/>
      <c r="AA1262" s="51"/>
      <c r="AB1262" s="51"/>
      <c r="AC1262" s="51"/>
      <c r="AD1262" s="51"/>
      <c r="AE1262" s="51"/>
      <c r="AF1262" s="51"/>
    </row>
    <row r="1263" spans="22:32" ht="16" thickBot="1" x14ac:dyDescent="0.25">
      <c r="V1263" s="51"/>
      <c r="W1263" s="51"/>
      <c r="X1263" s="51"/>
      <c r="Y1263" s="51"/>
      <c r="Z1263" s="51"/>
      <c r="AA1263" s="51"/>
      <c r="AB1263" s="51"/>
      <c r="AC1263" s="51"/>
      <c r="AD1263" s="51"/>
      <c r="AE1263" s="51"/>
      <c r="AF1263" s="51"/>
    </row>
    <row r="1264" spans="22:32" ht="16" thickBot="1" x14ac:dyDescent="0.25">
      <c r="V1264" s="51"/>
      <c r="W1264" s="51"/>
      <c r="X1264" s="51"/>
      <c r="Y1264" s="51"/>
      <c r="Z1264" s="51"/>
      <c r="AA1264" s="51"/>
      <c r="AB1264" s="51"/>
      <c r="AC1264" s="51"/>
      <c r="AD1264" s="51"/>
      <c r="AE1264" s="51"/>
      <c r="AF1264" s="51"/>
    </row>
    <row r="1265" spans="22:32" ht="16" thickBot="1" x14ac:dyDescent="0.25">
      <c r="V1265" s="51"/>
      <c r="W1265" s="51"/>
      <c r="X1265" s="51"/>
      <c r="Y1265" s="51"/>
      <c r="Z1265" s="51"/>
      <c r="AA1265" s="51"/>
      <c r="AB1265" s="51"/>
      <c r="AC1265" s="51"/>
      <c r="AD1265" s="51"/>
      <c r="AE1265" s="51"/>
      <c r="AF1265" s="51"/>
    </row>
    <row r="1266" spans="22:32" ht="16" thickBot="1" x14ac:dyDescent="0.25">
      <c r="V1266" s="51"/>
      <c r="W1266" s="51"/>
      <c r="X1266" s="51"/>
      <c r="Y1266" s="51"/>
      <c r="Z1266" s="51"/>
      <c r="AA1266" s="51"/>
      <c r="AB1266" s="51"/>
      <c r="AC1266" s="51"/>
      <c r="AD1266" s="51"/>
      <c r="AE1266" s="51"/>
      <c r="AF1266" s="51"/>
    </row>
    <row r="1267" spans="22:32" ht="16" thickBot="1" x14ac:dyDescent="0.25">
      <c r="V1267" s="51"/>
      <c r="W1267" s="51"/>
      <c r="X1267" s="51"/>
      <c r="Y1267" s="51"/>
      <c r="Z1267" s="51"/>
      <c r="AA1267" s="51"/>
      <c r="AB1267" s="51"/>
      <c r="AC1267" s="51"/>
      <c r="AD1267" s="51"/>
      <c r="AE1267" s="51"/>
      <c r="AF1267" s="51"/>
    </row>
    <row r="1268" spans="22:32" ht="16" thickBot="1" x14ac:dyDescent="0.25">
      <c r="V1268" s="51"/>
      <c r="W1268" s="51"/>
      <c r="X1268" s="51"/>
      <c r="Y1268" s="51"/>
      <c r="Z1268" s="51"/>
      <c r="AA1268" s="51"/>
      <c r="AB1268" s="51"/>
      <c r="AC1268" s="51"/>
      <c r="AD1268" s="51"/>
      <c r="AE1268" s="51"/>
      <c r="AF1268" s="51"/>
    </row>
    <row r="1269" spans="22:32" ht="16" thickBot="1" x14ac:dyDescent="0.25">
      <c r="V1269" s="51"/>
      <c r="W1269" s="51"/>
      <c r="X1269" s="51"/>
      <c r="Y1269" s="51"/>
      <c r="Z1269" s="51"/>
      <c r="AA1269" s="51"/>
      <c r="AB1269" s="51"/>
      <c r="AC1269" s="51"/>
      <c r="AD1269" s="51"/>
      <c r="AE1269" s="51"/>
      <c r="AF1269" s="51"/>
    </row>
    <row r="1270" spans="22:32" ht="16" thickBot="1" x14ac:dyDescent="0.25">
      <c r="V1270" s="51"/>
      <c r="W1270" s="51"/>
      <c r="X1270" s="51"/>
      <c r="Y1270" s="51"/>
      <c r="Z1270" s="51"/>
      <c r="AA1270" s="51"/>
      <c r="AB1270" s="51"/>
      <c r="AC1270" s="51"/>
      <c r="AD1270" s="51"/>
      <c r="AE1270" s="51"/>
      <c r="AF1270" s="51"/>
    </row>
    <row r="1271" spans="22:32" ht="16" thickBot="1" x14ac:dyDescent="0.25">
      <c r="V1271" s="51"/>
      <c r="W1271" s="51"/>
      <c r="X1271" s="51"/>
      <c r="Y1271" s="51"/>
      <c r="Z1271" s="51"/>
      <c r="AA1271" s="51"/>
      <c r="AB1271" s="51"/>
      <c r="AC1271" s="51"/>
      <c r="AD1271" s="51"/>
      <c r="AE1271" s="51"/>
      <c r="AF1271" s="51"/>
    </row>
    <row r="1272" spans="22:32" ht="16" thickBot="1" x14ac:dyDescent="0.25">
      <c r="V1272" s="51"/>
      <c r="W1272" s="51"/>
      <c r="X1272" s="51"/>
      <c r="Y1272" s="51"/>
      <c r="Z1272" s="51"/>
      <c r="AA1272" s="51"/>
      <c r="AB1272" s="51"/>
      <c r="AC1272" s="51"/>
      <c r="AD1272" s="51"/>
      <c r="AE1272" s="51"/>
      <c r="AF1272" s="51"/>
    </row>
    <row r="1273" spans="22:32" ht="16" thickBot="1" x14ac:dyDescent="0.25">
      <c r="V1273" s="51"/>
      <c r="W1273" s="51"/>
      <c r="X1273" s="51"/>
      <c r="Y1273" s="51"/>
      <c r="Z1273" s="51"/>
      <c r="AA1273" s="51"/>
      <c r="AB1273" s="51"/>
      <c r="AC1273" s="51"/>
      <c r="AD1273" s="51"/>
      <c r="AE1273" s="51"/>
      <c r="AF1273" s="51"/>
    </row>
    <row r="1274" spans="22:32" ht="16" thickBot="1" x14ac:dyDescent="0.25">
      <c r="V1274" s="51"/>
      <c r="W1274" s="51"/>
      <c r="X1274" s="51"/>
      <c r="Y1274" s="51"/>
      <c r="Z1274" s="51"/>
      <c r="AA1274" s="51"/>
      <c r="AB1274" s="51"/>
      <c r="AC1274" s="51"/>
      <c r="AD1274" s="51"/>
      <c r="AE1274" s="51"/>
      <c r="AF1274" s="51"/>
    </row>
    <row r="1275" spans="22:32" ht="16" thickBot="1" x14ac:dyDescent="0.25">
      <c r="V1275" s="51"/>
      <c r="W1275" s="51"/>
      <c r="X1275" s="51"/>
      <c r="Y1275" s="51"/>
      <c r="Z1275" s="51"/>
      <c r="AA1275" s="51"/>
      <c r="AB1275" s="51"/>
      <c r="AC1275" s="51"/>
      <c r="AD1275" s="51"/>
      <c r="AE1275" s="51"/>
      <c r="AF1275" s="51"/>
    </row>
    <row r="1276" spans="22:32" ht="16" thickBot="1" x14ac:dyDescent="0.25">
      <c r="V1276" s="51"/>
      <c r="W1276" s="51"/>
      <c r="X1276" s="51"/>
      <c r="Y1276" s="51"/>
      <c r="Z1276" s="51"/>
      <c r="AA1276" s="51"/>
      <c r="AB1276" s="51"/>
      <c r="AC1276" s="51"/>
      <c r="AD1276" s="51"/>
      <c r="AE1276" s="51"/>
      <c r="AF1276" s="51"/>
    </row>
    <row r="1277" spans="22:32" ht="16" thickBot="1" x14ac:dyDescent="0.25">
      <c r="V1277" s="51"/>
      <c r="W1277" s="51"/>
      <c r="X1277" s="51"/>
      <c r="Y1277" s="51"/>
      <c r="Z1277" s="51"/>
      <c r="AA1277" s="51"/>
      <c r="AB1277" s="51"/>
      <c r="AC1277" s="51"/>
      <c r="AD1277" s="51"/>
      <c r="AE1277" s="51"/>
      <c r="AF1277" s="51"/>
    </row>
    <row r="1278" spans="22:32" ht="16" thickBot="1" x14ac:dyDescent="0.25">
      <c r="V1278" s="51"/>
      <c r="W1278" s="51"/>
      <c r="X1278" s="51"/>
      <c r="Y1278" s="51"/>
      <c r="Z1278" s="51"/>
      <c r="AA1278" s="51"/>
      <c r="AB1278" s="51"/>
      <c r="AC1278" s="51"/>
      <c r="AD1278" s="51"/>
      <c r="AE1278" s="51"/>
      <c r="AF1278" s="51"/>
    </row>
    <row r="1279" spans="22:32" ht="16" thickBot="1" x14ac:dyDescent="0.25">
      <c r="V1279" s="51"/>
      <c r="W1279" s="51"/>
      <c r="X1279" s="51"/>
      <c r="Y1279" s="51"/>
      <c r="Z1279" s="51"/>
      <c r="AA1279" s="51"/>
      <c r="AB1279" s="51"/>
      <c r="AC1279" s="51"/>
      <c r="AD1279" s="51"/>
      <c r="AE1279" s="51"/>
      <c r="AF1279" s="51"/>
    </row>
    <row r="1280" spans="22:32" ht="16" thickBot="1" x14ac:dyDescent="0.25">
      <c r="V1280" s="51"/>
      <c r="W1280" s="51"/>
      <c r="X1280" s="51"/>
      <c r="Y1280" s="51"/>
      <c r="Z1280" s="51"/>
      <c r="AA1280" s="51"/>
      <c r="AB1280" s="51"/>
      <c r="AC1280" s="51"/>
      <c r="AD1280" s="51"/>
      <c r="AE1280" s="51"/>
      <c r="AF1280" s="51"/>
    </row>
    <row r="1281" spans="22:32" ht="16" thickBot="1" x14ac:dyDescent="0.25">
      <c r="V1281" s="51"/>
      <c r="W1281" s="51"/>
      <c r="X1281" s="51"/>
      <c r="Y1281" s="51"/>
      <c r="Z1281" s="51"/>
      <c r="AA1281" s="51"/>
      <c r="AB1281" s="51"/>
      <c r="AC1281" s="51"/>
      <c r="AD1281" s="51"/>
      <c r="AE1281" s="51"/>
      <c r="AF1281" s="51"/>
    </row>
    <row r="1282" spans="22:32" ht="16" thickBot="1" x14ac:dyDescent="0.25">
      <c r="V1282" s="51"/>
      <c r="W1282" s="51"/>
      <c r="X1282" s="51"/>
      <c r="Y1282" s="51"/>
      <c r="Z1282" s="51"/>
      <c r="AA1282" s="51"/>
      <c r="AB1282" s="51"/>
      <c r="AC1282" s="51"/>
      <c r="AD1282" s="51"/>
      <c r="AE1282" s="51"/>
      <c r="AF1282" s="51"/>
    </row>
    <row r="1283" spans="22:32" ht="16" thickBot="1" x14ac:dyDescent="0.25">
      <c r="V1283" s="51"/>
      <c r="W1283" s="51"/>
      <c r="X1283" s="51"/>
      <c r="Y1283" s="51"/>
      <c r="Z1283" s="51"/>
      <c r="AA1283" s="51"/>
      <c r="AB1283" s="51"/>
      <c r="AC1283" s="51"/>
      <c r="AD1283" s="51"/>
      <c r="AE1283" s="51"/>
      <c r="AF1283" s="51"/>
    </row>
    <row r="1284" spans="22:32" ht="16" thickBot="1" x14ac:dyDescent="0.25">
      <c r="V1284" s="51"/>
      <c r="W1284" s="51"/>
      <c r="X1284" s="51"/>
      <c r="Y1284" s="51"/>
      <c r="Z1284" s="51"/>
      <c r="AA1284" s="51"/>
      <c r="AB1284" s="51"/>
      <c r="AC1284" s="51"/>
      <c r="AD1284" s="51"/>
      <c r="AE1284" s="51"/>
      <c r="AF1284" s="51"/>
    </row>
    <row r="1285" spans="22:32" ht="16" thickBot="1" x14ac:dyDescent="0.25">
      <c r="V1285" s="51"/>
      <c r="W1285" s="51"/>
      <c r="X1285" s="51"/>
      <c r="Y1285" s="51"/>
      <c r="Z1285" s="51"/>
      <c r="AA1285" s="51"/>
      <c r="AB1285" s="51"/>
      <c r="AC1285" s="51"/>
      <c r="AD1285" s="51"/>
      <c r="AE1285" s="51"/>
      <c r="AF1285" s="51"/>
    </row>
    <row r="1286" spans="22:32" ht="16" thickBot="1" x14ac:dyDescent="0.25">
      <c r="V1286" s="51"/>
      <c r="W1286" s="51"/>
      <c r="X1286" s="51"/>
      <c r="Y1286" s="51"/>
      <c r="Z1286" s="51"/>
      <c r="AA1286" s="51"/>
      <c r="AB1286" s="51"/>
      <c r="AC1286" s="51"/>
      <c r="AD1286" s="51"/>
      <c r="AE1286" s="51"/>
      <c r="AF1286" s="51"/>
    </row>
    <row r="1287" spans="22:32" ht="16" thickBot="1" x14ac:dyDescent="0.25">
      <c r="V1287" s="51"/>
      <c r="W1287" s="51"/>
      <c r="X1287" s="51"/>
      <c r="Y1287" s="51"/>
      <c r="Z1287" s="51"/>
      <c r="AA1287" s="51"/>
      <c r="AB1287" s="51"/>
      <c r="AC1287" s="51"/>
      <c r="AD1287" s="51"/>
      <c r="AE1287" s="51"/>
      <c r="AF1287" s="51"/>
    </row>
    <row r="1288" spans="22:32" ht="16" thickBot="1" x14ac:dyDescent="0.25">
      <c r="V1288" s="51"/>
      <c r="W1288" s="51"/>
      <c r="X1288" s="51"/>
      <c r="Y1288" s="51"/>
      <c r="Z1288" s="51"/>
      <c r="AA1288" s="51"/>
      <c r="AB1288" s="51"/>
      <c r="AC1288" s="51"/>
      <c r="AD1288" s="51"/>
      <c r="AE1288" s="51"/>
      <c r="AF1288" s="51"/>
    </row>
    <row r="1289" spans="22:32" ht="16" thickBot="1" x14ac:dyDescent="0.25">
      <c r="V1289" s="51"/>
      <c r="W1289" s="51"/>
      <c r="X1289" s="51"/>
      <c r="Y1289" s="51"/>
      <c r="Z1289" s="51"/>
      <c r="AA1289" s="51"/>
      <c r="AB1289" s="51"/>
      <c r="AC1289" s="51"/>
      <c r="AD1289" s="51"/>
      <c r="AE1289" s="51"/>
      <c r="AF1289" s="51"/>
    </row>
    <row r="1290" spans="22:32" ht="16" thickBot="1" x14ac:dyDescent="0.25">
      <c r="V1290" s="51"/>
      <c r="W1290" s="51"/>
      <c r="X1290" s="51"/>
      <c r="Y1290" s="51"/>
      <c r="Z1290" s="51"/>
      <c r="AA1290" s="51"/>
      <c r="AB1290" s="51"/>
      <c r="AC1290" s="51"/>
      <c r="AD1290" s="51"/>
      <c r="AE1290" s="51"/>
      <c r="AF1290" s="51"/>
    </row>
    <row r="1291" spans="22:32" ht="16" thickBot="1" x14ac:dyDescent="0.25">
      <c r="V1291" s="51"/>
      <c r="W1291" s="51"/>
      <c r="X1291" s="51"/>
      <c r="Y1291" s="51"/>
      <c r="Z1291" s="51"/>
      <c r="AA1291" s="51"/>
      <c r="AB1291" s="51"/>
      <c r="AC1291" s="51"/>
      <c r="AD1291" s="51"/>
      <c r="AE1291" s="51"/>
      <c r="AF1291" s="51"/>
    </row>
    <row r="1292" spans="22:32" ht="16" thickBot="1" x14ac:dyDescent="0.25">
      <c r="V1292" s="51"/>
      <c r="W1292" s="51"/>
      <c r="X1292" s="51"/>
      <c r="Y1292" s="51"/>
      <c r="Z1292" s="51"/>
      <c r="AA1292" s="51"/>
      <c r="AB1292" s="51"/>
      <c r="AC1292" s="51"/>
      <c r="AD1292" s="51"/>
      <c r="AE1292" s="51"/>
      <c r="AF1292" s="51"/>
    </row>
    <row r="1293" spans="22:32" ht="16" thickBot="1" x14ac:dyDescent="0.25">
      <c r="V1293" s="51"/>
      <c r="W1293" s="51"/>
      <c r="X1293" s="51"/>
      <c r="Y1293" s="51"/>
      <c r="Z1293" s="51"/>
      <c r="AA1293" s="51"/>
      <c r="AB1293" s="51"/>
      <c r="AC1293" s="51"/>
      <c r="AD1293" s="51"/>
      <c r="AE1293" s="51"/>
      <c r="AF1293" s="51"/>
    </row>
    <row r="1294" spans="22:32" ht="16" thickBot="1" x14ac:dyDescent="0.25">
      <c r="V1294" s="51"/>
      <c r="W1294" s="51"/>
      <c r="X1294" s="51"/>
      <c r="Y1294" s="51"/>
      <c r="Z1294" s="51"/>
      <c r="AA1294" s="51"/>
      <c r="AB1294" s="51"/>
      <c r="AC1294" s="51"/>
      <c r="AD1294" s="51"/>
      <c r="AE1294" s="51"/>
      <c r="AF1294" s="51"/>
    </row>
    <row r="1295" spans="22:32" ht="16" thickBot="1" x14ac:dyDescent="0.25">
      <c r="V1295" s="51"/>
      <c r="W1295" s="51"/>
      <c r="X1295" s="51"/>
      <c r="Y1295" s="51"/>
      <c r="Z1295" s="51"/>
      <c r="AA1295" s="51"/>
      <c r="AB1295" s="51"/>
      <c r="AC1295" s="51"/>
      <c r="AD1295" s="51"/>
      <c r="AE1295" s="51"/>
      <c r="AF1295" s="51"/>
    </row>
    <row r="1296" spans="22:32" ht="16" thickBot="1" x14ac:dyDescent="0.25">
      <c r="V1296" s="51"/>
      <c r="W1296" s="51"/>
      <c r="X1296" s="51"/>
      <c r="Y1296" s="51"/>
      <c r="Z1296" s="51"/>
      <c r="AA1296" s="51"/>
      <c r="AB1296" s="51"/>
      <c r="AC1296" s="51"/>
      <c r="AD1296" s="51"/>
      <c r="AE1296" s="51"/>
      <c r="AF1296" s="51"/>
    </row>
    <row r="1297" spans="22:32" ht="16" thickBot="1" x14ac:dyDescent="0.25">
      <c r="V1297" s="51"/>
      <c r="W1297" s="51"/>
      <c r="X1297" s="51"/>
      <c r="Y1297" s="51"/>
      <c r="Z1297" s="51"/>
      <c r="AA1297" s="51"/>
      <c r="AB1297" s="51"/>
      <c r="AC1297" s="51"/>
      <c r="AD1297" s="51"/>
      <c r="AE1297" s="51"/>
      <c r="AF1297" s="51"/>
    </row>
    <row r="1298" spans="22:32" ht="16" thickBot="1" x14ac:dyDescent="0.25">
      <c r="V1298" s="51"/>
      <c r="W1298" s="51"/>
      <c r="X1298" s="51"/>
      <c r="Y1298" s="51"/>
      <c r="Z1298" s="51"/>
      <c r="AA1298" s="51"/>
      <c r="AB1298" s="51"/>
      <c r="AC1298" s="51"/>
      <c r="AD1298" s="51"/>
      <c r="AE1298" s="51"/>
      <c r="AF1298" s="51"/>
    </row>
    <row r="1299" spans="22:32" ht="16" thickBot="1" x14ac:dyDescent="0.25">
      <c r="V1299" s="51"/>
      <c r="W1299" s="51"/>
      <c r="X1299" s="51"/>
      <c r="Y1299" s="51"/>
      <c r="Z1299" s="51"/>
      <c r="AA1299" s="51"/>
      <c r="AB1299" s="51"/>
      <c r="AC1299" s="51"/>
      <c r="AD1299" s="51"/>
      <c r="AE1299" s="51"/>
      <c r="AF1299" s="51"/>
    </row>
    <row r="1300" spans="22:32" ht="16" thickBot="1" x14ac:dyDescent="0.25">
      <c r="V1300" s="51"/>
      <c r="W1300" s="51"/>
      <c r="X1300" s="51"/>
      <c r="Y1300" s="51"/>
      <c r="Z1300" s="51"/>
      <c r="AA1300" s="51"/>
      <c r="AB1300" s="51"/>
      <c r="AC1300" s="51"/>
      <c r="AD1300" s="51"/>
      <c r="AE1300" s="51"/>
      <c r="AF1300" s="51"/>
    </row>
    <row r="1301" spans="22:32" ht="16" thickBot="1" x14ac:dyDescent="0.25">
      <c r="V1301" s="51"/>
      <c r="W1301" s="51"/>
      <c r="X1301" s="51"/>
      <c r="Y1301" s="51"/>
      <c r="Z1301" s="51"/>
      <c r="AA1301" s="51"/>
      <c r="AB1301" s="51"/>
      <c r="AC1301" s="51"/>
      <c r="AD1301" s="51"/>
      <c r="AE1301" s="51"/>
      <c r="AF1301" s="51"/>
    </row>
    <row r="1302" spans="22:32" ht="16" thickBot="1" x14ac:dyDescent="0.25">
      <c r="V1302" s="51"/>
      <c r="W1302" s="51"/>
      <c r="X1302" s="51"/>
      <c r="Y1302" s="51"/>
      <c r="Z1302" s="51"/>
      <c r="AA1302" s="51"/>
      <c r="AB1302" s="51"/>
      <c r="AC1302" s="51"/>
      <c r="AD1302" s="51"/>
      <c r="AE1302" s="51"/>
      <c r="AF1302" s="51"/>
    </row>
    <row r="1303" spans="22:32" ht="16" thickBot="1" x14ac:dyDescent="0.25">
      <c r="V1303" s="51"/>
      <c r="W1303" s="51"/>
      <c r="X1303" s="51"/>
      <c r="Y1303" s="51"/>
      <c r="Z1303" s="51"/>
      <c r="AA1303" s="51"/>
      <c r="AB1303" s="51"/>
      <c r="AC1303" s="51"/>
      <c r="AD1303" s="51"/>
      <c r="AE1303" s="51"/>
      <c r="AF1303" s="51"/>
    </row>
    <row r="1304" spans="22:32" ht="16" thickBot="1" x14ac:dyDescent="0.25">
      <c r="V1304" s="51"/>
      <c r="W1304" s="51"/>
      <c r="X1304" s="51"/>
      <c r="Y1304" s="51"/>
      <c r="Z1304" s="51"/>
      <c r="AA1304" s="51"/>
      <c r="AB1304" s="51"/>
      <c r="AC1304" s="51"/>
      <c r="AD1304" s="51"/>
      <c r="AE1304" s="51"/>
      <c r="AF1304" s="51"/>
    </row>
    <row r="1305" spans="22:32" ht="16" thickBot="1" x14ac:dyDescent="0.25">
      <c r="V1305" s="51"/>
      <c r="W1305" s="51"/>
      <c r="X1305" s="51"/>
      <c r="Y1305" s="51"/>
      <c r="Z1305" s="51"/>
      <c r="AA1305" s="51"/>
      <c r="AB1305" s="51"/>
      <c r="AC1305" s="51"/>
      <c r="AD1305" s="51"/>
      <c r="AE1305" s="51"/>
      <c r="AF1305" s="51"/>
    </row>
    <row r="1306" spans="22:32" ht="16" thickBot="1" x14ac:dyDescent="0.25">
      <c r="V1306" s="51"/>
      <c r="W1306" s="51"/>
      <c r="X1306" s="51"/>
      <c r="Y1306" s="51"/>
      <c r="Z1306" s="51"/>
      <c r="AA1306" s="51"/>
      <c r="AB1306" s="51"/>
      <c r="AC1306" s="51"/>
      <c r="AD1306" s="51"/>
      <c r="AE1306" s="51"/>
      <c r="AF1306" s="51"/>
    </row>
    <row r="1307" spans="22:32" ht="16" thickBot="1" x14ac:dyDescent="0.25">
      <c r="V1307" s="51"/>
      <c r="W1307" s="51"/>
      <c r="X1307" s="51"/>
      <c r="Y1307" s="51"/>
      <c r="Z1307" s="51"/>
      <c r="AA1307" s="51"/>
      <c r="AB1307" s="51"/>
      <c r="AC1307" s="51"/>
      <c r="AD1307" s="51"/>
      <c r="AE1307" s="51"/>
      <c r="AF1307" s="51"/>
    </row>
    <row r="1308" spans="22:32" ht="16" thickBot="1" x14ac:dyDescent="0.25">
      <c r="V1308" s="51"/>
      <c r="W1308" s="51"/>
      <c r="X1308" s="51"/>
      <c r="Y1308" s="51"/>
      <c r="Z1308" s="51"/>
      <c r="AA1308" s="51"/>
      <c r="AB1308" s="51"/>
      <c r="AC1308" s="51"/>
      <c r="AD1308" s="51"/>
      <c r="AE1308" s="51"/>
      <c r="AF1308" s="51"/>
    </row>
    <row r="1309" spans="22:32" ht="16" thickBot="1" x14ac:dyDescent="0.25">
      <c r="V1309" s="51"/>
      <c r="W1309" s="51"/>
      <c r="X1309" s="51"/>
      <c r="Y1309" s="51"/>
      <c r="Z1309" s="51"/>
      <c r="AA1309" s="51"/>
      <c r="AB1309" s="51"/>
      <c r="AC1309" s="51"/>
      <c r="AD1309" s="51"/>
      <c r="AE1309" s="51"/>
      <c r="AF1309" s="51"/>
    </row>
    <row r="1310" spans="22:32" ht="16" thickBot="1" x14ac:dyDescent="0.25">
      <c r="V1310" s="51"/>
      <c r="W1310" s="51"/>
      <c r="X1310" s="51"/>
      <c r="Y1310" s="51"/>
      <c r="Z1310" s="51"/>
      <c r="AA1310" s="51"/>
      <c r="AB1310" s="51"/>
      <c r="AC1310" s="51"/>
      <c r="AD1310" s="51"/>
      <c r="AE1310" s="51"/>
      <c r="AF1310" s="51"/>
    </row>
    <row r="1311" spans="22:32" ht="16" thickBot="1" x14ac:dyDescent="0.25">
      <c r="V1311" s="51"/>
      <c r="W1311" s="51"/>
      <c r="X1311" s="51"/>
      <c r="Y1311" s="51"/>
      <c r="Z1311" s="51"/>
      <c r="AA1311" s="51"/>
      <c r="AB1311" s="51"/>
      <c r="AC1311" s="51"/>
      <c r="AD1311" s="51"/>
      <c r="AE1311" s="51"/>
      <c r="AF1311" s="51"/>
    </row>
    <row r="1312" spans="22:32" ht="16" thickBot="1" x14ac:dyDescent="0.25">
      <c r="V1312" s="51"/>
      <c r="W1312" s="51"/>
      <c r="X1312" s="51"/>
      <c r="Y1312" s="51"/>
      <c r="Z1312" s="51"/>
      <c r="AA1312" s="51"/>
      <c r="AB1312" s="51"/>
      <c r="AC1312" s="51"/>
      <c r="AD1312" s="51"/>
      <c r="AE1312" s="51"/>
      <c r="AF1312" s="51"/>
    </row>
    <row r="1313" spans="22:32" ht="16" thickBot="1" x14ac:dyDescent="0.25">
      <c r="V1313" s="51"/>
      <c r="W1313" s="51"/>
      <c r="X1313" s="51"/>
      <c r="Y1313" s="51"/>
      <c r="Z1313" s="51"/>
      <c r="AA1313" s="51"/>
      <c r="AB1313" s="51"/>
      <c r="AC1313" s="51"/>
      <c r="AD1313" s="51"/>
      <c r="AE1313" s="51"/>
      <c r="AF1313" s="51"/>
    </row>
    <row r="1314" spans="22:32" ht="16" thickBot="1" x14ac:dyDescent="0.25">
      <c r="V1314" s="51"/>
      <c r="W1314" s="51"/>
      <c r="X1314" s="51"/>
      <c r="Y1314" s="51"/>
      <c r="Z1314" s="51"/>
      <c r="AA1314" s="51"/>
      <c r="AB1314" s="51"/>
      <c r="AC1314" s="51"/>
      <c r="AD1314" s="51"/>
      <c r="AE1314" s="51"/>
      <c r="AF1314" s="51"/>
    </row>
    <row r="1315" spans="22:32" ht="16" thickBot="1" x14ac:dyDescent="0.25">
      <c r="V1315" s="51"/>
      <c r="W1315" s="51"/>
      <c r="X1315" s="51"/>
      <c r="Y1315" s="51"/>
      <c r="Z1315" s="51"/>
      <c r="AA1315" s="51"/>
      <c r="AB1315" s="51"/>
      <c r="AC1315" s="51"/>
      <c r="AD1315" s="51"/>
      <c r="AE1315" s="51"/>
      <c r="AF1315" s="51"/>
    </row>
    <row r="1316" spans="22:32" ht="16" thickBot="1" x14ac:dyDescent="0.25">
      <c r="V1316" s="51"/>
      <c r="W1316" s="51"/>
      <c r="X1316" s="51"/>
      <c r="Y1316" s="51"/>
      <c r="Z1316" s="51"/>
      <c r="AA1316" s="51"/>
      <c r="AB1316" s="51"/>
      <c r="AC1316" s="51"/>
      <c r="AD1316" s="51"/>
      <c r="AE1316" s="51"/>
      <c r="AF1316" s="51"/>
    </row>
    <row r="1317" spans="22:32" ht="16" thickBot="1" x14ac:dyDescent="0.25">
      <c r="V1317" s="51"/>
      <c r="W1317" s="51"/>
      <c r="X1317" s="51"/>
      <c r="Y1317" s="51"/>
      <c r="Z1317" s="51"/>
      <c r="AA1317" s="51"/>
      <c r="AB1317" s="51"/>
      <c r="AC1317" s="51"/>
      <c r="AD1317" s="51"/>
      <c r="AE1317" s="51"/>
      <c r="AF1317" s="51"/>
    </row>
    <row r="1318" spans="22:32" ht="16" thickBot="1" x14ac:dyDescent="0.25">
      <c r="V1318" s="51"/>
      <c r="W1318" s="51"/>
      <c r="X1318" s="51"/>
      <c r="Y1318" s="51"/>
      <c r="Z1318" s="51"/>
      <c r="AA1318" s="51"/>
      <c r="AB1318" s="51"/>
      <c r="AC1318" s="51"/>
      <c r="AD1318" s="51"/>
      <c r="AE1318" s="51"/>
      <c r="AF1318" s="51"/>
    </row>
    <row r="1319" spans="22:32" ht="16" thickBot="1" x14ac:dyDescent="0.25">
      <c r="V1319" s="51"/>
      <c r="W1319" s="51"/>
      <c r="X1319" s="51"/>
      <c r="Y1319" s="51"/>
      <c r="Z1319" s="51"/>
      <c r="AA1319" s="51"/>
      <c r="AB1319" s="51"/>
      <c r="AC1319" s="51"/>
      <c r="AD1319" s="51"/>
      <c r="AE1319" s="51"/>
      <c r="AF1319" s="51"/>
    </row>
    <row r="1320" spans="22:32" ht="16" thickBot="1" x14ac:dyDescent="0.25">
      <c r="V1320" s="51"/>
      <c r="W1320" s="51"/>
      <c r="X1320" s="51"/>
      <c r="Y1320" s="51"/>
      <c r="Z1320" s="51"/>
      <c r="AA1320" s="51"/>
      <c r="AB1320" s="51"/>
      <c r="AC1320" s="51"/>
      <c r="AD1320" s="51"/>
      <c r="AE1320" s="51"/>
      <c r="AF1320" s="51"/>
    </row>
    <row r="1321" spans="22:32" ht="16" thickBot="1" x14ac:dyDescent="0.25">
      <c r="V1321" s="51"/>
      <c r="W1321" s="51"/>
      <c r="X1321" s="51"/>
      <c r="Y1321" s="51"/>
      <c r="Z1321" s="51"/>
      <c r="AA1321" s="51"/>
      <c r="AB1321" s="51"/>
      <c r="AC1321" s="51"/>
      <c r="AD1321" s="51"/>
      <c r="AE1321" s="51"/>
      <c r="AF1321" s="51"/>
    </row>
    <row r="1322" spans="22:32" ht="16" thickBot="1" x14ac:dyDescent="0.25">
      <c r="V1322" s="51"/>
      <c r="W1322" s="51"/>
      <c r="X1322" s="51"/>
      <c r="Y1322" s="51"/>
      <c r="Z1322" s="51"/>
      <c r="AA1322" s="51"/>
      <c r="AB1322" s="51"/>
      <c r="AC1322" s="51"/>
      <c r="AD1322" s="51"/>
      <c r="AE1322" s="51"/>
      <c r="AF1322" s="51"/>
    </row>
    <row r="1323" spans="22:32" ht="16" thickBot="1" x14ac:dyDescent="0.25">
      <c r="V1323" s="51"/>
      <c r="W1323" s="51"/>
      <c r="X1323" s="51"/>
      <c r="Y1323" s="51"/>
      <c r="Z1323" s="51"/>
      <c r="AA1323" s="51"/>
      <c r="AB1323" s="51"/>
      <c r="AC1323" s="51"/>
      <c r="AD1323" s="51"/>
      <c r="AE1323" s="51"/>
      <c r="AF1323" s="51"/>
    </row>
    <row r="1324" spans="22:32" ht="16" thickBot="1" x14ac:dyDescent="0.25">
      <c r="V1324" s="51"/>
      <c r="W1324" s="51"/>
      <c r="X1324" s="51"/>
      <c r="Y1324" s="51"/>
      <c r="Z1324" s="51"/>
      <c r="AA1324" s="51"/>
      <c r="AB1324" s="51"/>
      <c r="AC1324" s="51"/>
      <c r="AD1324" s="51"/>
      <c r="AE1324" s="51"/>
      <c r="AF1324" s="51"/>
    </row>
    <row r="1325" spans="22:32" ht="16" thickBot="1" x14ac:dyDescent="0.25">
      <c r="V1325" s="51"/>
      <c r="W1325" s="51"/>
      <c r="X1325" s="51"/>
      <c r="Y1325" s="51"/>
      <c r="Z1325" s="51"/>
      <c r="AA1325" s="51"/>
      <c r="AB1325" s="51"/>
      <c r="AC1325" s="51"/>
      <c r="AD1325" s="51"/>
      <c r="AE1325" s="51"/>
      <c r="AF1325" s="51"/>
    </row>
    <row r="1326" spans="22:32" ht="16" thickBot="1" x14ac:dyDescent="0.25">
      <c r="V1326" s="51"/>
      <c r="W1326" s="51"/>
      <c r="X1326" s="51"/>
      <c r="Y1326" s="51"/>
      <c r="Z1326" s="51"/>
      <c r="AA1326" s="51"/>
      <c r="AB1326" s="51"/>
      <c r="AC1326" s="51"/>
      <c r="AD1326" s="51"/>
      <c r="AE1326" s="51"/>
      <c r="AF1326" s="51"/>
    </row>
    <row r="1327" spans="22:32" ht="16" thickBot="1" x14ac:dyDescent="0.25">
      <c r="V1327" s="51"/>
      <c r="W1327" s="51"/>
      <c r="X1327" s="51"/>
      <c r="Y1327" s="51"/>
      <c r="Z1327" s="51"/>
      <c r="AA1327" s="51"/>
      <c r="AB1327" s="51"/>
      <c r="AC1327" s="51"/>
      <c r="AD1327" s="51"/>
      <c r="AE1327" s="51"/>
      <c r="AF1327" s="51"/>
    </row>
    <row r="1328" spans="22:32" ht="16" thickBot="1" x14ac:dyDescent="0.25">
      <c r="V1328" s="51"/>
      <c r="W1328" s="51"/>
      <c r="X1328" s="51"/>
      <c r="Y1328" s="51"/>
      <c r="Z1328" s="51"/>
      <c r="AA1328" s="51"/>
      <c r="AB1328" s="51"/>
      <c r="AC1328" s="51"/>
      <c r="AD1328" s="51"/>
      <c r="AE1328" s="51"/>
      <c r="AF1328" s="51"/>
    </row>
    <row r="1329" spans="22:32" ht="16" thickBot="1" x14ac:dyDescent="0.25">
      <c r="V1329" s="51"/>
      <c r="W1329" s="51"/>
      <c r="X1329" s="51"/>
      <c r="Y1329" s="51"/>
      <c r="Z1329" s="51"/>
      <c r="AA1329" s="51"/>
      <c r="AB1329" s="51"/>
      <c r="AC1329" s="51"/>
      <c r="AD1329" s="51"/>
      <c r="AE1329" s="51"/>
      <c r="AF1329" s="51"/>
    </row>
    <row r="1330" spans="22:32" ht="16" thickBot="1" x14ac:dyDescent="0.25">
      <c r="V1330" s="51"/>
      <c r="W1330" s="51"/>
      <c r="X1330" s="51"/>
      <c r="Y1330" s="51"/>
      <c r="Z1330" s="51"/>
      <c r="AA1330" s="51"/>
      <c r="AB1330" s="51"/>
      <c r="AC1330" s="51"/>
      <c r="AD1330" s="51"/>
      <c r="AE1330" s="51"/>
      <c r="AF1330" s="51"/>
    </row>
    <row r="1331" spans="22:32" ht="16" thickBot="1" x14ac:dyDescent="0.25">
      <c r="V1331" s="51"/>
      <c r="W1331" s="51"/>
      <c r="X1331" s="51"/>
      <c r="Y1331" s="51"/>
      <c r="Z1331" s="51"/>
      <c r="AA1331" s="51"/>
      <c r="AB1331" s="51"/>
      <c r="AC1331" s="51"/>
      <c r="AD1331" s="51"/>
      <c r="AE1331" s="51"/>
      <c r="AF1331" s="51"/>
    </row>
    <row r="1332" spans="22:32" ht="16" thickBot="1" x14ac:dyDescent="0.25">
      <c r="V1332" s="51"/>
      <c r="W1332" s="51"/>
      <c r="X1332" s="51"/>
      <c r="Y1332" s="51"/>
      <c r="Z1332" s="51"/>
      <c r="AA1332" s="51"/>
      <c r="AB1332" s="51"/>
      <c r="AC1332" s="51"/>
      <c r="AD1332" s="51"/>
      <c r="AE1332" s="51"/>
      <c r="AF1332" s="51"/>
    </row>
    <row r="1333" spans="22:32" ht="16" thickBot="1" x14ac:dyDescent="0.25">
      <c r="V1333" s="51"/>
      <c r="W1333" s="51"/>
      <c r="X1333" s="51"/>
      <c r="Y1333" s="51"/>
      <c r="Z1333" s="51"/>
      <c r="AA1333" s="51"/>
      <c r="AB1333" s="51"/>
      <c r="AC1333" s="51"/>
      <c r="AD1333" s="51"/>
      <c r="AE1333" s="51"/>
      <c r="AF1333" s="51"/>
    </row>
    <row r="1334" spans="22:32" ht="16" thickBot="1" x14ac:dyDescent="0.25">
      <c r="V1334" s="51"/>
      <c r="W1334" s="51"/>
      <c r="X1334" s="51"/>
      <c r="Y1334" s="51"/>
      <c r="Z1334" s="51"/>
      <c r="AA1334" s="51"/>
      <c r="AB1334" s="51"/>
      <c r="AC1334" s="51"/>
      <c r="AD1334" s="51"/>
      <c r="AE1334" s="51"/>
      <c r="AF1334" s="51"/>
    </row>
    <row r="1335" spans="22:32" ht="16" thickBot="1" x14ac:dyDescent="0.25">
      <c r="V1335" s="51"/>
      <c r="W1335" s="51"/>
      <c r="X1335" s="51"/>
      <c r="Y1335" s="51"/>
      <c r="Z1335" s="51"/>
      <c r="AA1335" s="51"/>
      <c r="AB1335" s="51"/>
      <c r="AC1335" s="51"/>
      <c r="AD1335" s="51"/>
      <c r="AE1335" s="51"/>
      <c r="AF1335" s="51"/>
    </row>
    <row r="1336" spans="22:32" ht="16" thickBot="1" x14ac:dyDescent="0.25">
      <c r="V1336" s="51"/>
      <c r="W1336" s="51"/>
      <c r="X1336" s="51"/>
      <c r="Y1336" s="51"/>
      <c r="Z1336" s="51"/>
      <c r="AA1336" s="51"/>
      <c r="AB1336" s="51"/>
      <c r="AC1336" s="51"/>
      <c r="AD1336" s="51"/>
      <c r="AE1336" s="51"/>
      <c r="AF1336" s="51"/>
    </row>
    <row r="1337" spans="22:32" ht="16" thickBot="1" x14ac:dyDescent="0.25">
      <c r="V1337" s="51"/>
      <c r="W1337" s="51"/>
      <c r="X1337" s="51"/>
      <c r="Y1337" s="51"/>
      <c r="Z1337" s="51"/>
      <c r="AA1337" s="51"/>
      <c r="AB1337" s="51"/>
      <c r="AC1337" s="51"/>
      <c r="AD1337" s="51"/>
      <c r="AE1337" s="51"/>
      <c r="AF1337" s="51"/>
    </row>
    <row r="1338" spans="22:32" ht="16" thickBot="1" x14ac:dyDescent="0.25">
      <c r="V1338" s="51"/>
      <c r="W1338" s="51"/>
      <c r="X1338" s="51"/>
      <c r="Y1338" s="51"/>
      <c r="Z1338" s="51"/>
      <c r="AA1338" s="51"/>
      <c r="AB1338" s="51"/>
      <c r="AC1338" s="51"/>
      <c r="AD1338" s="51"/>
      <c r="AE1338" s="51"/>
      <c r="AF1338" s="51"/>
    </row>
    <row r="1339" spans="22:32" ht="16" thickBot="1" x14ac:dyDescent="0.25">
      <c r="V1339" s="51"/>
      <c r="W1339" s="51"/>
      <c r="X1339" s="51"/>
      <c r="Y1339" s="51"/>
      <c r="Z1339" s="51"/>
      <c r="AA1339" s="51"/>
      <c r="AB1339" s="51"/>
      <c r="AC1339" s="51"/>
      <c r="AD1339" s="51"/>
      <c r="AE1339" s="51"/>
      <c r="AF1339" s="51"/>
    </row>
    <row r="1340" spans="22:32" ht="16" thickBot="1" x14ac:dyDescent="0.25">
      <c r="V1340" s="51"/>
      <c r="W1340" s="51"/>
      <c r="X1340" s="51"/>
      <c r="Y1340" s="51"/>
      <c r="Z1340" s="51"/>
      <c r="AA1340" s="51"/>
      <c r="AB1340" s="51"/>
      <c r="AC1340" s="51"/>
      <c r="AD1340" s="51"/>
      <c r="AE1340" s="51"/>
      <c r="AF1340" s="51"/>
    </row>
    <row r="1341" spans="22:32" ht="16" thickBot="1" x14ac:dyDescent="0.25">
      <c r="V1341" s="51"/>
      <c r="W1341" s="51"/>
      <c r="X1341" s="51"/>
      <c r="Y1341" s="51"/>
      <c r="Z1341" s="51"/>
      <c r="AA1341" s="51"/>
      <c r="AB1341" s="51"/>
      <c r="AC1341" s="51"/>
      <c r="AD1341" s="51"/>
      <c r="AE1341" s="51"/>
      <c r="AF1341" s="51"/>
    </row>
    <row r="1342" spans="22:32" ht="16" thickBot="1" x14ac:dyDescent="0.25">
      <c r="V1342" s="51"/>
      <c r="W1342" s="51"/>
      <c r="X1342" s="51"/>
      <c r="Y1342" s="51"/>
      <c r="Z1342" s="51"/>
      <c r="AA1342" s="51"/>
      <c r="AB1342" s="51"/>
      <c r="AC1342" s="51"/>
      <c r="AD1342" s="51"/>
      <c r="AE1342" s="51"/>
      <c r="AF1342" s="51"/>
    </row>
    <row r="1343" spans="22:32" ht="16" thickBot="1" x14ac:dyDescent="0.25">
      <c r="V1343" s="51"/>
      <c r="W1343" s="51"/>
      <c r="X1343" s="51"/>
      <c r="Y1343" s="51"/>
      <c r="Z1343" s="51"/>
      <c r="AA1343" s="51"/>
      <c r="AB1343" s="51"/>
      <c r="AC1343" s="51"/>
      <c r="AD1343" s="51"/>
      <c r="AE1343" s="51"/>
      <c r="AF1343" s="51"/>
    </row>
    <row r="1344" spans="22:32" ht="16" thickBot="1" x14ac:dyDescent="0.25">
      <c r="V1344" s="51"/>
      <c r="W1344" s="51"/>
      <c r="X1344" s="51"/>
      <c r="Y1344" s="51"/>
      <c r="Z1344" s="51"/>
      <c r="AA1344" s="51"/>
      <c r="AB1344" s="51"/>
      <c r="AC1344" s="51"/>
      <c r="AD1344" s="51"/>
      <c r="AE1344" s="51"/>
      <c r="AF1344" s="51"/>
    </row>
    <row r="1345" spans="22:32" ht="16" thickBot="1" x14ac:dyDescent="0.25">
      <c r="V1345" s="51"/>
      <c r="W1345" s="51"/>
      <c r="X1345" s="51"/>
      <c r="Y1345" s="51"/>
      <c r="Z1345" s="51"/>
      <c r="AA1345" s="51"/>
      <c r="AB1345" s="51"/>
      <c r="AC1345" s="51"/>
      <c r="AD1345" s="51"/>
      <c r="AE1345" s="51"/>
      <c r="AF1345" s="51"/>
    </row>
    <row r="1346" spans="22:32" ht="16" thickBot="1" x14ac:dyDescent="0.25">
      <c r="V1346" s="51"/>
      <c r="W1346" s="51"/>
      <c r="X1346" s="51"/>
      <c r="Y1346" s="51"/>
      <c r="Z1346" s="51"/>
      <c r="AA1346" s="51"/>
      <c r="AB1346" s="51"/>
      <c r="AC1346" s="51"/>
      <c r="AD1346" s="51"/>
      <c r="AE1346" s="51"/>
      <c r="AF1346" s="51"/>
    </row>
    <row r="1347" spans="22:32" ht="16" thickBot="1" x14ac:dyDescent="0.25">
      <c r="V1347" s="51"/>
      <c r="W1347" s="51"/>
      <c r="X1347" s="51"/>
      <c r="Y1347" s="51"/>
      <c r="Z1347" s="51"/>
      <c r="AA1347" s="51"/>
      <c r="AB1347" s="51"/>
      <c r="AC1347" s="51"/>
      <c r="AD1347" s="51"/>
      <c r="AE1347" s="51"/>
      <c r="AF1347" s="51"/>
    </row>
    <row r="1348" spans="22:32" ht="16" thickBot="1" x14ac:dyDescent="0.25">
      <c r="V1348" s="51"/>
      <c r="W1348" s="51"/>
      <c r="X1348" s="51"/>
      <c r="Y1348" s="51"/>
      <c r="Z1348" s="51"/>
      <c r="AA1348" s="51"/>
      <c r="AB1348" s="51"/>
      <c r="AC1348" s="51"/>
      <c r="AD1348" s="51"/>
      <c r="AE1348" s="51"/>
      <c r="AF1348" s="51"/>
    </row>
    <row r="1349" spans="22:32" ht="16" thickBot="1" x14ac:dyDescent="0.25">
      <c r="V1349" s="51"/>
      <c r="W1349" s="51"/>
      <c r="X1349" s="51"/>
      <c r="Y1349" s="51"/>
      <c r="Z1349" s="51"/>
      <c r="AA1349" s="51"/>
      <c r="AB1349" s="51"/>
      <c r="AC1349" s="51"/>
      <c r="AD1349" s="51"/>
      <c r="AE1349" s="51"/>
      <c r="AF1349" s="51"/>
    </row>
    <row r="1350" spans="22:32" ht="16" thickBot="1" x14ac:dyDescent="0.25">
      <c r="V1350" s="51"/>
      <c r="W1350" s="51"/>
      <c r="X1350" s="51"/>
      <c r="Y1350" s="51"/>
      <c r="Z1350" s="51"/>
      <c r="AA1350" s="51"/>
      <c r="AB1350" s="51"/>
      <c r="AC1350" s="51"/>
      <c r="AD1350" s="51"/>
      <c r="AE1350" s="51"/>
      <c r="AF1350" s="51"/>
    </row>
    <row r="1351" spans="22:32" ht="16" thickBot="1" x14ac:dyDescent="0.25">
      <c r="V1351" s="51"/>
      <c r="W1351" s="51"/>
      <c r="X1351" s="51"/>
      <c r="Y1351" s="51"/>
      <c r="Z1351" s="51"/>
      <c r="AA1351" s="51"/>
      <c r="AB1351" s="51"/>
      <c r="AC1351" s="51"/>
      <c r="AD1351" s="51"/>
      <c r="AE1351" s="51"/>
      <c r="AF1351" s="51"/>
    </row>
    <row r="1352" spans="22:32" ht="16" thickBot="1" x14ac:dyDescent="0.25">
      <c r="V1352" s="51"/>
      <c r="W1352" s="51"/>
      <c r="X1352" s="51"/>
      <c r="Y1352" s="51"/>
      <c r="Z1352" s="51"/>
      <c r="AA1352" s="51"/>
      <c r="AB1352" s="51"/>
      <c r="AC1352" s="51"/>
      <c r="AD1352" s="51"/>
      <c r="AE1352" s="51"/>
      <c r="AF1352" s="51"/>
    </row>
    <row r="1353" spans="22:32" ht="16" thickBot="1" x14ac:dyDescent="0.25">
      <c r="V1353" s="51"/>
      <c r="W1353" s="51"/>
      <c r="X1353" s="51"/>
      <c r="Y1353" s="51"/>
      <c r="Z1353" s="51"/>
      <c r="AA1353" s="51"/>
      <c r="AB1353" s="51"/>
      <c r="AC1353" s="51"/>
      <c r="AD1353" s="51"/>
      <c r="AE1353" s="51"/>
      <c r="AF1353" s="51"/>
    </row>
    <row r="1354" spans="22:32" ht="16" thickBot="1" x14ac:dyDescent="0.25">
      <c r="V1354" s="51"/>
      <c r="W1354" s="51"/>
      <c r="X1354" s="51"/>
      <c r="Y1354" s="51"/>
      <c r="Z1354" s="51"/>
      <c r="AA1354" s="51"/>
      <c r="AB1354" s="51"/>
      <c r="AC1354" s="51"/>
      <c r="AD1354" s="51"/>
      <c r="AE1354" s="51"/>
      <c r="AF1354" s="51"/>
    </row>
    <row r="1355" spans="22:32" ht="16" thickBot="1" x14ac:dyDescent="0.25">
      <c r="V1355" s="51"/>
      <c r="W1355" s="51"/>
      <c r="X1355" s="51"/>
      <c r="Y1355" s="51"/>
      <c r="Z1355" s="51"/>
      <c r="AA1355" s="51"/>
      <c r="AB1355" s="51"/>
      <c r="AC1355" s="51"/>
      <c r="AD1355" s="51"/>
      <c r="AE1355" s="51"/>
      <c r="AF1355" s="51"/>
    </row>
    <row r="1356" spans="22:32" ht="16" thickBot="1" x14ac:dyDescent="0.25">
      <c r="V1356" s="51"/>
      <c r="W1356" s="51"/>
      <c r="X1356" s="51"/>
      <c r="Y1356" s="51"/>
      <c r="Z1356" s="51"/>
      <c r="AA1356" s="51"/>
      <c r="AB1356" s="51"/>
      <c r="AC1356" s="51"/>
      <c r="AD1356" s="51"/>
      <c r="AE1356" s="51"/>
      <c r="AF1356" s="51"/>
    </row>
    <row r="1357" spans="22:32" ht="16" thickBot="1" x14ac:dyDescent="0.25">
      <c r="V1357" s="51"/>
      <c r="W1357" s="51"/>
      <c r="X1357" s="51"/>
      <c r="Y1357" s="51"/>
      <c r="Z1357" s="51"/>
      <c r="AA1357" s="51"/>
      <c r="AB1357" s="51"/>
      <c r="AC1357" s="51"/>
      <c r="AD1357" s="51"/>
      <c r="AE1357" s="51"/>
      <c r="AF1357" s="51"/>
    </row>
    <row r="1358" spans="22:32" ht="16" thickBot="1" x14ac:dyDescent="0.25">
      <c r="V1358" s="51"/>
      <c r="W1358" s="51"/>
      <c r="X1358" s="51"/>
      <c r="Y1358" s="51"/>
      <c r="Z1358" s="51"/>
      <c r="AA1358" s="51"/>
      <c r="AB1358" s="51"/>
      <c r="AC1358" s="51"/>
      <c r="AD1358" s="51"/>
      <c r="AE1358" s="51"/>
      <c r="AF1358" s="51"/>
    </row>
    <row r="1359" spans="22:32" ht="16" thickBot="1" x14ac:dyDescent="0.25">
      <c r="V1359" s="51"/>
      <c r="W1359" s="51"/>
      <c r="X1359" s="51"/>
      <c r="Y1359" s="51"/>
      <c r="Z1359" s="51"/>
      <c r="AA1359" s="51"/>
      <c r="AB1359" s="51"/>
      <c r="AC1359" s="51"/>
      <c r="AD1359" s="51"/>
      <c r="AE1359" s="51"/>
      <c r="AF1359" s="51"/>
    </row>
    <row r="1360" spans="22:32" ht="16" thickBot="1" x14ac:dyDescent="0.25">
      <c r="V1360" s="51"/>
      <c r="W1360" s="51"/>
      <c r="X1360" s="51"/>
      <c r="Y1360" s="51"/>
      <c r="Z1360" s="51"/>
      <c r="AA1360" s="51"/>
      <c r="AB1360" s="51"/>
      <c r="AC1360" s="51"/>
      <c r="AD1360" s="51"/>
      <c r="AE1360" s="51"/>
      <c r="AF1360" s="51"/>
    </row>
    <row r="1361" spans="22:32" ht="16" thickBot="1" x14ac:dyDescent="0.25">
      <c r="V1361" s="51"/>
      <c r="W1361" s="51"/>
      <c r="X1361" s="51"/>
      <c r="Y1361" s="51"/>
      <c r="Z1361" s="51"/>
      <c r="AA1361" s="51"/>
      <c r="AB1361" s="51"/>
      <c r="AC1361" s="51"/>
      <c r="AD1361" s="51"/>
      <c r="AE1361" s="51"/>
      <c r="AF1361" s="51"/>
    </row>
    <row r="1362" spans="22:32" ht="16" thickBot="1" x14ac:dyDescent="0.25">
      <c r="V1362" s="51"/>
      <c r="W1362" s="51"/>
      <c r="X1362" s="51"/>
      <c r="Y1362" s="51"/>
      <c r="Z1362" s="51"/>
      <c r="AA1362" s="51"/>
      <c r="AB1362" s="51"/>
      <c r="AC1362" s="51"/>
      <c r="AD1362" s="51"/>
      <c r="AE1362" s="51"/>
      <c r="AF1362" s="51"/>
    </row>
    <row r="1363" spans="22:32" ht="16" thickBot="1" x14ac:dyDescent="0.25">
      <c r="V1363" s="51"/>
      <c r="W1363" s="51"/>
      <c r="X1363" s="51"/>
      <c r="Y1363" s="51"/>
      <c r="Z1363" s="51"/>
      <c r="AA1363" s="51"/>
      <c r="AB1363" s="51"/>
      <c r="AC1363" s="51"/>
      <c r="AD1363" s="51"/>
      <c r="AE1363" s="51"/>
      <c r="AF1363" s="51"/>
    </row>
    <row r="1364" spans="22:32" ht="16" thickBot="1" x14ac:dyDescent="0.25">
      <c r="V1364" s="51"/>
      <c r="W1364" s="51"/>
      <c r="X1364" s="51"/>
      <c r="Y1364" s="51"/>
      <c r="Z1364" s="51"/>
      <c r="AA1364" s="51"/>
      <c r="AB1364" s="51"/>
      <c r="AC1364" s="51"/>
      <c r="AD1364" s="51"/>
      <c r="AE1364" s="51"/>
      <c r="AF1364" s="51"/>
    </row>
    <row r="1365" spans="22:32" ht="16" thickBot="1" x14ac:dyDescent="0.25">
      <c r="V1365" s="51"/>
      <c r="W1365" s="51"/>
      <c r="X1365" s="51"/>
      <c r="Y1365" s="51"/>
      <c r="Z1365" s="51"/>
      <c r="AA1365" s="51"/>
      <c r="AB1365" s="51"/>
      <c r="AC1365" s="51"/>
      <c r="AD1365" s="51"/>
      <c r="AE1365" s="51"/>
      <c r="AF1365" s="51"/>
    </row>
    <row r="1366" spans="22:32" ht="16" thickBot="1" x14ac:dyDescent="0.25">
      <c r="V1366" s="51"/>
      <c r="W1366" s="51"/>
      <c r="X1366" s="51"/>
      <c r="Y1366" s="51"/>
      <c r="Z1366" s="51"/>
      <c r="AA1366" s="51"/>
      <c r="AB1366" s="51"/>
      <c r="AC1366" s="51"/>
      <c r="AD1366" s="51"/>
      <c r="AE1366" s="51"/>
      <c r="AF1366" s="51"/>
    </row>
    <row r="1367" spans="22:32" ht="16" thickBot="1" x14ac:dyDescent="0.25">
      <c r="V1367" s="51"/>
      <c r="W1367" s="51"/>
      <c r="X1367" s="51"/>
      <c r="Y1367" s="51"/>
      <c r="Z1367" s="51"/>
      <c r="AA1367" s="51"/>
      <c r="AB1367" s="51"/>
      <c r="AC1367" s="51"/>
      <c r="AD1367" s="51"/>
      <c r="AE1367" s="51"/>
      <c r="AF1367" s="51"/>
    </row>
    <row r="1368" spans="22:32" ht="16" thickBot="1" x14ac:dyDescent="0.25">
      <c r="V1368" s="51"/>
      <c r="W1368" s="51"/>
      <c r="X1368" s="51"/>
      <c r="Y1368" s="51"/>
      <c r="Z1368" s="51"/>
      <c r="AA1368" s="51"/>
      <c r="AB1368" s="51"/>
      <c r="AC1368" s="51"/>
      <c r="AD1368" s="51"/>
      <c r="AE1368" s="51"/>
      <c r="AF1368" s="51"/>
    </row>
    <row r="1369" spans="22:32" ht="16" thickBot="1" x14ac:dyDescent="0.25">
      <c r="V1369" s="51"/>
      <c r="W1369" s="51"/>
      <c r="X1369" s="51"/>
      <c r="Y1369" s="51"/>
      <c r="Z1369" s="51"/>
      <c r="AA1369" s="51"/>
      <c r="AB1369" s="51"/>
      <c r="AC1369" s="51"/>
      <c r="AD1369" s="51"/>
      <c r="AE1369" s="51"/>
      <c r="AF1369" s="51"/>
    </row>
    <row r="1370" spans="22:32" ht="16" thickBot="1" x14ac:dyDescent="0.25">
      <c r="V1370" s="51"/>
      <c r="W1370" s="51"/>
      <c r="X1370" s="51"/>
      <c r="Y1370" s="51"/>
      <c r="Z1370" s="51"/>
      <c r="AA1370" s="51"/>
      <c r="AB1370" s="51"/>
      <c r="AC1370" s="51"/>
      <c r="AD1370" s="51"/>
      <c r="AE1370" s="51"/>
      <c r="AF1370" s="51"/>
    </row>
    <row r="1371" spans="22:32" ht="16" thickBot="1" x14ac:dyDescent="0.25">
      <c r="V1371" s="51"/>
      <c r="W1371" s="51"/>
      <c r="X1371" s="51"/>
      <c r="Y1371" s="51"/>
      <c r="Z1371" s="51"/>
      <c r="AA1371" s="51"/>
      <c r="AB1371" s="51"/>
      <c r="AC1371" s="51"/>
      <c r="AD1371" s="51"/>
      <c r="AE1371" s="51"/>
      <c r="AF1371" s="51"/>
    </row>
    <row r="1372" spans="22:32" ht="16" thickBot="1" x14ac:dyDescent="0.25">
      <c r="V1372" s="51"/>
      <c r="W1372" s="51"/>
      <c r="X1372" s="51"/>
      <c r="Y1372" s="51"/>
      <c r="Z1372" s="51"/>
      <c r="AA1372" s="51"/>
      <c r="AB1372" s="51"/>
      <c r="AC1372" s="51"/>
      <c r="AD1372" s="51"/>
      <c r="AE1372" s="51"/>
      <c r="AF1372" s="51"/>
    </row>
    <row r="1373" spans="22:32" ht="16" thickBot="1" x14ac:dyDescent="0.25">
      <c r="V1373" s="51"/>
      <c r="W1373" s="51"/>
      <c r="X1373" s="51"/>
      <c r="Y1373" s="51"/>
      <c r="Z1373" s="51"/>
      <c r="AA1373" s="51"/>
      <c r="AB1373" s="51"/>
      <c r="AC1373" s="51"/>
      <c r="AD1373" s="51"/>
      <c r="AE1373" s="51"/>
      <c r="AF1373" s="51"/>
    </row>
    <row r="1374" spans="22:32" ht="16" thickBot="1" x14ac:dyDescent="0.25">
      <c r="V1374" s="51"/>
      <c r="W1374" s="51"/>
      <c r="X1374" s="51"/>
      <c r="Y1374" s="51"/>
      <c r="Z1374" s="51"/>
      <c r="AA1374" s="51"/>
      <c r="AB1374" s="51"/>
      <c r="AC1374" s="51"/>
      <c r="AD1374" s="51"/>
      <c r="AE1374" s="51"/>
      <c r="AF1374" s="51"/>
    </row>
    <row r="1375" spans="22:32" ht="16" thickBot="1" x14ac:dyDescent="0.25">
      <c r="V1375" s="51"/>
      <c r="W1375" s="51"/>
      <c r="X1375" s="51"/>
      <c r="Y1375" s="51"/>
      <c r="Z1375" s="51"/>
      <c r="AA1375" s="51"/>
      <c r="AB1375" s="51"/>
      <c r="AC1375" s="51"/>
      <c r="AD1375" s="51"/>
      <c r="AE1375" s="51"/>
      <c r="AF1375" s="51"/>
    </row>
    <row r="1376" spans="22:32" ht="16" thickBot="1" x14ac:dyDescent="0.25">
      <c r="V1376" s="51"/>
      <c r="W1376" s="51"/>
      <c r="X1376" s="51"/>
      <c r="Y1376" s="51"/>
      <c r="Z1376" s="51"/>
      <c r="AA1376" s="51"/>
      <c r="AB1376" s="51"/>
      <c r="AC1376" s="51"/>
      <c r="AD1376" s="51"/>
      <c r="AE1376" s="51"/>
      <c r="AF1376" s="51"/>
    </row>
    <row r="1377" spans="22:32" ht="16" thickBot="1" x14ac:dyDescent="0.25">
      <c r="V1377" s="51"/>
      <c r="W1377" s="51"/>
      <c r="X1377" s="51"/>
      <c r="Y1377" s="51"/>
      <c r="Z1377" s="51"/>
      <c r="AA1377" s="51"/>
      <c r="AB1377" s="51"/>
      <c r="AC1377" s="51"/>
      <c r="AD1377" s="51"/>
      <c r="AE1377" s="51"/>
      <c r="AF1377" s="51"/>
    </row>
    <row r="1378" spans="22:32" ht="16" thickBot="1" x14ac:dyDescent="0.25">
      <c r="V1378" s="51"/>
      <c r="W1378" s="51"/>
      <c r="X1378" s="51"/>
      <c r="Y1378" s="51"/>
      <c r="Z1378" s="51"/>
      <c r="AA1378" s="51"/>
      <c r="AB1378" s="51"/>
      <c r="AC1378" s="51"/>
      <c r="AD1378" s="51"/>
      <c r="AE1378" s="51"/>
      <c r="AF1378" s="51"/>
    </row>
    <row r="1379" spans="22:32" ht="16" thickBot="1" x14ac:dyDescent="0.25">
      <c r="V1379" s="51"/>
      <c r="W1379" s="51"/>
      <c r="X1379" s="51"/>
      <c r="Y1379" s="51"/>
      <c r="Z1379" s="51"/>
      <c r="AA1379" s="51"/>
      <c r="AB1379" s="51"/>
      <c r="AC1379" s="51"/>
      <c r="AD1379" s="51"/>
      <c r="AE1379" s="51"/>
      <c r="AF1379" s="51"/>
    </row>
    <row r="1380" spans="22:32" ht="16" thickBot="1" x14ac:dyDescent="0.25">
      <c r="V1380" s="51"/>
      <c r="W1380" s="51"/>
      <c r="X1380" s="51"/>
      <c r="Y1380" s="51"/>
      <c r="Z1380" s="51"/>
      <c r="AA1380" s="51"/>
      <c r="AB1380" s="51"/>
      <c r="AC1380" s="51"/>
      <c r="AD1380" s="51"/>
      <c r="AE1380" s="51"/>
      <c r="AF1380" s="51"/>
    </row>
    <row r="1381" spans="22:32" ht="16" thickBot="1" x14ac:dyDescent="0.25">
      <c r="V1381" s="51"/>
      <c r="W1381" s="51"/>
      <c r="X1381" s="51"/>
      <c r="Y1381" s="51"/>
      <c r="Z1381" s="51"/>
      <c r="AA1381" s="51"/>
      <c r="AB1381" s="51"/>
      <c r="AC1381" s="51"/>
      <c r="AD1381" s="51"/>
      <c r="AE1381" s="51"/>
      <c r="AF1381" s="51"/>
    </row>
    <row r="1382" spans="22:32" ht="16" thickBot="1" x14ac:dyDescent="0.25"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51"/>
      <c r="AF1382" s="51"/>
    </row>
    <row r="1383" spans="22:32" ht="16" thickBot="1" x14ac:dyDescent="0.25"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51"/>
      <c r="AF1383" s="51"/>
    </row>
    <row r="1384" spans="22:32" ht="16" thickBot="1" x14ac:dyDescent="0.25"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51"/>
      <c r="AF1384" s="51"/>
    </row>
    <row r="1385" spans="22:32" ht="16" thickBot="1" x14ac:dyDescent="0.25"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51"/>
      <c r="AF1385" s="51"/>
    </row>
    <row r="1386" spans="22:32" ht="16" thickBot="1" x14ac:dyDescent="0.25"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51"/>
      <c r="AF1386" s="51"/>
    </row>
    <row r="1387" spans="22:32" ht="16" thickBot="1" x14ac:dyDescent="0.25"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51"/>
      <c r="AF1387" s="51"/>
    </row>
    <row r="1388" spans="22:32" ht="16" thickBot="1" x14ac:dyDescent="0.25"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51"/>
      <c r="AF1388" s="51"/>
    </row>
    <row r="1389" spans="22:32" ht="16" thickBot="1" x14ac:dyDescent="0.25"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51"/>
      <c r="AF1389" s="51"/>
    </row>
    <row r="1390" spans="22:32" ht="16" thickBot="1" x14ac:dyDescent="0.25"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51"/>
      <c r="AF1390" s="51"/>
    </row>
    <row r="1391" spans="22:32" ht="16" thickBot="1" x14ac:dyDescent="0.25">
      <c r="V1391" s="51"/>
      <c r="W1391" s="51"/>
      <c r="X1391" s="51"/>
      <c r="Y1391" s="51"/>
      <c r="Z1391" s="51"/>
      <c r="AA1391" s="51"/>
      <c r="AB1391" s="51"/>
      <c r="AC1391" s="51"/>
      <c r="AD1391" s="51"/>
      <c r="AE1391" s="51"/>
      <c r="AF1391" s="51"/>
    </row>
    <row r="1392" spans="22:32" ht="16" thickBot="1" x14ac:dyDescent="0.25">
      <c r="V1392" s="51"/>
      <c r="W1392" s="51"/>
      <c r="X1392" s="51"/>
      <c r="Y1392" s="51"/>
      <c r="Z1392" s="51"/>
      <c r="AA1392" s="51"/>
      <c r="AB1392" s="51"/>
      <c r="AC1392" s="51"/>
      <c r="AD1392" s="51"/>
      <c r="AE1392" s="51"/>
      <c r="AF1392" s="51"/>
    </row>
    <row r="1393" spans="22:32" ht="16" thickBot="1" x14ac:dyDescent="0.25">
      <c r="V1393" s="51"/>
      <c r="W1393" s="51"/>
      <c r="X1393" s="51"/>
      <c r="Y1393" s="51"/>
      <c r="Z1393" s="51"/>
      <c r="AA1393" s="51"/>
      <c r="AB1393" s="51"/>
      <c r="AC1393" s="51"/>
      <c r="AD1393" s="51"/>
      <c r="AE1393" s="51"/>
      <c r="AF1393" s="51"/>
    </row>
    <row r="1394" spans="22:32" ht="16" thickBot="1" x14ac:dyDescent="0.25">
      <c r="V1394" s="51"/>
      <c r="W1394" s="51"/>
      <c r="X1394" s="51"/>
      <c r="Y1394" s="51"/>
      <c r="Z1394" s="51"/>
      <c r="AA1394" s="51"/>
      <c r="AB1394" s="51"/>
      <c r="AC1394" s="51"/>
      <c r="AD1394" s="51"/>
      <c r="AE1394" s="51"/>
      <c r="AF1394" s="51"/>
    </row>
    <row r="1395" spans="22:32" ht="16" thickBot="1" x14ac:dyDescent="0.25">
      <c r="V1395" s="51"/>
      <c r="W1395" s="51"/>
      <c r="X1395" s="51"/>
      <c r="Y1395" s="51"/>
      <c r="Z1395" s="51"/>
      <c r="AA1395" s="51"/>
      <c r="AB1395" s="51"/>
      <c r="AC1395" s="51"/>
      <c r="AD1395" s="51"/>
      <c r="AE1395" s="51"/>
      <c r="AF1395" s="51"/>
    </row>
    <row r="1396" spans="22:32" ht="16" thickBot="1" x14ac:dyDescent="0.25">
      <c r="V1396" s="51"/>
      <c r="W1396" s="51"/>
      <c r="X1396" s="51"/>
      <c r="Y1396" s="51"/>
      <c r="Z1396" s="51"/>
      <c r="AA1396" s="51"/>
      <c r="AB1396" s="51"/>
      <c r="AC1396" s="51"/>
      <c r="AD1396" s="51"/>
      <c r="AE1396" s="51"/>
      <c r="AF1396" s="51"/>
    </row>
    <row r="1397" spans="22:32" ht="16" thickBot="1" x14ac:dyDescent="0.25">
      <c r="V1397" s="51"/>
      <c r="W1397" s="51"/>
      <c r="X1397" s="51"/>
      <c r="Y1397" s="51"/>
      <c r="Z1397" s="51"/>
      <c r="AA1397" s="51"/>
      <c r="AB1397" s="51"/>
      <c r="AC1397" s="51"/>
      <c r="AD1397" s="51"/>
      <c r="AE1397" s="51"/>
      <c r="AF1397" s="51"/>
    </row>
    <row r="1398" spans="22:32" ht="16" thickBot="1" x14ac:dyDescent="0.25">
      <c r="V1398" s="51"/>
      <c r="W1398" s="51"/>
      <c r="X1398" s="51"/>
      <c r="Y1398" s="51"/>
      <c r="Z1398" s="51"/>
      <c r="AA1398" s="51"/>
      <c r="AB1398" s="51"/>
      <c r="AC1398" s="51"/>
      <c r="AD1398" s="51"/>
      <c r="AE1398" s="51"/>
      <c r="AF1398" s="51"/>
    </row>
    <row r="1399" spans="22:32" ht="16" thickBot="1" x14ac:dyDescent="0.25">
      <c r="V1399" s="51"/>
      <c r="W1399" s="51"/>
      <c r="X1399" s="51"/>
      <c r="Y1399" s="51"/>
      <c r="Z1399" s="51"/>
      <c r="AA1399" s="51"/>
      <c r="AB1399" s="51"/>
      <c r="AC1399" s="51"/>
      <c r="AD1399" s="51"/>
      <c r="AE1399" s="51"/>
      <c r="AF1399" s="51"/>
    </row>
    <row r="1400" spans="22:32" ht="16" thickBot="1" x14ac:dyDescent="0.25">
      <c r="V1400" s="51"/>
      <c r="W1400" s="51"/>
      <c r="X1400" s="51"/>
      <c r="Y1400" s="51"/>
      <c r="Z1400" s="51"/>
      <c r="AA1400" s="51"/>
      <c r="AB1400" s="51"/>
      <c r="AC1400" s="51"/>
      <c r="AD1400" s="51"/>
      <c r="AE1400" s="51"/>
      <c r="AF1400" s="51"/>
    </row>
    <row r="1401" spans="22:32" ht="16" thickBot="1" x14ac:dyDescent="0.25">
      <c r="V1401" s="51"/>
      <c r="W1401" s="51"/>
      <c r="X1401" s="51"/>
      <c r="Y1401" s="51"/>
      <c r="Z1401" s="51"/>
      <c r="AA1401" s="51"/>
      <c r="AB1401" s="51"/>
      <c r="AC1401" s="51"/>
      <c r="AD1401" s="51"/>
      <c r="AE1401" s="51"/>
      <c r="AF1401" s="51"/>
    </row>
    <row r="1402" spans="22:32" ht="16" thickBot="1" x14ac:dyDescent="0.25">
      <c r="V1402" s="51"/>
      <c r="W1402" s="51"/>
      <c r="X1402" s="51"/>
      <c r="Y1402" s="51"/>
      <c r="Z1402" s="51"/>
      <c r="AA1402" s="51"/>
      <c r="AB1402" s="51"/>
      <c r="AC1402" s="51"/>
      <c r="AD1402" s="51"/>
      <c r="AE1402" s="51"/>
      <c r="AF1402" s="51"/>
    </row>
    <row r="1403" spans="22:32" ht="16" thickBot="1" x14ac:dyDescent="0.25">
      <c r="V1403" s="51"/>
      <c r="W1403" s="51"/>
      <c r="X1403" s="51"/>
      <c r="Y1403" s="51"/>
      <c r="Z1403" s="51"/>
      <c r="AA1403" s="51"/>
      <c r="AB1403" s="51"/>
      <c r="AC1403" s="51"/>
      <c r="AD1403" s="51"/>
      <c r="AE1403" s="51"/>
      <c r="AF1403" s="51"/>
    </row>
    <row r="1404" spans="22:32" ht="16" thickBot="1" x14ac:dyDescent="0.25">
      <c r="V1404" s="51"/>
      <c r="W1404" s="51"/>
      <c r="X1404" s="51"/>
      <c r="Y1404" s="51"/>
      <c r="Z1404" s="51"/>
      <c r="AA1404" s="51"/>
      <c r="AB1404" s="51"/>
      <c r="AC1404" s="51"/>
      <c r="AD1404" s="51"/>
      <c r="AE1404" s="51"/>
      <c r="AF1404" s="51"/>
    </row>
    <row r="1405" spans="22:32" ht="16" thickBot="1" x14ac:dyDescent="0.25">
      <c r="V1405" s="51"/>
      <c r="W1405" s="51"/>
      <c r="X1405" s="51"/>
      <c r="Y1405" s="51"/>
      <c r="Z1405" s="51"/>
      <c r="AA1405" s="51"/>
      <c r="AB1405" s="51"/>
      <c r="AC1405" s="51"/>
      <c r="AD1405" s="51"/>
      <c r="AE1405" s="51"/>
      <c r="AF1405" s="51"/>
    </row>
    <row r="1406" spans="22:32" ht="16" thickBot="1" x14ac:dyDescent="0.25">
      <c r="V1406" s="51"/>
      <c r="W1406" s="51"/>
      <c r="X1406" s="51"/>
      <c r="Y1406" s="51"/>
      <c r="Z1406" s="51"/>
      <c r="AA1406" s="51"/>
      <c r="AB1406" s="51"/>
      <c r="AC1406" s="51"/>
      <c r="AD1406" s="51"/>
      <c r="AE1406" s="51"/>
      <c r="AF1406" s="51"/>
    </row>
    <row r="1407" spans="22:32" ht="16" thickBot="1" x14ac:dyDescent="0.25">
      <c r="V1407" s="51"/>
      <c r="W1407" s="51"/>
      <c r="X1407" s="51"/>
      <c r="Y1407" s="51"/>
      <c r="Z1407" s="51"/>
      <c r="AA1407" s="51"/>
      <c r="AB1407" s="51"/>
      <c r="AC1407" s="51"/>
      <c r="AD1407" s="51"/>
      <c r="AE1407" s="51"/>
      <c r="AF1407" s="51"/>
    </row>
    <row r="1408" spans="22:32" ht="16" thickBot="1" x14ac:dyDescent="0.25">
      <c r="V1408" s="51"/>
      <c r="W1408" s="51"/>
      <c r="X1408" s="51"/>
      <c r="Y1408" s="51"/>
      <c r="Z1408" s="51"/>
      <c r="AA1408" s="51"/>
      <c r="AB1408" s="51"/>
      <c r="AC1408" s="51"/>
      <c r="AD1408" s="51"/>
      <c r="AE1408" s="51"/>
      <c r="AF1408" s="51"/>
    </row>
    <row r="1409" spans="22:32" ht="16" thickBot="1" x14ac:dyDescent="0.25">
      <c r="V1409" s="51"/>
      <c r="W1409" s="51"/>
      <c r="X1409" s="51"/>
      <c r="Y1409" s="51"/>
      <c r="Z1409" s="51"/>
      <c r="AA1409" s="51"/>
      <c r="AB1409" s="51"/>
      <c r="AC1409" s="51"/>
      <c r="AD1409" s="51"/>
      <c r="AE1409" s="51"/>
      <c r="AF1409" s="51"/>
    </row>
    <row r="1410" spans="22:32" ht="16" thickBot="1" x14ac:dyDescent="0.25">
      <c r="V1410" s="51"/>
      <c r="W1410" s="51"/>
      <c r="X1410" s="51"/>
      <c r="Y1410" s="51"/>
      <c r="Z1410" s="51"/>
      <c r="AA1410" s="51"/>
      <c r="AB1410" s="51"/>
      <c r="AC1410" s="51"/>
      <c r="AD1410" s="51"/>
      <c r="AE1410" s="51"/>
      <c r="AF1410" s="51"/>
    </row>
    <row r="1411" spans="22:32" ht="16" thickBot="1" x14ac:dyDescent="0.25">
      <c r="V1411" s="51"/>
      <c r="W1411" s="51"/>
      <c r="X1411" s="51"/>
      <c r="Y1411" s="51"/>
      <c r="Z1411" s="51"/>
      <c r="AA1411" s="51"/>
      <c r="AB1411" s="51"/>
      <c r="AC1411" s="51"/>
      <c r="AD1411" s="51"/>
      <c r="AE1411" s="51"/>
      <c r="AF1411" s="51"/>
    </row>
    <row r="1412" spans="22:32" ht="16" thickBot="1" x14ac:dyDescent="0.25">
      <c r="V1412" s="51"/>
      <c r="W1412" s="51"/>
      <c r="X1412" s="51"/>
      <c r="Y1412" s="51"/>
      <c r="Z1412" s="51"/>
      <c r="AA1412" s="51"/>
      <c r="AB1412" s="51"/>
      <c r="AC1412" s="51"/>
      <c r="AD1412" s="51"/>
      <c r="AE1412" s="51"/>
      <c r="AF1412" s="51"/>
    </row>
    <row r="1413" spans="22:32" ht="16" thickBot="1" x14ac:dyDescent="0.25">
      <c r="V1413" s="51"/>
      <c r="W1413" s="51"/>
      <c r="X1413" s="51"/>
      <c r="Y1413" s="51"/>
      <c r="Z1413" s="51"/>
      <c r="AA1413" s="51"/>
      <c r="AB1413" s="51"/>
      <c r="AC1413" s="51"/>
      <c r="AD1413" s="51"/>
      <c r="AE1413" s="51"/>
      <c r="AF1413" s="51"/>
    </row>
    <row r="1414" spans="22:32" ht="16" thickBot="1" x14ac:dyDescent="0.25">
      <c r="V1414" s="51"/>
      <c r="W1414" s="51"/>
      <c r="X1414" s="51"/>
      <c r="Y1414" s="51"/>
      <c r="Z1414" s="51"/>
      <c r="AA1414" s="51"/>
      <c r="AB1414" s="51"/>
      <c r="AC1414" s="51"/>
      <c r="AD1414" s="51"/>
      <c r="AE1414" s="51"/>
      <c r="AF1414" s="51"/>
    </row>
    <row r="1415" spans="22:32" ht="16" thickBot="1" x14ac:dyDescent="0.25">
      <c r="V1415" s="51"/>
      <c r="W1415" s="51"/>
      <c r="X1415" s="51"/>
      <c r="Y1415" s="51"/>
      <c r="Z1415" s="51"/>
      <c r="AA1415" s="51"/>
      <c r="AB1415" s="51"/>
      <c r="AC1415" s="51"/>
      <c r="AD1415" s="51"/>
      <c r="AE1415" s="51"/>
      <c r="AF1415" s="51"/>
    </row>
    <row r="1416" spans="22:32" ht="16" thickBot="1" x14ac:dyDescent="0.25">
      <c r="V1416" s="51"/>
      <c r="W1416" s="51"/>
      <c r="X1416" s="51"/>
      <c r="Y1416" s="51"/>
      <c r="Z1416" s="51"/>
      <c r="AA1416" s="51"/>
      <c r="AB1416" s="51"/>
      <c r="AC1416" s="51"/>
      <c r="AD1416" s="51"/>
      <c r="AE1416" s="51"/>
      <c r="AF1416" s="51"/>
    </row>
    <row r="1417" spans="22:32" ht="16" thickBot="1" x14ac:dyDescent="0.25">
      <c r="V1417" s="51"/>
      <c r="W1417" s="51"/>
      <c r="X1417" s="51"/>
      <c r="Y1417" s="51"/>
      <c r="Z1417" s="51"/>
      <c r="AA1417" s="51"/>
      <c r="AB1417" s="51"/>
      <c r="AC1417" s="51"/>
      <c r="AD1417" s="51"/>
      <c r="AE1417" s="51"/>
      <c r="AF1417" s="51"/>
    </row>
    <row r="1418" spans="22:32" ht="16" thickBot="1" x14ac:dyDescent="0.25">
      <c r="V1418" s="51"/>
      <c r="W1418" s="51"/>
      <c r="X1418" s="51"/>
      <c r="Y1418" s="51"/>
      <c r="Z1418" s="51"/>
      <c r="AA1418" s="51"/>
      <c r="AB1418" s="51"/>
      <c r="AC1418" s="51"/>
      <c r="AD1418" s="51"/>
      <c r="AE1418" s="51"/>
      <c r="AF1418" s="51"/>
    </row>
    <row r="1419" spans="22:32" ht="16" thickBot="1" x14ac:dyDescent="0.25">
      <c r="V1419" s="51"/>
      <c r="W1419" s="51"/>
      <c r="X1419" s="51"/>
      <c r="Y1419" s="51"/>
      <c r="Z1419" s="51"/>
      <c r="AA1419" s="51"/>
      <c r="AB1419" s="51"/>
      <c r="AC1419" s="51"/>
      <c r="AD1419" s="51"/>
      <c r="AE1419" s="51"/>
      <c r="AF1419" s="51"/>
    </row>
    <row r="1420" spans="22:32" ht="16" thickBot="1" x14ac:dyDescent="0.25">
      <c r="V1420" s="51"/>
      <c r="W1420" s="51"/>
      <c r="X1420" s="51"/>
      <c r="Y1420" s="51"/>
      <c r="Z1420" s="51"/>
      <c r="AA1420" s="51"/>
      <c r="AB1420" s="51"/>
      <c r="AC1420" s="51"/>
      <c r="AD1420" s="51"/>
      <c r="AE1420" s="51"/>
      <c r="AF1420" s="51"/>
    </row>
    <row r="1421" spans="22:32" ht="16" thickBot="1" x14ac:dyDescent="0.25">
      <c r="V1421" s="51"/>
      <c r="W1421" s="51"/>
      <c r="X1421" s="51"/>
      <c r="Y1421" s="51"/>
      <c r="Z1421" s="51"/>
      <c r="AA1421" s="51"/>
      <c r="AB1421" s="51"/>
      <c r="AC1421" s="51"/>
      <c r="AD1421" s="51"/>
      <c r="AE1421" s="51"/>
      <c r="AF1421" s="51"/>
    </row>
    <row r="1422" spans="22:32" ht="16" thickBot="1" x14ac:dyDescent="0.25">
      <c r="V1422" s="51"/>
      <c r="W1422" s="51"/>
      <c r="X1422" s="51"/>
      <c r="Y1422" s="51"/>
      <c r="Z1422" s="51"/>
      <c r="AA1422" s="51"/>
      <c r="AB1422" s="51"/>
      <c r="AC1422" s="51"/>
      <c r="AD1422" s="51"/>
      <c r="AE1422" s="51"/>
      <c r="AF1422" s="51"/>
    </row>
    <row r="1423" spans="22:32" ht="16" thickBot="1" x14ac:dyDescent="0.25">
      <c r="V1423" s="51"/>
      <c r="W1423" s="51"/>
      <c r="X1423" s="51"/>
      <c r="Y1423" s="51"/>
      <c r="Z1423" s="51"/>
      <c r="AA1423" s="51"/>
      <c r="AB1423" s="51"/>
      <c r="AC1423" s="51"/>
      <c r="AD1423" s="51"/>
      <c r="AE1423" s="51"/>
      <c r="AF1423" s="51"/>
    </row>
    <row r="1424" spans="22:32" ht="16" thickBot="1" x14ac:dyDescent="0.25">
      <c r="V1424" s="51"/>
      <c r="W1424" s="51"/>
      <c r="X1424" s="51"/>
      <c r="Y1424" s="51"/>
      <c r="Z1424" s="51"/>
      <c r="AA1424" s="51"/>
      <c r="AB1424" s="51"/>
      <c r="AC1424" s="51"/>
      <c r="AD1424" s="51"/>
      <c r="AE1424" s="51"/>
      <c r="AF1424" s="51"/>
    </row>
    <row r="1425" spans="22:32" ht="16" thickBot="1" x14ac:dyDescent="0.25">
      <c r="V1425" s="51"/>
      <c r="W1425" s="51"/>
      <c r="X1425" s="51"/>
      <c r="Y1425" s="51"/>
      <c r="Z1425" s="51"/>
      <c r="AA1425" s="51"/>
      <c r="AB1425" s="51"/>
      <c r="AC1425" s="51"/>
      <c r="AD1425" s="51"/>
      <c r="AE1425" s="51"/>
      <c r="AF1425" s="51"/>
    </row>
    <row r="1426" spans="22:32" ht="16" thickBot="1" x14ac:dyDescent="0.25">
      <c r="V1426" s="51"/>
      <c r="W1426" s="51"/>
      <c r="X1426" s="51"/>
      <c r="Y1426" s="51"/>
      <c r="Z1426" s="51"/>
      <c r="AA1426" s="51"/>
      <c r="AB1426" s="51"/>
      <c r="AC1426" s="51"/>
      <c r="AD1426" s="51"/>
      <c r="AE1426" s="51"/>
      <c r="AF1426" s="51"/>
    </row>
  </sheetData>
  <mergeCells count="4">
    <mergeCell ref="V5:AM5"/>
    <mergeCell ref="AI6:AM6"/>
    <mergeCell ref="O6:S6"/>
    <mergeCell ref="B5:S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L513"/>
  <sheetViews>
    <sheetView workbookViewId="0">
      <selection activeCell="N12" sqref="N12"/>
    </sheetView>
  </sheetViews>
  <sheetFormatPr baseColWidth="10" defaultColWidth="8.83203125" defaultRowHeight="15" x14ac:dyDescent="0.2"/>
  <cols>
    <col min="2" max="3" width="9.1640625" customWidth="1"/>
    <col min="4" max="5" width="22.83203125" bestFit="1" customWidth="1"/>
    <col min="10" max="10" width="4" bestFit="1" customWidth="1"/>
    <col min="11" max="11" width="22.83203125" bestFit="1" customWidth="1"/>
  </cols>
  <sheetData>
    <row r="1" spans="2:12" ht="16" thickBot="1" x14ac:dyDescent="0.25"/>
    <row r="2" spans="2:12" x14ac:dyDescent="0.2">
      <c r="B2" s="71" t="s">
        <v>248</v>
      </c>
      <c r="C2" s="72"/>
      <c r="D2" s="72"/>
      <c r="E2" s="72"/>
      <c r="F2" s="72"/>
      <c r="G2" s="72"/>
      <c r="H2" s="72"/>
      <c r="I2" s="72"/>
      <c r="J2" s="72"/>
      <c r="K2" s="72"/>
      <c r="L2" s="73"/>
    </row>
    <row r="3" spans="2:12" x14ac:dyDescent="0.2">
      <c r="B3" s="45"/>
      <c r="C3" s="5"/>
      <c r="D3" s="5"/>
      <c r="E3" s="5"/>
      <c r="F3" s="5"/>
      <c r="G3" s="5"/>
      <c r="H3" s="5"/>
      <c r="I3" s="5"/>
      <c r="J3" s="5"/>
      <c r="K3" s="5"/>
      <c r="L3" s="46"/>
    </row>
    <row r="4" spans="2:12" x14ac:dyDescent="0.2">
      <c r="B4" s="45"/>
      <c r="C4" s="5"/>
      <c r="D4" s="5"/>
      <c r="E4" s="5"/>
      <c r="F4" s="5"/>
      <c r="G4" s="5"/>
      <c r="H4" s="74" t="s">
        <v>177</v>
      </c>
      <c r="I4" s="75"/>
      <c r="J4" s="75"/>
      <c r="K4" s="76"/>
      <c r="L4" s="46"/>
    </row>
    <row r="5" spans="2:12" x14ac:dyDescent="0.2">
      <c r="B5" s="13" t="s">
        <v>95</v>
      </c>
      <c r="C5" s="11" t="s">
        <v>96</v>
      </c>
      <c r="D5" s="11" t="s">
        <v>97</v>
      </c>
      <c r="E5" s="8" t="s">
        <v>249</v>
      </c>
      <c r="H5" s="8" t="s">
        <v>97</v>
      </c>
      <c r="I5" s="8" t="s">
        <v>104</v>
      </c>
      <c r="J5" s="8" t="s">
        <v>95</v>
      </c>
      <c r="K5" s="8" t="s">
        <v>249</v>
      </c>
      <c r="L5" s="15"/>
    </row>
    <row r="6" spans="2:12" x14ac:dyDescent="0.2">
      <c r="B6" s="13">
        <v>1</v>
      </c>
      <c r="C6" s="11" t="s">
        <v>105</v>
      </c>
      <c r="D6" s="11" t="s">
        <v>106</v>
      </c>
      <c r="E6" s="11">
        <v>167.875</v>
      </c>
      <c r="H6" s="11" t="s">
        <v>107</v>
      </c>
      <c r="I6" s="11" t="s">
        <v>108</v>
      </c>
      <c r="J6" s="11" t="s">
        <v>109</v>
      </c>
      <c r="K6" s="11">
        <v>74.185400000000001</v>
      </c>
      <c r="L6" s="15"/>
    </row>
    <row r="7" spans="2:12" x14ac:dyDescent="0.2">
      <c r="B7" s="13">
        <v>2</v>
      </c>
      <c r="C7" s="11" t="s">
        <v>105</v>
      </c>
      <c r="D7" s="11" t="s">
        <v>106</v>
      </c>
      <c r="E7" s="11">
        <v>87.7928</v>
      </c>
      <c r="H7" s="11" t="s">
        <v>107</v>
      </c>
      <c r="I7" s="11" t="s">
        <v>108</v>
      </c>
      <c r="J7" s="11" t="s">
        <v>110</v>
      </c>
      <c r="K7" s="11">
        <v>149.03700000000001</v>
      </c>
      <c r="L7" s="15"/>
    </row>
    <row r="8" spans="2:12" x14ac:dyDescent="0.2">
      <c r="B8" s="13">
        <v>3</v>
      </c>
      <c r="C8" s="11" t="s">
        <v>105</v>
      </c>
      <c r="D8" s="11" t="s">
        <v>106</v>
      </c>
      <c r="E8" s="11">
        <v>98.2727</v>
      </c>
      <c r="H8" s="11" t="s">
        <v>107</v>
      </c>
      <c r="I8" s="11" t="s">
        <v>108</v>
      </c>
      <c r="J8" s="11" t="s">
        <v>111</v>
      </c>
      <c r="K8" s="11">
        <v>127.068</v>
      </c>
      <c r="L8" s="15"/>
    </row>
    <row r="9" spans="2:12" x14ac:dyDescent="0.2">
      <c r="B9" s="13">
        <v>4</v>
      </c>
      <c r="C9" s="11" t="s">
        <v>105</v>
      </c>
      <c r="D9" s="11" t="s">
        <v>106</v>
      </c>
      <c r="E9" s="11">
        <v>109.119</v>
      </c>
      <c r="H9" s="11" t="s">
        <v>107</v>
      </c>
      <c r="I9" s="11" t="s">
        <v>108</v>
      </c>
      <c r="J9" s="11" t="s">
        <v>112</v>
      </c>
      <c r="K9" s="11">
        <v>99.877099999999999</v>
      </c>
      <c r="L9" s="15"/>
    </row>
    <row r="10" spans="2:12" x14ac:dyDescent="0.2">
      <c r="B10" s="13">
        <v>5</v>
      </c>
      <c r="C10" s="11" t="s">
        <v>105</v>
      </c>
      <c r="D10" s="11" t="s">
        <v>106</v>
      </c>
      <c r="E10" s="11">
        <v>33.930599999999998</v>
      </c>
      <c r="H10" s="11" t="s">
        <v>107</v>
      </c>
      <c r="I10" s="11" t="s">
        <v>108</v>
      </c>
      <c r="J10" s="11" t="s">
        <v>113</v>
      </c>
      <c r="K10" s="11">
        <v>104.646</v>
      </c>
      <c r="L10" s="15"/>
    </row>
    <row r="11" spans="2:12" x14ac:dyDescent="0.2">
      <c r="B11" s="13">
        <v>6</v>
      </c>
      <c r="C11" s="11" t="s">
        <v>105</v>
      </c>
      <c r="D11" s="11" t="s">
        <v>106</v>
      </c>
      <c r="E11" s="11">
        <v>93.629400000000004</v>
      </c>
      <c r="H11" s="11" t="s">
        <v>107</v>
      </c>
      <c r="I11" s="11" t="s">
        <v>108</v>
      </c>
      <c r="J11" s="11" t="s">
        <v>114</v>
      </c>
      <c r="K11" s="11">
        <v>115.154</v>
      </c>
      <c r="L11" s="15"/>
    </row>
    <row r="12" spans="2:12" x14ac:dyDescent="0.2">
      <c r="B12" s="13">
        <v>7</v>
      </c>
      <c r="C12" s="11" t="s">
        <v>105</v>
      </c>
      <c r="D12" s="11" t="s">
        <v>106</v>
      </c>
      <c r="E12" s="11">
        <v>28.5809</v>
      </c>
      <c r="H12" s="11" t="s">
        <v>107</v>
      </c>
      <c r="I12" s="11" t="s">
        <v>108</v>
      </c>
      <c r="J12" s="11" t="s">
        <v>115</v>
      </c>
      <c r="K12" s="11">
        <v>179.185</v>
      </c>
      <c r="L12" s="15"/>
    </row>
    <row r="13" spans="2:12" x14ac:dyDescent="0.2">
      <c r="B13" s="13">
        <v>8</v>
      </c>
      <c r="C13" s="11" t="s">
        <v>105</v>
      </c>
      <c r="D13" s="11" t="s">
        <v>106</v>
      </c>
      <c r="E13" s="11">
        <v>159.11500000000001</v>
      </c>
      <c r="H13" s="11" t="s">
        <v>107</v>
      </c>
      <c r="I13" s="11" t="s">
        <v>108</v>
      </c>
      <c r="J13" s="11" t="s">
        <v>116</v>
      </c>
      <c r="K13" s="11">
        <v>164.935</v>
      </c>
      <c r="L13" s="15"/>
    </row>
    <row r="14" spans="2:12" x14ac:dyDescent="0.2">
      <c r="B14" s="13">
        <v>9</v>
      </c>
      <c r="C14" s="11" t="s">
        <v>105</v>
      </c>
      <c r="D14" s="11" t="s">
        <v>106</v>
      </c>
      <c r="E14" s="11">
        <v>62.691600000000001</v>
      </c>
      <c r="H14" s="11" t="s">
        <v>107</v>
      </c>
      <c r="I14" s="11" t="s">
        <v>108</v>
      </c>
      <c r="J14" s="11" t="s">
        <v>117</v>
      </c>
      <c r="K14" s="11">
        <v>115.244</v>
      </c>
      <c r="L14" s="15"/>
    </row>
    <row r="15" spans="2:12" x14ac:dyDescent="0.2">
      <c r="B15" s="13">
        <v>10</v>
      </c>
      <c r="C15" s="11" t="s">
        <v>105</v>
      </c>
      <c r="D15" s="11" t="s">
        <v>106</v>
      </c>
      <c r="E15" s="11">
        <v>71.380399999999995</v>
      </c>
      <c r="H15" s="11" t="s">
        <v>107</v>
      </c>
      <c r="I15" s="11" t="s">
        <v>108</v>
      </c>
      <c r="J15" s="11" t="s">
        <v>118</v>
      </c>
      <c r="K15" s="11">
        <v>148.238</v>
      </c>
      <c r="L15" s="15"/>
    </row>
    <row r="16" spans="2:12" x14ac:dyDescent="0.2">
      <c r="B16" s="13">
        <v>11</v>
      </c>
      <c r="C16" s="11" t="s">
        <v>105</v>
      </c>
      <c r="D16" s="11" t="s">
        <v>106</v>
      </c>
      <c r="E16" s="11">
        <v>147.30799999999999</v>
      </c>
      <c r="H16" s="11" t="s">
        <v>107</v>
      </c>
      <c r="I16" s="11" t="s">
        <v>108</v>
      </c>
      <c r="J16" s="11" t="s">
        <v>119</v>
      </c>
      <c r="K16" s="11">
        <v>165.578</v>
      </c>
      <c r="L16" s="15"/>
    </row>
    <row r="17" spans="2:12" x14ac:dyDescent="0.2">
      <c r="B17" s="13">
        <v>12</v>
      </c>
      <c r="C17" s="11" t="s">
        <v>105</v>
      </c>
      <c r="D17" s="11" t="s">
        <v>106</v>
      </c>
      <c r="E17" s="11">
        <v>127.46599999999999</v>
      </c>
      <c r="H17" s="11" t="s">
        <v>107</v>
      </c>
      <c r="I17" s="11" t="s">
        <v>108</v>
      </c>
      <c r="J17" s="11" t="s">
        <v>120</v>
      </c>
      <c r="K17" s="11">
        <v>151.53299999999999</v>
      </c>
      <c r="L17" s="15"/>
    </row>
    <row r="18" spans="2:12" x14ac:dyDescent="0.2">
      <c r="B18" s="13">
        <v>13</v>
      </c>
      <c r="C18" s="11" t="s">
        <v>105</v>
      </c>
      <c r="D18" s="11" t="s">
        <v>106</v>
      </c>
      <c r="E18" s="11">
        <v>150.35300000000001</v>
      </c>
      <c r="H18" s="11" t="s">
        <v>107</v>
      </c>
      <c r="I18" s="11" t="s">
        <v>108</v>
      </c>
      <c r="J18" s="11" t="s">
        <v>121</v>
      </c>
      <c r="K18" s="11">
        <v>107.673</v>
      </c>
      <c r="L18" s="15"/>
    </row>
    <row r="19" spans="2:12" x14ac:dyDescent="0.2">
      <c r="B19" s="13">
        <v>14</v>
      </c>
      <c r="C19" s="11" t="s">
        <v>105</v>
      </c>
      <c r="D19" s="11" t="s">
        <v>106</v>
      </c>
      <c r="E19" s="11">
        <v>126.871</v>
      </c>
      <c r="H19" s="11" t="s">
        <v>107</v>
      </c>
      <c r="I19" s="11" t="s">
        <v>108</v>
      </c>
      <c r="J19" s="11" t="s">
        <v>122</v>
      </c>
      <c r="K19" s="11">
        <v>135.75299999999999</v>
      </c>
      <c r="L19" s="15"/>
    </row>
    <row r="20" spans="2:12" x14ac:dyDescent="0.2">
      <c r="B20" s="13">
        <v>15</v>
      </c>
      <c r="C20" s="11" t="s">
        <v>105</v>
      </c>
      <c r="D20" s="11" t="s">
        <v>106</v>
      </c>
      <c r="E20" s="11">
        <v>130.51</v>
      </c>
      <c r="H20" s="11" t="s">
        <v>107</v>
      </c>
      <c r="I20" s="11" t="s">
        <v>108</v>
      </c>
      <c r="J20" s="11" t="s">
        <v>123</v>
      </c>
      <c r="K20" s="11">
        <v>135.84200000000001</v>
      </c>
      <c r="L20" s="15"/>
    </row>
    <row r="21" spans="2:12" x14ac:dyDescent="0.2">
      <c r="B21" s="13">
        <v>16</v>
      </c>
      <c r="C21" s="11" t="s">
        <v>105</v>
      </c>
      <c r="D21" s="11" t="s">
        <v>106</v>
      </c>
      <c r="E21" s="11">
        <v>127.905</v>
      </c>
      <c r="H21" s="11" t="s">
        <v>107</v>
      </c>
      <c r="I21" s="11" t="s">
        <v>108</v>
      </c>
      <c r="J21" s="11" t="s">
        <v>124</v>
      </c>
      <c r="K21" s="11">
        <v>42.152000000000001</v>
      </c>
      <c r="L21" s="15"/>
    </row>
    <row r="22" spans="2:12" x14ac:dyDescent="0.2">
      <c r="B22" s="13">
        <v>17</v>
      </c>
      <c r="C22" s="11" t="s">
        <v>105</v>
      </c>
      <c r="D22" s="11" t="s">
        <v>106</v>
      </c>
      <c r="E22" s="11">
        <v>147.16999999999999</v>
      </c>
      <c r="H22" s="11" t="s">
        <v>107</v>
      </c>
      <c r="I22" s="11" t="s">
        <v>108</v>
      </c>
      <c r="J22" s="11" t="s">
        <v>125</v>
      </c>
      <c r="K22" s="11">
        <v>71.527299999999997</v>
      </c>
      <c r="L22" s="15"/>
    </row>
    <row r="23" spans="2:12" x14ac:dyDescent="0.2">
      <c r="B23" s="13">
        <v>18</v>
      </c>
      <c r="C23" s="11" t="s">
        <v>105</v>
      </c>
      <c r="D23" s="11" t="s">
        <v>106</v>
      </c>
      <c r="E23" s="11">
        <v>61.191000000000003</v>
      </c>
      <c r="H23" s="11" t="s">
        <v>107</v>
      </c>
      <c r="I23" s="11" t="s">
        <v>108</v>
      </c>
      <c r="J23" s="11" t="s">
        <v>126</v>
      </c>
      <c r="K23" s="11">
        <v>131.42699999999999</v>
      </c>
      <c r="L23" s="15"/>
    </row>
    <row r="24" spans="2:12" x14ac:dyDescent="0.2">
      <c r="B24" s="13">
        <v>19</v>
      </c>
      <c r="C24" s="11" t="s">
        <v>105</v>
      </c>
      <c r="D24" s="11" t="s">
        <v>106</v>
      </c>
      <c r="E24" s="11">
        <v>90.53</v>
      </c>
      <c r="H24" s="11" t="s">
        <v>107</v>
      </c>
      <c r="I24" s="11" t="s">
        <v>108</v>
      </c>
      <c r="J24" s="11" t="s">
        <v>127</v>
      </c>
      <c r="K24" s="11">
        <v>145.12</v>
      </c>
      <c r="L24" s="15"/>
    </row>
    <row r="25" spans="2:12" x14ac:dyDescent="0.2">
      <c r="B25" s="13">
        <v>20</v>
      </c>
      <c r="C25" s="11" t="s">
        <v>105</v>
      </c>
      <c r="D25" s="11" t="s">
        <v>106</v>
      </c>
      <c r="E25" s="11">
        <v>118.001</v>
      </c>
      <c r="H25" s="11" t="s">
        <v>107</v>
      </c>
      <c r="I25" s="11" t="s">
        <v>108</v>
      </c>
      <c r="J25" s="11" t="s">
        <v>128</v>
      </c>
      <c r="K25" s="11">
        <v>173.089</v>
      </c>
      <c r="L25" s="15"/>
    </row>
    <row r="26" spans="2:12" x14ac:dyDescent="0.2">
      <c r="B26" s="13">
        <v>21</v>
      </c>
      <c r="C26" s="11" t="s">
        <v>105</v>
      </c>
      <c r="D26" s="11" t="s">
        <v>106</v>
      </c>
      <c r="E26" s="11">
        <v>80.052999999999997</v>
      </c>
      <c r="H26" s="11" t="s">
        <v>106</v>
      </c>
      <c r="I26" s="11" t="s">
        <v>108</v>
      </c>
      <c r="J26" s="11" t="s">
        <v>129</v>
      </c>
      <c r="K26" s="11">
        <v>92.070700000000002</v>
      </c>
      <c r="L26" s="15"/>
    </row>
    <row r="27" spans="2:12" x14ac:dyDescent="0.2">
      <c r="B27" s="13">
        <v>22</v>
      </c>
      <c r="C27" s="11" t="s">
        <v>105</v>
      </c>
      <c r="D27" s="11" t="s">
        <v>106</v>
      </c>
      <c r="E27" s="11">
        <v>79.768000000000001</v>
      </c>
      <c r="H27" s="11" t="s">
        <v>106</v>
      </c>
      <c r="I27" s="11" t="s">
        <v>108</v>
      </c>
      <c r="J27" s="11" t="s">
        <v>130</v>
      </c>
      <c r="K27" s="11">
        <v>160.54900000000001</v>
      </c>
      <c r="L27" s="15"/>
    </row>
    <row r="28" spans="2:12" x14ac:dyDescent="0.2">
      <c r="B28" s="13">
        <v>23</v>
      </c>
      <c r="C28" s="11" t="s">
        <v>105</v>
      </c>
      <c r="D28" s="11" t="s">
        <v>106</v>
      </c>
      <c r="E28" s="11">
        <v>179.262</v>
      </c>
      <c r="H28" s="11" t="s">
        <v>106</v>
      </c>
      <c r="I28" s="11" t="s">
        <v>108</v>
      </c>
      <c r="J28" s="11" t="s">
        <v>131</v>
      </c>
      <c r="K28" s="11">
        <v>128.5164</v>
      </c>
      <c r="L28" s="15"/>
    </row>
    <row r="29" spans="2:12" x14ac:dyDescent="0.2">
      <c r="B29" s="13">
        <v>24</v>
      </c>
      <c r="C29" s="11" t="s">
        <v>105</v>
      </c>
      <c r="D29" s="11" t="s">
        <v>106</v>
      </c>
      <c r="E29" s="11">
        <v>128.82</v>
      </c>
      <c r="H29" s="11" t="s">
        <v>106</v>
      </c>
      <c r="I29" s="11" t="s">
        <v>108</v>
      </c>
      <c r="J29" s="11" t="s">
        <v>132</v>
      </c>
      <c r="K29" s="11">
        <v>100.191</v>
      </c>
      <c r="L29" s="15"/>
    </row>
    <row r="30" spans="2:12" x14ac:dyDescent="0.2">
      <c r="B30" s="13">
        <v>25</v>
      </c>
      <c r="C30" s="11" t="s">
        <v>105</v>
      </c>
      <c r="D30" s="11" t="s">
        <v>106</v>
      </c>
      <c r="E30" s="11">
        <v>153.97200000000001</v>
      </c>
      <c r="H30" s="11" t="s">
        <v>106</v>
      </c>
      <c r="I30" s="11" t="s">
        <v>108</v>
      </c>
      <c r="J30" s="11" t="s">
        <v>133</v>
      </c>
      <c r="K30" s="11">
        <v>134.21799999999999</v>
      </c>
      <c r="L30" s="15"/>
    </row>
    <row r="31" spans="2:12" x14ac:dyDescent="0.2">
      <c r="B31" s="13">
        <v>26</v>
      </c>
      <c r="C31" s="11" t="s">
        <v>105</v>
      </c>
      <c r="D31" s="11" t="s">
        <v>107</v>
      </c>
      <c r="E31" s="11">
        <v>107.107</v>
      </c>
      <c r="H31" s="11" t="s">
        <v>106</v>
      </c>
      <c r="I31" s="11" t="s">
        <v>108</v>
      </c>
      <c r="J31" s="11" t="s">
        <v>134</v>
      </c>
      <c r="K31" s="11">
        <v>113.8954</v>
      </c>
      <c r="L31" s="15"/>
    </row>
    <row r="32" spans="2:12" x14ac:dyDescent="0.2">
      <c r="B32" s="13">
        <v>27</v>
      </c>
      <c r="C32" s="11" t="s">
        <v>105</v>
      </c>
      <c r="D32" s="11" t="s">
        <v>107</v>
      </c>
      <c r="E32" s="11">
        <v>127.983</v>
      </c>
      <c r="H32" s="11" t="s">
        <v>106</v>
      </c>
      <c r="I32" s="11" t="s">
        <v>108</v>
      </c>
      <c r="J32" s="11" t="s">
        <v>135</v>
      </c>
      <c r="K32" s="11">
        <v>131.12200000000001</v>
      </c>
      <c r="L32" s="15"/>
    </row>
    <row r="33" spans="2:12" x14ac:dyDescent="0.2">
      <c r="B33" s="13">
        <v>28</v>
      </c>
      <c r="C33" s="11" t="s">
        <v>105</v>
      </c>
      <c r="D33" s="11" t="s">
        <v>107</v>
      </c>
      <c r="E33" s="11">
        <v>72.724699999999999</v>
      </c>
      <c r="H33" s="11" t="s">
        <v>106</v>
      </c>
      <c r="I33" s="11" t="s">
        <v>108</v>
      </c>
      <c r="J33" s="11" t="s">
        <v>136</v>
      </c>
      <c r="K33" s="11">
        <v>156.62799999999999</v>
      </c>
      <c r="L33" s="15"/>
    </row>
    <row r="34" spans="2:12" x14ac:dyDescent="0.2">
      <c r="B34" s="13">
        <v>29</v>
      </c>
      <c r="C34" s="11" t="s">
        <v>105</v>
      </c>
      <c r="D34" s="11" t="s">
        <v>107</v>
      </c>
      <c r="E34" s="11">
        <v>80.936499999999995</v>
      </c>
      <c r="H34" s="11" t="s">
        <v>106</v>
      </c>
      <c r="I34" s="11" t="s">
        <v>108</v>
      </c>
      <c r="J34" s="11" t="s">
        <v>137</v>
      </c>
      <c r="K34" s="11">
        <v>121.8874</v>
      </c>
      <c r="L34" s="15"/>
    </row>
    <row r="35" spans="2:12" x14ac:dyDescent="0.2">
      <c r="B35" s="13">
        <v>30</v>
      </c>
      <c r="C35" s="11" t="s">
        <v>105</v>
      </c>
      <c r="D35" s="11" t="s">
        <v>107</v>
      </c>
      <c r="E35" s="11">
        <v>165.43100000000001</v>
      </c>
      <c r="H35" s="11" t="s">
        <v>106</v>
      </c>
      <c r="I35" s="11" t="s">
        <v>108</v>
      </c>
      <c r="J35" s="11" t="s">
        <v>138</v>
      </c>
      <c r="K35" s="11">
        <v>125.4601</v>
      </c>
      <c r="L35" s="15"/>
    </row>
    <row r="36" spans="2:12" x14ac:dyDescent="0.2">
      <c r="B36" s="13">
        <v>31</v>
      </c>
      <c r="C36" s="11" t="s">
        <v>105</v>
      </c>
      <c r="D36" s="11" t="s">
        <v>107</v>
      </c>
      <c r="E36" s="11">
        <v>178.01300000000001</v>
      </c>
      <c r="H36" s="11" t="s">
        <v>106</v>
      </c>
      <c r="I36" s="11" t="s">
        <v>108</v>
      </c>
      <c r="J36" s="11" t="s">
        <v>139</v>
      </c>
      <c r="K36" s="11">
        <v>115.5779</v>
      </c>
      <c r="L36" s="15"/>
    </row>
    <row r="37" spans="2:12" x14ac:dyDescent="0.2">
      <c r="B37" s="13">
        <v>32</v>
      </c>
      <c r="C37" s="11" t="s">
        <v>105</v>
      </c>
      <c r="D37" s="11" t="s">
        <v>107</v>
      </c>
      <c r="E37" s="11">
        <v>67.168499999999995</v>
      </c>
      <c r="H37" s="11" t="s">
        <v>106</v>
      </c>
      <c r="I37" s="11" t="s">
        <v>108</v>
      </c>
      <c r="J37" s="11" t="s">
        <v>140</v>
      </c>
      <c r="K37" s="11">
        <v>115.25</v>
      </c>
      <c r="L37" s="15"/>
    </row>
    <row r="38" spans="2:12" x14ac:dyDescent="0.2">
      <c r="B38" s="13">
        <v>33</v>
      </c>
      <c r="C38" s="11" t="s">
        <v>105</v>
      </c>
      <c r="D38" s="11" t="s">
        <v>107</v>
      </c>
      <c r="E38" s="11">
        <v>163.89500000000001</v>
      </c>
      <c r="H38" s="11" t="s">
        <v>107</v>
      </c>
      <c r="I38" s="11" t="s">
        <v>49</v>
      </c>
      <c r="J38" s="11" t="s">
        <v>141</v>
      </c>
      <c r="K38" s="11">
        <v>140.59899999999999</v>
      </c>
      <c r="L38" s="15"/>
    </row>
    <row r="39" spans="2:12" x14ac:dyDescent="0.2">
      <c r="B39" s="13">
        <v>34</v>
      </c>
      <c r="C39" s="11" t="s">
        <v>105</v>
      </c>
      <c r="D39" s="11" t="s">
        <v>107</v>
      </c>
      <c r="E39" s="11">
        <v>176.904</v>
      </c>
      <c r="H39" s="11" t="s">
        <v>107</v>
      </c>
      <c r="I39" s="11" t="s">
        <v>49</v>
      </c>
      <c r="J39" s="11" t="s">
        <v>142</v>
      </c>
      <c r="K39" s="11">
        <v>87.109399999999994</v>
      </c>
      <c r="L39" s="15"/>
    </row>
    <row r="40" spans="2:12" x14ac:dyDescent="0.2">
      <c r="B40" s="13">
        <v>35</v>
      </c>
      <c r="C40" s="11" t="s">
        <v>105</v>
      </c>
      <c r="D40" s="11" t="s">
        <v>107</v>
      </c>
      <c r="E40" s="11">
        <v>62.341099999999997</v>
      </c>
      <c r="H40" s="11" t="s">
        <v>107</v>
      </c>
      <c r="I40" s="11" t="s">
        <v>49</v>
      </c>
      <c r="J40" s="11" t="s">
        <v>143</v>
      </c>
      <c r="K40" s="11">
        <v>146.34899999999999</v>
      </c>
      <c r="L40" s="15"/>
    </row>
    <row r="41" spans="2:12" x14ac:dyDescent="0.2">
      <c r="B41" s="13">
        <v>36</v>
      </c>
      <c r="C41" s="11" t="s">
        <v>105</v>
      </c>
      <c r="D41" s="11" t="s">
        <v>107</v>
      </c>
      <c r="E41" s="11">
        <v>104.285</v>
      </c>
      <c r="H41" s="11" t="s">
        <v>107</v>
      </c>
      <c r="I41" s="11" t="s">
        <v>49</v>
      </c>
      <c r="J41" s="11" t="s">
        <v>144</v>
      </c>
      <c r="K41" s="11">
        <v>104.92700000000001</v>
      </c>
      <c r="L41" s="15"/>
    </row>
    <row r="42" spans="2:12" x14ac:dyDescent="0.2">
      <c r="B42" s="13">
        <v>37</v>
      </c>
      <c r="C42" s="11" t="s">
        <v>105</v>
      </c>
      <c r="D42" s="11" t="s">
        <v>107</v>
      </c>
      <c r="E42" s="11">
        <v>161.309</v>
      </c>
      <c r="H42" s="11" t="s">
        <v>107</v>
      </c>
      <c r="I42" s="11" t="s">
        <v>49</v>
      </c>
      <c r="J42" s="11" t="s">
        <v>145</v>
      </c>
      <c r="K42" s="11">
        <v>170.45</v>
      </c>
      <c r="L42" s="15"/>
    </row>
    <row r="43" spans="2:12" x14ac:dyDescent="0.2">
      <c r="B43" s="13">
        <v>38</v>
      </c>
      <c r="C43" s="11" t="s">
        <v>105</v>
      </c>
      <c r="D43" s="11" t="s">
        <v>107</v>
      </c>
      <c r="E43" s="11">
        <v>133.68899999999999</v>
      </c>
      <c r="H43" s="11" t="s">
        <v>107</v>
      </c>
      <c r="I43" s="11" t="s">
        <v>49</v>
      </c>
      <c r="J43" s="11" t="s">
        <v>146</v>
      </c>
      <c r="K43" s="11">
        <v>133.39500000000001</v>
      </c>
      <c r="L43" s="15"/>
    </row>
    <row r="44" spans="2:12" x14ac:dyDescent="0.2">
      <c r="B44" s="13">
        <v>39</v>
      </c>
      <c r="C44" s="11" t="s">
        <v>105</v>
      </c>
      <c r="D44" s="11" t="s">
        <v>107</v>
      </c>
      <c r="E44" s="11">
        <v>113.91</v>
      </c>
      <c r="H44" s="11" t="s">
        <v>107</v>
      </c>
      <c r="I44" s="11" t="s">
        <v>49</v>
      </c>
      <c r="J44" s="11" t="s">
        <v>147</v>
      </c>
      <c r="K44" s="11">
        <v>100.874</v>
      </c>
      <c r="L44" s="15"/>
    </row>
    <row r="45" spans="2:12" x14ac:dyDescent="0.2">
      <c r="B45" s="13">
        <v>40</v>
      </c>
      <c r="C45" s="11" t="s">
        <v>105</v>
      </c>
      <c r="D45" s="11" t="s">
        <v>107</v>
      </c>
      <c r="E45" s="11">
        <v>167.76</v>
      </c>
      <c r="H45" s="11" t="s">
        <v>107</v>
      </c>
      <c r="I45" s="11" t="s">
        <v>49</v>
      </c>
      <c r="J45" s="11" t="s">
        <v>148</v>
      </c>
      <c r="K45" s="11">
        <v>57.224200000000003</v>
      </c>
      <c r="L45" s="15"/>
    </row>
    <row r="46" spans="2:12" x14ac:dyDescent="0.2">
      <c r="B46" s="13">
        <v>41</v>
      </c>
      <c r="C46" s="11" t="s">
        <v>105</v>
      </c>
      <c r="D46" s="11" t="s">
        <v>107</v>
      </c>
      <c r="E46" s="11">
        <v>70.915400000000005</v>
      </c>
      <c r="H46" s="11" t="s">
        <v>107</v>
      </c>
      <c r="I46" s="11" t="s">
        <v>49</v>
      </c>
      <c r="J46" s="11" t="s">
        <v>149</v>
      </c>
      <c r="K46" s="11">
        <v>162.10300000000001</v>
      </c>
      <c r="L46" s="15"/>
    </row>
    <row r="47" spans="2:12" x14ac:dyDescent="0.2">
      <c r="B47" s="13">
        <v>42</v>
      </c>
      <c r="C47" s="11" t="s">
        <v>105</v>
      </c>
      <c r="D47" s="11" t="s">
        <v>107</v>
      </c>
      <c r="E47" s="11">
        <v>133.55000000000001</v>
      </c>
      <c r="H47" s="11" t="s">
        <v>107</v>
      </c>
      <c r="I47" s="11" t="s">
        <v>49</v>
      </c>
      <c r="J47" s="11" t="s">
        <v>150</v>
      </c>
      <c r="K47" s="11">
        <v>138.798</v>
      </c>
      <c r="L47" s="15"/>
    </row>
    <row r="48" spans="2:12" x14ac:dyDescent="0.2">
      <c r="B48" s="13">
        <v>43</v>
      </c>
      <c r="C48" s="11" t="s">
        <v>105</v>
      </c>
      <c r="D48" s="11" t="s">
        <v>107</v>
      </c>
      <c r="E48" s="11">
        <v>80.072500000000005</v>
      </c>
      <c r="H48" s="11" t="s">
        <v>107</v>
      </c>
      <c r="I48" s="11" t="s">
        <v>49</v>
      </c>
      <c r="J48" s="11" t="s">
        <v>151</v>
      </c>
      <c r="K48" s="11">
        <v>173.41900000000001</v>
      </c>
      <c r="L48" s="15"/>
    </row>
    <row r="49" spans="2:12" x14ac:dyDescent="0.2">
      <c r="B49" s="13">
        <v>44</v>
      </c>
      <c r="C49" s="11" t="s">
        <v>105</v>
      </c>
      <c r="D49" s="11" t="s">
        <v>107</v>
      </c>
      <c r="E49" s="11">
        <v>120.14100000000001</v>
      </c>
      <c r="H49" s="11" t="s">
        <v>107</v>
      </c>
      <c r="I49" s="11" t="s">
        <v>49</v>
      </c>
      <c r="J49" s="11" t="s">
        <v>152</v>
      </c>
      <c r="K49" s="11">
        <v>153.95099999999999</v>
      </c>
      <c r="L49" s="15"/>
    </row>
    <row r="50" spans="2:12" x14ac:dyDescent="0.2">
      <c r="B50" s="13">
        <v>45</v>
      </c>
      <c r="C50" s="11" t="s">
        <v>105</v>
      </c>
      <c r="D50" s="11" t="s">
        <v>107</v>
      </c>
      <c r="E50" s="11">
        <v>115.636</v>
      </c>
      <c r="H50" s="11" t="s">
        <v>107</v>
      </c>
      <c r="I50" s="11" t="s">
        <v>49</v>
      </c>
      <c r="J50" s="11" t="s">
        <v>153</v>
      </c>
      <c r="K50" s="11">
        <v>130.929</v>
      </c>
      <c r="L50" s="15"/>
    </row>
    <row r="51" spans="2:12" x14ac:dyDescent="0.2">
      <c r="B51" s="13">
        <v>46</v>
      </c>
      <c r="C51" s="11" t="s">
        <v>105</v>
      </c>
      <c r="D51" s="11" t="s">
        <v>107</v>
      </c>
      <c r="E51" s="11">
        <v>132.89599999999999</v>
      </c>
      <c r="H51" s="11" t="s">
        <v>107</v>
      </c>
      <c r="I51" s="11" t="s">
        <v>49</v>
      </c>
      <c r="J51" s="11" t="s">
        <v>154</v>
      </c>
      <c r="K51" s="11">
        <v>160.84399999999999</v>
      </c>
      <c r="L51" s="15"/>
    </row>
    <row r="52" spans="2:12" x14ac:dyDescent="0.2">
      <c r="B52" s="13">
        <v>47</v>
      </c>
      <c r="C52" s="11" t="s">
        <v>105</v>
      </c>
      <c r="D52" s="11" t="s">
        <v>107</v>
      </c>
      <c r="E52" s="11">
        <v>127.108</v>
      </c>
      <c r="H52" s="11" t="s">
        <v>107</v>
      </c>
      <c r="I52" s="11" t="s">
        <v>49</v>
      </c>
      <c r="J52" s="11" t="s">
        <v>155</v>
      </c>
      <c r="K52" s="11">
        <v>130.44499999999999</v>
      </c>
      <c r="L52" s="15"/>
    </row>
    <row r="53" spans="2:12" x14ac:dyDescent="0.2">
      <c r="B53" s="13">
        <v>48</v>
      </c>
      <c r="C53" s="11" t="s">
        <v>105</v>
      </c>
      <c r="D53" s="11" t="s">
        <v>107</v>
      </c>
      <c r="E53" s="11">
        <v>117.123</v>
      </c>
      <c r="H53" s="11" t="s">
        <v>107</v>
      </c>
      <c r="I53" s="11" t="s">
        <v>49</v>
      </c>
      <c r="J53" s="11" t="s">
        <v>156</v>
      </c>
      <c r="K53" s="11">
        <v>124.099</v>
      </c>
      <c r="L53" s="15"/>
    </row>
    <row r="54" spans="2:12" x14ac:dyDescent="0.2">
      <c r="B54" s="13">
        <v>49</v>
      </c>
      <c r="C54" s="11" t="s">
        <v>105</v>
      </c>
      <c r="D54" s="11" t="s">
        <v>107</v>
      </c>
      <c r="E54" s="11">
        <v>43.447800000000001</v>
      </c>
      <c r="H54" s="11" t="s">
        <v>107</v>
      </c>
      <c r="I54" s="11" t="s">
        <v>49</v>
      </c>
      <c r="J54" s="11" t="s">
        <v>157</v>
      </c>
      <c r="K54" s="11">
        <v>154.34</v>
      </c>
      <c r="L54" s="15"/>
    </row>
    <row r="55" spans="2:12" x14ac:dyDescent="0.2">
      <c r="B55" s="13">
        <v>50</v>
      </c>
      <c r="C55" s="11" t="s">
        <v>105</v>
      </c>
      <c r="D55" s="11" t="s">
        <v>107</v>
      </c>
      <c r="E55" s="11">
        <v>168.95400000000001</v>
      </c>
      <c r="H55" s="11" t="s">
        <v>107</v>
      </c>
      <c r="I55" s="11" t="s">
        <v>49</v>
      </c>
      <c r="J55" s="11" t="s">
        <v>158</v>
      </c>
      <c r="K55" s="11">
        <v>164.34</v>
      </c>
      <c r="L55" s="15"/>
    </row>
    <row r="56" spans="2:12" x14ac:dyDescent="0.2">
      <c r="B56" s="13">
        <v>51</v>
      </c>
      <c r="C56" s="11" t="s">
        <v>159</v>
      </c>
      <c r="D56" s="11" t="s">
        <v>107</v>
      </c>
      <c r="E56" s="11">
        <v>127.136</v>
      </c>
      <c r="H56" s="11" t="s">
        <v>107</v>
      </c>
      <c r="I56" s="11" t="s">
        <v>49</v>
      </c>
      <c r="J56" s="11" t="s">
        <v>160</v>
      </c>
      <c r="K56" s="11">
        <v>169.22300000000001</v>
      </c>
      <c r="L56" s="15"/>
    </row>
    <row r="57" spans="2:12" x14ac:dyDescent="0.2">
      <c r="B57" s="13">
        <v>52</v>
      </c>
      <c r="C57" s="11" t="s">
        <v>159</v>
      </c>
      <c r="D57" s="11" t="s">
        <v>107</v>
      </c>
      <c r="E57" s="11">
        <v>56.712499999999999</v>
      </c>
      <c r="H57" s="11" t="s">
        <v>107</v>
      </c>
      <c r="I57" s="11" t="s">
        <v>49</v>
      </c>
      <c r="J57" s="11" t="s">
        <v>161</v>
      </c>
      <c r="K57" s="11">
        <v>85.231999999999999</v>
      </c>
      <c r="L57" s="15"/>
    </row>
    <row r="58" spans="2:12" x14ac:dyDescent="0.2">
      <c r="B58" s="13">
        <v>53</v>
      </c>
      <c r="C58" s="11" t="s">
        <v>159</v>
      </c>
      <c r="D58" s="11" t="s">
        <v>107</v>
      </c>
      <c r="E58" s="11">
        <v>127.136</v>
      </c>
      <c r="H58" s="11" t="s">
        <v>106</v>
      </c>
      <c r="I58" s="11" t="s">
        <v>49</v>
      </c>
      <c r="J58" s="11" t="s">
        <v>162</v>
      </c>
      <c r="K58" s="11">
        <v>91.294499999999999</v>
      </c>
      <c r="L58" s="15"/>
    </row>
    <row r="59" spans="2:12" x14ac:dyDescent="0.2">
      <c r="B59" s="13">
        <v>54</v>
      </c>
      <c r="C59" s="11" t="s">
        <v>159</v>
      </c>
      <c r="D59" s="11" t="s">
        <v>107</v>
      </c>
      <c r="E59" s="11">
        <v>78.353099999999998</v>
      </c>
      <c r="H59" s="11" t="s">
        <v>106</v>
      </c>
      <c r="I59" s="11" t="s">
        <v>49</v>
      </c>
      <c r="J59" s="11" t="s">
        <v>163</v>
      </c>
      <c r="K59" s="11">
        <v>112.592</v>
      </c>
      <c r="L59" s="15"/>
    </row>
    <row r="60" spans="2:12" x14ac:dyDescent="0.2">
      <c r="B60" s="13">
        <v>55</v>
      </c>
      <c r="C60" s="11" t="s">
        <v>159</v>
      </c>
      <c r="D60" s="11" t="s">
        <v>107</v>
      </c>
      <c r="E60" s="11">
        <v>124.22199999999999</v>
      </c>
      <c r="H60" s="11" t="s">
        <v>106</v>
      </c>
      <c r="I60" s="11" t="s">
        <v>49</v>
      </c>
      <c r="J60" s="11" t="s">
        <v>164</v>
      </c>
      <c r="K60" s="11">
        <v>107.3091</v>
      </c>
      <c r="L60" s="15"/>
    </row>
    <row r="61" spans="2:12" x14ac:dyDescent="0.2">
      <c r="B61" s="13">
        <v>56</v>
      </c>
      <c r="C61" s="11" t="s">
        <v>159</v>
      </c>
      <c r="D61" s="11" t="s">
        <v>107</v>
      </c>
      <c r="E61" s="11">
        <v>124.3897</v>
      </c>
      <c r="H61" s="11" t="s">
        <v>106</v>
      </c>
      <c r="I61" s="11" t="s">
        <v>49</v>
      </c>
      <c r="J61" s="11" t="s">
        <v>165</v>
      </c>
      <c r="K61" s="11">
        <v>133.30199999999999</v>
      </c>
      <c r="L61" s="15"/>
    </row>
    <row r="62" spans="2:12" x14ac:dyDescent="0.2">
      <c r="B62" s="13">
        <v>57</v>
      </c>
      <c r="C62" s="11" t="s">
        <v>159</v>
      </c>
      <c r="D62" s="11" t="s">
        <v>107</v>
      </c>
      <c r="E62" s="11">
        <v>101.5453</v>
      </c>
      <c r="H62" s="11" t="s">
        <v>106</v>
      </c>
      <c r="I62" s="11" t="s">
        <v>49</v>
      </c>
      <c r="J62" s="11" t="s">
        <v>166</v>
      </c>
      <c r="K62" s="11">
        <v>170.26900000000001</v>
      </c>
      <c r="L62" s="15"/>
    </row>
    <row r="63" spans="2:12" x14ac:dyDescent="0.2">
      <c r="B63" s="13">
        <v>58</v>
      </c>
      <c r="C63" s="11" t="s">
        <v>159</v>
      </c>
      <c r="D63" s="11" t="s">
        <v>107</v>
      </c>
      <c r="E63" s="11">
        <v>118.321</v>
      </c>
      <c r="H63" s="11" t="s">
        <v>106</v>
      </c>
      <c r="I63" s="11" t="s">
        <v>49</v>
      </c>
      <c r="J63" s="11" t="s">
        <v>167</v>
      </c>
      <c r="K63" s="11">
        <v>160.447</v>
      </c>
      <c r="L63" s="15"/>
    </row>
    <row r="64" spans="2:12" x14ac:dyDescent="0.2">
      <c r="B64" s="13">
        <v>59</v>
      </c>
      <c r="C64" s="11" t="s">
        <v>159</v>
      </c>
      <c r="D64" s="11" t="s">
        <v>107</v>
      </c>
      <c r="E64" s="11">
        <v>87.968000000000004</v>
      </c>
      <c r="H64" s="11" t="s">
        <v>106</v>
      </c>
      <c r="I64" s="11" t="s">
        <v>49</v>
      </c>
      <c r="J64" s="11" t="s">
        <v>168</v>
      </c>
      <c r="K64" s="11">
        <v>107.255</v>
      </c>
      <c r="L64" s="15"/>
    </row>
    <row r="65" spans="2:12" x14ac:dyDescent="0.2">
      <c r="B65" s="13">
        <v>60</v>
      </c>
      <c r="C65" s="11" t="s">
        <v>159</v>
      </c>
      <c r="D65" s="11" t="s">
        <v>107</v>
      </c>
      <c r="E65" s="11">
        <v>152.44200000000001</v>
      </c>
      <c r="H65" s="11" t="s">
        <v>106</v>
      </c>
      <c r="I65" s="11" t="s">
        <v>49</v>
      </c>
      <c r="J65" s="11" t="s">
        <v>169</v>
      </c>
      <c r="K65" s="11">
        <v>130.791</v>
      </c>
      <c r="L65" s="15"/>
    </row>
    <row r="66" spans="2:12" x14ac:dyDescent="0.2">
      <c r="B66" s="13">
        <v>61</v>
      </c>
      <c r="C66" s="11" t="s">
        <v>159</v>
      </c>
      <c r="D66" s="11" t="s">
        <v>107</v>
      </c>
      <c r="E66" s="11">
        <v>143.786</v>
      </c>
      <c r="H66" s="11" t="s">
        <v>106</v>
      </c>
      <c r="I66" s="11" t="s">
        <v>49</v>
      </c>
      <c r="J66" s="11" t="s">
        <v>170</v>
      </c>
      <c r="K66" s="11">
        <v>147.072</v>
      </c>
      <c r="L66" s="15"/>
    </row>
    <row r="67" spans="2:12" x14ac:dyDescent="0.2">
      <c r="B67" s="13">
        <v>62</v>
      </c>
      <c r="C67" s="11" t="s">
        <v>159</v>
      </c>
      <c r="D67" s="11" t="s">
        <v>107</v>
      </c>
      <c r="E67" s="11">
        <v>177.81800000000001</v>
      </c>
      <c r="H67" s="11" t="s">
        <v>106</v>
      </c>
      <c r="I67" s="11" t="s">
        <v>49</v>
      </c>
      <c r="J67" s="11" t="s">
        <v>171</v>
      </c>
      <c r="K67" s="11">
        <v>84.122600000000006</v>
      </c>
      <c r="L67" s="15"/>
    </row>
    <row r="68" spans="2:12" x14ac:dyDescent="0.2">
      <c r="B68" s="13">
        <v>63</v>
      </c>
      <c r="C68" s="11" t="s">
        <v>159</v>
      </c>
      <c r="D68" s="11" t="s">
        <v>107</v>
      </c>
      <c r="E68" s="11">
        <v>67.458089999999999</v>
      </c>
      <c r="H68" s="11" t="s">
        <v>106</v>
      </c>
      <c r="I68" s="11" t="s">
        <v>49</v>
      </c>
      <c r="J68" s="11" t="s">
        <v>172</v>
      </c>
      <c r="K68" s="11">
        <v>104.84569999999999</v>
      </c>
      <c r="L68" s="15"/>
    </row>
    <row r="69" spans="2:12" x14ac:dyDescent="0.2">
      <c r="B69" s="13">
        <v>64</v>
      </c>
      <c r="C69" s="11" t="s">
        <v>159</v>
      </c>
      <c r="D69" s="11" t="s">
        <v>107</v>
      </c>
      <c r="E69" s="11">
        <v>91.392200000000003</v>
      </c>
      <c r="H69" s="11" t="s">
        <v>106</v>
      </c>
      <c r="I69" s="11" t="s">
        <v>49</v>
      </c>
      <c r="J69" s="11" t="s">
        <v>129</v>
      </c>
      <c r="K69" s="11">
        <v>127.068</v>
      </c>
      <c r="L69" s="15"/>
    </row>
    <row r="70" spans="2:12" x14ac:dyDescent="0.2">
      <c r="B70" s="13">
        <v>65</v>
      </c>
      <c r="C70" s="11" t="s">
        <v>159</v>
      </c>
      <c r="D70" s="11" t="s">
        <v>107</v>
      </c>
      <c r="E70" s="11">
        <v>149.3852</v>
      </c>
      <c r="L70" s="15"/>
    </row>
    <row r="71" spans="2:12" x14ac:dyDescent="0.2">
      <c r="B71" s="13">
        <v>66</v>
      </c>
      <c r="C71" s="11" t="s">
        <v>159</v>
      </c>
      <c r="D71" s="11" t="s">
        <v>107</v>
      </c>
      <c r="E71" s="11">
        <v>133.095</v>
      </c>
      <c r="L71" s="15"/>
    </row>
    <row r="72" spans="2:12" x14ac:dyDescent="0.2">
      <c r="B72" s="13">
        <v>67</v>
      </c>
      <c r="C72" s="11" t="s">
        <v>159</v>
      </c>
      <c r="D72" s="11" t="s">
        <v>107</v>
      </c>
      <c r="E72" s="11">
        <v>74.139499999999998</v>
      </c>
      <c r="L72" s="15"/>
    </row>
    <row r="73" spans="2:12" x14ac:dyDescent="0.2">
      <c r="B73" s="13">
        <v>68</v>
      </c>
      <c r="C73" s="11" t="s">
        <v>159</v>
      </c>
      <c r="D73" s="11" t="s">
        <v>107</v>
      </c>
      <c r="E73" s="11">
        <v>115.8052</v>
      </c>
      <c r="L73" s="15"/>
    </row>
    <row r="74" spans="2:12" x14ac:dyDescent="0.2">
      <c r="B74" s="13">
        <v>69</v>
      </c>
      <c r="C74" s="11" t="s">
        <v>159</v>
      </c>
      <c r="D74" s="11" t="s">
        <v>107</v>
      </c>
      <c r="E74" s="11">
        <v>124.24460000000001</v>
      </c>
      <c r="L74" s="15"/>
    </row>
    <row r="75" spans="2:12" x14ac:dyDescent="0.2">
      <c r="B75" s="13">
        <v>70</v>
      </c>
      <c r="C75" s="11" t="s">
        <v>159</v>
      </c>
      <c r="D75" s="11" t="s">
        <v>107</v>
      </c>
      <c r="E75" s="11">
        <v>76.361899999999991</v>
      </c>
      <c r="L75" s="15"/>
    </row>
    <row r="76" spans="2:12" x14ac:dyDescent="0.2">
      <c r="B76" s="13">
        <v>71</v>
      </c>
      <c r="C76" s="11" t="s">
        <v>159</v>
      </c>
      <c r="D76" s="11" t="s">
        <v>107</v>
      </c>
      <c r="E76" s="11">
        <v>98.677999999999997</v>
      </c>
      <c r="L76" s="15"/>
    </row>
    <row r="77" spans="2:12" x14ac:dyDescent="0.2">
      <c r="B77" s="13">
        <v>72</v>
      </c>
      <c r="C77" s="11" t="s">
        <v>159</v>
      </c>
      <c r="D77" s="11" t="s">
        <v>107</v>
      </c>
      <c r="E77" s="11">
        <v>92.448900000000009</v>
      </c>
      <c r="L77" s="15"/>
    </row>
    <row r="78" spans="2:12" x14ac:dyDescent="0.2">
      <c r="B78" s="13">
        <v>73</v>
      </c>
      <c r="C78" s="11" t="s">
        <v>159</v>
      </c>
      <c r="D78" s="11" t="s">
        <v>107</v>
      </c>
      <c r="E78" s="11">
        <v>65.279399999999995</v>
      </c>
      <c r="L78" s="15"/>
    </row>
    <row r="79" spans="2:12" x14ac:dyDescent="0.2">
      <c r="B79" s="13">
        <v>74</v>
      </c>
      <c r="C79" s="11" t="s">
        <v>159</v>
      </c>
      <c r="D79" s="11" t="s">
        <v>107</v>
      </c>
      <c r="E79" s="11">
        <v>125.0711</v>
      </c>
      <c r="L79" s="15"/>
    </row>
    <row r="80" spans="2:12" x14ac:dyDescent="0.2">
      <c r="B80" s="13">
        <v>75</v>
      </c>
      <c r="C80" s="11" t="s">
        <v>159</v>
      </c>
      <c r="D80" s="11" t="s">
        <v>107</v>
      </c>
      <c r="E80" s="11">
        <v>111.39779999999999</v>
      </c>
      <c r="L80" s="15"/>
    </row>
    <row r="81" spans="2:12" x14ac:dyDescent="0.2">
      <c r="B81" s="13">
        <v>76</v>
      </c>
      <c r="C81" s="11" t="s">
        <v>159</v>
      </c>
      <c r="D81" s="11" t="s">
        <v>106</v>
      </c>
      <c r="E81" s="11">
        <v>76.243679999999998</v>
      </c>
      <c r="L81" s="15"/>
    </row>
    <row r="82" spans="2:12" x14ac:dyDescent="0.2">
      <c r="B82" s="13">
        <v>77</v>
      </c>
      <c r="C82" s="11" t="s">
        <v>159</v>
      </c>
      <c r="D82" s="11" t="s">
        <v>106</v>
      </c>
      <c r="E82" s="11">
        <v>87.431700000000006</v>
      </c>
      <c r="L82" s="15"/>
    </row>
    <row r="83" spans="2:12" x14ac:dyDescent="0.2">
      <c r="B83" s="13">
        <v>78</v>
      </c>
      <c r="C83" s="11" t="s">
        <v>159</v>
      </c>
      <c r="D83" s="11" t="s">
        <v>106</v>
      </c>
      <c r="E83" s="11">
        <v>108.627</v>
      </c>
      <c r="L83" s="15"/>
    </row>
    <row r="84" spans="2:12" x14ac:dyDescent="0.2">
      <c r="B84" s="13">
        <v>79</v>
      </c>
      <c r="C84" s="11" t="s">
        <v>159</v>
      </c>
      <c r="D84" s="11" t="s">
        <v>106</v>
      </c>
      <c r="E84" s="11">
        <v>107.669</v>
      </c>
      <c r="L84" s="15"/>
    </row>
    <row r="85" spans="2:12" x14ac:dyDescent="0.2">
      <c r="B85" s="13">
        <v>80</v>
      </c>
      <c r="C85" s="11" t="s">
        <v>159</v>
      </c>
      <c r="D85" s="11" t="s">
        <v>106</v>
      </c>
      <c r="E85" s="11">
        <v>114.327</v>
      </c>
      <c r="L85" s="15"/>
    </row>
    <row r="86" spans="2:12" x14ac:dyDescent="0.2">
      <c r="B86" s="13">
        <v>81</v>
      </c>
      <c r="C86" s="11" t="s">
        <v>159</v>
      </c>
      <c r="D86" s="11" t="s">
        <v>106</v>
      </c>
      <c r="E86" s="11">
        <v>143.96469999999999</v>
      </c>
      <c r="L86" s="15"/>
    </row>
    <row r="87" spans="2:12" x14ac:dyDescent="0.2">
      <c r="B87" s="13">
        <v>82</v>
      </c>
      <c r="C87" s="11" t="s">
        <v>159</v>
      </c>
      <c r="D87" s="11" t="s">
        <v>106</v>
      </c>
      <c r="E87" s="11">
        <v>101.211</v>
      </c>
      <c r="L87" s="15"/>
    </row>
    <row r="88" spans="2:12" x14ac:dyDescent="0.2">
      <c r="B88" s="13">
        <v>83</v>
      </c>
      <c r="C88" s="11" t="s">
        <v>159</v>
      </c>
      <c r="D88" s="11" t="s">
        <v>106</v>
      </c>
      <c r="E88" s="11">
        <v>99.009</v>
      </c>
      <c r="L88" s="15"/>
    </row>
    <row r="89" spans="2:12" x14ac:dyDescent="0.2">
      <c r="B89" s="13">
        <v>84</v>
      </c>
      <c r="C89" s="11" t="s">
        <v>159</v>
      </c>
      <c r="D89" s="11" t="s">
        <v>106</v>
      </c>
      <c r="E89" s="11">
        <v>80.235399999999998</v>
      </c>
      <c r="L89" s="15"/>
    </row>
    <row r="90" spans="2:12" x14ac:dyDescent="0.2">
      <c r="B90" s="13">
        <v>85</v>
      </c>
      <c r="C90" s="11" t="s">
        <v>159</v>
      </c>
      <c r="D90" s="11" t="s">
        <v>106</v>
      </c>
      <c r="E90" s="11">
        <v>107.349</v>
      </c>
      <c r="L90" s="15"/>
    </row>
    <row r="91" spans="2:12" x14ac:dyDescent="0.2">
      <c r="B91" s="13">
        <v>86</v>
      </c>
      <c r="C91" s="11" t="s">
        <v>159</v>
      </c>
      <c r="D91" s="11" t="s">
        <v>106</v>
      </c>
      <c r="E91" s="11">
        <v>73.661799999999999</v>
      </c>
      <c r="L91" s="15"/>
    </row>
    <row r="92" spans="2:12" x14ac:dyDescent="0.2">
      <c r="B92" s="13">
        <v>87</v>
      </c>
      <c r="C92" s="11" t="s">
        <v>159</v>
      </c>
      <c r="D92" s="11" t="s">
        <v>106</v>
      </c>
      <c r="E92" s="11">
        <v>145.20609999999999</v>
      </c>
      <c r="L92" s="15"/>
    </row>
    <row r="93" spans="2:12" x14ac:dyDescent="0.2">
      <c r="B93" s="13">
        <v>88</v>
      </c>
      <c r="C93" s="11" t="s">
        <v>159</v>
      </c>
      <c r="D93" s="11" t="s">
        <v>106</v>
      </c>
      <c r="E93" s="11">
        <v>97.885300000000001</v>
      </c>
      <c r="L93" s="15"/>
    </row>
    <row r="94" spans="2:12" x14ac:dyDescent="0.2">
      <c r="B94" s="13">
        <v>89</v>
      </c>
      <c r="C94" s="11" t="s">
        <v>159</v>
      </c>
      <c r="D94" s="11" t="s">
        <v>106</v>
      </c>
      <c r="E94" s="11">
        <v>121.3678</v>
      </c>
      <c r="L94" s="15"/>
    </row>
    <row r="95" spans="2:12" x14ac:dyDescent="0.2">
      <c r="B95" s="13">
        <v>90</v>
      </c>
      <c r="C95" s="11" t="s">
        <v>159</v>
      </c>
      <c r="D95" s="11" t="s">
        <v>106</v>
      </c>
      <c r="E95" s="11">
        <v>101.72</v>
      </c>
      <c r="L95" s="15"/>
    </row>
    <row r="96" spans="2:12" x14ac:dyDescent="0.2">
      <c r="B96" s="13">
        <v>91</v>
      </c>
      <c r="C96" s="11" t="s">
        <v>159</v>
      </c>
      <c r="D96" s="11" t="s">
        <v>106</v>
      </c>
      <c r="E96" s="11">
        <v>113.941</v>
      </c>
      <c r="L96" s="15"/>
    </row>
    <row r="97" spans="2:12" x14ac:dyDescent="0.2">
      <c r="B97" s="13">
        <v>92</v>
      </c>
      <c r="C97" s="11" t="s">
        <v>159</v>
      </c>
      <c r="D97" s="11" t="s">
        <v>106</v>
      </c>
      <c r="E97" s="11">
        <v>127.2516</v>
      </c>
      <c r="L97" s="15"/>
    </row>
    <row r="98" spans="2:12" x14ac:dyDescent="0.2">
      <c r="B98" s="13">
        <v>93</v>
      </c>
      <c r="C98" s="11" t="s">
        <v>159</v>
      </c>
      <c r="D98" s="11" t="s">
        <v>106</v>
      </c>
      <c r="E98" s="11">
        <v>116.24299999999999</v>
      </c>
      <c r="L98" s="15"/>
    </row>
    <row r="99" spans="2:12" x14ac:dyDescent="0.2">
      <c r="B99" s="13">
        <v>94</v>
      </c>
      <c r="C99" s="11" t="s">
        <v>159</v>
      </c>
      <c r="D99" s="11" t="s">
        <v>106</v>
      </c>
      <c r="E99" s="11">
        <v>145.24459999999999</v>
      </c>
      <c r="L99" s="15"/>
    </row>
    <row r="100" spans="2:12" x14ac:dyDescent="0.2">
      <c r="B100" s="13">
        <v>95</v>
      </c>
      <c r="C100" s="11" t="s">
        <v>159</v>
      </c>
      <c r="D100" s="11" t="s">
        <v>106</v>
      </c>
      <c r="E100" s="11">
        <v>133.47</v>
      </c>
      <c r="L100" s="15"/>
    </row>
    <row r="101" spans="2:12" x14ac:dyDescent="0.2">
      <c r="B101" s="13">
        <v>96</v>
      </c>
      <c r="C101" s="11" t="s">
        <v>159</v>
      </c>
      <c r="D101" s="11" t="s">
        <v>106</v>
      </c>
      <c r="E101" s="11">
        <v>152.43129999999999</v>
      </c>
      <c r="L101" s="15"/>
    </row>
    <row r="102" spans="2:12" x14ac:dyDescent="0.2">
      <c r="B102" s="13">
        <v>97</v>
      </c>
      <c r="C102" s="11" t="s">
        <v>159</v>
      </c>
      <c r="D102" s="11" t="s">
        <v>106</v>
      </c>
      <c r="E102" s="11">
        <v>95.605000000000004</v>
      </c>
      <c r="L102" s="15"/>
    </row>
    <row r="103" spans="2:12" x14ac:dyDescent="0.2">
      <c r="B103" s="13">
        <v>98</v>
      </c>
      <c r="C103" s="11" t="s">
        <v>159</v>
      </c>
      <c r="D103" s="11" t="s">
        <v>106</v>
      </c>
      <c r="E103" s="11">
        <v>108.798</v>
      </c>
      <c r="L103" s="15"/>
    </row>
    <row r="104" spans="2:12" x14ac:dyDescent="0.2">
      <c r="B104" s="13">
        <v>99</v>
      </c>
      <c r="C104" s="11" t="s">
        <v>159</v>
      </c>
      <c r="D104" s="11" t="s">
        <v>106</v>
      </c>
      <c r="E104" s="11">
        <v>98.4709</v>
      </c>
      <c r="L104" s="15"/>
    </row>
    <row r="105" spans="2:12" x14ac:dyDescent="0.2">
      <c r="B105" s="13">
        <v>100</v>
      </c>
      <c r="C105" s="11" t="s">
        <v>159</v>
      </c>
      <c r="D105" s="11" t="s">
        <v>106</v>
      </c>
      <c r="E105" s="11">
        <v>87.010400000000004</v>
      </c>
      <c r="L105" s="15"/>
    </row>
    <row r="106" spans="2:12" x14ac:dyDescent="0.2">
      <c r="B106" s="13">
        <v>101</v>
      </c>
      <c r="C106" s="11" t="s">
        <v>108</v>
      </c>
      <c r="D106" s="11" t="s">
        <v>106</v>
      </c>
      <c r="E106" s="11">
        <v>168.55699999999999</v>
      </c>
      <c r="L106" s="15"/>
    </row>
    <row r="107" spans="2:12" x14ac:dyDescent="0.2">
      <c r="B107" s="13">
        <v>102</v>
      </c>
      <c r="C107" s="11" t="s">
        <v>108</v>
      </c>
      <c r="D107" s="11" t="s">
        <v>106</v>
      </c>
      <c r="E107" s="11">
        <v>161.214</v>
      </c>
      <c r="L107" s="15"/>
    </row>
    <row r="108" spans="2:12" x14ac:dyDescent="0.2">
      <c r="B108" s="13">
        <v>103</v>
      </c>
      <c r="C108" s="11" t="s">
        <v>108</v>
      </c>
      <c r="D108" s="11" t="s">
        <v>106</v>
      </c>
      <c r="E108" s="11">
        <v>168.58799999999999</v>
      </c>
      <c r="L108" s="15"/>
    </row>
    <row r="109" spans="2:12" x14ac:dyDescent="0.2">
      <c r="B109" s="13">
        <v>104</v>
      </c>
      <c r="C109" s="11" t="s">
        <v>108</v>
      </c>
      <c r="D109" s="11" t="s">
        <v>106</v>
      </c>
      <c r="E109" s="11">
        <v>158.83199999999999</v>
      </c>
      <c r="L109" s="15"/>
    </row>
    <row r="110" spans="2:12" x14ac:dyDescent="0.2">
      <c r="B110" s="13">
        <v>105</v>
      </c>
      <c r="C110" s="11" t="s">
        <v>108</v>
      </c>
      <c r="D110" s="11" t="s">
        <v>106</v>
      </c>
      <c r="E110" s="11">
        <v>160.74100000000001</v>
      </c>
      <c r="L110" s="15"/>
    </row>
    <row r="111" spans="2:12" x14ac:dyDescent="0.2">
      <c r="B111" s="13">
        <v>106</v>
      </c>
      <c r="C111" s="11" t="s">
        <v>108</v>
      </c>
      <c r="D111" s="11" t="s">
        <v>106</v>
      </c>
      <c r="E111" s="11">
        <v>132.72499999999999</v>
      </c>
      <c r="L111" s="15"/>
    </row>
    <row r="112" spans="2:12" x14ac:dyDescent="0.2">
      <c r="B112" s="13">
        <v>107</v>
      </c>
      <c r="C112" s="11" t="s">
        <v>108</v>
      </c>
      <c r="D112" s="11" t="s">
        <v>106</v>
      </c>
      <c r="E112" s="11">
        <v>94.052999999999997</v>
      </c>
      <c r="L112" s="15"/>
    </row>
    <row r="113" spans="2:12" x14ac:dyDescent="0.2">
      <c r="B113" s="13">
        <v>108</v>
      </c>
      <c r="C113" s="11" t="s">
        <v>108</v>
      </c>
      <c r="D113" s="11" t="s">
        <v>106</v>
      </c>
      <c r="E113" s="11">
        <v>171.9854</v>
      </c>
      <c r="L113" s="15"/>
    </row>
    <row r="114" spans="2:12" x14ac:dyDescent="0.2">
      <c r="B114" s="13">
        <v>109</v>
      </c>
      <c r="C114" s="11" t="s">
        <v>108</v>
      </c>
      <c r="D114" s="11" t="s">
        <v>106</v>
      </c>
      <c r="E114" s="11">
        <v>98.168400000000005</v>
      </c>
      <c r="L114" s="15"/>
    </row>
    <row r="115" spans="2:12" x14ac:dyDescent="0.2">
      <c r="B115" s="13">
        <v>110</v>
      </c>
      <c r="C115" s="11" t="s">
        <v>108</v>
      </c>
      <c r="D115" s="11" t="s">
        <v>106</v>
      </c>
      <c r="E115" s="11">
        <v>105.91298999999999</v>
      </c>
      <c r="L115" s="15"/>
    </row>
    <row r="116" spans="2:12" x14ac:dyDescent="0.2">
      <c r="B116" s="13">
        <v>111</v>
      </c>
      <c r="C116" s="11" t="s">
        <v>108</v>
      </c>
      <c r="D116" s="11" t="s">
        <v>106</v>
      </c>
      <c r="E116" s="11">
        <v>113.727</v>
      </c>
      <c r="L116" s="15"/>
    </row>
    <row r="117" spans="2:12" x14ac:dyDescent="0.2">
      <c r="B117" s="13">
        <v>112</v>
      </c>
      <c r="C117" s="11" t="s">
        <v>108</v>
      </c>
      <c r="D117" s="11" t="s">
        <v>106</v>
      </c>
      <c r="E117" s="11">
        <v>125.14060000000001</v>
      </c>
      <c r="L117" s="15"/>
    </row>
    <row r="118" spans="2:12" x14ac:dyDescent="0.2">
      <c r="B118" s="13">
        <v>113</v>
      </c>
      <c r="C118" s="11" t="s">
        <v>108</v>
      </c>
      <c r="D118" s="11" t="s">
        <v>106</v>
      </c>
      <c r="E118" s="11">
        <v>93.872799999999998</v>
      </c>
      <c r="L118" s="15"/>
    </row>
    <row r="119" spans="2:12" x14ac:dyDescent="0.2">
      <c r="B119" s="13">
        <v>114</v>
      </c>
      <c r="C119" s="11" t="s">
        <v>108</v>
      </c>
      <c r="D119" s="11" t="s">
        <v>106</v>
      </c>
      <c r="E119" s="11">
        <v>143.126</v>
      </c>
      <c r="L119" s="15"/>
    </row>
    <row r="120" spans="2:12" x14ac:dyDescent="0.2">
      <c r="B120" s="13">
        <v>115</v>
      </c>
      <c r="C120" s="11" t="s">
        <v>108</v>
      </c>
      <c r="D120" s="11" t="s">
        <v>106</v>
      </c>
      <c r="E120" s="11">
        <v>119.78</v>
      </c>
      <c r="L120" s="15"/>
    </row>
    <row r="121" spans="2:12" x14ac:dyDescent="0.2">
      <c r="B121" s="13">
        <v>116</v>
      </c>
      <c r="C121" s="11" t="s">
        <v>108</v>
      </c>
      <c r="D121" s="11" t="s">
        <v>106</v>
      </c>
      <c r="E121" s="11">
        <v>92.5595</v>
      </c>
      <c r="L121" s="15"/>
    </row>
    <row r="122" spans="2:12" x14ac:dyDescent="0.2">
      <c r="B122" s="13">
        <v>117</v>
      </c>
      <c r="C122" s="11" t="s">
        <v>108</v>
      </c>
      <c r="D122" s="11" t="s">
        <v>106</v>
      </c>
      <c r="E122" s="11">
        <v>161.10400000000001</v>
      </c>
      <c r="L122" s="15"/>
    </row>
    <row r="123" spans="2:12" x14ac:dyDescent="0.2">
      <c r="B123" s="13">
        <v>118</v>
      </c>
      <c r="C123" s="11" t="s">
        <v>108</v>
      </c>
      <c r="D123" s="11" t="s">
        <v>106</v>
      </c>
      <c r="E123" s="11">
        <v>95.795199999999994</v>
      </c>
      <c r="L123" s="15"/>
    </row>
    <row r="124" spans="2:12" x14ac:dyDescent="0.2">
      <c r="B124" s="13">
        <v>119</v>
      </c>
      <c r="C124" s="11" t="s">
        <v>108</v>
      </c>
      <c r="D124" s="11" t="s">
        <v>106</v>
      </c>
      <c r="E124" s="11">
        <v>154.69</v>
      </c>
      <c r="L124" s="15"/>
    </row>
    <row r="125" spans="2:12" x14ac:dyDescent="0.2">
      <c r="B125" s="13">
        <v>120</v>
      </c>
      <c r="C125" s="11" t="s">
        <v>108</v>
      </c>
      <c r="D125" s="11" t="s">
        <v>106</v>
      </c>
      <c r="E125" s="11">
        <v>139.0299</v>
      </c>
      <c r="L125" s="15"/>
    </row>
    <row r="126" spans="2:12" x14ac:dyDescent="0.2">
      <c r="B126" s="13">
        <v>121</v>
      </c>
      <c r="C126" s="11" t="s">
        <v>108</v>
      </c>
      <c r="D126" s="11" t="s">
        <v>106</v>
      </c>
      <c r="E126" s="11">
        <v>115.194</v>
      </c>
      <c r="L126" s="15"/>
    </row>
    <row r="127" spans="2:12" x14ac:dyDescent="0.2">
      <c r="B127" s="13">
        <v>122</v>
      </c>
      <c r="C127" s="11" t="s">
        <v>108</v>
      </c>
      <c r="D127" s="11" t="s">
        <v>106</v>
      </c>
      <c r="E127" s="11">
        <v>85.860600000000005</v>
      </c>
      <c r="L127" s="15"/>
    </row>
    <row r="128" spans="2:12" x14ac:dyDescent="0.2">
      <c r="B128" s="13">
        <v>123</v>
      </c>
      <c r="C128" s="11" t="s">
        <v>108</v>
      </c>
      <c r="D128" s="11" t="s">
        <v>106</v>
      </c>
      <c r="E128" s="11">
        <v>146.566</v>
      </c>
      <c r="L128" s="15"/>
    </row>
    <row r="129" spans="2:12" x14ac:dyDescent="0.2">
      <c r="B129" s="13">
        <v>124</v>
      </c>
      <c r="C129" s="11" t="s">
        <v>108</v>
      </c>
      <c r="D129" s="11" t="s">
        <v>106</v>
      </c>
      <c r="E129" s="11">
        <v>102.182</v>
      </c>
      <c r="L129" s="15"/>
    </row>
    <row r="130" spans="2:12" x14ac:dyDescent="0.2">
      <c r="B130" s="13">
        <v>125</v>
      </c>
      <c r="C130" s="11" t="s">
        <v>108</v>
      </c>
      <c r="D130" s="11" t="s">
        <v>106</v>
      </c>
      <c r="E130" s="11">
        <v>119.873</v>
      </c>
      <c r="L130" s="15"/>
    </row>
    <row r="131" spans="2:12" x14ac:dyDescent="0.2">
      <c r="B131" s="13">
        <v>126</v>
      </c>
      <c r="C131" s="11" t="s">
        <v>108</v>
      </c>
      <c r="D131" s="11" t="s">
        <v>106</v>
      </c>
      <c r="E131" s="11">
        <v>126.69799999999999</v>
      </c>
      <c r="L131" s="15"/>
    </row>
    <row r="132" spans="2:12" x14ac:dyDescent="0.2">
      <c r="B132" s="13">
        <v>127</v>
      </c>
      <c r="C132" s="11" t="s">
        <v>108</v>
      </c>
      <c r="D132" s="11" t="s">
        <v>107</v>
      </c>
      <c r="E132" s="11">
        <v>140.92699999999999</v>
      </c>
      <c r="L132" s="15"/>
    </row>
    <row r="133" spans="2:12" x14ac:dyDescent="0.2">
      <c r="B133" s="13">
        <v>128</v>
      </c>
      <c r="C133" s="11" t="s">
        <v>108</v>
      </c>
      <c r="D133" s="11" t="s">
        <v>107</v>
      </c>
      <c r="E133" s="11">
        <v>138.178</v>
      </c>
      <c r="L133" s="15"/>
    </row>
    <row r="134" spans="2:12" x14ac:dyDescent="0.2">
      <c r="B134" s="13">
        <v>129</v>
      </c>
      <c r="C134" s="11" t="s">
        <v>108</v>
      </c>
      <c r="D134" s="11" t="s">
        <v>107</v>
      </c>
      <c r="E134" s="11">
        <v>152.15</v>
      </c>
      <c r="L134" s="15"/>
    </row>
    <row r="135" spans="2:12" x14ac:dyDescent="0.2">
      <c r="B135" s="13">
        <v>130</v>
      </c>
      <c r="C135" s="11" t="s">
        <v>108</v>
      </c>
      <c r="D135" s="11" t="s">
        <v>107</v>
      </c>
      <c r="E135" s="11">
        <v>116.858</v>
      </c>
      <c r="L135" s="15"/>
    </row>
    <row r="136" spans="2:12" x14ac:dyDescent="0.2">
      <c r="B136" s="13">
        <v>131</v>
      </c>
      <c r="C136" s="11" t="s">
        <v>108</v>
      </c>
      <c r="D136" s="11" t="s">
        <v>107</v>
      </c>
      <c r="E136" s="11">
        <v>177.791</v>
      </c>
      <c r="L136" s="15"/>
    </row>
    <row r="137" spans="2:12" x14ac:dyDescent="0.2">
      <c r="B137" s="13">
        <v>132</v>
      </c>
      <c r="C137" s="11" t="s">
        <v>108</v>
      </c>
      <c r="D137" s="11" t="s">
        <v>107</v>
      </c>
      <c r="E137" s="11">
        <v>107.017</v>
      </c>
      <c r="L137" s="15"/>
    </row>
    <row r="138" spans="2:12" x14ac:dyDescent="0.2">
      <c r="B138" s="13">
        <v>133</v>
      </c>
      <c r="C138" s="11" t="s">
        <v>108</v>
      </c>
      <c r="D138" s="11" t="s">
        <v>107</v>
      </c>
      <c r="E138" s="11">
        <v>89.173100000000005</v>
      </c>
      <c r="L138" s="15"/>
    </row>
    <row r="139" spans="2:12" x14ac:dyDescent="0.2">
      <c r="B139" s="13">
        <v>134</v>
      </c>
      <c r="C139" s="11" t="s">
        <v>108</v>
      </c>
      <c r="D139" s="11" t="s">
        <v>107</v>
      </c>
      <c r="E139" s="11">
        <v>112.465</v>
      </c>
      <c r="L139" s="15"/>
    </row>
    <row r="140" spans="2:12" x14ac:dyDescent="0.2">
      <c r="B140" s="13">
        <v>135</v>
      </c>
      <c r="C140" s="11" t="s">
        <v>108</v>
      </c>
      <c r="D140" s="11" t="s">
        <v>107</v>
      </c>
      <c r="E140" s="11">
        <v>96.216399999999993</v>
      </c>
      <c r="L140" s="15"/>
    </row>
    <row r="141" spans="2:12" x14ac:dyDescent="0.2">
      <c r="B141" s="13">
        <v>136</v>
      </c>
      <c r="C141" s="11" t="s">
        <v>108</v>
      </c>
      <c r="D141" s="11" t="s">
        <v>107</v>
      </c>
      <c r="E141" s="11">
        <v>97.247799999999998</v>
      </c>
      <c r="L141" s="15"/>
    </row>
    <row r="142" spans="2:12" x14ac:dyDescent="0.2">
      <c r="B142" s="13">
        <v>137</v>
      </c>
      <c r="C142" s="11" t="s">
        <v>108</v>
      </c>
      <c r="D142" s="11" t="s">
        <v>107</v>
      </c>
      <c r="E142" s="11">
        <v>104.194</v>
      </c>
      <c r="L142" s="15"/>
    </row>
    <row r="143" spans="2:12" x14ac:dyDescent="0.2">
      <c r="B143" s="13">
        <v>138</v>
      </c>
      <c r="C143" s="11" t="s">
        <v>108</v>
      </c>
      <c r="D143" s="11" t="s">
        <v>107</v>
      </c>
      <c r="E143" s="11">
        <v>100.98</v>
      </c>
      <c r="L143" s="15"/>
    </row>
    <row r="144" spans="2:12" x14ac:dyDescent="0.2">
      <c r="B144" s="13">
        <v>139</v>
      </c>
      <c r="C144" s="11" t="s">
        <v>108</v>
      </c>
      <c r="D144" s="11" t="s">
        <v>107</v>
      </c>
      <c r="E144" s="11">
        <v>96.689769999999996</v>
      </c>
      <c r="L144" s="15"/>
    </row>
    <row r="145" spans="2:12" x14ac:dyDescent="0.2">
      <c r="B145" s="13">
        <v>140</v>
      </c>
      <c r="C145" s="11" t="s">
        <v>108</v>
      </c>
      <c r="D145" s="11" t="s">
        <v>107</v>
      </c>
      <c r="E145" s="11">
        <v>120.593</v>
      </c>
      <c r="L145" s="15"/>
    </row>
    <row r="146" spans="2:12" x14ac:dyDescent="0.2">
      <c r="B146" s="13">
        <v>141</v>
      </c>
      <c r="C146" s="11" t="s">
        <v>108</v>
      </c>
      <c r="D146" s="11" t="s">
        <v>107</v>
      </c>
      <c r="E146" s="11">
        <v>87.347899999999996</v>
      </c>
      <c r="L146" s="15"/>
    </row>
    <row r="147" spans="2:12" x14ac:dyDescent="0.2">
      <c r="B147" s="13">
        <v>142</v>
      </c>
      <c r="C147" s="11" t="s">
        <v>108</v>
      </c>
      <c r="D147" s="11" t="s">
        <v>107</v>
      </c>
      <c r="E147" s="11">
        <v>107.384</v>
      </c>
      <c r="L147" s="15"/>
    </row>
    <row r="148" spans="2:12" x14ac:dyDescent="0.2">
      <c r="B148" s="13">
        <v>143</v>
      </c>
      <c r="C148" s="11" t="s">
        <v>108</v>
      </c>
      <c r="D148" s="11" t="s">
        <v>107</v>
      </c>
      <c r="E148" s="11">
        <v>131.78</v>
      </c>
      <c r="L148" s="15"/>
    </row>
    <row r="149" spans="2:12" x14ac:dyDescent="0.2">
      <c r="B149" s="13">
        <v>144</v>
      </c>
      <c r="C149" s="11" t="s">
        <v>108</v>
      </c>
      <c r="D149" s="11" t="s">
        <v>107</v>
      </c>
      <c r="E149" s="11">
        <v>98.155199999999994</v>
      </c>
      <c r="L149" s="15"/>
    </row>
    <row r="150" spans="2:12" x14ac:dyDescent="0.2">
      <c r="B150" s="13">
        <v>145</v>
      </c>
      <c r="C150" s="11" t="s">
        <v>108</v>
      </c>
      <c r="D150" s="11" t="s">
        <v>107</v>
      </c>
      <c r="E150" s="11">
        <v>128.47300000000001</v>
      </c>
      <c r="L150" s="15"/>
    </row>
    <row r="151" spans="2:12" x14ac:dyDescent="0.2">
      <c r="B151" s="13">
        <v>146</v>
      </c>
      <c r="C151" s="11" t="s">
        <v>108</v>
      </c>
      <c r="D151" s="11" t="s">
        <v>107</v>
      </c>
      <c r="E151" s="11">
        <v>110.447</v>
      </c>
      <c r="L151" s="15"/>
    </row>
    <row r="152" spans="2:12" x14ac:dyDescent="0.2">
      <c r="B152" s="13">
        <v>147</v>
      </c>
      <c r="C152" s="11" t="s">
        <v>108</v>
      </c>
      <c r="D152" s="11" t="s">
        <v>107</v>
      </c>
      <c r="E152" s="11">
        <v>104.17700000000001</v>
      </c>
      <c r="L152" s="15"/>
    </row>
    <row r="153" spans="2:12" x14ac:dyDescent="0.2">
      <c r="B153" s="13">
        <v>148</v>
      </c>
      <c r="C153" s="11" t="s">
        <v>108</v>
      </c>
      <c r="D153" s="11" t="s">
        <v>107</v>
      </c>
      <c r="E153" s="11">
        <v>154.47399999999999</v>
      </c>
      <c r="L153" s="15"/>
    </row>
    <row r="154" spans="2:12" x14ac:dyDescent="0.2">
      <c r="B154" s="13">
        <v>149</v>
      </c>
      <c r="C154" s="11" t="s">
        <v>108</v>
      </c>
      <c r="D154" s="11" t="s">
        <v>107</v>
      </c>
      <c r="E154" s="11">
        <v>96.004099999999994</v>
      </c>
      <c r="L154" s="15"/>
    </row>
    <row r="155" spans="2:12" x14ac:dyDescent="0.2">
      <c r="B155" s="13">
        <v>150</v>
      </c>
      <c r="C155" s="11" t="s">
        <v>108</v>
      </c>
      <c r="D155" s="11" t="s">
        <v>107</v>
      </c>
      <c r="E155" s="11">
        <v>89.872299999999996</v>
      </c>
      <c r="L155" s="15"/>
    </row>
    <row r="156" spans="2:12" x14ac:dyDescent="0.2">
      <c r="B156" s="13">
        <v>151</v>
      </c>
      <c r="C156" s="11" t="s">
        <v>108</v>
      </c>
      <c r="D156" s="11" t="s">
        <v>107</v>
      </c>
      <c r="E156" s="11">
        <v>179.32900000000001</v>
      </c>
      <c r="L156" s="15"/>
    </row>
    <row r="157" spans="2:12" ht="16" thickBot="1" x14ac:dyDescent="0.25">
      <c r="B157" s="47"/>
      <c r="C157" s="30"/>
      <c r="D157" s="30"/>
      <c r="E157" s="30"/>
      <c r="F157" s="19"/>
      <c r="G157" s="19"/>
      <c r="H157" s="19"/>
      <c r="I157" s="19"/>
      <c r="J157" s="19"/>
      <c r="K157" s="19"/>
      <c r="L157" s="20"/>
    </row>
    <row r="158" spans="2:12" x14ac:dyDescent="0.2">
      <c r="B158" s="27"/>
      <c r="C158" s="27"/>
      <c r="D158" s="27"/>
    </row>
    <row r="159" spans="2:12" x14ac:dyDescent="0.2">
      <c r="B159" s="27"/>
      <c r="C159" s="27"/>
      <c r="D159" s="27"/>
    </row>
    <row r="160" spans="2:12" x14ac:dyDescent="0.2">
      <c r="B160" s="27"/>
      <c r="C160" s="27"/>
      <c r="D160" s="27"/>
    </row>
    <row r="161" spans="2:4" x14ac:dyDescent="0.2">
      <c r="B161" s="27"/>
      <c r="C161" s="27"/>
      <c r="D161" s="27"/>
    </row>
    <row r="162" spans="2:4" x14ac:dyDescent="0.2">
      <c r="B162" s="27"/>
      <c r="C162" s="27"/>
      <c r="D162" s="27"/>
    </row>
    <row r="163" spans="2:4" x14ac:dyDescent="0.2">
      <c r="B163" s="27"/>
      <c r="C163" s="27"/>
      <c r="D163" s="27"/>
    </row>
    <row r="164" spans="2:4" x14ac:dyDescent="0.2">
      <c r="B164" s="27"/>
      <c r="C164" s="27"/>
      <c r="D164" s="27"/>
    </row>
    <row r="165" spans="2:4" x14ac:dyDescent="0.2">
      <c r="B165" s="27"/>
      <c r="C165" s="27"/>
      <c r="D165" s="27"/>
    </row>
    <row r="166" spans="2:4" x14ac:dyDescent="0.2">
      <c r="B166" s="27"/>
      <c r="C166" s="27"/>
      <c r="D166" s="27"/>
    </row>
    <row r="167" spans="2:4" x14ac:dyDescent="0.2">
      <c r="B167" s="27"/>
      <c r="C167" s="27"/>
      <c r="D167" s="27"/>
    </row>
    <row r="168" spans="2:4" x14ac:dyDescent="0.2">
      <c r="B168" s="27"/>
      <c r="C168" s="27"/>
      <c r="D168" s="27"/>
    </row>
    <row r="169" spans="2:4" x14ac:dyDescent="0.2">
      <c r="B169" s="27"/>
      <c r="C169" s="27"/>
      <c r="D169" s="27"/>
    </row>
    <row r="170" spans="2:4" x14ac:dyDescent="0.2">
      <c r="B170" s="27"/>
      <c r="C170" s="27"/>
      <c r="D170" s="27"/>
    </row>
    <row r="171" spans="2:4" x14ac:dyDescent="0.2">
      <c r="B171" s="27"/>
      <c r="C171" s="27"/>
      <c r="D171" s="27"/>
    </row>
    <row r="172" spans="2:4" x14ac:dyDescent="0.2">
      <c r="B172" s="27"/>
      <c r="C172" s="27"/>
      <c r="D172" s="27"/>
    </row>
    <row r="173" spans="2:4" x14ac:dyDescent="0.2">
      <c r="B173" s="27"/>
      <c r="C173" s="27"/>
      <c r="D173" s="27"/>
    </row>
    <row r="174" spans="2:4" x14ac:dyDescent="0.2">
      <c r="B174" s="27"/>
      <c r="C174" s="27"/>
      <c r="D174" s="27"/>
    </row>
    <row r="175" spans="2:4" x14ac:dyDescent="0.2">
      <c r="B175" s="27"/>
      <c r="C175" s="27"/>
      <c r="D175" s="27"/>
    </row>
    <row r="176" spans="2:4" x14ac:dyDescent="0.2">
      <c r="B176" s="27"/>
      <c r="C176" s="27"/>
      <c r="D176" s="27"/>
    </row>
    <row r="177" spans="2:4" x14ac:dyDescent="0.2">
      <c r="B177" s="27"/>
      <c r="C177" s="27"/>
      <c r="D177" s="27"/>
    </row>
    <row r="178" spans="2:4" x14ac:dyDescent="0.2">
      <c r="B178" s="27"/>
      <c r="C178" s="27"/>
      <c r="D178" s="27"/>
    </row>
    <row r="179" spans="2:4" x14ac:dyDescent="0.2">
      <c r="B179" s="27"/>
      <c r="C179" s="27"/>
      <c r="D179" s="27"/>
    </row>
    <row r="180" spans="2:4" x14ac:dyDescent="0.2">
      <c r="B180" s="27"/>
      <c r="C180" s="27"/>
      <c r="D180" s="27"/>
    </row>
    <row r="181" spans="2:4" x14ac:dyDescent="0.2">
      <c r="B181" s="27"/>
      <c r="C181" s="27"/>
      <c r="D181" s="27"/>
    </row>
    <row r="182" spans="2:4" x14ac:dyDescent="0.2">
      <c r="B182" s="27"/>
      <c r="C182" s="27"/>
      <c r="D182" s="27"/>
    </row>
    <row r="183" spans="2:4" x14ac:dyDescent="0.2">
      <c r="B183" s="27"/>
      <c r="C183" s="27"/>
      <c r="D183" s="27"/>
    </row>
    <row r="184" spans="2:4" x14ac:dyDescent="0.2">
      <c r="B184" s="27"/>
      <c r="C184" s="27"/>
      <c r="D184" s="27"/>
    </row>
    <row r="185" spans="2:4" x14ac:dyDescent="0.2">
      <c r="B185" s="27"/>
      <c r="C185" s="27"/>
      <c r="D185" s="27"/>
    </row>
    <row r="186" spans="2:4" x14ac:dyDescent="0.2">
      <c r="B186" s="27"/>
      <c r="C186" s="27"/>
      <c r="D186" s="27"/>
    </row>
    <row r="187" spans="2:4" x14ac:dyDescent="0.2">
      <c r="B187" s="27"/>
      <c r="C187" s="27"/>
      <c r="D187" s="27"/>
    </row>
    <row r="188" spans="2:4" x14ac:dyDescent="0.2">
      <c r="B188" s="27"/>
      <c r="C188" s="27"/>
      <c r="D188" s="27"/>
    </row>
    <row r="189" spans="2:4" x14ac:dyDescent="0.2">
      <c r="B189" s="27"/>
      <c r="C189" s="27"/>
      <c r="D189" s="27"/>
    </row>
    <row r="190" spans="2:4" x14ac:dyDescent="0.2">
      <c r="B190" s="27"/>
      <c r="C190" s="27"/>
      <c r="D190" s="27"/>
    </row>
    <row r="191" spans="2:4" x14ac:dyDescent="0.2">
      <c r="B191" s="27"/>
      <c r="C191" s="27"/>
      <c r="D191" s="27"/>
    </row>
    <row r="192" spans="2:4" x14ac:dyDescent="0.2">
      <c r="B192" s="27"/>
      <c r="C192" s="27"/>
      <c r="D192" s="27"/>
    </row>
    <row r="193" spans="2:4" x14ac:dyDescent="0.2">
      <c r="B193" s="27"/>
      <c r="C193" s="27"/>
      <c r="D193" s="27"/>
    </row>
    <row r="194" spans="2:4" x14ac:dyDescent="0.2">
      <c r="B194" s="27"/>
      <c r="C194" s="27"/>
      <c r="D194" s="27"/>
    </row>
    <row r="195" spans="2:4" x14ac:dyDescent="0.2">
      <c r="B195" s="27"/>
      <c r="C195" s="27"/>
      <c r="D195" s="27"/>
    </row>
    <row r="196" spans="2:4" x14ac:dyDescent="0.2">
      <c r="B196" s="27"/>
      <c r="C196" s="27"/>
      <c r="D196" s="27"/>
    </row>
    <row r="197" spans="2:4" x14ac:dyDescent="0.2">
      <c r="B197" s="27"/>
      <c r="C197" s="27"/>
      <c r="D197" s="27"/>
    </row>
    <row r="198" spans="2:4" x14ac:dyDescent="0.2">
      <c r="B198" s="27"/>
      <c r="C198" s="27"/>
      <c r="D198" s="27"/>
    </row>
    <row r="199" spans="2:4" x14ac:dyDescent="0.2">
      <c r="B199" s="27"/>
      <c r="C199" s="27"/>
      <c r="D199" s="27"/>
    </row>
    <row r="200" spans="2:4" x14ac:dyDescent="0.2">
      <c r="B200" s="27"/>
      <c r="C200" s="27"/>
      <c r="D200" s="27"/>
    </row>
    <row r="201" spans="2:4" x14ac:dyDescent="0.2">
      <c r="B201" s="27"/>
      <c r="C201" s="27"/>
      <c r="D201" s="27"/>
    </row>
    <row r="202" spans="2:4" x14ac:dyDescent="0.2">
      <c r="B202" s="27"/>
      <c r="C202" s="27"/>
      <c r="D202" s="27"/>
    </row>
    <row r="203" spans="2:4" x14ac:dyDescent="0.2">
      <c r="B203" s="27"/>
      <c r="C203" s="27"/>
      <c r="D203" s="27"/>
    </row>
    <row r="204" spans="2:4" x14ac:dyDescent="0.2">
      <c r="B204" s="27"/>
      <c r="C204" s="27"/>
      <c r="D204" s="27"/>
    </row>
    <row r="205" spans="2:4" x14ac:dyDescent="0.2">
      <c r="B205" s="27"/>
      <c r="C205" s="27"/>
      <c r="D205" s="27"/>
    </row>
    <row r="206" spans="2:4" x14ac:dyDescent="0.2">
      <c r="B206" s="27"/>
      <c r="C206" s="27"/>
      <c r="D206" s="27"/>
    </row>
    <row r="207" spans="2:4" x14ac:dyDescent="0.2">
      <c r="B207" s="27"/>
      <c r="C207" s="27"/>
      <c r="D207" s="27"/>
    </row>
    <row r="208" spans="2:4" x14ac:dyDescent="0.2">
      <c r="B208" s="27"/>
      <c r="C208" s="27"/>
      <c r="D208" s="27"/>
    </row>
    <row r="209" spans="2:4" x14ac:dyDescent="0.2">
      <c r="B209" s="27"/>
      <c r="C209" s="27"/>
      <c r="D209" s="27"/>
    </row>
    <row r="210" spans="2:4" x14ac:dyDescent="0.2">
      <c r="B210" s="27"/>
      <c r="C210" s="27"/>
      <c r="D210" s="27"/>
    </row>
    <row r="211" spans="2:4" x14ac:dyDescent="0.2">
      <c r="B211" s="27"/>
      <c r="C211" s="27"/>
      <c r="D211" s="27"/>
    </row>
    <row r="212" spans="2:4" x14ac:dyDescent="0.2">
      <c r="B212" s="27"/>
      <c r="C212" s="27"/>
      <c r="D212" s="27"/>
    </row>
    <row r="213" spans="2:4" x14ac:dyDescent="0.2">
      <c r="B213" s="27"/>
      <c r="C213" s="27"/>
      <c r="D213" s="27"/>
    </row>
    <row r="214" spans="2:4" x14ac:dyDescent="0.2">
      <c r="B214" s="27"/>
      <c r="C214" s="27"/>
      <c r="D214" s="27"/>
    </row>
    <row r="215" spans="2:4" x14ac:dyDescent="0.2">
      <c r="B215" s="27"/>
      <c r="C215" s="27"/>
      <c r="D215" s="27"/>
    </row>
    <row r="216" spans="2:4" x14ac:dyDescent="0.2">
      <c r="B216" s="27"/>
      <c r="C216" s="27"/>
      <c r="D216" s="27"/>
    </row>
    <row r="217" spans="2:4" x14ac:dyDescent="0.2">
      <c r="B217" s="27"/>
      <c r="C217" s="27"/>
      <c r="D217" s="27"/>
    </row>
    <row r="218" spans="2:4" x14ac:dyDescent="0.2">
      <c r="B218" s="27"/>
      <c r="C218" s="27"/>
      <c r="D218" s="27"/>
    </row>
    <row r="219" spans="2:4" x14ac:dyDescent="0.2">
      <c r="B219" s="27"/>
      <c r="C219" s="27"/>
      <c r="D219" s="27"/>
    </row>
    <row r="220" spans="2:4" x14ac:dyDescent="0.2">
      <c r="B220" s="27"/>
      <c r="C220" s="27"/>
      <c r="D220" s="27"/>
    </row>
    <row r="221" spans="2:4" x14ac:dyDescent="0.2">
      <c r="B221" s="27"/>
      <c r="C221" s="27"/>
      <c r="D221" s="27"/>
    </row>
    <row r="222" spans="2:4" x14ac:dyDescent="0.2">
      <c r="B222" s="27"/>
      <c r="C222" s="27"/>
      <c r="D222" s="27"/>
    </row>
    <row r="223" spans="2:4" x14ac:dyDescent="0.2">
      <c r="B223" s="27"/>
      <c r="C223" s="27"/>
      <c r="D223" s="27"/>
    </row>
    <row r="224" spans="2:4" x14ac:dyDescent="0.2">
      <c r="B224" s="27"/>
      <c r="C224" s="27"/>
      <c r="D224" s="27"/>
    </row>
    <row r="225" spans="2:4" x14ac:dyDescent="0.2">
      <c r="B225" s="27"/>
      <c r="C225" s="27"/>
      <c r="D225" s="27"/>
    </row>
    <row r="226" spans="2:4" x14ac:dyDescent="0.2">
      <c r="B226" s="27"/>
      <c r="C226" s="27"/>
      <c r="D226" s="27"/>
    </row>
    <row r="227" spans="2:4" x14ac:dyDescent="0.2">
      <c r="B227" s="27"/>
      <c r="C227" s="27"/>
      <c r="D227" s="27"/>
    </row>
    <row r="228" spans="2:4" x14ac:dyDescent="0.2">
      <c r="B228" s="27"/>
      <c r="C228" s="27"/>
      <c r="D228" s="27"/>
    </row>
    <row r="229" spans="2:4" x14ac:dyDescent="0.2">
      <c r="B229" s="27"/>
      <c r="C229" s="27"/>
      <c r="D229" s="27"/>
    </row>
    <row r="230" spans="2:4" x14ac:dyDescent="0.2">
      <c r="B230" s="27"/>
      <c r="C230" s="27"/>
      <c r="D230" s="27"/>
    </row>
    <row r="231" spans="2:4" x14ac:dyDescent="0.2">
      <c r="B231" s="27"/>
      <c r="C231" s="27"/>
      <c r="D231" s="27"/>
    </row>
    <row r="232" spans="2:4" x14ac:dyDescent="0.2">
      <c r="B232" s="27"/>
      <c r="C232" s="27"/>
      <c r="D232" s="27"/>
    </row>
    <row r="233" spans="2:4" x14ac:dyDescent="0.2">
      <c r="B233" s="27"/>
      <c r="C233" s="27"/>
      <c r="D233" s="27"/>
    </row>
    <row r="234" spans="2:4" x14ac:dyDescent="0.2">
      <c r="B234" s="27"/>
      <c r="C234" s="27"/>
      <c r="D234" s="27"/>
    </row>
    <row r="235" spans="2:4" x14ac:dyDescent="0.2">
      <c r="B235" s="27"/>
      <c r="C235" s="27"/>
      <c r="D235" s="27"/>
    </row>
    <row r="236" spans="2:4" x14ac:dyDescent="0.2">
      <c r="B236" s="27"/>
      <c r="C236" s="27"/>
      <c r="D236" s="27"/>
    </row>
    <row r="237" spans="2:4" x14ac:dyDescent="0.2">
      <c r="B237" s="27"/>
      <c r="C237" s="27"/>
      <c r="D237" s="27"/>
    </row>
    <row r="238" spans="2:4" x14ac:dyDescent="0.2">
      <c r="B238" s="27"/>
      <c r="C238" s="27"/>
      <c r="D238" s="27"/>
    </row>
    <row r="239" spans="2:4" x14ac:dyDescent="0.2">
      <c r="B239" s="27"/>
      <c r="C239" s="27"/>
      <c r="D239" s="27"/>
    </row>
    <row r="240" spans="2:4" x14ac:dyDescent="0.2">
      <c r="B240" s="27"/>
      <c r="C240" s="27"/>
      <c r="D240" s="27"/>
    </row>
    <row r="241" spans="2:4" x14ac:dyDescent="0.2">
      <c r="B241" s="27"/>
      <c r="C241" s="27"/>
      <c r="D241" s="27"/>
    </row>
    <row r="242" spans="2:4" x14ac:dyDescent="0.2">
      <c r="B242" s="27"/>
      <c r="C242" s="27"/>
      <c r="D242" s="27"/>
    </row>
    <row r="243" spans="2:4" x14ac:dyDescent="0.2">
      <c r="B243" s="27"/>
      <c r="C243" s="27"/>
      <c r="D243" s="27"/>
    </row>
    <row r="244" spans="2:4" x14ac:dyDescent="0.2">
      <c r="B244" s="27"/>
      <c r="C244" s="27"/>
      <c r="D244" s="27"/>
    </row>
    <row r="245" spans="2:4" x14ac:dyDescent="0.2">
      <c r="B245" s="27"/>
      <c r="C245" s="27"/>
      <c r="D245" s="27"/>
    </row>
    <row r="246" spans="2:4" x14ac:dyDescent="0.2">
      <c r="B246" s="27"/>
      <c r="C246" s="27"/>
      <c r="D246" s="27"/>
    </row>
    <row r="247" spans="2:4" x14ac:dyDescent="0.2">
      <c r="B247" s="27"/>
      <c r="C247" s="27"/>
      <c r="D247" s="27"/>
    </row>
    <row r="248" spans="2:4" x14ac:dyDescent="0.2">
      <c r="B248" s="27"/>
      <c r="C248" s="27"/>
      <c r="D248" s="27"/>
    </row>
    <row r="249" spans="2:4" x14ac:dyDescent="0.2">
      <c r="B249" s="27"/>
      <c r="C249" s="27"/>
      <c r="D249" s="27"/>
    </row>
    <row r="250" spans="2:4" x14ac:dyDescent="0.2">
      <c r="B250" s="27"/>
      <c r="C250" s="27"/>
      <c r="D250" s="27"/>
    </row>
    <row r="251" spans="2:4" x14ac:dyDescent="0.2">
      <c r="B251" s="27"/>
      <c r="C251" s="27"/>
      <c r="D251" s="27"/>
    </row>
    <row r="252" spans="2:4" x14ac:dyDescent="0.2">
      <c r="B252" s="27"/>
      <c r="C252" s="27"/>
      <c r="D252" s="27"/>
    </row>
    <row r="253" spans="2:4" x14ac:dyDescent="0.2">
      <c r="B253" s="27"/>
      <c r="C253" s="27"/>
      <c r="D253" s="27"/>
    </row>
    <row r="254" spans="2:4" x14ac:dyDescent="0.2">
      <c r="B254" s="27"/>
      <c r="C254" s="27"/>
      <c r="D254" s="27"/>
    </row>
    <row r="255" spans="2:4" x14ac:dyDescent="0.2">
      <c r="B255" s="27"/>
      <c r="C255" s="27"/>
      <c r="D255" s="27"/>
    </row>
    <row r="256" spans="2:4" x14ac:dyDescent="0.2">
      <c r="B256" s="27"/>
      <c r="C256" s="27"/>
      <c r="D256" s="27"/>
    </row>
    <row r="257" spans="2:4" x14ac:dyDescent="0.2">
      <c r="B257" s="27"/>
      <c r="C257" s="27"/>
      <c r="D257" s="27"/>
    </row>
    <row r="258" spans="2:4" x14ac:dyDescent="0.2">
      <c r="B258" s="27"/>
      <c r="C258" s="27"/>
      <c r="D258" s="27"/>
    </row>
    <row r="259" spans="2:4" x14ac:dyDescent="0.2">
      <c r="B259" s="27"/>
      <c r="C259" s="27"/>
      <c r="D259" s="27"/>
    </row>
    <row r="260" spans="2:4" x14ac:dyDescent="0.2">
      <c r="B260" s="27"/>
      <c r="C260" s="27"/>
      <c r="D260" s="27"/>
    </row>
    <row r="261" spans="2:4" x14ac:dyDescent="0.2">
      <c r="B261" s="27"/>
      <c r="C261" s="27"/>
      <c r="D261" s="27"/>
    </row>
    <row r="262" spans="2:4" x14ac:dyDescent="0.2">
      <c r="B262" s="27"/>
      <c r="C262" s="27"/>
      <c r="D262" s="27"/>
    </row>
    <row r="263" spans="2:4" x14ac:dyDescent="0.2">
      <c r="B263" s="27"/>
      <c r="C263" s="27"/>
      <c r="D263" s="27"/>
    </row>
    <row r="264" spans="2:4" x14ac:dyDescent="0.2">
      <c r="B264" s="27"/>
      <c r="C264" s="27"/>
      <c r="D264" s="27"/>
    </row>
    <row r="265" spans="2:4" x14ac:dyDescent="0.2">
      <c r="B265" s="27"/>
      <c r="C265" s="27"/>
      <c r="D265" s="27"/>
    </row>
    <row r="266" spans="2:4" x14ac:dyDescent="0.2">
      <c r="B266" s="27"/>
      <c r="C266" s="27"/>
      <c r="D266" s="27"/>
    </row>
    <row r="267" spans="2:4" x14ac:dyDescent="0.2">
      <c r="B267" s="27"/>
      <c r="C267" s="27"/>
      <c r="D267" s="27"/>
    </row>
    <row r="268" spans="2:4" x14ac:dyDescent="0.2">
      <c r="B268" s="27"/>
      <c r="C268" s="27"/>
      <c r="D268" s="27"/>
    </row>
    <row r="269" spans="2:4" x14ac:dyDescent="0.2">
      <c r="B269" s="27"/>
      <c r="C269" s="27"/>
      <c r="D269" s="27"/>
    </row>
    <row r="270" spans="2:4" x14ac:dyDescent="0.2">
      <c r="B270" s="27"/>
      <c r="C270" s="27"/>
      <c r="D270" s="27"/>
    </row>
    <row r="271" spans="2:4" x14ac:dyDescent="0.2">
      <c r="B271" s="27"/>
      <c r="C271" s="27"/>
      <c r="D271" s="27"/>
    </row>
    <row r="272" spans="2:4" x14ac:dyDescent="0.2">
      <c r="B272" s="27"/>
      <c r="C272" s="27"/>
      <c r="D272" s="27"/>
    </row>
    <row r="273" spans="2:4" x14ac:dyDescent="0.2">
      <c r="B273" s="27"/>
      <c r="C273" s="27"/>
      <c r="D273" s="27"/>
    </row>
    <row r="274" spans="2:4" x14ac:dyDescent="0.2">
      <c r="B274" s="27"/>
      <c r="C274" s="27"/>
      <c r="D274" s="27"/>
    </row>
    <row r="275" spans="2:4" x14ac:dyDescent="0.2">
      <c r="B275" s="27"/>
      <c r="C275" s="27"/>
      <c r="D275" s="27"/>
    </row>
    <row r="276" spans="2:4" x14ac:dyDescent="0.2">
      <c r="B276" s="27"/>
      <c r="C276" s="27"/>
      <c r="D276" s="27"/>
    </row>
    <row r="277" spans="2:4" x14ac:dyDescent="0.2">
      <c r="B277" s="27"/>
      <c r="C277" s="27"/>
      <c r="D277" s="27"/>
    </row>
    <row r="278" spans="2:4" x14ac:dyDescent="0.2">
      <c r="B278" s="27"/>
      <c r="C278" s="27"/>
      <c r="D278" s="27"/>
    </row>
    <row r="279" spans="2:4" x14ac:dyDescent="0.2">
      <c r="B279" s="27"/>
      <c r="C279" s="27"/>
      <c r="D279" s="27"/>
    </row>
    <row r="280" spans="2:4" x14ac:dyDescent="0.2">
      <c r="B280" s="27"/>
      <c r="C280" s="27"/>
      <c r="D280" s="27"/>
    </row>
    <row r="281" spans="2:4" x14ac:dyDescent="0.2">
      <c r="B281" s="27"/>
      <c r="C281" s="27"/>
      <c r="D281" s="27"/>
    </row>
    <row r="282" spans="2:4" x14ac:dyDescent="0.2">
      <c r="B282" s="27"/>
      <c r="C282" s="27"/>
      <c r="D282" s="27"/>
    </row>
    <row r="283" spans="2:4" x14ac:dyDescent="0.2">
      <c r="B283" s="27"/>
      <c r="C283" s="27"/>
      <c r="D283" s="27"/>
    </row>
    <row r="284" spans="2:4" x14ac:dyDescent="0.2">
      <c r="B284" s="27"/>
      <c r="C284" s="27"/>
      <c r="D284" s="27"/>
    </row>
    <row r="285" spans="2:4" x14ac:dyDescent="0.2">
      <c r="B285" s="27"/>
      <c r="C285" s="27"/>
      <c r="D285" s="27"/>
    </row>
    <row r="286" spans="2:4" x14ac:dyDescent="0.2">
      <c r="B286" s="27"/>
      <c r="C286" s="27"/>
      <c r="D286" s="27"/>
    </row>
    <row r="287" spans="2:4" x14ac:dyDescent="0.2">
      <c r="B287" s="27"/>
      <c r="C287" s="27"/>
      <c r="D287" s="27"/>
    </row>
    <row r="288" spans="2:4" x14ac:dyDescent="0.2">
      <c r="B288" s="27"/>
      <c r="C288" s="27"/>
      <c r="D288" s="27"/>
    </row>
    <row r="289" spans="2:4" x14ac:dyDescent="0.2">
      <c r="B289" s="27"/>
      <c r="C289" s="27"/>
      <c r="D289" s="27"/>
    </row>
    <row r="290" spans="2:4" x14ac:dyDescent="0.2">
      <c r="B290" s="27"/>
      <c r="C290" s="27"/>
      <c r="D290" s="27"/>
    </row>
    <row r="291" spans="2:4" x14ac:dyDescent="0.2">
      <c r="B291" s="27"/>
      <c r="C291" s="27"/>
      <c r="D291" s="27"/>
    </row>
    <row r="292" spans="2:4" x14ac:dyDescent="0.2">
      <c r="B292" s="27"/>
      <c r="C292" s="27"/>
      <c r="D292" s="27"/>
    </row>
    <row r="293" spans="2:4" x14ac:dyDescent="0.2">
      <c r="B293" s="27"/>
      <c r="C293" s="27"/>
      <c r="D293" s="27"/>
    </row>
    <row r="294" spans="2:4" x14ac:dyDescent="0.2">
      <c r="B294" s="27"/>
      <c r="C294" s="27"/>
      <c r="D294" s="27"/>
    </row>
    <row r="295" spans="2:4" x14ac:dyDescent="0.2">
      <c r="B295" s="27"/>
      <c r="C295" s="27"/>
      <c r="D295" s="27"/>
    </row>
    <row r="296" spans="2:4" x14ac:dyDescent="0.2">
      <c r="B296" s="27"/>
      <c r="C296" s="27"/>
      <c r="D296" s="27"/>
    </row>
    <row r="297" spans="2:4" x14ac:dyDescent="0.2">
      <c r="B297" s="27"/>
      <c r="C297" s="27"/>
      <c r="D297" s="27"/>
    </row>
    <row r="298" spans="2:4" x14ac:dyDescent="0.2">
      <c r="B298" s="27"/>
      <c r="C298" s="27"/>
      <c r="D298" s="27"/>
    </row>
    <row r="299" spans="2:4" x14ac:dyDescent="0.2">
      <c r="B299" s="27"/>
      <c r="C299" s="27"/>
      <c r="D299" s="27"/>
    </row>
    <row r="300" spans="2:4" x14ac:dyDescent="0.2">
      <c r="B300" s="27"/>
      <c r="C300" s="27"/>
      <c r="D300" s="27"/>
    </row>
    <row r="301" spans="2:4" x14ac:dyDescent="0.2">
      <c r="B301" s="27"/>
      <c r="C301" s="27"/>
      <c r="D301" s="27"/>
    </row>
    <row r="302" spans="2:4" x14ac:dyDescent="0.2">
      <c r="B302" s="27"/>
      <c r="C302" s="27"/>
      <c r="D302" s="27"/>
    </row>
    <row r="303" spans="2:4" x14ac:dyDescent="0.2">
      <c r="B303" s="27"/>
      <c r="C303" s="27"/>
      <c r="D303" s="27"/>
    </row>
    <row r="304" spans="2:4" x14ac:dyDescent="0.2">
      <c r="B304" s="27"/>
      <c r="C304" s="27"/>
      <c r="D304" s="27"/>
    </row>
    <row r="305" spans="2:4" x14ac:dyDescent="0.2">
      <c r="B305" s="27"/>
      <c r="C305" s="27"/>
      <c r="D305" s="27"/>
    </row>
    <row r="306" spans="2:4" x14ac:dyDescent="0.2">
      <c r="B306" s="27"/>
      <c r="C306" s="27"/>
      <c r="D306" s="27"/>
    </row>
    <row r="307" spans="2:4" x14ac:dyDescent="0.2">
      <c r="B307" s="27"/>
      <c r="C307" s="27"/>
      <c r="D307" s="27"/>
    </row>
    <row r="308" spans="2:4" x14ac:dyDescent="0.2">
      <c r="B308" s="27"/>
      <c r="C308" s="27"/>
      <c r="D308" s="27"/>
    </row>
    <row r="309" spans="2:4" x14ac:dyDescent="0.2">
      <c r="B309" s="27"/>
      <c r="C309" s="27"/>
      <c r="D309" s="27"/>
    </row>
    <row r="310" spans="2:4" x14ac:dyDescent="0.2">
      <c r="B310" s="27"/>
      <c r="C310" s="27"/>
      <c r="D310" s="27"/>
    </row>
    <row r="311" spans="2:4" x14ac:dyDescent="0.2">
      <c r="B311" s="27"/>
      <c r="C311" s="27"/>
      <c r="D311" s="27"/>
    </row>
    <row r="312" spans="2:4" x14ac:dyDescent="0.2">
      <c r="B312" s="27"/>
      <c r="C312" s="27"/>
      <c r="D312" s="27"/>
    </row>
    <row r="313" spans="2:4" x14ac:dyDescent="0.2">
      <c r="B313" s="27"/>
      <c r="C313" s="27"/>
      <c r="D313" s="27"/>
    </row>
    <row r="314" spans="2:4" x14ac:dyDescent="0.2">
      <c r="B314" s="27"/>
      <c r="C314" s="27"/>
      <c r="D314" s="27"/>
    </row>
    <row r="315" spans="2:4" x14ac:dyDescent="0.2">
      <c r="B315" s="27"/>
      <c r="C315" s="27"/>
      <c r="D315" s="27"/>
    </row>
    <row r="316" spans="2:4" x14ac:dyDescent="0.2">
      <c r="B316" s="27"/>
      <c r="C316" s="27"/>
      <c r="D316" s="27"/>
    </row>
    <row r="317" spans="2:4" x14ac:dyDescent="0.2">
      <c r="B317" s="27"/>
      <c r="C317" s="27"/>
      <c r="D317" s="27"/>
    </row>
    <row r="318" spans="2:4" x14ac:dyDescent="0.2">
      <c r="B318" s="27"/>
      <c r="C318" s="27"/>
      <c r="D318" s="27"/>
    </row>
    <row r="319" spans="2:4" x14ac:dyDescent="0.2">
      <c r="B319" s="27"/>
      <c r="C319" s="27"/>
      <c r="D319" s="27"/>
    </row>
    <row r="320" spans="2:4" x14ac:dyDescent="0.2">
      <c r="B320" s="27"/>
      <c r="C320" s="27"/>
      <c r="D320" s="27"/>
    </row>
    <row r="321" spans="2:4" x14ac:dyDescent="0.2">
      <c r="B321" s="27"/>
      <c r="C321" s="27"/>
      <c r="D321" s="27"/>
    </row>
    <row r="322" spans="2:4" x14ac:dyDescent="0.2">
      <c r="B322" s="27"/>
      <c r="C322" s="27"/>
      <c r="D322" s="27"/>
    </row>
    <row r="323" spans="2:4" x14ac:dyDescent="0.2">
      <c r="B323" s="27"/>
      <c r="C323" s="27"/>
      <c r="D323" s="27"/>
    </row>
    <row r="324" spans="2:4" x14ac:dyDescent="0.2">
      <c r="B324" s="27"/>
      <c r="C324" s="27"/>
      <c r="D324" s="27"/>
    </row>
    <row r="325" spans="2:4" x14ac:dyDescent="0.2">
      <c r="B325" s="27"/>
      <c r="C325" s="27"/>
      <c r="D325" s="27"/>
    </row>
    <row r="326" spans="2:4" x14ac:dyDescent="0.2">
      <c r="B326" s="27"/>
      <c r="C326" s="27"/>
      <c r="D326" s="27"/>
    </row>
    <row r="327" spans="2:4" x14ac:dyDescent="0.2">
      <c r="B327" s="27"/>
      <c r="C327" s="27"/>
      <c r="D327" s="27"/>
    </row>
    <row r="328" spans="2:4" x14ac:dyDescent="0.2">
      <c r="B328" s="27"/>
      <c r="C328" s="27"/>
      <c r="D328" s="27"/>
    </row>
    <row r="329" spans="2:4" x14ac:dyDescent="0.2">
      <c r="B329" s="27"/>
      <c r="C329" s="27"/>
      <c r="D329" s="27"/>
    </row>
    <row r="330" spans="2:4" x14ac:dyDescent="0.2">
      <c r="B330" s="27"/>
      <c r="C330" s="27"/>
      <c r="D330" s="27"/>
    </row>
    <row r="331" spans="2:4" x14ac:dyDescent="0.2">
      <c r="B331" s="27"/>
      <c r="C331" s="27"/>
      <c r="D331" s="27"/>
    </row>
    <row r="332" spans="2:4" x14ac:dyDescent="0.2">
      <c r="B332" s="27"/>
      <c r="C332" s="27"/>
      <c r="D332" s="27"/>
    </row>
    <row r="333" spans="2:4" x14ac:dyDescent="0.2">
      <c r="B333" s="27"/>
      <c r="C333" s="27"/>
      <c r="D333" s="27"/>
    </row>
    <row r="334" spans="2:4" x14ac:dyDescent="0.2">
      <c r="B334" s="27"/>
      <c r="C334" s="27"/>
      <c r="D334" s="27"/>
    </row>
    <row r="335" spans="2:4" x14ac:dyDescent="0.2">
      <c r="B335" s="27"/>
      <c r="C335" s="27"/>
      <c r="D335" s="27"/>
    </row>
    <row r="336" spans="2:4" x14ac:dyDescent="0.2">
      <c r="B336" s="27"/>
      <c r="C336" s="27"/>
      <c r="D336" s="27"/>
    </row>
    <row r="337" spans="2:4" x14ac:dyDescent="0.2">
      <c r="B337" s="27"/>
      <c r="C337" s="27"/>
      <c r="D337" s="27"/>
    </row>
    <row r="338" spans="2:4" x14ac:dyDescent="0.2">
      <c r="B338" s="27"/>
      <c r="C338" s="27"/>
      <c r="D338" s="27"/>
    </row>
    <row r="339" spans="2:4" x14ac:dyDescent="0.2">
      <c r="B339" s="27"/>
      <c r="C339" s="27"/>
      <c r="D339" s="27"/>
    </row>
    <row r="340" spans="2:4" x14ac:dyDescent="0.2">
      <c r="B340" s="27"/>
      <c r="C340" s="27"/>
      <c r="D340" s="27"/>
    </row>
    <row r="341" spans="2:4" x14ac:dyDescent="0.2">
      <c r="B341" s="27"/>
      <c r="C341" s="27"/>
      <c r="D341" s="27"/>
    </row>
    <row r="342" spans="2:4" x14ac:dyDescent="0.2">
      <c r="B342" s="27"/>
      <c r="C342" s="27"/>
      <c r="D342" s="27"/>
    </row>
    <row r="343" spans="2:4" x14ac:dyDescent="0.2">
      <c r="B343" s="27"/>
      <c r="C343" s="27"/>
      <c r="D343" s="27"/>
    </row>
    <row r="344" spans="2:4" x14ac:dyDescent="0.2">
      <c r="B344" s="27"/>
      <c r="C344" s="27"/>
      <c r="D344" s="27"/>
    </row>
    <row r="345" spans="2:4" x14ac:dyDescent="0.2">
      <c r="B345" s="27"/>
      <c r="C345" s="27"/>
      <c r="D345" s="27"/>
    </row>
    <row r="346" spans="2:4" x14ac:dyDescent="0.2">
      <c r="B346" s="27"/>
      <c r="C346" s="27"/>
      <c r="D346" s="27"/>
    </row>
    <row r="347" spans="2:4" x14ac:dyDescent="0.2">
      <c r="B347" s="27"/>
      <c r="C347" s="27"/>
      <c r="D347" s="27"/>
    </row>
    <row r="348" spans="2:4" x14ac:dyDescent="0.2">
      <c r="B348" s="27"/>
      <c r="C348" s="27"/>
      <c r="D348" s="27"/>
    </row>
    <row r="349" spans="2:4" x14ac:dyDescent="0.2">
      <c r="B349" s="27"/>
      <c r="C349" s="27"/>
      <c r="D349" s="27"/>
    </row>
    <row r="350" spans="2:4" x14ac:dyDescent="0.2">
      <c r="B350" s="27"/>
      <c r="C350" s="27"/>
      <c r="D350" s="27"/>
    </row>
    <row r="351" spans="2:4" x14ac:dyDescent="0.2">
      <c r="B351" s="27"/>
      <c r="C351" s="27"/>
      <c r="D351" s="27"/>
    </row>
    <row r="352" spans="2:4" x14ac:dyDescent="0.2">
      <c r="B352" s="27"/>
      <c r="C352" s="27"/>
      <c r="D352" s="27"/>
    </row>
    <row r="353" spans="2:4" x14ac:dyDescent="0.2">
      <c r="B353" s="27"/>
      <c r="C353" s="27"/>
      <c r="D353" s="27"/>
    </row>
    <row r="354" spans="2:4" x14ac:dyDescent="0.2">
      <c r="B354" s="27"/>
      <c r="C354" s="27"/>
      <c r="D354" s="27"/>
    </row>
    <row r="355" spans="2:4" x14ac:dyDescent="0.2">
      <c r="B355" s="27"/>
      <c r="C355" s="27"/>
      <c r="D355" s="27"/>
    </row>
    <row r="356" spans="2:4" x14ac:dyDescent="0.2">
      <c r="B356" s="27"/>
      <c r="C356" s="27"/>
      <c r="D356" s="27"/>
    </row>
    <row r="357" spans="2:4" x14ac:dyDescent="0.2">
      <c r="B357" s="27"/>
      <c r="C357" s="27"/>
      <c r="D357" s="27"/>
    </row>
    <row r="358" spans="2:4" x14ac:dyDescent="0.2">
      <c r="B358" s="27"/>
      <c r="C358" s="27"/>
      <c r="D358" s="27"/>
    </row>
    <row r="359" spans="2:4" x14ac:dyDescent="0.2">
      <c r="B359" s="27"/>
      <c r="C359" s="27"/>
      <c r="D359" s="27"/>
    </row>
    <row r="360" spans="2:4" x14ac:dyDescent="0.2">
      <c r="B360" s="27"/>
      <c r="C360" s="27"/>
      <c r="D360" s="27"/>
    </row>
    <row r="361" spans="2:4" x14ac:dyDescent="0.2">
      <c r="B361" s="27"/>
      <c r="C361" s="27"/>
      <c r="D361" s="27"/>
    </row>
    <row r="362" spans="2:4" x14ac:dyDescent="0.2">
      <c r="B362" s="27"/>
      <c r="C362" s="27"/>
      <c r="D362" s="27"/>
    </row>
    <row r="363" spans="2:4" x14ac:dyDescent="0.2">
      <c r="B363" s="27"/>
      <c r="C363" s="27"/>
      <c r="D363" s="27"/>
    </row>
    <row r="364" spans="2:4" x14ac:dyDescent="0.2">
      <c r="B364" s="27"/>
      <c r="C364" s="27"/>
      <c r="D364" s="27"/>
    </row>
    <row r="365" spans="2:4" x14ac:dyDescent="0.2">
      <c r="B365" s="27"/>
      <c r="C365" s="27"/>
      <c r="D365" s="27"/>
    </row>
    <row r="366" spans="2:4" x14ac:dyDescent="0.2">
      <c r="B366" s="27"/>
      <c r="C366" s="27"/>
      <c r="D366" s="27"/>
    </row>
    <row r="367" spans="2:4" x14ac:dyDescent="0.2">
      <c r="B367" s="27"/>
      <c r="C367" s="27"/>
      <c r="D367" s="27"/>
    </row>
    <row r="368" spans="2:4" x14ac:dyDescent="0.2">
      <c r="B368" s="27"/>
      <c r="C368" s="27"/>
      <c r="D368" s="27"/>
    </row>
    <row r="369" spans="2:4" x14ac:dyDescent="0.2">
      <c r="B369" s="27"/>
      <c r="C369" s="27"/>
      <c r="D369" s="27"/>
    </row>
    <row r="370" spans="2:4" x14ac:dyDescent="0.2">
      <c r="B370" s="27"/>
      <c r="C370" s="27"/>
      <c r="D370" s="27"/>
    </row>
    <row r="371" spans="2:4" x14ac:dyDescent="0.2">
      <c r="B371" s="27"/>
      <c r="C371" s="27"/>
      <c r="D371" s="27"/>
    </row>
    <row r="372" spans="2:4" x14ac:dyDescent="0.2">
      <c r="B372" s="27"/>
      <c r="C372" s="27"/>
      <c r="D372" s="27"/>
    </row>
    <row r="373" spans="2:4" x14ac:dyDescent="0.2">
      <c r="B373" s="27"/>
      <c r="C373" s="27"/>
      <c r="D373" s="27"/>
    </row>
    <row r="374" spans="2:4" x14ac:dyDescent="0.2">
      <c r="B374" s="27"/>
      <c r="C374" s="27"/>
      <c r="D374" s="27"/>
    </row>
    <row r="375" spans="2:4" x14ac:dyDescent="0.2">
      <c r="B375" s="27"/>
      <c r="C375" s="27"/>
      <c r="D375" s="27"/>
    </row>
    <row r="376" spans="2:4" x14ac:dyDescent="0.2">
      <c r="B376" s="27"/>
      <c r="C376" s="27"/>
      <c r="D376" s="27"/>
    </row>
    <row r="377" spans="2:4" x14ac:dyDescent="0.2">
      <c r="B377" s="27"/>
      <c r="C377" s="27"/>
      <c r="D377" s="27"/>
    </row>
    <row r="378" spans="2:4" x14ac:dyDescent="0.2">
      <c r="B378" s="27"/>
      <c r="C378" s="27"/>
      <c r="D378" s="27"/>
    </row>
    <row r="379" spans="2:4" x14ac:dyDescent="0.2">
      <c r="B379" s="27"/>
      <c r="C379" s="27"/>
      <c r="D379" s="27"/>
    </row>
    <row r="380" spans="2:4" x14ac:dyDescent="0.2">
      <c r="B380" s="27"/>
      <c r="C380" s="27"/>
      <c r="D380" s="27"/>
    </row>
    <row r="381" spans="2:4" x14ac:dyDescent="0.2">
      <c r="B381" s="27"/>
      <c r="C381" s="27"/>
      <c r="D381" s="27"/>
    </row>
    <row r="382" spans="2:4" x14ac:dyDescent="0.2">
      <c r="B382" s="27"/>
      <c r="C382" s="27"/>
      <c r="D382" s="27"/>
    </row>
    <row r="383" spans="2:4" x14ac:dyDescent="0.2">
      <c r="B383" s="27"/>
      <c r="C383" s="27"/>
      <c r="D383" s="27"/>
    </row>
    <row r="384" spans="2:4" x14ac:dyDescent="0.2">
      <c r="B384" s="27"/>
      <c r="C384" s="27"/>
      <c r="D384" s="27"/>
    </row>
    <row r="385" spans="2:4" x14ac:dyDescent="0.2">
      <c r="B385" s="27"/>
      <c r="C385" s="27"/>
      <c r="D385" s="27"/>
    </row>
    <row r="386" spans="2:4" x14ac:dyDescent="0.2">
      <c r="B386" s="27"/>
      <c r="C386" s="27"/>
      <c r="D386" s="27"/>
    </row>
    <row r="387" spans="2:4" x14ac:dyDescent="0.2">
      <c r="B387" s="27"/>
      <c r="C387" s="27"/>
      <c r="D387" s="27"/>
    </row>
    <row r="388" spans="2:4" x14ac:dyDescent="0.2">
      <c r="B388" s="27"/>
      <c r="C388" s="27"/>
      <c r="D388" s="27"/>
    </row>
    <row r="389" spans="2:4" x14ac:dyDescent="0.2">
      <c r="B389" s="27"/>
      <c r="C389" s="27"/>
      <c r="D389" s="27"/>
    </row>
    <row r="390" spans="2:4" x14ac:dyDescent="0.2">
      <c r="B390" s="27"/>
      <c r="C390" s="27"/>
      <c r="D390" s="27"/>
    </row>
    <row r="391" spans="2:4" x14ac:dyDescent="0.2">
      <c r="B391" s="27"/>
      <c r="C391" s="27"/>
      <c r="D391" s="27"/>
    </row>
    <row r="392" spans="2:4" x14ac:dyDescent="0.2">
      <c r="B392" s="27"/>
      <c r="C392" s="27"/>
      <c r="D392" s="27"/>
    </row>
    <row r="393" spans="2:4" x14ac:dyDescent="0.2">
      <c r="B393" s="27"/>
      <c r="C393" s="27"/>
      <c r="D393" s="27"/>
    </row>
    <row r="394" spans="2:4" x14ac:dyDescent="0.2">
      <c r="B394" s="27"/>
      <c r="C394" s="27"/>
      <c r="D394" s="27"/>
    </row>
    <row r="395" spans="2:4" x14ac:dyDescent="0.2">
      <c r="B395" s="27"/>
      <c r="C395" s="27"/>
      <c r="D395" s="27"/>
    </row>
    <row r="396" spans="2:4" x14ac:dyDescent="0.2">
      <c r="B396" s="27"/>
      <c r="C396" s="27"/>
      <c r="D396" s="27"/>
    </row>
    <row r="397" spans="2:4" x14ac:dyDescent="0.2">
      <c r="B397" s="27"/>
      <c r="C397" s="27"/>
      <c r="D397" s="27"/>
    </row>
    <row r="398" spans="2:4" x14ac:dyDescent="0.2">
      <c r="B398" s="27"/>
      <c r="C398" s="27"/>
      <c r="D398" s="27"/>
    </row>
    <row r="399" spans="2:4" x14ac:dyDescent="0.2">
      <c r="B399" s="27"/>
      <c r="C399" s="27"/>
      <c r="D399" s="27"/>
    </row>
    <row r="400" spans="2:4" x14ac:dyDescent="0.2">
      <c r="B400" s="27"/>
      <c r="C400" s="27"/>
      <c r="D400" s="27"/>
    </row>
    <row r="401" spans="2:4" x14ac:dyDescent="0.2">
      <c r="B401" s="27"/>
      <c r="C401" s="27"/>
      <c r="D401" s="27"/>
    </row>
    <row r="402" spans="2:4" x14ac:dyDescent="0.2">
      <c r="B402" s="27"/>
      <c r="C402" s="27"/>
      <c r="D402" s="27"/>
    </row>
    <row r="403" spans="2:4" x14ac:dyDescent="0.2">
      <c r="B403" s="27"/>
      <c r="C403" s="27"/>
      <c r="D403" s="27"/>
    </row>
    <row r="404" spans="2:4" x14ac:dyDescent="0.2">
      <c r="B404" s="27"/>
      <c r="C404" s="27"/>
      <c r="D404" s="27"/>
    </row>
    <row r="405" spans="2:4" x14ac:dyDescent="0.2">
      <c r="B405" s="27"/>
      <c r="C405" s="27"/>
      <c r="D405" s="27"/>
    </row>
    <row r="406" spans="2:4" x14ac:dyDescent="0.2">
      <c r="B406" s="27"/>
      <c r="C406" s="27"/>
      <c r="D406" s="27"/>
    </row>
    <row r="407" spans="2:4" x14ac:dyDescent="0.2">
      <c r="B407" s="27"/>
      <c r="C407" s="27"/>
      <c r="D407" s="27"/>
    </row>
    <row r="408" spans="2:4" x14ac:dyDescent="0.2">
      <c r="B408" s="27"/>
      <c r="C408" s="27"/>
      <c r="D408" s="27"/>
    </row>
    <row r="409" spans="2:4" x14ac:dyDescent="0.2">
      <c r="B409" s="27"/>
      <c r="C409" s="27"/>
      <c r="D409" s="27"/>
    </row>
    <row r="410" spans="2:4" x14ac:dyDescent="0.2">
      <c r="B410" s="27"/>
      <c r="C410" s="27"/>
      <c r="D410" s="27"/>
    </row>
    <row r="411" spans="2:4" x14ac:dyDescent="0.2">
      <c r="B411" s="27"/>
      <c r="C411" s="27"/>
      <c r="D411" s="27"/>
    </row>
    <row r="412" spans="2:4" x14ac:dyDescent="0.2">
      <c r="B412" s="27"/>
      <c r="C412" s="27"/>
      <c r="D412" s="27"/>
    </row>
    <row r="413" spans="2:4" x14ac:dyDescent="0.2">
      <c r="B413" s="27"/>
      <c r="C413" s="27"/>
      <c r="D413" s="27"/>
    </row>
    <row r="414" spans="2:4" x14ac:dyDescent="0.2">
      <c r="B414" s="27"/>
      <c r="C414" s="27"/>
      <c r="D414" s="27"/>
    </row>
    <row r="415" spans="2:4" x14ac:dyDescent="0.2">
      <c r="B415" s="27"/>
      <c r="C415" s="27"/>
      <c r="D415" s="27"/>
    </row>
    <row r="416" spans="2:4" x14ac:dyDescent="0.2">
      <c r="B416" s="27"/>
      <c r="C416" s="27"/>
      <c r="D416" s="27"/>
    </row>
    <row r="417" spans="2:4" x14ac:dyDescent="0.2">
      <c r="B417" s="27"/>
      <c r="C417" s="27"/>
      <c r="D417" s="27"/>
    </row>
    <row r="418" spans="2:4" x14ac:dyDescent="0.2">
      <c r="B418" s="27"/>
      <c r="C418" s="27"/>
      <c r="D418" s="27"/>
    </row>
    <row r="419" spans="2:4" x14ac:dyDescent="0.2">
      <c r="B419" s="27"/>
      <c r="C419" s="27"/>
      <c r="D419" s="27"/>
    </row>
    <row r="420" spans="2:4" x14ac:dyDescent="0.2">
      <c r="B420" s="27"/>
      <c r="C420" s="27"/>
      <c r="D420" s="27"/>
    </row>
    <row r="421" spans="2:4" x14ac:dyDescent="0.2">
      <c r="B421" s="27"/>
      <c r="C421" s="27"/>
      <c r="D421" s="27"/>
    </row>
    <row r="422" spans="2:4" x14ac:dyDescent="0.2">
      <c r="B422" s="27"/>
      <c r="C422" s="27"/>
      <c r="D422" s="27"/>
    </row>
    <row r="423" spans="2:4" x14ac:dyDescent="0.2">
      <c r="B423" s="27"/>
      <c r="C423" s="27"/>
      <c r="D423" s="27"/>
    </row>
    <row r="424" spans="2:4" x14ac:dyDescent="0.2">
      <c r="B424" s="27"/>
      <c r="C424" s="27"/>
      <c r="D424" s="27"/>
    </row>
    <row r="425" spans="2:4" x14ac:dyDescent="0.2">
      <c r="B425" s="27"/>
      <c r="C425" s="27"/>
      <c r="D425" s="27"/>
    </row>
    <row r="426" spans="2:4" x14ac:dyDescent="0.2">
      <c r="B426" s="27"/>
      <c r="C426" s="27"/>
      <c r="D426" s="27"/>
    </row>
    <row r="427" spans="2:4" x14ac:dyDescent="0.2">
      <c r="B427" s="27"/>
      <c r="C427" s="27"/>
      <c r="D427" s="27"/>
    </row>
    <row r="428" spans="2:4" x14ac:dyDescent="0.2">
      <c r="B428" s="27"/>
      <c r="C428" s="27"/>
      <c r="D428" s="27"/>
    </row>
    <row r="429" spans="2:4" x14ac:dyDescent="0.2">
      <c r="B429" s="27"/>
      <c r="C429" s="27"/>
      <c r="D429" s="27"/>
    </row>
    <row r="430" spans="2:4" x14ac:dyDescent="0.2">
      <c r="B430" s="27"/>
      <c r="C430" s="27"/>
      <c r="D430" s="27"/>
    </row>
    <row r="431" spans="2:4" x14ac:dyDescent="0.2">
      <c r="B431" s="27"/>
      <c r="C431" s="27"/>
      <c r="D431" s="27"/>
    </row>
    <row r="432" spans="2:4" x14ac:dyDescent="0.2">
      <c r="B432" s="27"/>
      <c r="C432" s="27"/>
      <c r="D432" s="27"/>
    </row>
    <row r="433" spans="2:4" x14ac:dyDescent="0.2">
      <c r="B433" s="27"/>
      <c r="C433" s="27"/>
      <c r="D433" s="27"/>
    </row>
    <row r="434" spans="2:4" x14ac:dyDescent="0.2">
      <c r="B434" s="27"/>
      <c r="C434" s="27"/>
      <c r="D434" s="27"/>
    </row>
    <row r="435" spans="2:4" x14ac:dyDescent="0.2">
      <c r="B435" s="27"/>
      <c r="C435" s="27"/>
      <c r="D435" s="27"/>
    </row>
    <row r="436" spans="2:4" x14ac:dyDescent="0.2">
      <c r="B436" s="27"/>
      <c r="C436" s="27"/>
      <c r="D436" s="27"/>
    </row>
    <row r="437" spans="2:4" x14ac:dyDescent="0.2">
      <c r="B437" s="27"/>
      <c r="C437" s="27"/>
      <c r="D437" s="27"/>
    </row>
    <row r="438" spans="2:4" x14ac:dyDescent="0.2">
      <c r="B438" s="27"/>
      <c r="C438" s="27"/>
      <c r="D438" s="27"/>
    </row>
    <row r="439" spans="2:4" x14ac:dyDescent="0.2">
      <c r="B439" s="27"/>
      <c r="C439" s="27"/>
      <c r="D439" s="27"/>
    </row>
    <row r="440" spans="2:4" x14ac:dyDescent="0.2">
      <c r="B440" s="27"/>
      <c r="C440" s="27"/>
      <c r="D440" s="27"/>
    </row>
    <row r="441" spans="2:4" x14ac:dyDescent="0.2">
      <c r="B441" s="27"/>
      <c r="C441" s="27"/>
      <c r="D441" s="27"/>
    </row>
    <row r="442" spans="2:4" x14ac:dyDescent="0.2">
      <c r="B442" s="27"/>
      <c r="C442" s="27"/>
      <c r="D442" s="27"/>
    </row>
    <row r="443" spans="2:4" x14ac:dyDescent="0.2">
      <c r="B443" s="27"/>
      <c r="C443" s="27"/>
      <c r="D443" s="27"/>
    </row>
    <row r="444" spans="2:4" x14ac:dyDescent="0.2">
      <c r="B444" s="27"/>
      <c r="C444" s="27"/>
      <c r="D444" s="27"/>
    </row>
    <row r="445" spans="2:4" x14ac:dyDescent="0.2">
      <c r="B445" s="27"/>
      <c r="C445" s="27"/>
      <c r="D445" s="27"/>
    </row>
    <row r="446" spans="2:4" x14ac:dyDescent="0.2">
      <c r="B446" s="27"/>
      <c r="C446" s="27"/>
      <c r="D446" s="27"/>
    </row>
    <row r="447" spans="2:4" x14ac:dyDescent="0.2">
      <c r="B447" s="27"/>
      <c r="C447" s="27"/>
      <c r="D447" s="27"/>
    </row>
    <row r="448" spans="2:4" x14ac:dyDescent="0.2">
      <c r="B448" s="27"/>
      <c r="C448" s="27"/>
      <c r="D448" s="27"/>
    </row>
    <row r="449" spans="2:4" x14ac:dyDescent="0.2">
      <c r="B449" s="27"/>
      <c r="C449" s="27"/>
      <c r="D449" s="27"/>
    </row>
    <row r="450" spans="2:4" x14ac:dyDescent="0.2">
      <c r="B450" s="27"/>
      <c r="C450" s="27"/>
      <c r="D450" s="27"/>
    </row>
    <row r="451" spans="2:4" x14ac:dyDescent="0.2">
      <c r="B451" s="27"/>
      <c r="C451" s="27"/>
      <c r="D451" s="27"/>
    </row>
    <row r="452" spans="2:4" x14ac:dyDescent="0.2">
      <c r="B452" s="27"/>
      <c r="C452" s="27"/>
      <c r="D452" s="27"/>
    </row>
    <row r="453" spans="2:4" x14ac:dyDescent="0.2">
      <c r="B453" s="27"/>
      <c r="C453" s="27"/>
      <c r="D453" s="27"/>
    </row>
    <row r="454" spans="2:4" x14ac:dyDescent="0.2">
      <c r="B454" s="27"/>
      <c r="C454" s="27"/>
      <c r="D454" s="27"/>
    </row>
    <row r="455" spans="2:4" x14ac:dyDescent="0.2">
      <c r="B455" s="27"/>
      <c r="C455" s="27"/>
      <c r="D455" s="27"/>
    </row>
    <row r="456" spans="2:4" x14ac:dyDescent="0.2">
      <c r="B456" s="27"/>
      <c r="C456" s="27"/>
      <c r="D456" s="27"/>
    </row>
    <row r="457" spans="2:4" x14ac:dyDescent="0.2">
      <c r="B457" s="27"/>
      <c r="C457" s="27"/>
      <c r="D457" s="27"/>
    </row>
    <row r="458" spans="2:4" x14ac:dyDescent="0.2">
      <c r="B458" s="27"/>
      <c r="C458" s="27"/>
      <c r="D458" s="27"/>
    </row>
    <row r="459" spans="2:4" x14ac:dyDescent="0.2">
      <c r="B459" s="27"/>
      <c r="C459" s="27"/>
      <c r="D459" s="27"/>
    </row>
    <row r="460" spans="2:4" x14ac:dyDescent="0.2">
      <c r="B460" s="27"/>
      <c r="C460" s="27"/>
      <c r="D460" s="27"/>
    </row>
    <row r="461" spans="2:4" x14ac:dyDescent="0.2">
      <c r="B461" s="27"/>
      <c r="C461" s="27"/>
      <c r="D461" s="27"/>
    </row>
    <row r="462" spans="2:4" x14ac:dyDescent="0.2">
      <c r="B462" s="27"/>
      <c r="C462" s="27"/>
      <c r="D462" s="27"/>
    </row>
    <row r="463" spans="2:4" x14ac:dyDescent="0.2">
      <c r="B463" s="27"/>
      <c r="C463" s="27"/>
      <c r="D463" s="27"/>
    </row>
    <row r="464" spans="2:4" x14ac:dyDescent="0.2">
      <c r="B464" s="27"/>
      <c r="C464" s="27"/>
      <c r="D464" s="27"/>
    </row>
    <row r="465" spans="2:4" x14ac:dyDescent="0.2">
      <c r="B465" s="27"/>
      <c r="C465" s="27"/>
      <c r="D465" s="27"/>
    </row>
    <row r="466" spans="2:4" x14ac:dyDescent="0.2">
      <c r="B466" s="27"/>
      <c r="C466" s="27"/>
      <c r="D466" s="27"/>
    </row>
    <row r="467" spans="2:4" x14ac:dyDescent="0.2">
      <c r="B467" s="27"/>
      <c r="C467" s="27"/>
      <c r="D467" s="27"/>
    </row>
    <row r="468" spans="2:4" x14ac:dyDescent="0.2">
      <c r="B468" s="27"/>
      <c r="C468" s="27"/>
      <c r="D468" s="27"/>
    </row>
    <row r="469" spans="2:4" x14ac:dyDescent="0.2">
      <c r="B469" s="27"/>
      <c r="C469" s="27"/>
      <c r="D469" s="27"/>
    </row>
    <row r="470" spans="2:4" x14ac:dyDescent="0.2">
      <c r="B470" s="27"/>
      <c r="C470" s="27"/>
      <c r="D470" s="27"/>
    </row>
    <row r="471" spans="2:4" x14ac:dyDescent="0.2">
      <c r="B471" s="27"/>
      <c r="C471" s="27"/>
      <c r="D471" s="27"/>
    </row>
    <row r="472" spans="2:4" x14ac:dyDescent="0.2">
      <c r="B472" s="27"/>
      <c r="C472" s="27"/>
      <c r="D472" s="27"/>
    </row>
    <row r="473" spans="2:4" x14ac:dyDescent="0.2">
      <c r="B473" s="27"/>
      <c r="C473" s="27"/>
      <c r="D473" s="27"/>
    </row>
    <row r="474" spans="2:4" x14ac:dyDescent="0.2">
      <c r="B474" s="27"/>
      <c r="C474" s="27"/>
      <c r="D474" s="27"/>
    </row>
    <row r="475" spans="2:4" x14ac:dyDescent="0.2">
      <c r="B475" s="27"/>
      <c r="C475" s="27"/>
      <c r="D475" s="27"/>
    </row>
    <row r="476" spans="2:4" x14ac:dyDescent="0.2">
      <c r="B476" s="27"/>
      <c r="C476" s="27"/>
      <c r="D476" s="27"/>
    </row>
    <row r="477" spans="2:4" x14ac:dyDescent="0.2">
      <c r="B477" s="27"/>
      <c r="C477" s="27"/>
      <c r="D477" s="27"/>
    </row>
    <row r="478" spans="2:4" x14ac:dyDescent="0.2">
      <c r="B478" s="27"/>
      <c r="C478" s="27"/>
      <c r="D478" s="27"/>
    </row>
    <row r="479" spans="2:4" x14ac:dyDescent="0.2">
      <c r="B479" s="27"/>
      <c r="C479" s="27"/>
      <c r="D479" s="27"/>
    </row>
    <row r="480" spans="2:4" x14ac:dyDescent="0.2">
      <c r="B480" s="27"/>
      <c r="C480" s="27"/>
      <c r="D480" s="27"/>
    </row>
    <row r="481" spans="2:4" x14ac:dyDescent="0.2">
      <c r="B481" s="27"/>
      <c r="C481" s="27"/>
      <c r="D481" s="27"/>
    </row>
    <row r="482" spans="2:4" x14ac:dyDescent="0.2">
      <c r="B482" s="27"/>
      <c r="C482" s="27"/>
      <c r="D482" s="27"/>
    </row>
    <row r="483" spans="2:4" x14ac:dyDescent="0.2">
      <c r="B483" s="27"/>
      <c r="C483" s="27"/>
      <c r="D483" s="27"/>
    </row>
    <row r="484" spans="2:4" x14ac:dyDescent="0.2">
      <c r="B484" s="27"/>
      <c r="C484" s="27"/>
      <c r="D484" s="27"/>
    </row>
    <row r="485" spans="2:4" x14ac:dyDescent="0.2">
      <c r="B485" s="27"/>
      <c r="C485" s="27"/>
      <c r="D485" s="27"/>
    </row>
    <row r="486" spans="2:4" x14ac:dyDescent="0.2">
      <c r="B486" s="27"/>
      <c r="C486" s="27"/>
      <c r="D486" s="27"/>
    </row>
    <row r="487" spans="2:4" x14ac:dyDescent="0.2">
      <c r="B487" s="27"/>
      <c r="C487" s="27"/>
      <c r="D487" s="27"/>
    </row>
    <row r="488" spans="2:4" x14ac:dyDescent="0.2">
      <c r="B488" s="27"/>
      <c r="C488" s="27"/>
      <c r="D488" s="27"/>
    </row>
    <row r="489" spans="2:4" x14ac:dyDescent="0.2">
      <c r="B489" s="27"/>
      <c r="C489" s="27"/>
      <c r="D489" s="27"/>
    </row>
    <row r="490" spans="2:4" x14ac:dyDescent="0.2">
      <c r="B490" s="27"/>
      <c r="C490" s="27"/>
      <c r="D490" s="27"/>
    </row>
    <row r="491" spans="2:4" x14ac:dyDescent="0.2">
      <c r="B491" s="27"/>
      <c r="C491" s="27"/>
      <c r="D491" s="27"/>
    </row>
    <row r="492" spans="2:4" x14ac:dyDescent="0.2">
      <c r="B492" s="27"/>
      <c r="C492" s="27"/>
      <c r="D492" s="27"/>
    </row>
    <row r="493" spans="2:4" x14ac:dyDescent="0.2">
      <c r="B493" s="27"/>
      <c r="C493" s="27"/>
      <c r="D493" s="27"/>
    </row>
    <row r="494" spans="2:4" x14ac:dyDescent="0.2">
      <c r="B494" s="27"/>
      <c r="C494" s="27"/>
      <c r="D494" s="27"/>
    </row>
    <row r="495" spans="2:4" x14ac:dyDescent="0.2">
      <c r="B495" s="27"/>
      <c r="C495" s="27"/>
      <c r="D495" s="27"/>
    </row>
    <row r="496" spans="2:4" x14ac:dyDescent="0.2">
      <c r="B496" s="27"/>
      <c r="C496" s="27"/>
      <c r="D496" s="27"/>
    </row>
    <row r="497" spans="2:4" x14ac:dyDescent="0.2">
      <c r="B497" s="27"/>
      <c r="C497" s="27"/>
      <c r="D497" s="27"/>
    </row>
    <row r="498" spans="2:4" x14ac:dyDescent="0.2">
      <c r="B498" s="27"/>
      <c r="C498" s="27"/>
      <c r="D498" s="27"/>
    </row>
    <row r="499" spans="2:4" x14ac:dyDescent="0.2">
      <c r="B499" s="27"/>
      <c r="C499" s="27"/>
      <c r="D499" s="27"/>
    </row>
    <row r="500" spans="2:4" x14ac:dyDescent="0.2">
      <c r="B500" s="27"/>
      <c r="C500" s="27"/>
      <c r="D500" s="27"/>
    </row>
    <row r="501" spans="2:4" x14ac:dyDescent="0.2">
      <c r="B501" s="27"/>
      <c r="C501" s="27"/>
      <c r="D501" s="27"/>
    </row>
    <row r="502" spans="2:4" x14ac:dyDescent="0.2">
      <c r="B502" s="27"/>
      <c r="C502" s="27"/>
      <c r="D502" s="27"/>
    </row>
    <row r="503" spans="2:4" x14ac:dyDescent="0.2">
      <c r="B503" s="27"/>
      <c r="C503" s="27"/>
      <c r="D503" s="27"/>
    </row>
    <row r="504" spans="2:4" x14ac:dyDescent="0.2">
      <c r="B504" s="27"/>
      <c r="C504" s="27"/>
      <c r="D504" s="27"/>
    </row>
    <row r="505" spans="2:4" x14ac:dyDescent="0.2">
      <c r="B505" s="27"/>
      <c r="C505" s="27"/>
      <c r="D505" s="27"/>
    </row>
    <row r="506" spans="2:4" x14ac:dyDescent="0.2">
      <c r="B506" s="27"/>
      <c r="C506" s="27"/>
      <c r="D506" s="27"/>
    </row>
    <row r="507" spans="2:4" x14ac:dyDescent="0.2">
      <c r="B507" s="27"/>
      <c r="C507" s="27"/>
      <c r="D507" s="27"/>
    </row>
    <row r="508" spans="2:4" x14ac:dyDescent="0.2">
      <c r="B508" s="27"/>
      <c r="C508" s="27"/>
      <c r="D508" s="27"/>
    </row>
    <row r="509" spans="2:4" x14ac:dyDescent="0.2">
      <c r="B509" s="27"/>
      <c r="C509" s="27"/>
      <c r="D509" s="27"/>
    </row>
    <row r="510" spans="2:4" x14ac:dyDescent="0.2">
      <c r="B510" s="27"/>
      <c r="C510" s="27"/>
      <c r="D510" s="27"/>
    </row>
    <row r="511" spans="2:4" x14ac:dyDescent="0.2">
      <c r="B511" s="27"/>
      <c r="C511" s="27"/>
      <c r="D511" s="27"/>
    </row>
    <row r="512" spans="2:4" x14ac:dyDescent="0.2">
      <c r="B512" s="27"/>
      <c r="C512" s="27"/>
      <c r="D512" s="27"/>
    </row>
    <row r="513" spans="2:4" x14ac:dyDescent="0.2">
      <c r="B513" s="27"/>
      <c r="C513" s="27"/>
      <c r="D513" s="27"/>
    </row>
  </sheetData>
  <mergeCells count="2">
    <mergeCell ref="B2:L2"/>
    <mergeCell ref="H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X1514"/>
  <sheetViews>
    <sheetView topLeftCell="A7" workbookViewId="0">
      <selection sqref="A1:AY1048576"/>
    </sheetView>
  </sheetViews>
  <sheetFormatPr baseColWidth="10" defaultColWidth="8.83203125" defaultRowHeight="15" x14ac:dyDescent="0.2"/>
  <cols>
    <col min="6" max="6" width="11.5" bestFit="1" customWidth="1"/>
    <col min="7" max="7" width="12.6640625" bestFit="1" customWidth="1"/>
    <col min="8" max="8" width="23.5" bestFit="1" customWidth="1"/>
    <col min="9" max="9" width="12" customWidth="1"/>
    <col min="10" max="10" width="5" bestFit="1" customWidth="1"/>
    <col min="11" max="11" width="6.5" bestFit="1" customWidth="1"/>
    <col min="12" max="12" width="5.33203125" bestFit="1" customWidth="1"/>
    <col min="14" max="15" width="11.1640625" bestFit="1" customWidth="1"/>
    <col min="18" max="18" width="15.33203125" bestFit="1" customWidth="1"/>
    <col min="24" max="24" width="11" bestFit="1" customWidth="1"/>
    <col min="25" max="25" width="16.5" bestFit="1" customWidth="1"/>
    <col min="32" max="32" width="12" bestFit="1" customWidth="1"/>
    <col min="33" max="33" width="16.5" bestFit="1" customWidth="1"/>
    <col min="34" max="34" width="16.5" customWidth="1"/>
    <col min="49" max="49" width="12.6640625" bestFit="1" customWidth="1"/>
    <col min="50" max="50" width="16.5" bestFit="1" customWidth="1"/>
  </cols>
  <sheetData>
    <row r="2" spans="2:50" x14ac:dyDescent="0.2">
      <c r="B2" s="77" t="s">
        <v>234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9"/>
      <c r="AA2" s="77" t="s">
        <v>235</v>
      </c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9"/>
    </row>
    <row r="3" spans="2:50" x14ac:dyDescent="0.2">
      <c r="B3" s="33"/>
      <c r="N3" s="80" t="s">
        <v>236</v>
      </c>
      <c r="O3" s="80"/>
      <c r="P3" s="80"/>
      <c r="Q3" s="80" t="s">
        <v>237</v>
      </c>
      <c r="R3" s="80"/>
      <c r="S3" s="80"/>
      <c r="T3" s="5"/>
      <c r="X3" s="80" t="s">
        <v>238</v>
      </c>
      <c r="Y3" s="80"/>
      <c r="AA3" s="7"/>
      <c r="AM3" s="74" t="s">
        <v>236</v>
      </c>
      <c r="AN3" s="75"/>
      <c r="AO3" s="76"/>
      <c r="AP3" s="74" t="s">
        <v>237</v>
      </c>
      <c r="AQ3" s="75"/>
      <c r="AR3" s="76"/>
      <c r="AW3" s="74" t="s">
        <v>238</v>
      </c>
      <c r="AX3" s="81"/>
    </row>
    <row r="4" spans="2:50" x14ac:dyDescent="0.2">
      <c r="B4" s="8" t="s">
        <v>95</v>
      </c>
      <c r="C4" s="8" t="s">
        <v>239</v>
      </c>
      <c r="D4" s="8" t="s">
        <v>96</v>
      </c>
      <c r="E4" s="8" t="s">
        <v>97</v>
      </c>
      <c r="F4" s="8" t="s">
        <v>240</v>
      </c>
      <c r="G4" s="8" t="s">
        <v>241</v>
      </c>
      <c r="H4" s="8" t="s">
        <v>242</v>
      </c>
      <c r="J4" s="8" t="s">
        <v>95</v>
      </c>
      <c r="K4" s="8" t="s">
        <v>96</v>
      </c>
      <c r="L4" s="8" t="s">
        <v>97</v>
      </c>
      <c r="M4" s="8" t="s">
        <v>239</v>
      </c>
      <c r="N4" s="8" t="s">
        <v>243</v>
      </c>
      <c r="O4" s="8" t="s">
        <v>244</v>
      </c>
      <c r="P4" s="34" t="s">
        <v>245</v>
      </c>
      <c r="Q4" s="8" t="s">
        <v>243</v>
      </c>
      <c r="R4" s="8" t="s">
        <v>244</v>
      </c>
      <c r="S4" s="34" t="s">
        <v>245</v>
      </c>
      <c r="T4" s="35"/>
      <c r="U4" s="8" t="s">
        <v>95</v>
      </c>
      <c r="V4" s="8" t="s">
        <v>96</v>
      </c>
      <c r="W4" s="8" t="s">
        <v>97</v>
      </c>
      <c r="X4" s="8" t="s">
        <v>246</v>
      </c>
      <c r="Y4" s="8" t="s">
        <v>247</v>
      </c>
      <c r="AA4" s="36" t="s">
        <v>95</v>
      </c>
      <c r="AB4" s="8" t="s">
        <v>239</v>
      </c>
      <c r="AC4" s="8" t="s">
        <v>240</v>
      </c>
      <c r="AD4" s="8" t="s">
        <v>97</v>
      </c>
      <c r="AE4" s="8" t="s">
        <v>181</v>
      </c>
      <c r="AF4" s="8" t="s">
        <v>246</v>
      </c>
      <c r="AG4" s="8" t="s">
        <v>247</v>
      </c>
      <c r="AI4" s="8" t="s">
        <v>95</v>
      </c>
      <c r="AJ4" s="8" t="s">
        <v>97</v>
      </c>
      <c r="AK4" s="8" t="s">
        <v>181</v>
      </c>
      <c r="AL4" s="8" t="s">
        <v>239</v>
      </c>
      <c r="AM4" s="8" t="s">
        <v>244</v>
      </c>
      <c r="AN4" s="8" t="s">
        <v>243</v>
      </c>
      <c r="AO4" s="8" t="s">
        <v>245</v>
      </c>
      <c r="AP4" s="8" t="s">
        <v>244</v>
      </c>
      <c r="AQ4" s="8" t="s">
        <v>243</v>
      </c>
      <c r="AR4" s="8" t="s">
        <v>245</v>
      </c>
      <c r="AT4" s="8" t="s">
        <v>95</v>
      </c>
      <c r="AU4" s="8" t="s">
        <v>97</v>
      </c>
      <c r="AV4" s="8" t="s">
        <v>181</v>
      </c>
      <c r="AW4" s="8" t="s">
        <v>246</v>
      </c>
      <c r="AX4" s="14" t="s">
        <v>247</v>
      </c>
    </row>
    <row r="5" spans="2:50" x14ac:dyDescent="0.2">
      <c r="B5" s="11">
        <v>1</v>
      </c>
      <c r="C5" s="11">
        <v>0</v>
      </c>
      <c r="D5" s="11" t="s">
        <v>105</v>
      </c>
      <c r="E5" s="11" t="s">
        <v>106</v>
      </c>
      <c r="F5" s="11" t="s">
        <v>244</v>
      </c>
      <c r="G5" s="11">
        <v>7.24092</v>
      </c>
      <c r="H5" s="11">
        <v>16.349799999999998</v>
      </c>
      <c r="J5" s="11">
        <v>1</v>
      </c>
      <c r="K5" s="11" t="s">
        <v>105</v>
      </c>
      <c r="L5" s="11" t="s">
        <v>106</v>
      </c>
      <c r="M5" s="11">
        <v>10</v>
      </c>
      <c r="N5" s="11">
        <v>70.074359999999999</v>
      </c>
      <c r="O5" s="11">
        <v>64.990899999999996</v>
      </c>
      <c r="P5" s="11">
        <v>5.0834600000000023</v>
      </c>
      <c r="Q5" s="11">
        <v>1267.9739500000001</v>
      </c>
      <c r="R5" s="11">
        <v>292.79899999999998</v>
      </c>
      <c r="S5" s="11">
        <v>975.17495000000008</v>
      </c>
      <c r="T5" s="27"/>
      <c r="U5" s="11">
        <v>1</v>
      </c>
      <c r="V5" s="11" t="s">
        <v>105</v>
      </c>
      <c r="W5" s="11" t="s">
        <v>106</v>
      </c>
      <c r="X5" s="11">
        <v>26.795430000000003</v>
      </c>
      <c r="Y5" s="11">
        <v>2147.9121500000001</v>
      </c>
      <c r="AA5" s="13">
        <v>172</v>
      </c>
      <c r="AB5" s="11">
        <v>0</v>
      </c>
      <c r="AC5" s="11" t="s">
        <v>244</v>
      </c>
      <c r="AD5" s="11" t="s">
        <v>107</v>
      </c>
      <c r="AE5" s="11" t="s">
        <v>108</v>
      </c>
      <c r="AF5" s="11">
        <v>2.2132900000000002</v>
      </c>
      <c r="AG5" s="11">
        <v>2.2132900000000002</v>
      </c>
      <c r="AH5" s="27"/>
      <c r="AI5" s="11">
        <v>172</v>
      </c>
      <c r="AJ5" s="11" t="s">
        <v>107</v>
      </c>
      <c r="AK5" s="11" t="s">
        <v>108</v>
      </c>
      <c r="AL5" s="11">
        <v>10</v>
      </c>
      <c r="AM5" s="11">
        <v>20.154900000000001</v>
      </c>
      <c r="AN5" s="11">
        <v>31.952549999999999</v>
      </c>
      <c r="AO5" s="8">
        <f>AN5-AM5</f>
        <v>11.797649999999997</v>
      </c>
      <c r="AP5" s="11">
        <v>104.03444999999999</v>
      </c>
      <c r="AQ5" s="11">
        <v>1171.4665</v>
      </c>
      <c r="AR5" s="8">
        <f>AQ5-AP5</f>
        <v>1067.4320499999999</v>
      </c>
      <c r="AT5" s="11">
        <v>152</v>
      </c>
      <c r="AU5" s="11" t="s">
        <v>107</v>
      </c>
      <c r="AV5" s="11" t="s">
        <v>49</v>
      </c>
      <c r="AW5" s="11">
        <v>14.630256666666666</v>
      </c>
      <c r="AX5" s="37">
        <v>-109.12903666666662</v>
      </c>
    </row>
    <row r="6" spans="2:50" x14ac:dyDescent="0.2">
      <c r="B6" s="11">
        <v>1</v>
      </c>
      <c r="C6" s="11">
        <v>10</v>
      </c>
      <c r="D6" s="11" t="s">
        <v>105</v>
      </c>
      <c r="E6" s="11" t="s">
        <v>106</v>
      </c>
      <c r="F6" s="11" t="s">
        <v>244</v>
      </c>
      <c r="G6" s="11">
        <v>5.7572599999999996</v>
      </c>
      <c r="H6" s="11">
        <v>42.21</v>
      </c>
      <c r="J6" s="11">
        <v>1</v>
      </c>
      <c r="K6" s="11" t="s">
        <v>105</v>
      </c>
      <c r="L6" s="11" t="s">
        <v>106</v>
      </c>
      <c r="M6" s="11">
        <v>20</v>
      </c>
      <c r="N6" s="11">
        <v>69.438109999999995</v>
      </c>
      <c r="O6" s="11">
        <v>58.795950000000005</v>
      </c>
      <c r="P6" s="11">
        <v>10.64215999999999</v>
      </c>
      <c r="Q6" s="11">
        <v>907.87545</v>
      </c>
      <c r="R6" s="11">
        <v>299.29899999999998</v>
      </c>
      <c r="S6" s="11">
        <v>608.57645000000002</v>
      </c>
      <c r="T6" s="27"/>
      <c r="U6" s="11">
        <v>2</v>
      </c>
      <c r="V6" s="11" t="s">
        <v>105</v>
      </c>
      <c r="W6" s="11" t="s">
        <v>106</v>
      </c>
      <c r="X6" s="11">
        <v>30.612669999999994</v>
      </c>
      <c r="Y6" s="11">
        <v>1447.1091000000001</v>
      </c>
      <c r="AA6" s="13">
        <v>172</v>
      </c>
      <c r="AB6" s="11">
        <v>10</v>
      </c>
      <c r="AC6" s="11" t="s">
        <v>244</v>
      </c>
      <c r="AD6" s="11" t="s">
        <v>107</v>
      </c>
      <c r="AE6" s="11" t="s">
        <v>108</v>
      </c>
      <c r="AF6" s="11">
        <v>1.81769</v>
      </c>
      <c r="AG6" s="11">
        <v>18.593599999999999</v>
      </c>
      <c r="AH6" s="27"/>
      <c r="AI6" s="11">
        <v>172</v>
      </c>
      <c r="AJ6" s="11" t="s">
        <v>107</v>
      </c>
      <c r="AK6" s="11" t="s">
        <v>108</v>
      </c>
      <c r="AL6" s="11">
        <v>20</v>
      </c>
      <c r="AM6" s="11">
        <v>18.63955</v>
      </c>
      <c r="AN6" s="11">
        <v>31.734949999999998</v>
      </c>
      <c r="AO6" s="8">
        <f t="shared" ref="AO6:AO69" si="0">AN6-AM6</f>
        <v>13.095399999999998</v>
      </c>
      <c r="AP6" s="11">
        <v>428.99049999999994</v>
      </c>
      <c r="AQ6" s="11">
        <v>1096.4750000000001</v>
      </c>
      <c r="AR6" s="8">
        <f t="shared" ref="AR6:AR69" si="1">AQ6-AP6</f>
        <v>667.48450000000025</v>
      </c>
      <c r="AT6" s="11">
        <v>153</v>
      </c>
      <c r="AU6" s="11" t="s">
        <v>107</v>
      </c>
      <c r="AV6" s="11" t="s">
        <v>49</v>
      </c>
      <c r="AW6" s="11">
        <v>13.832550000000005</v>
      </c>
      <c r="AX6" s="37">
        <v>-55.15137166666662</v>
      </c>
    </row>
    <row r="7" spans="2:50" x14ac:dyDescent="0.2">
      <c r="B7" s="11">
        <v>1</v>
      </c>
      <c r="C7" s="11">
        <v>20</v>
      </c>
      <c r="D7" s="11" t="s">
        <v>105</v>
      </c>
      <c r="E7" s="11" t="s">
        <v>106</v>
      </c>
      <c r="F7" s="11" t="s">
        <v>244</v>
      </c>
      <c r="G7" s="11">
        <v>6.0019299999999998</v>
      </c>
      <c r="H7" s="11">
        <v>17.649799999999999</v>
      </c>
      <c r="J7" s="11">
        <v>1</v>
      </c>
      <c r="K7" s="11" t="s">
        <v>105</v>
      </c>
      <c r="L7" s="11" t="s">
        <v>106</v>
      </c>
      <c r="M7" s="11">
        <v>30</v>
      </c>
      <c r="N7" s="11">
        <v>56.725200000000001</v>
      </c>
      <c r="O7" s="11">
        <v>57.611750000000001</v>
      </c>
      <c r="P7" s="11">
        <v>-0.88654999999999973</v>
      </c>
      <c r="Q7" s="11">
        <v>344.786</v>
      </c>
      <c r="R7" s="11">
        <v>109.51994999999999</v>
      </c>
      <c r="S7" s="11">
        <v>235.26605000000001</v>
      </c>
      <c r="T7" s="27"/>
      <c r="U7" s="11">
        <v>3</v>
      </c>
      <c r="V7" s="11" t="s">
        <v>105</v>
      </c>
      <c r="W7" s="11" t="s">
        <v>106</v>
      </c>
      <c r="X7" s="11">
        <v>18.698180000000008</v>
      </c>
      <c r="Y7" s="11">
        <v>935.51329999999996</v>
      </c>
      <c r="AA7" s="13">
        <v>172</v>
      </c>
      <c r="AB7" s="11">
        <v>20</v>
      </c>
      <c r="AC7" s="11" t="s">
        <v>244</v>
      </c>
      <c r="AD7" s="11" t="s">
        <v>107</v>
      </c>
      <c r="AE7" s="11" t="s">
        <v>108</v>
      </c>
      <c r="AF7" s="11">
        <v>1.91022</v>
      </c>
      <c r="AG7" s="11">
        <v>67.204499999999996</v>
      </c>
      <c r="AH7" s="27"/>
      <c r="AI7" s="11">
        <v>172</v>
      </c>
      <c r="AJ7" s="11" t="s">
        <v>107</v>
      </c>
      <c r="AK7" s="11" t="s">
        <v>108</v>
      </c>
      <c r="AL7" s="11">
        <v>30</v>
      </c>
      <c r="AM7" s="11">
        <v>20.964600000000001</v>
      </c>
      <c r="AN7" s="11">
        <v>24.580200000000005</v>
      </c>
      <c r="AO7" s="8">
        <f t="shared" si="0"/>
        <v>3.6156000000000041</v>
      </c>
      <c r="AP7" s="11">
        <v>375.34825000000001</v>
      </c>
      <c r="AQ7" s="11">
        <v>474.85550000000001</v>
      </c>
      <c r="AR7" s="8">
        <f t="shared" si="1"/>
        <v>99.507249999999999</v>
      </c>
      <c r="AT7" s="11">
        <v>154</v>
      </c>
      <c r="AU7" s="11" t="s">
        <v>107</v>
      </c>
      <c r="AV7" s="11" t="s">
        <v>49</v>
      </c>
      <c r="AW7" s="11">
        <v>4.5249966666666737</v>
      </c>
      <c r="AX7" s="37">
        <v>-114.43856666666642</v>
      </c>
    </row>
    <row r="8" spans="2:50" x14ac:dyDescent="0.2">
      <c r="B8" s="11">
        <v>1</v>
      </c>
      <c r="C8" s="11">
        <v>30</v>
      </c>
      <c r="D8" s="11" t="s">
        <v>105</v>
      </c>
      <c r="E8" s="11" t="s">
        <v>106</v>
      </c>
      <c r="F8" s="11" t="s">
        <v>244</v>
      </c>
      <c r="G8" s="11">
        <v>5.5204199999999997</v>
      </c>
      <c r="H8" s="11">
        <v>4.2541900000000004</v>
      </c>
      <c r="J8" s="11">
        <v>1</v>
      </c>
      <c r="K8" s="11" t="s">
        <v>105</v>
      </c>
      <c r="L8" s="11" t="s">
        <v>106</v>
      </c>
      <c r="M8" s="11">
        <v>40</v>
      </c>
      <c r="N8" s="11">
        <v>68.688060000000007</v>
      </c>
      <c r="O8" s="11">
        <v>56.731699999999996</v>
      </c>
      <c r="P8" s="11">
        <v>11.956360000000011</v>
      </c>
      <c r="Q8" s="11">
        <v>396.39499999999998</v>
      </c>
      <c r="R8" s="11">
        <v>67.50030000000001</v>
      </c>
      <c r="S8" s="11">
        <v>328.89469999999994</v>
      </c>
      <c r="T8" s="27"/>
      <c r="U8" s="11">
        <v>4</v>
      </c>
      <c r="V8" s="11" t="s">
        <v>105</v>
      </c>
      <c r="W8" s="11" t="s">
        <v>106</v>
      </c>
      <c r="X8" s="11">
        <v>51.911129999999986</v>
      </c>
      <c r="Y8" s="11">
        <v>425.16815000000025</v>
      </c>
      <c r="AA8" s="13">
        <v>172</v>
      </c>
      <c r="AB8" s="11">
        <v>30</v>
      </c>
      <c r="AC8" s="11" t="s">
        <v>244</v>
      </c>
      <c r="AD8" s="11" t="s">
        <v>107</v>
      </c>
      <c r="AE8" s="11" t="s">
        <v>108</v>
      </c>
      <c r="AF8" s="11">
        <v>2.2827000000000002</v>
      </c>
      <c r="AG8" s="11">
        <v>7.8651499999999999</v>
      </c>
      <c r="AH8" s="27"/>
      <c r="AI8" s="11">
        <v>172</v>
      </c>
      <c r="AJ8" s="11" t="s">
        <v>107</v>
      </c>
      <c r="AK8" s="11" t="s">
        <v>108</v>
      </c>
      <c r="AL8" s="11">
        <v>40</v>
      </c>
      <c r="AM8" s="11">
        <v>22.846000000000004</v>
      </c>
      <c r="AN8" s="11">
        <v>17.695</v>
      </c>
      <c r="AO8" s="8">
        <f t="shared" si="0"/>
        <v>-5.1510000000000034</v>
      </c>
      <c r="AP8" s="11">
        <v>186.55225000000002</v>
      </c>
      <c r="AQ8" s="11">
        <v>151.26658500000002</v>
      </c>
      <c r="AR8" s="8">
        <f t="shared" si="1"/>
        <v>-35.285664999999995</v>
      </c>
      <c r="AT8" s="11">
        <v>155</v>
      </c>
      <c r="AU8" s="11" t="s">
        <v>107</v>
      </c>
      <c r="AV8" s="11" t="s">
        <v>49</v>
      </c>
      <c r="AW8" s="11">
        <v>15.270383333333342</v>
      </c>
      <c r="AX8" s="37">
        <v>-471.8421833333332</v>
      </c>
    </row>
    <row r="9" spans="2:50" x14ac:dyDescent="0.2">
      <c r="B9" s="11">
        <v>1</v>
      </c>
      <c r="C9" s="11">
        <v>40</v>
      </c>
      <c r="D9" s="11" t="s">
        <v>105</v>
      </c>
      <c r="E9" s="11" t="s">
        <v>106</v>
      </c>
      <c r="F9" s="11" t="s">
        <v>244</v>
      </c>
      <c r="G9" s="11">
        <v>5.82592</v>
      </c>
      <c r="H9" s="11">
        <v>9.24587</v>
      </c>
      <c r="J9" s="11">
        <v>2</v>
      </c>
      <c r="K9" s="11" t="s">
        <v>105</v>
      </c>
      <c r="L9" s="11" t="s">
        <v>106</v>
      </c>
      <c r="M9" s="11">
        <v>10</v>
      </c>
      <c r="N9" s="11">
        <v>72.303439999999995</v>
      </c>
      <c r="O9" s="11">
        <v>61.116050000000008</v>
      </c>
      <c r="P9" s="11">
        <v>11.187389999999986</v>
      </c>
      <c r="Q9" s="11">
        <v>1011.3515000000001</v>
      </c>
      <c r="R9" s="11">
        <v>386.60950000000003</v>
      </c>
      <c r="S9" s="11">
        <v>624.74200000000008</v>
      </c>
      <c r="T9" s="27"/>
      <c r="U9" s="11">
        <v>5</v>
      </c>
      <c r="V9" s="11" t="s">
        <v>105</v>
      </c>
      <c r="W9" s="11" t="s">
        <v>106</v>
      </c>
      <c r="X9" s="11">
        <v>-15.392910000000015</v>
      </c>
      <c r="Y9" s="11">
        <v>1966.2996799999999</v>
      </c>
      <c r="AA9" s="13">
        <v>172</v>
      </c>
      <c r="AB9" s="11">
        <v>40</v>
      </c>
      <c r="AC9" s="11" t="s">
        <v>244</v>
      </c>
      <c r="AD9" s="11" t="s">
        <v>107</v>
      </c>
      <c r="AE9" s="11" t="s">
        <v>108</v>
      </c>
      <c r="AF9" s="11">
        <v>2.2865000000000002</v>
      </c>
      <c r="AG9" s="11">
        <v>29.4453</v>
      </c>
      <c r="AH9" s="27"/>
      <c r="AI9" s="11">
        <v>173</v>
      </c>
      <c r="AJ9" s="11" t="s">
        <v>107</v>
      </c>
      <c r="AK9" s="11" t="s">
        <v>108</v>
      </c>
      <c r="AL9" s="11">
        <v>10</v>
      </c>
      <c r="AM9" s="11">
        <v>41.124549999999999</v>
      </c>
      <c r="AN9" s="11">
        <v>60.780200000000008</v>
      </c>
      <c r="AO9" s="8">
        <f t="shared" si="0"/>
        <v>19.655650000000009</v>
      </c>
      <c r="AP9" s="11">
        <v>171.05350000000001</v>
      </c>
      <c r="AQ9" s="11">
        <v>693.2885</v>
      </c>
      <c r="AR9" s="8">
        <f t="shared" si="1"/>
        <v>522.23500000000001</v>
      </c>
      <c r="AT9" s="11">
        <v>156</v>
      </c>
      <c r="AU9" s="11" t="s">
        <v>107</v>
      </c>
      <c r="AV9" s="11" t="s">
        <v>49</v>
      </c>
      <c r="AW9" s="11">
        <v>-0.9545243333333211</v>
      </c>
      <c r="AX9" s="37">
        <v>1250.4791333333333</v>
      </c>
    </row>
    <row r="10" spans="2:50" x14ac:dyDescent="0.2">
      <c r="B10" s="11">
        <v>1</v>
      </c>
      <c r="C10" s="11">
        <v>0</v>
      </c>
      <c r="D10" s="11" t="s">
        <v>105</v>
      </c>
      <c r="E10" s="11" t="s">
        <v>106</v>
      </c>
      <c r="F10" s="11" t="s">
        <v>243</v>
      </c>
      <c r="G10" s="11">
        <v>5.9487300000000003</v>
      </c>
      <c r="H10" s="11">
        <v>97.325900000000004</v>
      </c>
      <c r="J10" s="11">
        <v>2</v>
      </c>
      <c r="K10" s="11" t="s">
        <v>105</v>
      </c>
      <c r="L10" s="11" t="s">
        <v>106</v>
      </c>
      <c r="M10" s="11">
        <v>20</v>
      </c>
      <c r="N10" s="11">
        <v>69.118040000000008</v>
      </c>
      <c r="O10" s="11">
        <v>63.991150000000005</v>
      </c>
      <c r="P10" s="11">
        <v>5.1268900000000031</v>
      </c>
      <c r="Q10" s="11">
        <v>684.85200000000009</v>
      </c>
      <c r="R10" s="11">
        <v>278.95600000000002</v>
      </c>
      <c r="S10" s="11">
        <v>405.89600000000007</v>
      </c>
      <c r="T10" s="27"/>
      <c r="U10" s="11">
        <v>6</v>
      </c>
      <c r="V10" s="11" t="s">
        <v>105</v>
      </c>
      <c r="W10" s="11" t="s">
        <v>106</v>
      </c>
      <c r="X10" s="11">
        <v>6.3052999999999813</v>
      </c>
      <c r="Y10" s="11">
        <v>1256.3399199999999</v>
      </c>
      <c r="AA10" s="13">
        <v>172</v>
      </c>
      <c r="AB10" s="11">
        <v>0</v>
      </c>
      <c r="AC10" s="11" t="s">
        <v>243</v>
      </c>
      <c r="AD10" s="11" t="s">
        <v>107</v>
      </c>
      <c r="AE10" s="11" t="s">
        <v>108</v>
      </c>
      <c r="AF10" s="11">
        <v>2.8878900000000001</v>
      </c>
      <c r="AG10" s="11">
        <v>80.328299999999999</v>
      </c>
      <c r="AH10" s="27"/>
      <c r="AI10" s="11">
        <v>173</v>
      </c>
      <c r="AJ10" s="11" t="s">
        <v>107</v>
      </c>
      <c r="AK10" s="11" t="s">
        <v>108</v>
      </c>
      <c r="AL10" s="11">
        <v>20</v>
      </c>
      <c r="AM10" s="11">
        <v>42.195700000000002</v>
      </c>
      <c r="AN10" s="11">
        <v>63.940349999999995</v>
      </c>
      <c r="AO10" s="8">
        <f t="shared" si="0"/>
        <v>21.744649999999993</v>
      </c>
      <c r="AP10" s="11">
        <v>103.856515</v>
      </c>
      <c r="AQ10" s="11">
        <v>677.72550000000001</v>
      </c>
      <c r="AR10" s="8">
        <f t="shared" si="1"/>
        <v>573.86898500000007</v>
      </c>
      <c r="AT10" s="11">
        <v>157</v>
      </c>
      <c r="AU10" s="11" t="s">
        <v>107</v>
      </c>
      <c r="AV10" s="11" t="s">
        <v>49</v>
      </c>
      <c r="AW10" s="11">
        <v>10.77201666666668</v>
      </c>
      <c r="AX10" s="37">
        <v>457.2308000000001</v>
      </c>
    </row>
    <row r="11" spans="2:50" x14ac:dyDescent="0.2">
      <c r="B11" s="11">
        <v>1</v>
      </c>
      <c r="C11" s="11">
        <v>10</v>
      </c>
      <c r="D11" s="11" t="s">
        <v>105</v>
      </c>
      <c r="E11" s="11" t="s">
        <v>106</v>
      </c>
      <c r="F11" s="11" t="s">
        <v>243</v>
      </c>
      <c r="G11" s="11">
        <v>8.0661419999999993</v>
      </c>
      <c r="H11" s="11">
        <v>156.26889</v>
      </c>
      <c r="J11" s="11">
        <v>2</v>
      </c>
      <c r="K11" s="11" t="s">
        <v>105</v>
      </c>
      <c r="L11" s="11" t="s">
        <v>106</v>
      </c>
      <c r="M11" s="11">
        <v>30</v>
      </c>
      <c r="N11" s="11">
        <v>55.61075000000001</v>
      </c>
      <c r="O11" s="11">
        <v>57.3337</v>
      </c>
      <c r="P11" s="11">
        <v>-1.7229499999999902</v>
      </c>
      <c r="Q11" s="11">
        <v>264.07499999999999</v>
      </c>
      <c r="R11" s="11">
        <v>252.7475</v>
      </c>
      <c r="S11" s="11">
        <v>11.327499999999986</v>
      </c>
      <c r="T11" s="27"/>
      <c r="U11" s="11">
        <v>7</v>
      </c>
      <c r="V11" s="11" t="s">
        <v>105</v>
      </c>
      <c r="W11" s="11" t="s">
        <v>106</v>
      </c>
      <c r="X11" s="11">
        <v>15.373219999999968</v>
      </c>
      <c r="Y11" s="11">
        <v>1149.1476300000002</v>
      </c>
      <c r="AA11" s="13">
        <v>172</v>
      </c>
      <c r="AB11" s="11">
        <v>10</v>
      </c>
      <c r="AC11" s="11" t="s">
        <v>243</v>
      </c>
      <c r="AD11" s="11" t="s">
        <v>107</v>
      </c>
      <c r="AE11" s="11" t="s">
        <v>108</v>
      </c>
      <c r="AF11" s="11">
        <v>3.5026199999999998</v>
      </c>
      <c r="AG11" s="11">
        <v>153.965</v>
      </c>
      <c r="AH11" s="27"/>
      <c r="AI11" s="11">
        <v>173</v>
      </c>
      <c r="AJ11" s="11" t="s">
        <v>107</v>
      </c>
      <c r="AK11" s="11" t="s">
        <v>108</v>
      </c>
      <c r="AL11" s="11">
        <v>30</v>
      </c>
      <c r="AM11" s="11">
        <v>39.073300000000003</v>
      </c>
      <c r="AN11" s="11">
        <v>51.821100000000001</v>
      </c>
      <c r="AO11" s="8">
        <f t="shared" si="0"/>
        <v>12.747799999999998</v>
      </c>
      <c r="AP11" s="11">
        <v>16.951015000000002</v>
      </c>
      <c r="AQ11" s="11">
        <v>272.72899999999998</v>
      </c>
      <c r="AR11" s="8">
        <f t="shared" si="1"/>
        <v>255.77798499999997</v>
      </c>
      <c r="AT11" s="11">
        <v>158</v>
      </c>
      <c r="AU11" s="11" t="s">
        <v>107</v>
      </c>
      <c r="AV11" s="11" t="s">
        <v>49</v>
      </c>
      <c r="AW11" s="11">
        <v>-9.5011333333333283</v>
      </c>
      <c r="AX11" s="37">
        <v>-606.86566666666658</v>
      </c>
    </row>
    <row r="12" spans="2:50" x14ac:dyDescent="0.2">
      <c r="B12" s="11">
        <v>1</v>
      </c>
      <c r="C12" s="11">
        <v>20</v>
      </c>
      <c r="D12" s="11" t="s">
        <v>105</v>
      </c>
      <c r="E12" s="11" t="s">
        <v>106</v>
      </c>
      <c r="F12" s="11" t="s">
        <v>243</v>
      </c>
      <c r="G12" s="11">
        <v>5.8214800000000002</v>
      </c>
      <c r="H12" s="11">
        <v>25.3062</v>
      </c>
      <c r="J12" s="11">
        <v>2</v>
      </c>
      <c r="K12" s="11" t="s">
        <v>105</v>
      </c>
      <c r="L12" s="11" t="s">
        <v>106</v>
      </c>
      <c r="M12" s="11">
        <v>40</v>
      </c>
      <c r="N12" s="11">
        <v>66.333240000000004</v>
      </c>
      <c r="O12" s="11">
        <v>50.311900000000009</v>
      </c>
      <c r="P12" s="11">
        <v>16.021339999999995</v>
      </c>
      <c r="Q12" s="11">
        <v>627.63199999999995</v>
      </c>
      <c r="R12" s="11">
        <v>222.48840000000001</v>
      </c>
      <c r="S12" s="11">
        <v>405.14359999999994</v>
      </c>
      <c r="T12" s="27"/>
      <c r="U12" s="11">
        <v>8</v>
      </c>
      <c r="V12" s="11" t="s">
        <v>105</v>
      </c>
      <c r="W12" s="11" t="s">
        <v>106</v>
      </c>
      <c r="X12" s="11">
        <v>23.092269999999985</v>
      </c>
      <c r="Y12" s="11">
        <v>1575.6454000000003</v>
      </c>
      <c r="AA12" s="13">
        <v>172</v>
      </c>
      <c r="AB12" s="11">
        <v>20</v>
      </c>
      <c r="AC12" s="11" t="s">
        <v>243</v>
      </c>
      <c r="AD12" s="11" t="s">
        <v>107</v>
      </c>
      <c r="AE12" s="11" t="s">
        <v>108</v>
      </c>
      <c r="AF12" s="11">
        <v>2.8443700000000001</v>
      </c>
      <c r="AG12" s="11">
        <v>65.33</v>
      </c>
      <c r="AH12" s="27"/>
      <c r="AI12" s="11">
        <v>173</v>
      </c>
      <c r="AJ12" s="11" t="s">
        <v>107</v>
      </c>
      <c r="AK12" s="11" t="s">
        <v>108</v>
      </c>
      <c r="AL12" s="11">
        <v>40</v>
      </c>
      <c r="AM12" s="11">
        <v>38.782449999999997</v>
      </c>
      <c r="AN12" s="11">
        <v>46.0105</v>
      </c>
      <c r="AO12" s="8">
        <f t="shared" si="0"/>
        <v>7.2280500000000032</v>
      </c>
      <c r="AP12" s="11">
        <v>19.021529999999998</v>
      </c>
      <c r="AQ12" s="11">
        <v>167.3485</v>
      </c>
      <c r="AR12" s="8">
        <f t="shared" si="1"/>
        <v>148.32697000000002</v>
      </c>
      <c r="AT12" s="11">
        <v>159</v>
      </c>
      <c r="AU12" s="11" t="s">
        <v>107</v>
      </c>
      <c r="AV12" s="11" t="s">
        <v>49</v>
      </c>
      <c r="AW12" s="11">
        <v>11.383644999999992</v>
      </c>
      <c r="AX12" s="37">
        <v>-49.227863333333403</v>
      </c>
    </row>
    <row r="13" spans="2:50" x14ac:dyDescent="0.2">
      <c r="B13" s="11">
        <v>1</v>
      </c>
      <c r="C13" s="11">
        <v>30</v>
      </c>
      <c r="D13" s="11" t="s">
        <v>105</v>
      </c>
      <c r="E13" s="11" t="s">
        <v>106</v>
      </c>
      <c r="F13" s="11" t="s">
        <v>243</v>
      </c>
      <c r="G13" s="11">
        <v>5.5235599999999998</v>
      </c>
      <c r="H13" s="11">
        <v>43.651000000000003</v>
      </c>
      <c r="J13" s="11">
        <v>3</v>
      </c>
      <c r="K13" s="11" t="s">
        <v>105</v>
      </c>
      <c r="L13" s="11" t="s">
        <v>106</v>
      </c>
      <c r="M13" s="11">
        <v>10</v>
      </c>
      <c r="N13" s="11">
        <v>96.664770000000004</v>
      </c>
      <c r="O13" s="11">
        <v>81.01455</v>
      </c>
      <c r="P13" s="11">
        <v>15.650220000000004</v>
      </c>
      <c r="Q13" s="11">
        <v>427.16965000000005</v>
      </c>
      <c r="R13" s="11">
        <v>73.186800000000005</v>
      </c>
      <c r="S13" s="11">
        <v>353.98285000000004</v>
      </c>
      <c r="T13" s="27"/>
      <c r="U13" s="11">
        <v>9</v>
      </c>
      <c r="V13" s="11" t="s">
        <v>105</v>
      </c>
      <c r="W13" s="11" t="s">
        <v>106</v>
      </c>
      <c r="X13" s="11">
        <v>36.607869999999963</v>
      </c>
      <c r="Y13" s="11">
        <v>758.41425000000027</v>
      </c>
      <c r="AA13" s="13">
        <v>172</v>
      </c>
      <c r="AB13" s="11">
        <v>30</v>
      </c>
      <c r="AC13" s="11" t="s">
        <v>243</v>
      </c>
      <c r="AD13" s="11" t="s">
        <v>107</v>
      </c>
      <c r="AE13" s="11" t="s">
        <v>108</v>
      </c>
      <c r="AF13" s="11">
        <v>2.0716700000000001</v>
      </c>
      <c r="AG13" s="11">
        <v>29.641100000000002</v>
      </c>
      <c r="AH13" s="27"/>
      <c r="AI13" s="11">
        <v>174</v>
      </c>
      <c r="AJ13" s="11" t="s">
        <v>107</v>
      </c>
      <c r="AK13" s="11" t="s">
        <v>108</v>
      </c>
      <c r="AL13" s="11">
        <v>10</v>
      </c>
      <c r="AM13" s="11">
        <v>24.243649999999999</v>
      </c>
      <c r="AN13" s="11">
        <v>32.797650000000004</v>
      </c>
      <c r="AO13" s="8">
        <f t="shared" si="0"/>
        <v>8.5540000000000056</v>
      </c>
      <c r="AP13" s="11">
        <v>527.94200000000001</v>
      </c>
      <c r="AQ13" s="11">
        <v>901.43399999999997</v>
      </c>
      <c r="AR13" s="8">
        <f t="shared" si="1"/>
        <v>373.49199999999996</v>
      </c>
      <c r="AT13" s="11">
        <v>160</v>
      </c>
      <c r="AU13" s="11" t="s">
        <v>107</v>
      </c>
      <c r="AV13" s="11" t="s">
        <v>49</v>
      </c>
      <c r="AW13" s="11">
        <v>-7.595716666666668</v>
      </c>
      <c r="AX13" s="37">
        <v>-715.61080000000015</v>
      </c>
    </row>
    <row r="14" spans="2:50" x14ac:dyDescent="0.2">
      <c r="B14" s="11">
        <v>1</v>
      </c>
      <c r="C14" s="11">
        <v>40</v>
      </c>
      <c r="D14" s="11" t="s">
        <v>105</v>
      </c>
      <c r="E14" s="11" t="s">
        <v>106</v>
      </c>
      <c r="F14" s="11" t="s">
        <v>243</v>
      </c>
      <c r="G14" s="11">
        <v>8.2140520000000006</v>
      </c>
      <c r="H14" s="11">
        <v>35.628</v>
      </c>
      <c r="J14" s="11">
        <v>3</v>
      </c>
      <c r="K14" s="11" t="s">
        <v>105</v>
      </c>
      <c r="L14" s="11" t="s">
        <v>106</v>
      </c>
      <c r="M14" s="11">
        <v>20</v>
      </c>
      <c r="N14" s="11">
        <v>72.921120000000002</v>
      </c>
      <c r="O14" s="11">
        <v>79.772099999999995</v>
      </c>
      <c r="P14" s="11">
        <v>-6.8509799999999927</v>
      </c>
      <c r="Q14" s="11">
        <v>530.15260000000001</v>
      </c>
      <c r="R14" s="11">
        <v>70.8733</v>
      </c>
      <c r="S14" s="11">
        <v>459.27930000000003</v>
      </c>
      <c r="T14" s="27"/>
      <c r="U14" s="11">
        <v>10</v>
      </c>
      <c r="V14" s="11" t="s">
        <v>105</v>
      </c>
      <c r="W14" s="11" t="s">
        <v>106</v>
      </c>
      <c r="X14" s="11">
        <v>32.027199999999986</v>
      </c>
      <c r="Y14" s="11">
        <v>1209.9698000000001</v>
      </c>
      <c r="AA14" s="13">
        <v>172</v>
      </c>
      <c r="AB14" s="11">
        <v>40</v>
      </c>
      <c r="AC14" s="11" t="s">
        <v>243</v>
      </c>
      <c r="AD14" s="11" t="s">
        <v>107</v>
      </c>
      <c r="AE14" s="11" t="s">
        <v>108</v>
      </c>
      <c r="AF14" s="11">
        <v>1.46733</v>
      </c>
      <c r="AG14" s="11">
        <v>0.61221700000000001</v>
      </c>
      <c r="AH14" s="27"/>
      <c r="AI14" s="11">
        <v>174</v>
      </c>
      <c r="AJ14" s="11" t="s">
        <v>107</v>
      </c>
      <c r="AK14" s="11" t="s">
        <v>108</v>
      </c>
      <c r="AL14" s="11">
        <v>20</v>
      </c>
      <c r="AM14" s="11">
        <v>24.375800000000002</v>
      </c>
      <c r="AN14" s="11">
        <v>33.485250000000001</v>
      </c>
      <c r="AO14" s="8">
        <f t="shared" si="0"/>
        <v>9.1094499999999989</v>
      </c>
      <c r="AP14" s="11">
        <v>339.30700000000002</v>
      </c>
      <c r="AQ14" s="11">
        <v>781.32</v>
      </c>
      <c r="AR14" s="8">
        <f t="shared" si="1"/>
        <v>442.01300000000003</v>
      </c>
      <c r="AT14" s="11">
        <v>161</v>
      </c>
      <c r="AU14" s="11" t="s">
        <v>107</v>
      </c>
      <c r="AV14" s="11" t="s">
        <v>49</v>
      </c>
      <c r="AW14" s="11">
        <v>-5.3548833333333477</v>
      </c>
      <c r="AX14" s="37">
        <v>399.52437299999997</v>
      </c>
    </row>
    <row r="15" spans="2:50" x14ac:dyDescent="0.2">
      <c r="B15" s="11">
        <v>2</v>
      </c>
      <c r="C15" s="11">
        <v>0</v>
      </c>
      <c r="D15" s="11" t="s">
        <v>105</v>
      </c>
      <c r="E15" s="11" t="s">
        <v>106</v>
      </c>
      <c r="F15" s="11" t="s">
        <v>244</v>
      </c>
      <c r="G15" s="11">
        <v>5.9183700000000004</v>
      </c>
      <c r="H15" s="11">
        <v>37.016800000000003</v>
      </c>
      <c r="J15" s="11">
        <v>3</v>
      </c>
      <c r="K15" s="11" t="s">
        <v>105</v>
      </c>
      <c r="L15" s="11" t="s">
        <v>106</v>
      </c>
      <c r="M15" s="11">
        <v>30</v>
      </c>
      <c r="N15" s="11">
        <v>55.208349999999996</v>
      </c>
      <c r="O15" s="11">
        <v>63.840599999999995</v>
      </c>
      <c r="P15" s="11">
        <v>-8.6322499999999991</v>
      </c>
      <c r="Q15" s="11">
        <v>192.8725</v>
      </c>
      <c r="R15" s="11">
        <v>153.47650000000002</v>
      </c>
      <c r="S15" s="11">
        <v>39.395999999999987</v>
      </c>
      <c r="T15" s="27"/>
      <c r="U15" s="11">
        <v>11</v>
      </c>
      <c r="V15" s="11" t="s">
        <v>105</v>
      </c>
      <c r="W15" s="11" t="s">
        <v>106</v>
      </c>
      <c r="X15" s="11">
        <v>-11.390830000000008</v>
      </c>
      <c r="Y15" s="11">
        <v>1315.8122999999998</v>
      </c>
      <c r="AA15" s="13">
        <v>173</v>
      </c>
      <c r="AB15" s="11">
        <v>0</v>
      </c>
      <c r="AC15" s="11" t="s">
        <v>244</v>
      </c>
      <c r="AD15" s="11" t="s">
        <v>107</v>
      </c>
      <c r="AE15" s="11" t="s">
        <v>108</v>
      </c>
      <c r="AF15" s="11">
        <v>3.5401500000000001</v>
      </c>
      <c r="AG15" s="11">
        <v>13.7202</v>
      </c>
      <c r="AH15" s="27"/>
      <c r="AI15" s="11">
        <v>174</v>
      </c>
      <c r="AJ15" s="11" t="s">
        <v>107</v>
      </c>
      <c r="AK15" s="11" t="s">
        <v>108</v>
      </c>
      <c r="AL15" s="11">
        <v>30</v>
      </c>
      <c r="AM15" s="11">
        <v>26.872299999999999</v>
      </c>
      <c r="AN15" s="11">
        <v>30.749700000000001</v>
      </c>
      <c r="AO15" s="8">
        <f t="shared" si="0"/>
        <v>3.8774000000000015</v>
      </c>
      <c r="AP15" s="11">
        <v>177.44200000000001</v>
      </c>
      <c r="AQ15" s="11">
        <v>470.41600000000005</v>
      </c>
      <c r="AR15" s="8">
        <f t="shared" si="1"/>
        <v>292.97400000000005</v>
      </c>
      <c r="AT15" s="11">
        <v>162</v>
      </c>
      <c r="AU15" s="11" t="s">
        <v>107</v>
      </c>
      <c r="AV15" s="11" t="s">
        <v>49</v>
      </c>
      <c r="AW15" s="11">
        <v>-6.8418500000000009</v>
      </c>
      <c r="AX15" s="37">
        <v>653.28923333333341</v>
      </c>
    </row>
    <row r="16" spans="2:50" x14ac:dyDescent="0.2">
      <c r="B16" s="11">
        <v>2</v>
      </c>
      <c r="C16" s="11">
        <v>10</v>
      </c>
      <c r="D16" s="11" t="s">
        <v>105</v>
      </c>
      <c r="E16" s="11" t="s">
        <v>106</v>
      </c>
      <c r="F16" s="11" t="s">
        <v>244</v>
      </c>
      <c r="G16" s="11">
        <v>6.3048400000000004</v>
      </c>
      <c r="H16" s="11">
        <v>40.305100000000003</v>
      </c>
      <c r="J16" s="11">
        <v>3</v>
      </c>
      <c r="K16" s="11" t="s">
        <v>105</v>
      </c>
      <c r="L16" s="11" t="s">
        <v>106</v>
      </c>
      <c r="M16" s="11">
        <v>40</v>
      </c>
      <c r="N16" s="11">
        <v>74.936989999999994</v>
      </c>
      <c r="O16" s="11">
        <v>56.405799999999999</v>
      </c>
      <c r="P16" s="11">
        <v>18.531189999999995</v>
      </c>
      <c r="Q16" s="11">
        <v>193.45749999999998</v>
      </c>
      <c r="R16" s="11">
        <v>110.60235</v>
      </c>
      <c r="S16" s="11">
        <v>82.855149999999981</v>
      </c>
      <c r="T16" s="27"/>
      <c r="U16" s="11">
        <v>12</v>
      </c>
      <c r="V16" s="11" t="s">
        <v>105</v>
      </c>
      <c r="W16" s="11" t="s">
        <v>106</v>
      </c>
      <c r="X16" s="11">
        <v>18.090389999999978</v>
      </c>
      <c r="Y16" s="11">
        <v>767.81540000000018</v>
      </c>
      <c r="AA16" s="13">
        <v>173</v>
      </c>
      <c r="AB16" s="11">
        <v>10</v>
      </c>
      <c r="AC16" s="11" t="s">
        <v>244</v>
      </c>
      <c r="AD16" s="11" t="s">
        <v>107</v>
      </c>
      <c r="AE16" s="11" t="s">
        <v>108</v>
      </c>
      <c r="AF16" s="11">
        <v>4.6847599999999998</v>
      </c>
      <c r="AG16" s="11">
        <v>20.490500000000001</v>
      </c>
      <c r="AH16" s="27"/>
      <c r="AI16" s="11">
        <v>174</v>
      </c>
      <c r="AJ16" s="11" t="s">
        <v>107</v>
      </c>
      <c r="AK16" s="11" t="s">
        <v>108</v>
      </c>
      <c r="AL16" s="11">
        <v>40</v>
      </c>
      <c r="AM16" s="11">
        <v>29.155149999999999</v>
      </c>
      <c r="AN16" s="11">
        <v>33.2393</v>
      </c>
      <c r="AO16" s="8">
        <f t="shared" si="0"/>
        <v>4.0841500000000011</v>
      </c>
      <c r="AP16" s="11">
        <v>96.584800000000001</v>
      </c>
      <c r="AQ16" s="11">
        <v>357.52049999999997</v>
      </c>
      <c r="AR16" s="8">
        <f t="shared" si="1"/>
        <v>260.9357</v>
      </c>
      <c r="AT16" s="11">
        <v>163</v>
      </c>
      <c r="AU16" s="11" t="s">
        <v>107</v>
      </c>
      <c r="AV16" s="11" t="s">
        <v>49</v>
      </c>
      <c r="AW16" s="11">
        <v>4.7807166666666561</v>
      </c>
      <c r="AX16" s="37">
        <v>784.95385166666642</v>
      </c>
    </row>
    <row r="17" spans="2:50" x14ac:dyDescent="0.2">
      <c r="B17" s="11">
        <v>2</v>
      </c>
      <c r="C17" s="11">
        <v>20</v>
      </c>
      <c r="D17" s="11" t="s">
        <v>105</v>
      </c>
      <c r="E17" s="11" t="s">
        <v>106</v>
      </c>
      <c r="F17" s="11" t="s">
        <v>244</v>
      </c>
      <c r="G17" s="11">
        <v>6.4933899999999998</v>
      </c>
      <c r="H17" s="11">
        <v>15.4861</v>
      </c>
      <c r="J17" s="11">
        <v>4</v>
      </c>
      <c r="K17" s="11" t="s">
        <v>105</v>
      </c>
      <c r="L17" s="11" t="s">
        <v>106</v>
      </c>
      <c r="M17" s="11">
        <v>10</v>
      </c>
      <c r="N17" s="11">
        <v>119.97977</v>
      </c>
      <c r="O17" s="11">
        <v>88.498149999999995</v>
      </c>
      <c r="P17" s="11">
        <v>31.481620000000007</v>
      </c>
      <c r="Q17" s="11">
        <v>612.56035000000008</v>
      </c>
      <c r="R17" s="11">
        <v>378.3125</v>
      </c>
      <c r="S17" s="11">
        <v>234.24785000000008</v>
      </c>
      <c r="T17" s="27"/>
      <c r="U17" s="11">
        <v>13</v>
      </c>
      <c r="V17" s="11" t="s">
        <v>105</v>
      </c>
      <c r="W17" s="11" t="s">
        <v>106</v>
      </c>
      <c r="X17" s="11">
        <v>34.077359999999992</v>
      </c>
      <c r="Y17" s="11">
        <v>999.50219999999968</v>
      </c>
      <c r="AA17" s="13">
        <v>173</v>
      </c>
      <c r="AB17" s="11">
        <v>20</v>
      </c>
      <c r="AC17" s="11" t="s">
        <v>244</v>
      </c>
      <c r="AD17" s="11" t="s">
        <v>107</v>
      </c>
      <c r="AE17" s="11" t="s">
        <v>108</v>
      </c>
      <c r="AF17" s="11">
        <v>3.7543799999999998</v>
      </c>
      <c r="AG17" s="11">
        <v>0.28080300000000002</v>
      </c>
      <c r="AH17" s="27"/>
      <c r="AI17" s="11">
        <v>175</v>
      </c>
      <c r="AJ17" s="11" t="s">
        <v>107</v>
      </c>
      <c r="AK17" s="11" t="s">
        <v>108</v>
      </c>
      <c r="AL17" s="11">
        <v>10</v>
      </c>
      <c r="AM17" s="11">
        <v>23.8813</v>
      </c>
      <c r="AN17" s="11">
        <v>27.17895</v>
      </c>
      <c r="AO17" s="8">
        <f t="shared" si="0"/>
        <v>3.2976500000000009</v>
      </c>
      <c r="AP17" s="11">
        <v>193.3732</v>
      </c>
      <c r="AQ17" s="11">
        <v>443.41949999999997</v>
      </c>
      <c r="AR17" s="8">
        <f t="shared" si="1"/>
        <v>250.04629999999997</v>
      </c>
      <c r="AT17" s="11">
        <v>164</v>
      </c>
      <c r="AU17" s="11" t="s">
        <v>107</v>
      </c>
      <c r="AV17" s="11" t="s">
        <v>49</v>
      </c>
      <c r="AW17" s="11">
        <v>-28.859120166666667</v>
      </c>
      <c r="AX17" s="37">
        <v>-501.70551666666671</v>
      </c>
    </row>
    <row r="18" spans="2:50" x14ac:dyDescent="0.2">
      <c r="B18" s="11">
        <v>2</v>
      </c>
      <c r="C18" s="11">
        <v>30</v>
      </c>
      <c r="D18" s="11" t="s">
        <v>105</v>
      </c>
      <c r="E18" s="11" t="s">
        <v>106</v>
      </c>
      <c r="F18" s="11" t="s">
        <v>244</v>
      </c>
      <c r="G18" s="11">
        <v>4.9733499999999999</v>
      </c>
      <c r="H18" s="11">
        <v>35.063400000000001</v>
      </c>
      <c r="J18" s="11">
        <v>4</v>
      </c>
      <c r="K18" s="11" t="s">
        <v>105</v>
      </c>
      <c r="L18" s="11" t="s">
        <v>106</v>
      </c>
      <c r="M18" s="11">
        <v>20</v>
      </c>
      <c r="N18" s="11">
        <v>110.53272</v>
      </c>
      <c r="O18" s="11">
        <v>91.078949999999992</v>
      </c>
      <c r="P18" s="11">
        <v>19.453770000000006</v>
      </c>
      <c r="Q18" s="11">
        <v>629.02385000000004</v>
      </c>
      <c r="R18" s="11">
        <v>185.81950000000001</v>
      </c>
      <c r="S18" s="11">
        <v>443.20435000000003</v>
      </c>
      <c r="T18" s="27"/>
      <c r="U18" s="11">
        <v>14</v>
      </c>
      <c r="V18" s="11" t="s">
        <v>105</v>
      </c>
      <c r="W18" s="11" t="s">
        <v>106</v>
      </c>
      <c r="X18" s="11">
        <v>21.294119999999992</v>
      </c>
      <c r="Y18" s="11">
        <v>-117.62620999999979</v>
      </c>
      <c r="AA18" s="13">
        <v>173</v>
      </c>
      <c r="AB18" s="11">
        <v>30</v>
      </c>
      <c r="AC18" s="11" t="s">
        <v>244</v>
      </c>
      <c r="AD18" s="11" t="s">
        <v>107</v>
      </c>
      <c r="AE18" s="11" t="s">
        <v>108</v>
      </c>
      <c r="AF18" s="11">
        <v>4.0602799999999997</v>
      </c>
      <c r="AG18" s="11">
        <v>3.1093999999999999</v>
      </c>
      <c r="AH18" s="27"/>
      <c r="AI18" s="11">
        <v>175</v>
      </c>
      <c r="AJ18" s="11" t="s">
        <v>107</v>
      </c>
      <c r="AK18" s="11" t="s">
        <v>108</v>
      </c>
      <c r="AL18" s="11">
        <v>20</v>
      </c>
      <c r="AM18" s="11">
        <v>20.560600000000001</v>
      </c>
      <c r="AN18" s="11">
        <v>27.763850000000005</v>
      </c>
      <c r="AO18" s="8">
        <f t="shared" si="0"/>
        <v>7.2032500000000041</v>
      </c>
      <c r="AP18" s="11">
        <v>214.90729999999999</v>
      </c>
      <c r="AQ18" s="11">
        <v>415.39800000000002</v>
      </c>
      <c r="AR18" s="8">
        <f t="shared" si="1"/>
        <v>200.49070000000003</v>
      </c>
      <c r="AT18" s="11">
        <v>165</v>
      </c>
      <c r="AU18" s="11" t="s">
        <v>107</v>
      </c>
      <c r="AV18" s="11" t="s">
        <v>49</v>
      </c>
      <c r="AW18" s="11">
        <v>-10.769103333333323</v>
      </c>
      <c r="AX18" s="37">
        <v>-549.2040833333333</v>
      </c>
    </row>
    <row r="19" spans="2:50" x14ac:dyDescent="0.2">
      <c r="B19" s="11">
        <v>2</v>
      </c>
      <c r="C19" s="11">
        <v>40</v>
      </c>
      <c r="D19" s="11" t="s">
        <v>105</v>
      </c>
      <c r="E19" s="11" t="s">
        <v>106</v>
      </c>
      <c r="F19" s="11" t="s">
        <v>244</v>
      </c>
      <c r="G19" s="11">
        <v>5.0890300000000002</v>
      </c>
      <c r="H19" s="11">
        <v>9.4342799999999993</v>
      </c>
      <c r="J19" s="11">
        <v>4</v>
      </c>
      <c r="K19" s="11" t="s">
        <v>105</v>
      </c>
      <c r="L19" s="11" t="s">
        <v>106</v>
      </c>
      <c r="M19" s="11">
        <v>30</v>
      </c>
      <c r="N19" s="11">
        <v>85.352299999999985</v>
      </c>
      <c r="O19" s="11">
        <v>94.741350000000011</v>
      </c>
      <c r="P19" s="11">
        <v>-9.3890500000000259</v>
      </c>
      <c r="Q19" s="11">
        <v>151.08529999999999</v>
      </c>
      <c r="R19" s="11">
        <v>246.90199999999999</v>
      </c>
      <c r="S19" s="11">
        <v>-95.816699999999997</v>
      </c>
      <c r="T19" s="27"/>
      <c r="U19" s="11">
        <v>15</v>
      </c>
      <c r="V19" s="11" t="s">
        <v>105</v>
      </c>
      <c r="W19" s="11" t="s">
        <v>106</v>
      </c>
      <c r="X19" s="11">
        <v>42.071029999999979</v>
      </c>
      <c r="Y19" s="11">
        <v>611.06152999999995</v>
      </c>
      <c r="AA19" s="13">
        <v>173</v>
      </c>
      <c r="AB19" s="11">
        <v>40</v>
      </c>
      <c r="AC19" s="11" t="s">
        <v>244</v>
      </c>
      <c r="AD19" s="11" t="s">
        <v>107</v>
      </c>
      <c r="AE19" s="11" t="s">
        <v>108</v>
      </c>
      <c r="AF19" s="11">
        <v>3.6962100000000002</v>
      </c>
      <c r="AG19" s="11">
        <v>0.69490600000000002</v>
      </c>
      <c r="AH19" s="27"/>
      <c r="AI19" s="11">
        <v>175</v>
      </c>
      <c r="AJ19" s="11" t="s">
        <v>107</v>
      </c>
      <c r="AK19" s="11" t="s">
        <v>108</v>
      </c>
      <c r="AL19" s="11">
        <v>30</v>
      </c>
      <c r="AM19" s="11">
        <v>17.3765</v>
      </c>
      <c r="AN19" s="11">
        <v>23.0914</v>
      </c>
      <c r="AO19" s="8">
        <f t="shared" si="0"/>
        <v>5.7149000000000001</v>
      </c>
      <c r="AP19" s="11">
        <v>82.30865</v>
      </c>
      <c r="AQ19" s="11">
        <v>169.256</v>
      </c>
      <c r="AR19" s="8">
        <f t="shared" si="1"/>
        <v>86.94735</v>
      </c>
      <c r="AT19" s="11">
        <v>166</v>
      </c>
      <c r="AU19" s="11" t="s">
        <v>107</v>
      </c>
      <c r="AV19" s="11" t="s">
        <v>49</v>
      </c>
      <c r="AW19" s="11">
        <v>-48.778834166666677</v>
      </c>
      <c r="AX19" s="37">
        <v>1236.5434166666669</v>
      </c>
    </row>
    <row r="20" spans="2:50" x14ac:dyDescent="0.2">
      <c r="B20" s="11">
        <v>2</v>
      </c>
      <c r="C20" s="11">
        <v>0</v>
      </c>
      <c r="D20" s="11" t="s">
        <v>105</v>
      </c>
      <c r="E20" s="11" t="s">
        <v>106</v>
      </c>
      <c r="F20" s="11" t="s">
        <v>243</v>
      </c>
      <c r="G20" s="11">
        <v>6.2836800000000004</v>
      </c>
      <c r="H20" s="11">
        <v>76.594399999999993</v>
      </c>
      <c r="J20" s="11">
        <v>4</v>
      </c>
      <c r="K20" s="11" t="s">
        <v>105</v>
      </c>
      <c r="L20" s="11" t="s">
        <v>106</v>
      </c>
      <c r="M20" s="11">
        <v>40</v>
      </c>
      <c r="N20" s="11">
        <v>99.57414</v>
      </c>
      <c r="O20" s="11">
        <v>89.209350000000001</v>
      </c>
      <c r="P20" s="11">
        <v>10.364789999999999</v>
      </c>
      <c r="Q20" s="11">
        <v>43.410700000000006</v>
      </c>
      <c r="R20" s="11">
        <v>199.87804999999997</v>
      </c>
      <c r="S20" s="11">
        <v>-156.46734999999995</v>
      </c>
      <c r="T20" s="27"/>
      <c r="U20" s="11">
        <v>16</v>
      </c>
      <c r="V20" s="11" t="s">
        <v>105</v>
      </c>
      <c r="W20" s="11" t="s">
        <v>106</v>
      </c>
      <c r="X20" s="11">
        <v>30.259590000000003</v>
      </c>
      <c r="Y20" s="11">
        <v>2462.6516000000001</v>
      </c>
      <c r="AA20" s="13">
        <v>173</v>
      </c>
      <c r="AB20" s="11">
        <v>0</v>
      </c>
      <c r="AC20" s="11" t="s">
        <v>243</v>
      </c>
      <c r="AD20" s="11" t="s">
        <v>107</v>
      </c>
      <c r="AE20" s="11" t="s">
        <v>108</v>
      </c>
      <c r="AF20" s="11">
        <v>4.6562400000000004</v>
      </c>
      <c r="AG20" s="11">
        <v>33.789700000000003</v>
      </c>
      <c r="AH20" s="27"/>
      <c r="AI20" s="11">
        <v>175</v>
      </c>
      <c r="AJ20" s="11" t="s">
        <v>107</v>
      </c>
      <c r="AK20" s="11" t="s">
        <v>108</v>
      </c>
      <c r="AL20" s="11">
        <v>40</v>
      </c>
      <c r="AM20" s="11">
        <v>17.538499999999999</v>
      </c>
      <c r="AN20" s="11">
        <v>27.379850000000001</v>
      </c>
      <c r="AO20" s="8">
        <f t="shared" si="0"/>
        <v>9.841350000000002</v>
      </c>
      <c r="AP20" s="11">
        <v>67.811949999999996</v>
      </c>
      <c r="AQ20" s="11">
        <v>49.447150000000008</v>
      </c>
      <c r="AR20" s="8">
        <f t="shared" si="1"/>
        <v>-18.364799999999988</v>
      </c>
      <c r="AT20" s="11">
        <v>167</v>
      </c>
      <c r="AU20" s="11" t="s">
        <v>107</v>
      </c>
      <c r="AV20" s="11" t="s">
        <v>49</v>
      </c>
      <c r="AW20" s="11">
        <v>11.507856666666648</v>
      </c>
      <c r="AX20" s="37">
        <v>977.93761333333339</v>
      </c>
    </row>
    <row r="21" spans="2:50" x14ac:dyDescent="0.2">
      <c r="B21" s="11">
        <v>2</v>
      </c>
      <c r="C21" s="11">
        <v>10</v>
      </c>
      <c r="D21" s="11" t="s">
        <v>105</v>
      </c>
      <c r="E21" s="11" t="s">
        <v>106</v>
      </c>
      <c r="F21" s="11" t="s">
        <v>243</v>
      </c>
      <c r="G21" s="11">
        <v>8.1770079999999989</v>
      </c>
      <c r="H21" s="11">
        <v>125.67590000000001</v>
      </c>
      <c r="J21" s="11">
        <v>5</v>
      </c>
      <c r="K21" s="11" t="s">
        <v>105</v>
      </c>
      <c r="L21" s="11" t="s">
        <v>106</v>
      </c>
      <c r="M21" s="11">
        <v>10</v>
      </c>
      <c r="N21" s="11">
        <v>65.847049999999996</v>
      </c>
      <c r="O21" s="11">
        <v>67.27085000000001</v>
      </c>
      <c r="P21" s="11">
        <v>-1.4238000000000142</v>
      </c>
      <c r="Q21" s="11">
        <v>929.36440000000005</v>
      </c>
      <c r="R21" s="11">
        <v>10.394209999999999</v>
      </c>
      <c r="S21" s="11">
        <v>918.97019</v>
      </c>
      <c r="T21" s="27"/>
      <c r="U21" s="11">
        <v>17</v>
      </c>
      <c r="V21" s="11" t="s">
        <v>105</v>
      </c>
      <c r="W21" s="11" t="s">
        <v>106</v>
      </c>
      <c r="X21" s="11">
        <v>6.1702399999999891</v>
      </c>
      <c r="Y21" s="11">
        <v>1306.2471</v>
      </c>
      <c r="AA21" s="13">
        <v>173</v>
      </c>
      <c r="AB21" s="11">
        <v>10</v>
      </c>
      <c r="AC21" s="11" t="s">
        <v>243</v>
      </c>
      <c r="AD21" s="11" t="s">
        <v>107</v>
      </c>
      <c r="AE21" s="11" t="s">
        <v>108</v>
      </c>
      <c r="AF21" s="11">
        <v>7.4997999999999996</v>
      </c>
      <c r="AG21" s="11">
        <v>104.86799999999999</v>
      </c>
      <c r="AH21" s="27"/>
      <c r="AI21" s="11">
        <v>176</v>
      </c>
      <c r="AJ21" s="11" t="s">
        <v>107</v>
      </c>
      <c r="AK21" s="11" t="s">
        <v>108</v>
      </c>
      <c r="AL21" s="11">
        <v>10</v>
      </c>
      <c r="AM21" s="11">
        <v>32.92745</v>
      </c>
      <c r="AN21" s="11">
        <v>54.264600000000002</v>
      </c>
      <c r="AO21" s="8">
        <f t="shared" si="0"/>
        <v>21.337150000000001</v>
      </c>
      <c r="AP21" s="11">
        <v>196.57150000000001</v>
      </c>
      <c r="AQ21" s="11">
        <v>868.49599999999998</v>
      </c>
      <c r="AR21" s="8">
        <f t="shared" si="1"/>
        <v>671.92449999999997</v>
      </c>
      <c r="AT21" s="11">
        <v>168</v>
      </c>
      <c r="AU21" s="11" t="s">
        <v>107</v>
      </c>
      <c r="AV21" s="11" t="s">
        <v>49</v>
      </c>
      <c r="AW21" s="11">
        <v>-16.618523666666668</v>
      </c>
      <c r="AX21" s="37">
        <v>582.58871666666687</v>
      </c>
    </row>
    <row r="22" spans="2:50" x14ac:dyDescent="0.2">
      <c r="B22" s="11">
        <v>2</v>
      </c>
      <c r="C22" s="11">
        <v>20</v>
      </c>
      <c r="D22" s="11" t="s">
        <v>105</v>
      </c>
      <c r="E22" s="11" t="s">
        <v>106</v>
      </c>
      <c r="F22" s="11" t="s">
        <v>243</v>
      </c>
      <c r="G22" s="11">
        <v>5.6466000000000003</v>
      </c>
      <c r="H22" s="11">
        <v>11.294499999999999</v>
      </c>
      <c r="J22" s="11">
        <v>5</v>
      </c>
      <c r="K22" s="11" t="s">
        <v>105</v>
      </c>
      <c r="L22" s="11" t="s">
        <v>106</v>
      </c>
      <c r="M22" s="11">
        <v>20</v>
      </c>
      <c r="N22" s="11">
        <v>58.12565</v>
      </c>
      <c r="O22" s="11">
        <v>55.127050000000004</v>
      </c>
      <c r="P22" s="11">
        <v>2.9985999999999962</v>
      </c>
      <c r="Q22" s="11">
        <v>1064.8869</v>
      </c>
      <c r="R22" s="11">
        <v>173.31741</v>
      </c>
      <c r="S22" s="11">
        <v>891.56948999999997</v>
      </c>
      <c r="T22" s="27"/>
      <c r="U22" s="11">
        <v>18</v>
      </c>
      <c r="V22" s="11" t="s">
        <v>105</v>
      </c>
      <c r="W22" s="11" t="s">
        <v>106</v>
      </c>
      <c r="X22" s="11">
        <v>8.1921299999999988</v>
      </c>
      <c r="Y22" s="11">
        <v>-169.3225799999999</v>
      </c>
      <c r="AA22" s="13">
        <v>173</v>
      </c>
      <c r="AB22" s="11">
        <v>20</v>
      </c>
      <c r="AC22" s="11" t="s">
        <v>243</v>
      </c>
      <c r="AD22" s="11" t="s">
        <v>107</v>
      </c>
      <c r="AE22" s="11" t="s">
        <v>108</v>
      </c>
      <c r="AF22" s="11">
        <v>5.2882699999999998</v>
      </c>
      <c r="AG22" s="11">
        <v>30.677099999999999</v>
      </c>
      <c r="AH22" s="27"/>
      <c r="AI22" s="11">
        <v>176</v>
      </c>
      <c r="AJ22" s="11" t="s">
        <v>107</v>
      </c>
      <c r="AK22" s="11" t="s">
        <v>108</v>
      </c>
      <c r="AL22" s="11">
        <v>20</v>
      </c>
      <c r="AM22" s="11">
        <v>28.33295</v>
      </c>
      <c r="AN22" s="11">
        <v>44.0289</v>
      </c>
      <c r="AO22" s="8">
        <f t="shared" si="0"/>
        <v>15.69595</v>
      </c>
      <c r="AP22" s="11">
        <v>213.96850000000001</v>
      </c>
      <c r="AQ22" s="11">
        <v>821.91750000000002</v>
      </c>
      <c r="AR22" s="8">
        <f t="shared" si="1"/>
        <v>607.94900000000007</v>
      </c>
      <c r="AT22" s="11">
        <v>169</v>
      </c>
      <c r="AU22" s="11" t="s">
        <v>107</v>
      </c>
      <c r="AV22" s="11" t="s">
        <v>49</v>
      </c>
      <c r="AW22" s="11">
        <v>0.53006666666667002</v>
      </c>
      <c r="AX22" s="37">
        <v>612.60560333333319</v>
      </c>
    </row>
    <row r="23" spans="2:50" x14ac:dyDescent="0.2">
      <c r="B23" s="11">
        <v>2</v>
      </c>
      <c r="C23" s="11">
        <v>30</v>
      </c>
      <c r="D23" s="11" t="s">
        <v>105</v>
      </c>
      <c r="E23" s="11" t="s">
        <v>106</v>
      </c>
      <c r="F23" s="11" t="s">
        <v>243</v>
      </c>
      <c r="G23" s="11">
        <v>5.4755500000000001</v>
      </c>
      <c r="H23" s="11">
        <v>41.520499999999998</v>
      </c>
      <c r="J23" s="11">
        <v>5</v>
      </c>
      <c r="K23" s="11" t="s">
        <v>105</v>
      </c>
      <c r="L23" s="11" t="s">
        <v>106</v>
      </c>
      <c r="M23" s="11">
        <v>30</v>
      </c>
      <c r="N23" s="11">
        <v>39.838149999999999</v>
      </c>
      <c r="O23" s="11">
        <v>53.596950000000007</v>
      </c>
      <c r="P23" s="11">
        <v>-13.758800000000008</v>
      </c>
      <c r="Q23" s="11">
        <v>314.85250000000002</v>
      </c>
      <c r="R23" s="11">
        <v>289.82100000000003</v>
      </c>
      <c r="S23" s="11">
        <v>25.031499999999994</v>
      </c>
      <c r="T23" s="27"/>
      <c r="U23" s="11">
        <v>19</v>
      </c>
      <c r="V23" s="11" t="s">
        <v>105</v>
      </c>
      <c r="W23" s="11" t="s">
        <v>106</v>
      </c>
      <c r="X23" s="11">
        <v>5.7591499999999982</v>
      </c>
      <c r="Y23" s="11">
        <v>136.85975999999994</v>
      </c>
      <c r="AA23" s="13">
        <v>173</v>
      </c>
      <c r="AB23" s="11">
        <v>30</v>
      </c>
      <c r="AC23" s="11" t="s">
        <v>243</v>
      </c>
      <c r="AD23" s="11" t="s">
        <v>107</v>
      </c>
      <c r="AE23" s="11" t="s">
        <v>108</v>
      </c>
      <c r="AF23" s="11">
        <v>5.0759499999999997</v>
      </c>
      <c r="AG23" s="11">
        <v>23.8687</v>
      </c>
      <c r="AH23" s="27"/>
      <c r="AI23" s="11">
        <v>176</v>
      </c>
      <c r="AJ23" s="11" t="s">
        <v>107</v>
      </c>
      <c r="AK23" s="11" t="s">
        <v>108</v>
      </c>
      <c r="AL23" s="11">
        <v>30</v>
      </c>
      <c r="AM23" s="11">
        <v>34.382099999999994</v>
      </c>
      <c r="AN23" s="11">
        <v>39.025300000000001</v>
      </c>
      <c r="AO23" s="8">
        <f t="shared" si="0"/>
        <v>4.6432000000000073</v>
      </c>
      <c r="AP23" s="11">
        <v>217.726</v>
      </c>
      <c r="AQ23" s="11">
        <v>489.19800000000004</v>
      </c>
      <c r="AR23" s="8">
        <f t="shared" si="1"/>
        <v>271.47200000000004</v>
      </c>
      <c r="AT23" s="11">
        <v>170</v>
      </c>
      <c r="AU23" s="11" t="s">
        <v>107</v>
      </c>
      <c r="AV23" s="11" t="s">
        <v>49</v>
      </c>
      <c r="AW23" s="11">
        <v>69.189548333333349</v>
      </c>
      <c r="AX23" s="37">
        <v>213.33729999999997</v>
      </c>
    </row>
    <row r="24" spans="2:50" x14ac:dyDescent="0.2">
      <c r="B24" s="11">
        <v>2</v>
      </c>
      <c r="C24" s="11">
        <v>40</v>
      </c>
      <c r="D24" s="11" t="s">
        <v>105</v>
      </c>
      <c r="E24" s="11" t="s">
        <v>106</v>
      </c>
      <c r="F24" s="11" t="s">
        <v>243</v>
      </c>
      <c r="G24" s="11">
        <v>7.7910979999999999</v>
      </c>
      <c r="H24" s="11">
        <v>84.005899999999997</v>
      </c>
      <c r="J24" s="11">
        <v>5</v>
      </c>
      <c r="K24" s="11" t="s">
        <v>105</v>
      </c>
      <c r="L24" s="11" t="s">
        <v>106</v>
      </c>
      <c r="M24" s="11">
        <v>40</v>
      </c>
      <c r="N24" s="11">
        <v>54.647390000000001</v>
      </c>
      <c r="O24" s="11">
        <v>57.85629999999999</v>
      </c>
      <c r="P24" s="11">
        <v>-3.2089099999999888</v>
      </c>
      <c r="Q24" s="11">
        <v>325.86399999999998</v>
      </c>
      <c r="R24" s="11">
        <v>195.13550000000004</v>
      </c>
      <c r="S24" s="11">
        <v>130.72849999999994</v>
      </c>
      <c r="T24" s="27"/>
      <c r="U24" s="11">
        <v>20</v>
      </c>
      <c r="V24" s="11" t="s">
        <v>105</v>
      </c>
      <c r="W24" s="11" t="s">
        <v>106</v>
      </c>
      <c r="X24" s="11">
        <v>21.074159999999992</v>
      </c>
      <c r="Y24" s="11">
        <v>1803.1854499999999</v>
      </c>
      <c r="AA24" s="13">
        <v>173</v>
      </c>
      <c r="AB24" s="11">
        <v>40</v>
      </c>
      <c r="AC24" s="11" t="s">
        <v>243</v>
      </c>
      <c r="AD24" s="11" t="s">
        <v>107</v>
      </c>
      <c r="AE24" s="11" t="s">
        <v>108</v>
      </c>
      <c r="AF24" s="11">
        <v>4.12615</v>
      </c>
      <c r="AG24" s="11">
        <v>9.6010000000000009</v>
      </c>
      <c r="AH24" s="27"/>
      <c r="AI24" s="11">
        <v>176</v>
      </c>
      <c r="AJ24" s="11" t="s">
        <v>107</v>
      </c>
      <c r="AK24" s="11" t="s">
        <v>108</v>
      </c>
      <c r="AL24" s="11">
        <v>40</v>
      </c>
      <c r="AM24" s="11">
        <v>36.348349999999996</v>
      </c>
      <c r="AN24" s="11">
        <v>38.533100000000005</v>
      </c>
      <c r="AO24" s="8">
        <f t="shared" si="0"/>
        <v>2.1847500000000082</v>
      </c>
      <c r="AP24" s="11">
        <v>281.66550000000001</v>
      </c>
      <c r="AQ24" s="11">
        <v>243.22949999999997</v>
      </c>
      <c r="AR24" s="8">
        <f t="shared" si="1"/>
        <v>-38.436000000000035</v>
      </c>
      <c r="AT24" s="11">
        <v>171</v>
      </c>
      <c r="AU24" s="11" t="s">
        <v>107</v>
      </c>
      <c r="AV24" s="11" t="s">
        <v>49</v>
      </c>
      <c r="AW24" s="11">
        <v>15.795689999999993</v>
      </c>
      <c r="AX24" s="37">
        <v>50.031266666666653</v>
      </c>
    </row>
    <row r="25" spans="2:50" x14ac:dyDescent="0.2">
      <c r="B25" s="11">
        <v>3</v>
      </c>
      <c r="C25" s="11">
        <v>0</v>
      </c>
      <c r="D25" s="11" t="s">
        <v>105</v>
      </c>
      <c r="E25" s="11" t="s">
        <v>106</v>
      </c>
      <c r="F25" s="11" t="s">
        <v>244</v>
      </c>
      <c r="G25" s="11">
        <v>7.6531500000000001</v>
      </c>
      <c r="H25" s="11">
        <v>11.942</v>
      </c>
      <c r="J25" s="11">
        <v>6</v>
      </c>
      <c r="K25" s="11" t="s">
        <v>105</v>
      </c>
      <c r="L25" s="11" t="s">
        <v>106</v>
      </c>
      <c r="M25" s="11">
        <v>10</v>
      </c>
      <c r="N25" s="11">
        <v>56.75929</v>
      </c>
      <c r="O25" s="11">
        <v>59.332750000000004</v>
      </c>
      <c r="P25" s="11">
        <v>-2.5734600000000043</v>
      </c>
      <c r="Q25" s="11">
        <v>525.83460000000002</v>
      </c>
      <c r="R25" s="11">
        <v>123.28704999999999</v>
      </c>
      <c r="S25" s="11">
        <v>402.54755</v>
      </c>
      <c r="T25" s="27"/>
      <c r="U25" s="11">
        <v>21</v>
      </c>
      <c r="V25" s="11" t="s">
        <v>105</v>
      </c>
      <c r="W25" s="11" t="s">
        <v>106</v>
      </c>
      <c r="X25" s="11">
        <v>179.16675999999995</v>
      </c>
      <c r="Y25" s="11">
        <v>355.22165000000007</v>
      </c>
      <c r="AA25" s="13">
        <v>174</v>
      </c>
      <c r="AB25" s="11">
        <v>0</v>
      </c>
      <c r="AC25" s="11" t="s">
        <v>244</v>
      </c>
      <c r="AD25" s="11" t="s">
        <v>107</v>
      </c>
      <c r="AE25" s="11" t="s">
        <v>108</v>
      </c>
      <c r="AF25" s="11">
        <v>2.4308800000000002</v>
      </c>
      <c r="AG25" s="11">
        <v>60.0137</v>
      </c>
      <c r="AH25" s="27"/>
      <c r="AI25" s="11">
        <v>177</v>
      </c>
      <c r="AJ25" s="11" t="s">
        <v>107</v>
      </c>
      <c r="AK25" s="11" t="s">
        <v>108</v>
      </c>
      <c r="AL25" s="11">
        <v>10</v>
      </c>
      <c r="AM25" s="11">
        <v>29.606300000000001</v>
      </c>
      <c r="AN25" s="11">
        <v>37.0961</v>
      </c>
      <c r="AO25" s="8">
        <f t="shared" si="0"/>
        <v>7.4897999999999989</v>
      </c>
      <c r="AP25" s="11">
        <v>199.10735000000003</v>
      </c>
      <c r="AQ25" s="11">
        <v>969.63750000000005</v>
      </c>
      <c r="AR25" s="8">
        <f t="shared" si="1"/>
        <v>770.53015000000005</v>
      </c>
      <c r="AT25" s="11">
        <v>172</v>
      </c>
      <c r="AU25" s="11" t="s">
        <v>107</v>
      </c>
      <c r="AV25" s="11" t="s">
        <v>108</v>
      </c>
      <c r="AW25" s="11">
        <v>23.357649999999996</v>
      </c>
      <c r="AX25" s="37">
        <v>1799.1381350000001</v>
      </c>
    </row>
    <row r="26" spans="2:50" x14ac:dyDescent="0.2">
      <c r="B26" s="11">
        <v>3</v>
      </c>
      <c r="C26" s="11">
        <v>10</v>
      </c>
      <c r="D26" s="11" t="s">
        <v>105</v>
      </c>
      <c r="E26" s="11" t="s">
        <v>106</v>
      </c>
      <c r="F26" s="11" t="s">
        <v>244</v>
      </c>
      <c r="G26" s="11">
        <v>8.5497599999999991</v>
      </c>
      <c r="H26" s="11">
        <v>2.69536</v>
      </c>
      <c r="J26" s="11">
        <v>6</v>
      </c>
      <c r="K26" s="11" t="s">
        <v>105</v>
      </c>
      <c r="L26" s="11" t="s">
        <v>106</v>
      </c>
      <c r="M26" s="11">
        <v>20</v>
      </c>
      <c r="N26" s="11">
        <v>57.975689999999993</v>
      </c>
      <c r="O26" s="11">
        <v>55.484900000000003</v>
      </c>
      <c r="P26" s="11">
        <v>2.4907899999999898</v>
      </c>
      <c r="Q26" s="11">
        <v>505.24460000000005</v>
      </c>
      <c r="R26" s="11">
        <v>78.417939999999987</v>
      </c>
      <c r="S26" s="11">
        <v>426.82666000000006</v>
      </c>
      <c r="T26" s="27"/>
      <c r="U26" s="11">
        <v>22</v>
      </c>
      <c r="V26" s="11" t="s">
        <v>105</v>
      </c>
      <c r="W26" s="11" t="s">
        <v>106</v>
      </c>
      <c r="X26" s="11">
        <v>24.362389999999987</v>
      </c>
      <c r="Y26" s="11">
        <v>55.347269999999952</v>
      </c>
      <c r="AA26" s="13">
        <v>174</v>
      </c>
      <c r="AB26" s="11">
        <v>10</v>
      </c>
      <c r="AC26" s="11" t="s">
        <v>244</v>
      </c>
      <c r="AD26" s="11" t="s">
        <v>107</v>
      </c>
      <c r="AE26" s="11" t="s">
        <v>108</v>
      </c>
      <c r="AF26" s="11">
        <v>2.4178500000000001</v>
      </c>
      <c r="AG26" s="11">
        <v>45.5747</v>
      </c>
      <c r="AH26" s="27"/>
      <c r="AI26" s="11">
        <v>177</v>
      </c>
      <c r="AJ26" s="11" t="s">
        <v>107</v>
      </c>
      <c r="AK26" s="11" t="s">
        <v>108</v>
      </c>
      <c r="AL26" s="11">
        <v>20</v>
      </c>
      <c r="AM26" s="11">
        <v>30.312750000000001</v>
      </c>
      <c r="AN26" s="11">
        <v>40.737750000000005</v>
      </c>
      <c r="AO26" s="8">
        <f t="shared" si="0"/>
        <v>10.425000000000004</v>
      </c>
      <c r="AP26" s="11">
        <v>291.26499999999999</v>
      </c>
      <c r="AQ26" s="11">
        <v>1013.4594999999999</v>
      </c>
      <c r="AR26" s="8">
        <f t="shared" si="1"/>
        <v>722.19449999999995</v>
      </c>
      <c r="AT26" s="11">
        <v>173</v>
      </c>
      <c r="AU26" s="11" t="s">
        <v>107</v>
      </c>
      <c r="AV26" s="11" t="s">
        <v>108</v>
      </c>
      <c r="AW26" s="11">
        <v>61.376150000000003</v>
      </c>
      <c r="AX26" s="37">
        <v>1500.2089400000002</v>
      </c>
    </row>
    <row r="27" spans="2:50" x14ac:dyDescent="0.2">
      <c r="B27" s="11">
        <v>3</v>
      </c>
      <c r="C27" s="11">
        <v>20</v>
      </c>
      <c r="D27" s="11" t="s">
        <v>105</v>
      </c>
      <c r="E27" s="11" t="s">
        <v>106</v>
      </c>
      <c r="F27" s="11" t="s">
        <v>244</v>
      </c>
      <c r="G27" s="11">
        <v>7.4046599999999998</v>
      </c>
      <c r="H27" s="11">
        <v>11.4793</v>
      </c>
      <c r="J27" s="11">
        <v>6</v>
      </c>
      <c r="K27" s="11" t="s">
        <v>105</v>
      </c>
      <c r="L27" s="11" t="s">
        <v>106</v>
      </c>
      <c r="M27" s="11">
        <v>30</v>
      </c>
      <c r="N27" s="11">
        <v>53.513999999999996</v>
      </c>
      <c r="O27" s="11">
        <v>58.620099999999994</v>
      </c>
      <c r="P27" s="11">
        <v>-5.1060999999999979</v>
      </c>
      <c r="Q27" s="11">
        <v>421.84849999999994</v>
      </c>
      <c r="R27" s="11">
        <v>28.112290000000002</v>
      </c>
      <c r="S27" s="11">
        <v>393.73620999999991</v>
      </c>
      <c r="T27" s="27"/>
      <c r="U27" s="11">
        <v>23</v>
      </c>
      <c r="V27" s="11" t="s">
        <v>105</v>
      </c>
      <c r="W27" s="11" t="s">
        <v>106</v>
      </c>
      <c r="X27" s="11">
        <v>-34.732199999999999</v>
      </c>
      <c r="Y27" s="11">
        <v>1396.24125</v>
      </c>
      <c r="AA27" s="13">
        <v>174</v>
      </c>
      <c r="AB27" s="11">
        <v>20</v>
      </c>
      <c r="AC27" s="11" t="s">
        <v>244</v>
      </c>
      <c r="AD27" s="11" t="s">
        <v>107</v>
      </c>
      <c r="AE27" s="11" t="s">
        <v>108</v>
      </c>
      <c r="AF27" s="11">
        <v>2.4573100000000001</v>
      </c>
      <c r="AG27" s="11">
        <v>22.2867</v>
      </c>
      <c r="AH27" s="27"/>
      <c r="AI27" s="11">
        <v>177</v>
      </c>
      <c r="AJ27" s="11" t="s">
        <v>107</v>
      </c>
      <c r="AK27" s="11" t="s">
        <v>108</v>
      </c>
      <c r="AL27" s="11">
        <v>30</v>
      </c>
      <c r="AM27" s="11">
        <v>26.720199999999998</v>
      </c>
      <c r="AN27" s="11">
        <v>33.449299999999994</v>
      </c>
      <c r="AO27" s="8">
        <f t="shared" si="0"/>
        <v>6.7290999999999954</v>
      </c>
      <c r="AP27" s="11">
        <v>183.2055</v>
      </c>
      <c r="AQ27" s="11">
        <v>638.32799999999997</v>
      </c>
      <c r="AR27" s="8">
        <f t="shared" si="1"/>
        <v>455.12249999999995</v>
      </c>
      <c r="AT27" s="11">
        <v>174</v>
      </c>
      <c r="AU27" s="11" t="s">
        <v>107</v>
      </c>
      <c r="AV27" s="11" t="s">
        <v>108</v>
      </c>
      <c r="AW27" s="11">
        <v>25.625000000000007</v>
      </c>
      <c r="AX27" s="37">
        <v>1369.4147</v>
      </c>
    </row>
    <row r="28" spans="2:50" x14ac:dyDescent="0.2">
      <c r="B28" s="11">
        <v>3</v>
      </c>
      <c r="C28" s="11">
        <v>30</v>
      </c>
      <c r="D28" s="11" t="s">
        <v>105</v>
      </c>
      <c r="E28" s="11" t="s">
        <v>106</v>
      </c>
      <c r="F28" s="11" t="s">
        <v>244</v>
      </c>
      <c r="G28" s="11">
        <v>5.3634599999999999</v>
      </c>
      <c r="H28" s="11">
        <v>19.216000000000001</v>
      </c>
      <c r="J28" s="11">
        <v>6</v>
      </c>
      <c r="K28" s="11" t="s">
        <v>105</v>
      </c>
      <c r="L28" s="11" t="s">
        <v>106</v>
      </c>
      <c r="M28" s="11">
        <v>40</v>
      </c>
      <c r="N28" s="11">
        <v>68.846369999999993</v>
      </c>
      <c r="O28" s="11">
        <v>57.3523</v>
      </c>
      <c r="P28" s="11">
        <v>11.494069999999994</v>
      </c>
      <c r="Q28" s="11">
        <v>213.94735</v>
      </c>
      <c r="R28" s="11">
        <v>180.71785</v>
      </c>
      <c r="S28" s="11">
        <v>33.229500000000002</v>
      </c>
      <c r="T28" s="27"/>
      <c r="U28" s="11">
        <v>24</v>
      </c>
      <c r="V28" s="11" t="s">
        <v>105</v>
      </c>
      <c r="W28" s="11" t="s">
        <v>106</v>
      </c>
      <c r="X28" s="11">
        <v>8.0982799999999955</v>
      </c>
      <c r="Y28" s="11">
        <v>2423.0264999999999</v>
      </c>
      <c r="AA28" s="13">
        <v>174</v>
      </c>
      <c r="AB28" s="11">
        <v>30</v>
      </c>
      <c r="AC28" s="11" t="s">
        <v>244</v>
      </c>
      <c r="AD28" s="11" t="s">
        <v>107</v>
      </c>
      <c r="AE28" s="11" t="s">
        <v>108</v>
      </c>
      <c r="AF28" s="11">
        <v>2.9171499999999999</v>
      </c>
      <c r="AG28" s="11">
        <v>13.201700000000001</v>
      </c>
      <c r="AH28" s="27"/>
      <c r="AI28" s="11">
        <v>177</v>
      </c>
      <c r="AJ28" s="11" t="s">
        <v>107</v>
      </c>
      <c r="AK28" s="11" t="s">
        <v>108</v>
      </c>
      <c r="AL28" s="11">
        <v>40</v>
      </c>
      <c r="AM28" s="11">
        <v>27.111149999999999</v>
      </c>
      <c r="AN28" s="11">
        <v>26.218299999999999</v>
      </c>
      <c r="AO28" s="8">
        <f t="shared" si="0"/>
        <v>-0.89284999999999926</v>
      </c>
      <c r="AP28" s="11">
        <v>109.12729999999999</v>
      </c>
      <c r="AQ28" s="11">
        <v>268.55600000000004</v>
      </c>
      <c r="AR28" s="8">
        <f t="shared" si="1"/>
        <v>159.42870000000005</v>
      </c>
      <c r="AT28" s="11">
        <v>175</v>
      </c>
      <c r="AU28" s="11" t="s">
        <v>107</v>
      </c>
      <c r="AV28" s="11" t="s">
        <v>108</v>
      </c>
      <c r="AW28" s="11">
        <v>26.057150000000007</v>
      </c>
      <c r="AX28" s="37">
        <v>519.11955000000012</v>
      </c>
    </row>
    <row r="29" spans="2:50" x14ac:dyDescent="0.2">
      <c r="B29" s="11">
        <v>3</v>
      </c>
      <c r="C29" s="11">
        <v>40</v>
      </c>
      <c r="D29" s="11" t="s">
        <v>105</v>
      </c>
      <c r="E29" s="11" t="s">
        <v>106</v>
      </c>
      <c r="F29" s="11" t="s">
        <v>244</v>
      </c>
      <c r="G29" s="11">
        <v>5.9177</v>
      </c>
      <c r="H29" s="11">
        <v>2.9044699999999999</v>
      </c>
      <c r="J29" s="11">
        <v>7</v>
      </c>
      <c r="K29" s="11" t="s">
        <v>105</v>
      </c>
      <c r="L29" s="11" t="s">
        <v>106</v>
      </c>
      <c r="M29" s="11">
        <v>10</v>
      </c>
      <c r="N29" s="11">
        <v>67.612749999999991</v>
      </c>
      <c r="O29" s="11">
        <v>77.185400000000001</v>
      </c>
      <c r="P29" s="11">
        <v>-9.5726500000000101</v>
      </c>
      <c r="Q29" s="11">
        <v>860.96449999999993</v>
      </c>
      <c r="R29" s="11">
        <v>343.26700000000005</v>
      </c>
      <c r="S29" s="11">
        <v>517.69749999999988</v>
      </c>
      <c r="T29" s="27"/>
      <c r="U29" s="11">
        <v>25</v>
      </c>
      <c r="V29" s="11" t="s">
        <v>105</v>
      </c>
      <c r="W29" s="11" t="s">
        <v>106</v>
      </c>
      <c r="X29" s="11">
        <v>14.048620000000003</v>
      </c>
      <c r="Y29" s="11">
        <v>1939.7323000000006</v>
      </c>
      <c r="AA29" s="13">
        <v>174</v>
      </c>
      <c r="AB29" s="11">
        <v>40</v>
      </c>
      <c r="AC29" s="11" t="s">
        <v>244</v>
      </c>
      <c r="AD29" s="11" t="s">
        <v>107</v>
      </c>
      <c r="AE29" s="11" t="s">
        <v>108</v>
      </c>
      <c r="AF29" s="11">
        <v>2.9138799999999998</v>
      </c>
      <c r="AG29" s="11">
        <v>6.1152600000000001</v>
      </c>
      <c r="AH29" s="27"/>
      <c r="AI29" s="11">
        <v>178</v>
      </c>
      <c r="AJ29" s="11" t="s">
        <v>107</v>
      </c>
      <c r="AK29" s="11" t="s">
        <v>108</v>
      </c>
      <c r="AL29" s="11">
        <v>10</v>
      </c>
      <c r="AM29" s="11">
        <v>31.947499999999998</v>
      </c>
      <c r="AN29" s="11">
        <v>53.211300000000001</v>
      </c>
      <c r="AO29" s="8">
        <f t="shared" si="0"/>
        <v>21.263800000000003</v>
      </c>
      <c r="AP29" s="11">
        <v>403.72649999999999</v>
      </c>
      <c r="AQ29" s="11">
        <v>790.98350000000005</v>
      </c>
      <c r="AR29" s="8">
        <f t="shared" si="1"/>
        <v>387.25700000000006</v>
      </c>
      <c r="AT29" s="11">
        <v>176</v>
      </c>
      <c r="AU29" s="11" t="s">
        <v>107</v>
      </c>
      <c r="AV29" s="11" t="s">
        <v>108</v>
      </c>
      <c r="AW29" s="11">
        <v>43.86105000000002</v>
      </c>
      <c r="AX29" s="37">
        <v>1512.9095000000002</v>
      </c>
    </row>
    <row r="30" spans="2:50" x14ac:dyDescent="0.2">
      <c r="B30" s="11">
        <v>3</v>
      </c>
      <c r="C30" s="11">
        <v>0</v>
      </c>
      <c r="D30" s="11" t="s">
        <v>105</v>
      </c>
      <c r="E30" s="11" t="s">
        <v>106</v>
      </c>
      <c r="F30" s="11" t="s">
        <v>243</v>
      </c>
      <c r="G30" s="11">
        <v>9.5829900000000006</v>
      </c>
      <c r="H30" s="11">
        <v>1.89331</v>
      </c>
      <c r="J30" s="11">
        <v>7</v>
      </c>
      <c r="K30" s="11" t="s">
        <v>105</v>
      </c>
      <c r="L30" s="11" t="s">
        <v>106</v>
      </c>
      <c r="M30" s="11">
        <v>20</v>
      </c>
      <c r="N30" s="11">
        <v>66.840050000000005</v>
      </c>
      <c r="O30" s="11">
        <v>56.483049999999999</v>
      </c>
      <c r="P30" s="11">
        <v>10.357000000000006</v>
      </c>
      <c r="Q30" s="11">
        <v>1022.0581500000001</v>
      </c>
      <c r="R30" s="11">
        <v>345.39950000000005</v>
      </c>
      <c r="S30" s="11">
        <v>676.65865000000008</v>
      </c>
      <c r="T30" s="27"/>
      <c r="U30" s="11">
        <v>26</v>
      </c>
      <c r="V30" s="11" t="s">
        <v>105</v>
      </c>
      <c r="W30" s="11" t="s">
        <v>107</v>
      </c>
      <c r="X30" s="11">
        <v>-6.5202500000000043</v>
      </c>
      <c r="Y30" s="11">
        <v>-905.53935300000001</v>
      </c>
      <c r="AA30" s="13">
        <v>174</v>
      </c>
      <c r="AB30" s="11">
        <v>0</v>
      </c>
      <c r="AC30" s="11" t="s">
        <v>243</v>
      </c>
      <c r="AD30" s="11" t="s">
        <v>107</v>
      </c>
      <c r="AE30" s="11" t="s">
        <v>108</v>
      </c>
      <c r="AF30" s="11">
        <v>2.97621</v>
      </c>
      <c r="AG30" s="11">
        <v>63.444800000000001</v>
      </c>
      <c r="AH30" s="27"/>
      <c r="AI30" s="11">
        <v>178</v>
      </c>
      <c r="AJ30" s="11" t="s">
        <v>107</v>
      </c>
      <c r="AK30" s="11" t="s">
        <v>108</v>
      </c>
      <c r="AL30" s="11">
        <v>20</v>
      </c>
      <c r="AM30" s="11">
        <v>25.316749999999999</v>
      </c>
      <c r="AN30" s="11">
        <v>54.696350000000002</v>
      </c>
      <c r="AO30" s="8">
        <f t="shared" si="0"/>
        <v>29.379600000000003</v>
      </c>
      <c r="AP30" s="11">
        <v>344.46550000000002</v>
      </c>
      <c r="AQ30" s="11">
        <v>466.21750000000009</v>
      </c>
      <c r="AR30" s="8">
        <f t="shared" si="1"/>
        <v>121.75200000000007</v>
      </c>
      <c r="AT30" s="11">
        <v>177</v>
      </c>
      <c r="AU30" s="11" t="s">
        <v>107</v>
      </c>
      <c r="AV30" s="11" t="s">
        <v>108</v>
      </c>
      <c r="AW30" s="11">
        <v>23.751049999999999</v>
      </c>
      <c r="AX30" s="37">
        <v>2107.27585</v>
      </c>
    </row>
    <row r="31" spans="2:50" x14ac:dyDescent="0.2">
      <c r="B31" s="11">
        <v>3</v>
      </c>
      <c r="C31" s="11">
        <v>10</v>
      </c>
      <c r="D31" s="11" t="s">
        <v>105</v>
      </c>
      <c r="E31" s="11" t="s">
        <v>106</v>
      </c>
      <c r="F31" s="11" t="s">
        <v>243</v>
      </c>
      <c r="G31" s="11">
        <v>9.7499640000000003</v>
      </c>
      <c r="H31" s="11">
        <v>83.540620000000004</v>
      </c>
      <c r="J31" s="11">
        <v>7</v>
      </c>
      <c r="K31" s="11" t="s">
        <v>105</v>
      </c>
      <c r="L31" s="11" t="s">
        <v>106</v>
      </c>
      <c r="M31" s="11">
        <v>30</v>
      </c>
      <c r="N31" s="11">
        <v>58.905449999999995</v>
      </c>
      <c r="O31" s="11">
        <v>50.701749999999997</v>
      </c>
      <c r="P31" s="11">
        <v>8.2036999999999978</v>
      </c>
      <c r="Q31" s="11">
        <v>175.42498999999998</v>
      </c>
      <c r="R31" s="11">
        <v>128.81650000000002</v>
      </c>
      <c r="S31" s="11">
        <v>46.608489999999961</v>
      </c>
      <c r="T31" s="27"/>
      <c r="U31" s="11">
        <v>27</v>
      </c>
      <c r="V31" s="11" t="s">
        <v>105</v>
      </c>
      <c r="W31" s="11" t="s">
        <v>107</v>
      </c>
      <c r="X31" s="11">
        <v>-0.87665000000000504</v>
      </c>
      <c r="Y31" s="11">
        <v>-11.282400000000052</v>
      </c>
      <c r="AA31" s="13">
        <v>174</v>
      </c>
      <c r="AB31" s="11">
        <v>10</v>
      </c>
      <c r="AC31" s="11" t="s">
        <v>243</v>
      </c>
      <c r="AD31" s="11" t="s">
        <v>107</v>
      </c>
      <c r="AE31" s="11" t="s">
        <v>108</v>
      </c>
      <c r="AF31" s="11">
        <v>3.5833200000000001</v>
      </c>
      <c r="AG31" s="11">
        <v>116.842</v>
      </c>
      <c r="AH31" s="27"/>
      <c r="AI31" s="11">
        <v>178</v>
      </c>
      <c r="AJ31" s="11" t="s">
        <v>107</v>
      </c>
      <c r="AK31" s="11" t="s">
        <v>108</v>
      </c>
      <c r="AL31" s="11">
        <v>30</v>
      </c>
      <c r="AM31" s="11">
        <v>34.8688</v>
      </c>
      <c r="AN31" s="11">
        <v>43.893550000000005</v>
      </c>
      <c r="AO31" s="8">
        <f t="shared" si="0"/>
        <v>9.0247500000000045</v>
      </c>
      <c r="AP31" s="11">
        <v>144.72354999999999</v>
      </c>
      <c r="AQ31" s="11">
        <v>86.233649999999997</v>
      </c>
      <c r="AR31" s="8">
        <f t="shared" si="1"/>
        <v>-58.489899999999992</v>
      </c>
      <c r="AT31" s="11">
        <v>178</v>
      </c>
      <c r="AU31" s="11" t="s">
        <v>107</v>
      </c>
      <c r="AV31" s="11" t="s">
        <v>108</v>
      </c>
      <c r="AW31" s="11">
        <v>63.803000000000011</v>
      </c>
      <c r="AX31" s="37">
        <v>370.30156000000017</v>
      </c>
    </row>
    <row r="32" spans="2:50" x14ac:dyDescent="0.2">
      <c r="B32" s="11">
        <v>3</v>
      </c>
      <c r="C32" s="11">
        <v>20</v>
      </c>
      <c r="D32" s="11" t="s">
        <v>105</v>
      </c>
      <c r="E32" s="11" t="s">
        <v>106</v>
      </c>
      <c r="F32" s="11" t="s">
        <v>243</v>
      </c>
      <c r="G32" s="11">
        <v>4.8342599999999996</v>
      </c>
      <c r="H32" s="11">
        <v>22.489899999999999</v>
      </c>
      <c r="J32" s="11">
        <v>7</v>
      </c>
      <c r="K32" s="11" t="s">
        <v>105</v>
      </c>
      <c r="L32" s="11" t="s">
        <v>106</v>
      </c>
      <c r="M32" s="11">
        <v>40</v>
      </c>
      <c r="N32" s="11">
        <v>66.428219999999982</v>
      </c>
      <c r="O32" s="11">
        <v>60.043050000000008</v>
      </c>
      <c r="P32" s="11">
        <v>6.3851699999999738</v>
      </c>
      <c r="Q32" s="11">
        <v>52.665989999999994</v>
      </c>
      <c r="R32" s="11">
        <v>144.483</v>
      </c>
      <c r="S32" s="11">
        <v>-91.81701000000001</v>
      </c>
      <c r="T32" s="27"/>
      <c r="U32" s="11">
        <v>28</v>
      </c>
      <c r="V32" s="11" t="s">
        <v>105</v>
      </c>
      <c r="W32" s="11" t="s">
        <v>107</v>
      </c>
      <c r="X32" s="11">
        <v>-0.11704999999999188</v>
      </c>
      <c r="Y32" s="11">
        <v>830.25540000000012</v>
      </c>
      <c r="AA32" s="13">
        <v>174</v>
      </c>
      <c r="AB32" s="11">
        <v>20</v>
      </c>
      <c r="AC32" s="11" t="s">
        <v>243</v>
      </c>
      <c r="AD32" s="11" t="s">
        <v>107</v>
      </c>
      <c r="AE32" s="11" t="s">
        <v>108</v>
      </c>
      <c r="AF32" s="11">
        <v>3.1137299999999999</v>
      </c>
      <c r="AG32" s="11">
        <v>39.421999999999997</v>
      </c>
      <c r="AH32" s="27"/>
      <c r="AI32" s="11">
        <v>178</v>
      </c>
      <c r="AJ32" s="11" t="s">
        <v>107</v>
      </c>
      <c r="AK32" s="11" t="s">
        <v>108</v>
      </c>
      <c r="AL32" s="11">
        <v>40</v>
      </c>
      <c r="AM32" s="11">
        <v>35.801200000000001</v>
      </c>
      <c r="AN32" s="11">
        <v>39.936050000000002</v>
      </c>
      <c r="AO32" s="8">
        <f t="shared" si="0"/>
        <v>4.1348500000000001</v>
      </c>
      <c r="AP32" s="11">
        <v>100.12705</v>
      </c>
      <c r="AQ32" s="11">
        <v>19.909510000000001</v>
      </c>
      <c r="AR32" s="8">
        <f t="shared" si="1"/>
        <v>-80.21754</v>
      </c>
      <c r="AT32" s="11">
        <v>179</v>
      </c>
      <c r="AU32" s="11" t="s">
        <v>107</v>
      </c>
      <c r="AV32" s="11" t="s">
        <v>108</v>
      </c>
      <c r="AW32" s="11">
        <v>46.050599999999982</v>
      </c>
      <c r="AX32" s="37">
        <v>1167.52235</v>
      </c>
    </row>
    <row r="33" spans="2:50" x14ac:dyDescent="0.2">
      <c r="B33" s="11">
        <v>3</v>
      </c>
      <c r="C33" s="11">
        <v>30</v>
      </c>
      <c r="D33" s="11" t="s">
        <v>105</v>
      </c>
      <c r="E33" s="11" t="s">
        <v>106</v>
      </c>
      <c r="F33" s="11" t="s">
        <v>243</v>
      </c>
      <c r="G33" s="11">
        <v>6.2074100000000003</v>
      </c>
      <c r="H33" s="11">
        <v>16.084599999999998</v>
      </c>
      <c r="J33" s="11">
        <v>8</v>
      </c>
      <c r="K33" s="11" t="s">
        <v>105</v>
      </c>
      <c r="L33" s="11" t="s">
        <v>106</v>
      </c>
      <c r="M33" s="11">
        <v>10</v>
      </c>
      <c r="N33" s="11">
        <v>76.98881999999999</v>
      </c>
      <c r="O33" s="11">
        <v>69.349900000000005</v>
      </c>
      <c r="P33" s="11">
        <v>7.6389199999999846</v>
      </c>
      <c r="Q33" s="11">
        <v>1160.4829500000001</v>
      </c>
      <c r="R33" s="11">
        <v>205.7415</v>
      </c>
      <c r="S33" s="11">
        <v>954.7414500000001</v>
      </c>
      <c r="T33" s="27"/>
      <c r="U33" s="11">
        <v>29</v>
      </c>
      <c r="V33" s="11" t="s">
        <v>105</v>
      </c>
      <c r="W33" s="11" t="s">
        <v>107</v>
      </c>
      <c r="X33" s="11">
        <v>-29.228349999999985</v>
      </c>
      <c r="Y33" s="11">
        <v>106.37744999999998</v>
      </c>
      <c r="AA33" s="13">
        <v>174</v>
      </c>
      <c r="AB33" s="11">
        <v>30</v>
      </c>
      <c r="AC33" s="11" t="s">
        <v>243</v>
      </c>
      <c r="AD33" s="11" t="s">
        <v>107</v>
      </c>
      <c r="AE33" s="11" t="s">
        <v>108</v>
      </c>
      <c r="AF33" s="11">
        <v>3.0362100000000001</v>
      </c>
      <c r="AG33" s="11">
        <v>54.661200000000001</v>
      </c>
      <c r="AH33" s="27"/>
      <c r="AI33" s="11">
        <v>179</v>
      </c>
      <c r="AJ33" s="11" t="s">
        <v>107</v>
      </c>
      <c r="AK33" s="11" t="s">
        <v>108</v>
      </c>
      <c r="AL33" s="11">
        <v>10</v>
      </c>
      <c r="AM33" s="11">
        <v>37.436300000000003</v>
      </c>
      <c r="AN33" s="11">
        <v>71.904499999999999</v>
      </c>
      <c r="AO33" s="8">
        <f t="shared" si="0"/>
        <v>34.468199999999996</v>
      </c>
      <c r="AP33" s="11">
        <v>334.04449999999997</v>
      </c>
      <c r="AQ33" s="11">
        <v>1204.0650000000001</v>
      </c>
      <c r="AR33" s="8">
        <f t="shared" si="1"/>
        <v>870.02050000000008</v>
      </c>
      <c r="AT33" s="11">
        <v>180</v>
      </c>
      <c r="AU33" s="11" t="s">
        <v>107</v>
      </c>
      <c r="AV33" s="11" t="s">
        <v>108</v>
      </c>
      <c r="AW33" s="11">
        <v>-11.178750000000004</v>
      </c>
      <c r="AX33" s="37">
        <v>65.735799999999927</v>
      </c>
    </row>
    <row r="34" spans="2:50" x14ac:dyDescent="0.2">
      <c r="B34" s="11">
        <v>3</v>
      </c>
      <c r="C34" s="11">
        <v>40</v>
      </c>
      <c r="D34" s="11" t="s">
        <v>105</v>
      </c>
      <c r="E34" s="11" t="s">
        <v>106</v>
      </c>
      <c r="F34" s="11" t="s">
        <v>243</v>
      </c>
      <c r="G34" s="11">
        <v>8.7799879999999995</v>
      </c>
      <c r="H34" s="11">
        <v>22.6069</v>
      </c>
      <c r="J34" s="11">
        <v>8</v>
      </c>
      <c r="K34" s="11" t="s">
        <v>105</v>
      </c>
      <c r="L34" s="11" t="s">
        <v>106</v>
      </c>
      <c r="M34" s="11">
        <v>20</v>
      </c>
      <c r="N34" s="11">
        <v>77.208020000000005</v>
      </c>
      <c r="O34" s="11">
        <v>65.932299999999998</v>
      </c>
      <c r="P34" s="11">
        <v>11.275720000000007</v>
      </c>
      <c r="Q34" s="11">
        <v>1022.71145</v>
      </c>
      <c r="R34" s="11">
        <v>347.9905</v>
      </c>
      <c r="S34" s="11">
        <v>674.72095000000002</v>
      </c>
      <c r="T34" s="27"/>
      <c r="U34" s="11">
        <v>30</v>
      </c>
      <c r="V34" s="11" t="s">
        <v>105</v>
      </c>
      <c r="W34" s="11" t="s">
        <v>107</v>
      </c>
      <c r="X34" s="11">
        <v>-16.445</v>
      </c>
      <c r="Y34" s="11">
        <v>397.3497999999999</v>
      </c>
      <c r="AA34" s="13">
        <v>174</v>
      </c>
      <c r="AB34" s="11">
        <v>40</v>
      </c>
      <c r="AC34" s="11" t="s">
        <v>243</v>
      </c>
      <c r="AD34" s="11" t="s">
        <v>107</v>
      </c>
      <c r="AE34" s="11" t="s">
        <v>108</v>
      </c>
      <c r="AF34" s="11">
        <v>3.61165</v>
      </c>
      <c r="AG34" s="11">
        <v>16.8429</v>
      </c>
      <c r="AH34" s="27"/>
      <c r="AI34" s="11">
        <v>179</v>
      </c>
      <c r="AJ34" s="11" t="s">
        <v>107</v>
      </c>
      <c r="AK34" s="11" t="s">
        <v>108</v>
      </c>
      <c r="AL34" s="11">
        <v>20</v>
      </c>
      <c r="AM34" s="11">
        <v>37.151600000000002</v>
      </c>
      <c r="AN34" s="11">
        <v>62.370599999999996</v>
      </c>
      <c r="AO34" s="8">
        <f t="shared" si="0"/>
        <v>25.218999999999994</v>
      </c>
      <c r="AP34" s="11">
        <v>465.50049999999999</v>
      </c>
      <c r="AQ34" s="11">
        <v>862.11599999999999</v>
      </c>
      <c r="AR34" s="8">
        <f t="shared" si="1"/>
        <v>396.6155</v>
      </c>
      <c r="AT34" s="11">
        <v>181</v>
      </c>
      <c r="AU34" s="11" t="s">
        <v>107</v>
      </c>
      <c r="AV34" s="11" t="s">
        <v>108</v>
      </c>
      <c r="AW34" s="11">
        <v>12.77269999999999</v>
      </c>
      <c r="AX34" s="37">
        <v>-297.57685500000002</v>
      </c>
    </row>
    <row r="35" spans="2:50" x14ac:dyDescent="0.2">
      <c r="B35" s="11">
        <v>4</v>
      </c>
      <c r="C35" s="11">
        <v>0</v>
      </c>
      <c r="D35" s="11" t="s">
        <v>105</v>
      </c>
      <c r="E35" s="11" t="s">
        <v>106</v>
      </c>
      <c r="F35" s="11" t="s">
        <v>244</v>
      </c>
      <c r="G35" s="11">
        <v>8.4075100000000003</v>
      </c>
      <c r="H35" s="11">
        <v>49.8583</v>
      </c>
      <c r="J35" s="11">
        <v>8</v>
      </c>
      <c r="K35" s="11" t="s">
        <v>105</v>
      </c>
      <c r="L35" s="11" t="s">
        <v>106</v>
      </c>
      <c r="M35" s="11">
        <v>30</v>
      </c>
      <c r="N35" s="11">
        <v>61.707549999999998</v>
      </c>
      <c r="O35" s="11">
        <v>60.701099999999997</v>
      </c>
      <c r="P35" s="11">
        <v>1.006450000000001</v>
      </c>
      <c r="Q35" s="11">
        <v>249.73550000000003</v>
      </c>
      <c r="R35" s="11">
        <v>346.50049999999999</v>
      </c>
      <c r="S35" s="11">
        <v>-96.764999999999958</v>
      </c>
      <c r="T35" s="27"/>
      <c r="U35" s="11">
        <v>31</v>
      </c>
      <c r="V35" s="11" t="s">
        <v>105</v>
      </c>
      <c r="W35" s="11" t="s">
        <v>107</v>
      </c>
      <c r="X35" s="11">
        <v>6.9860500000000272</v>
      </c>
      <c r="Y35" s="11">
        <v>862.19259999999986</v>
      </c>
      <c r="AA35" s="13">
        <v>175</v>
      </c>
      <c r="AB35" s="11">
        <v>0</v>
      </c>
      <c r="AC35" s="11" t="s">
        <v>244</v>
      </c>
      <c r="AD35" s="11" t="s">
        <v>107</v>
      </c>
      <c r="AE35" s="11" t="s">
        <v>108</v>
      </c>
      <c r="AF35" s="11">
        <v>2.4441199999999998</v>
      </c>
      <c r="AG35" s="11">
        <v>3.07924</v>
      </c>
      <c r="AH35" s="27"/>
      <c r="AI35" s="11">
        <v>179</v>
      </c>
      <c r="AJ35" s="11" t="s">
        <v>107</v>
      </c>
      <c r="AK35" s="11" t="s">
        <v>108</v>
      </c>
      <c r="AL35" s="11">
        <v>30</v>
      </c>
      <c r="AM35" s="11">
        <v>39.156149999999997</v>
      </c>
      <c r="AN35" s="11">
        <v>34.988099999999996</v>
      </c>
      <c r="AO35" s="8">
        <f t="shared" si="0"/>
        <v>-4.1680500000000009</v>
      </c>
      <c r="AP35" s="11">
        <v>538.20550000000003</v>
      </c>
      <c r="AQ35" s="11">
        <v>329.50900000000001</v>
      </c>
      <c r="AR35" s="8">
        <f t="shared" si="1"/>
        <v>-208.69650000000001</v>
      </c>
      <c r="AT35" s="11">
        <v>182</v>
      </c>
      <c r="AU35" s="11" t="s">
        <v>107</v>
      </c>
      <c r="AV35" s="11" t="s">
        <v>108</v>
      </c>
      <c r="AW35" s="11">
        <v>62.943250000000006</v>
      </c>
      <c r="AX35" s="37">
        <v>3431.5008099999995</v>
      </c>
    </row>
    <row r="36" spans="2:50" x14ac:dyDescent="0.2">
      <c r="B36" s="11">
        <v>4</v>
      </c>
      <c r="C36" s="11">
        <v>10</v>
      </c>
      <c r="D36" s="11" t="s">
        <v>105</v>
      </c>
      <c r="E36" s="11" t="s">
        <v>106</v>
      </c>
      <c r="F36" s="11" t="s">
        <v>244</v>
      </c>
      <c r="G36" s="11">
        <v>9.2921200000000006</v>
      </c>
      <c r="H36" s="11">
        <v>25.804200000000002</v>
      </c>
      <c r="J36" s="11">
        <v>8</v>
      </c>
      <c r="K36" s="11" t="s">
        <v>105</v>
      </c>
      <c r="L36" s="11" t="s">
        <v>106</v>
      </c>
      <c r="M36" s="11">
        <v>40</v>
      </c>
      <c r="N36" s="11">
        <v>73.077529999999996</v>
      </c>
      <c r="O36" s="11">
        <v>69.906350000000003</v>
      </c>
      <c r="P36" s="11">
        <v>3.1711799999999926</v>
      </c>
      <c r="Q36" s="11">
        <v>181.77850000000001</v>
      </c>
      <c r="R36" s="11">
        <v>138.8305</v>
      </c>
      <c r="S36" s="11">
        <v>42.948000000000008</v>
      </c>
      <c r="T36" s="27"/>
      <c r="U36" s="11">
        <v>32</v>
      </c>
      <c r="V36" s="11" t="s">
        <v>105</v>
      </c>
      <c r="W36" s="11" t="s">
        <v>107</v>
      </c>
      <c r="X36" s="11">
        <v>5.2408999999999821</v>
      </c>
      <c r="Y36" s="11">
        <v>-312.68190000000004</v>
      </c>
      <c r="AA36" s="13">
        <v>175</v>
      </c>
      <c r="AB36" s="11">
        <v>10</v>
      </c>
      <c r="AC36" s="11" t="s">
        <v>244</v>
      </c>
      <c r="AD36" s="11" t="s">
        <v>107</v>
      </c>
      <c r="AE36" s="11" t="s">
        <v>108</v>
      </c>
      <c r="AF36" s="11">
        <v>2.3321399999999999</v>
      </c>
      <c r="AG36" s="11">
        <v>35.595399999999998</v>
      </c>
      <c r="AH36" s="27"/>
      <c r="AI36" s="11">
        <v>179</v>
      </c>
      <c r="AJ36" s="11" t="s">
        <v>107</v>
      </c>
      <c r="AK36" s="11" t="s">
        <v>108</v>
      </c>
      <c r="AL36" s="11">
        <v>40</v>
      </c>
      <c r="AM36" s="11">
        <v>43.455250000000007</v>
      </c>
      <c r="AN36" s="11">
        <v>33.986699999999999</v>
      </c>
      <c r="AO36" s="8">
        <f t="shared" si="0"/>
        <v>-9.4685500000000076</v>
      </c>
      <c r="AP36" s="11">
        <v>248.43265</v>
      </c>
      <c r="AQ36" s="11">
        <v>358.01549999999997</v>
      </c>
      <c r="AR36" s="8">
        <f t="shared" si="1"/>
        <v>109.58284999999998</v>
      </c>
      <c r="AT36" s="11">
        <v>183</v>
      </c>
      <c r="AU36" s="11" t="s">
        <v>107</v>
      </c>
      <c r="AV36" s="11" t="s">
        <v>108</v>
      </c>
      <c r="AW36" s="11">
        <v>14.463200000000001</v>
      </c>
      <c r="AX36" s="37">
        <v>238.67510000000007</v>
      </c>
    </row>
    <row r="37" spans="2:50" x14ac:dyDescent="0.2">
      <c r="B37" s="11">
        <v>4</v>
      </c>
      <c r="C37" s="11">
        <v>20</v>
      </c>
      <c r="D37" s="11" t="s">
        <v>105</v>
      </c>
      <c r="E37" s="11" t="s">
        <v>106</v>
      </c>
      <c r="F37" s="11" t="s">
        <v>244</v>
      </c>
      <c r="G37" s="11">
        <v>8.9236699999999995</v>
      </c>
      <c r="H37" s="11">
        <v>11.3597</v>
      </c>
      <c r="J37" s="11">
        <v>9</v>
      </c>
      <c r="K37" s="11" t="s">
        <v>105</v>
      </c>
      <c r="L37" s="11" t="s">
        <v>106</v>
      </c>
      <c r="M37" s="11">
        <v>10</v>
      </c>
      <c r="N37" s="11">
        <v>68.630470000000003</v>
      </c>
      <c r="O37" s="11">
        <v>52.0077</v>
      </c>
      <c r="P37" s="11">
        <v>16.622770000000003</v>
      </c>
      <c r="Q37" s="11">
        <v>761.38815000000011</v>
      </c>
      <c r="R37" s="11">
        <v>151.03084999999999</v>
      </c>
      <c r="S37" s="11">
        <v>610.35730000000012</v>
      </c>
      <c r="T37" s="27"/>
      <c r="U37" s="11">
        <v>33</v>
      </c>
      <c r="V37" s="11" t="s">
        <v>105</v>
      </c>
      <c r="W37" s="11" t="s">
        <v>107</v>
      </c>
      <c r="X37" s="11">
        <v>-6.3301999999999978</v>
      </c>
      <c r="Y37" s="11">
        <v>-195.78045000000014</v>
      </c>
      <c r="AA37" s="13">
        <v>175</v>
      </c>
      <c r="AB37" s="11">
        <v>20</v>
      </c>
      <c r="AC37" s="11" t="s">
        <v>244</v>
      </c>
      <c r="AD37" s="11" t="s">
        <v>107</v>
      </c>
      <c r="AE37" s="11" t="s">
        <v>108</v>
      </c>
      <c r="AF37" s="11">
        <v>1.7799799999999999</v>
      </c>
      <c r="AG37" s="11">
        <v>7.3860599999999996</v>
      </c>
      <c r="AH37" s="27"/>
      <c r="AI37" s="11">
        <v>180</v>
      </c>
      <c r="AJ37" s="11" t="s">
        <v>107</v>
      </c>
      <c r="AK37" s="11" t="s">
        <v>108</v>
      </c>
      <c r="AL37" s="11">
        <v>10</v>
      </c>
      <c r="AM37" s="11">
        <v>31.322400000000002</v>
      </c>
      <c r="AN37" s="11">
        <v>33.202150000000003</v>
      </c>
      <c r="AO37" s="8">
        <f t="shared" si="0"/>
        <v>1.8797500000000014</v>
      </c>
      <c r="AP37" s="11">
        <v>99.685849999999988</v>
      </c>
      <c r="AQ37" s="11">
        <v>452.399</v>
      </c>
      <c r="AR37" s="8">
        <f t="shared" si="1"/>
        <v>352.71315000000004</v>
      </c>
      <c r="AT37" s="11">
        <v>184</v>
      </c>
      <c r="AU37" s="11" t="s">
        <v>107</v>
      </c>
      <c r="AV37" s="11" t="s">
        <v>108</v>
      </c>
      <c r="AW37" s="11">
        <v>55.958350000000017</v>
      </c>
      <c r="AX37" s="37">
        <v>1621.6524000000002</v>
      </c>
    </row>
    <row r="38" spans="2:50" x14ac:dyDescent="0.2">
      <c r="B38" s="11">
        <v>4</v>
      </c>
      <c r="C38" s="11">
        <v>30</v>
      </c>
      <c r="D38" s="11" t="s">
        <v>105</v>
      </c>
      <c r="E38" s="11" t="s">
        <v>106</v>
      </c>
      <c r="F38" s="11" t="s">
        <v>244</v>
      </c>
      <c r="G38" s="11">
        <v>10.0246</v>
      </c>
      <c r="H38" s="11">
        <v>38.020699999999998</v>
      </c>
      <c r="J38" s="11">
        <v>9</v>
      </c>
      <c r="K38" s="11" t="s">
        <v>105</v>
      </c>
      <c r="L38" s="11" t="s">
        <v>106</v>
      </c>
      <c r="M38" s="11">
        <v>20</v>
      </c>
      <c r="N38" s="11">
        <v>69.390619999999998</v>
      </c>
      <c r="O38" s="11">
        <v>49.851400000000005</v>
      </c>
      <c r="P38" s="11">
        <v>19.539219999999993</v>
      </c>
      <c r="Q38" s="11">
        <v>783.57230000000015</v>
      </c>
      <c r="R38" s="11">
        <v>196.00700000000001</v>
      </c>
      <c r="S38" s="11">
        <v>587.56530000000021</v>
      </c>
      <c r="T38" s="27"/>
      <c r="U38" s="11">
        <v>34</v>
      </c>
      <c r="V38" s="11" t="s">
        <v>105</v>
      </c>
      <c r="W38" s="11" t="s">
        <v>107</v>
      </c>
      <c r="X38" s="11">
        <v>2.7303000000000139</v>
      </c>
      <c r="Y38" s="11">
        <v>847.37300000000005</v>
      </c>
      <c r="AA38" s="13">
        <v>175</v>
      </c>
      <c r="AB38" s="11">
        <v>30</v>
      </c>
      <c r="AC38" s="11" t="s">
        <v>244</v>
      </c>
      <c r="AD38" s="11" t="s">
        <v>107</v>
      </c>
      <c r="AE38" s="11" t="s">
        <v>108</v>
      </c>
      <c r="AF38" s="11">
        <v>1.6953199999999999</v>
      </c>
      <c r="AG38" s="11">
        <v>9.0756700000000006</v>
      </c>
      <c r="AH38" s="27"/>
      <c r="AI38" s="11">
        <v>180</v>
      </c>
      <c r="AJ38" s="11" t="s">
        <v>107</v>
      </c>
      <c r="AK38" s="11" t="s">
        <v>108</v>
      </c>
      <c r="AL38" s="11">
        <v>20</v>
      </c>
      <c r="AM38" s="11">
        <v>28.7224</v>
      </c>
      <c r="AN38" s="11">
        <v>33.556299999999993</v>
      </c>
      <c r="AO38" s="8">
        <f t="shared" si="0"/>
        <v>4.8338999999999928</v>
      </c>
      <c r="AP38" s="11">
        <v>392.50085000000001</v>
      </c>
      <c r="AQ38" s="11">
        <v>434.25350000000003</v>
      </c>
      <c r="AR38" s="8">
        <f t="shared" si="1"/>
        <v>41.752650000000017</v>
      </c>
      <c r="AT38" s="11">
        <v>185</v>
      </c>
      <c r="AU38" s="11" t="s">
        <v>107</v>
      </c>
      <c r="AV38" s="11" t="s">
        <v>108</v>
      </c>
      <c r="AW38" s="11">
        <v>20.745116666666657</v>
      </c>
      <c r="AX38" s="37">
        <v>1571.7722816666669</v>
      </c>
    </row>
    <row r="39" spans="2:50" x14ac:dyDescent="0.2">
      <c r="B39" s="11">
        <v>4</v>
      </c>
      <c r="C39" s="11">
        <v>40</v>
      </c>
      <c r="D39" s="11" t="s">
        <v>105</v>
      </c>
      <c r="E39" s="11" t="s">
        <v>106</v>
      </c>
      <c r="F39" s="11" t="s">
        <v>244</v>
      </c>
      <c r="G39" s="11">
        <v>7.8172699999999997</v>
      </c>
      <c r="H39" s="11">
        <v>1.9549099999999999</v>
      </c>
      <c r="J39" s="11">
        <v>9</v>
      </c>
      <c r="K39" s="11" t="s">
        <v>105</v>
      </c>
      <c r="L39" s="11" t="s">
        <v>106</v>
      </c>
      <c r="M39" s="11">
        <v>30</v>
      </c>
      <c r="N39" s="11">
        <v>54.11614999999999</v>
      </c>
      <c r="O39" s="11">
        <v>52.924900000000008</v>
      </c>
      <c r="P39" s="11">
        <v>1.1912499999999824</v>
      </c>
      <c r="Q39" s="11">
        <v>183.23515</v>
      </c>
      <c r="R39" s="11">
        <v>331.13650000000001</v>
      </c>
      <c r="S39" s="11">
        <v>-147.90135000000001</v>
      </c>
      <c r="T39" s="27"/>
      <c r="U39" s="11">
        <v>35</v>
      </c>
      <c r="V39" s="11" t="s">
        <v>105</v>
      </c>
      <c r="W39" s="11" t="s">
        <v>107</v>
      </c>
      <c r="X39" s="11">
        <v>-16.383400000000002</v>
      </c>
      <c r="Y39" s="11">
        <v>-330.27539999999999</v>
      </c>
      <c r="AA39" s="13">
        <v>175</v>
      </c>
      <c r="AB39" s="11">
        <v>40</v>
      </c>
      <c r="AC39" s="11" t="s">
        <v>244</v>
      </c>
      <c r="AD39" s="11" t="s">
        <v>107</v>
      </c>
      <c r="AE39" s="11" t="s">
        <v>108</v>
      </c>
      <c r="AF39" s="11">
        <v>1.8123800000000001</v>
      </c>
      <c r="AG39" s="11">
        <v>4.48672</v>
      </c>
      <c r="AH39" s="27"/>
      <c r="AI39" s="11">
        <v>180</v>
      </c>
      <c r="AJ39" s="11" t="s">
        <v>107</v>
      </c>
      <c r="AK39" s="11" t="s">
        <v>108</v>
      </c>
      <c r="AL39" s="11">
        <v>30</v>
      </c>
      <c r="AM39" s="11">
        <v>29.069900000000001</v>
      </c>
      <c r="AN39" s="11">
        <v>21.611650000000001</v>
      </c>
      <c r="AO39" s="8">
        <f t="shared" si="0"/>
        <v>-7.4582499999999996</v>
      </c>
      <c r="AP39" s="11">
        <v>590.05750000000012</v>
      </c>
      <c r="AQ39" s="11">
        <v>283.589</v>
      </c>
      <c r="AR39" s="8">
        <f t="shared" si="1"/>
        <v>-306.46850000000012</v>
      </c>
      <c r="AT39" s="11">
        <v>186</v>
      </c>
      <c r="AU39" s="11" t="s">
        <v>107</v>
      </c>
      <c r="AV39" s="11" t="s">
        <v>108</v>
      </c>
      <c r="AW39" s="11">
        <v>-22.186409999999999</v>
      </c>
      <c r="AX39" s="37">
        <v>640.73250000000007</v>
      </c>
    </row>
    <row r="40" spans="2:50" x14ac:dyDescent="0.2">
      <c r="B40" s="11">
        <v>4</v>
      </c>
      <c r="C40" s="11">
        <v>0</v>
      </c>
      <c r="D40" s="11" t="s">
        <v>105</v>
      </c>
      <c r="E40" s="11" t="s">
        <v>106</v>
      </c>
      <c r="F40" s="11" t="s">
        <v>243</v>
      </c>
      <c r="G40" s="11">
        <v>10.140700000000001</v>
      </c>
      <c r="H40" s="11">
        <v>23.163</v>
      </c>
      <c r="J40" s="11">
        <v>9</v>
      </c>
      <c r="K40" s="11" t="s">
        <v>105</v>
      </c>
      <c r="L40" s="11" t="s">
        <v>106</v>
      </c>
      <c r="M40" s="11">
        <v>40</v>
      </c>
      <c r="N40" s="11">
        <v>54.513079999999988</v>
      </c>
      <c r="O40" s="11">
        <v>55.258450000000003</v>
      </c>
      <c r="P40" s="11">
        <v>-0.74537000000001541</v>
      </c>
      <c r="Q40" s="11">
        <v>151.34950000000001</v>
      </c>
      <c r="R40" s="11">
        <v>442.95649999999995</v>
      </c>
      <c r="S40" s="11">
        <v>-291.60699999999997</v>
      </c>
      <c r="T40" s="27"/>
      <c r="U40" s="11">
        <v>36</v>
      </c>
      <c r="V40" s="11" t="s">
        <v>105</v>
      </c>
      <c r="W40" s="11" t="s">
        <v>107</v>
      </c>
      <c r="X40" s="11">
        <v>-5.1953499999999835</v>
      </c>
      <c r="Y40" s="11">
        <v>95.063450000000103</v>
      </c>
      <c r="AA40" s="13">
        <v>175</v>
      </c>
      <c r="AB40" s="11">
        <v>0</v>
      </c>
      <c r="AC40" s="11" t="s">
        <v>243</v>
      </c>
      <c r="AD40" s="11" t="s">
        <v>107</v>
      </c>
      <c r="AE40" s="11" t="s">
        <v>108</v>
      </c>
      <c r="AF40" s="11">
        <v>1.9860100000000001</v>
      </c>
      <c r="AG40" s="11">
        <v>33.004600000000003</v>
      </c>
      <c r="AH40" s="27"/>
      <c r="AI40" s="11">
        <v>180</v>
      </c>
      <c r="AJ40" s="11" t="s">
        <v>107</v>
      </c>
      <c r="AK40" s="11" t="s">
        <v>108</v>
      </c>
      <c r="AL40" s="11">
        <v>40</v>
      </c>
      <c r="AM40" s="11">
        <v>29.301399999999997</v>
      </c>
      <c r="AN40" s="11">
        <v>18.867249999999999</v>
      </c>
      <c r="AO40" s="8">
        <f t="shared" si="0"/>
        <v>-10.434149999999999</v>
      </c>
      <c r="AP40" s="11">
        <v>304.51350000000002</v>
      </c>
      <c r="AQ40" s="11">
        <v>282.25200000000001</v>
      </c>
      <c r="AR40" s="8">
        <f t="shared" si="1"/>
        <v>-22.261500000000012</v>
      </c>
      <c r="AT40" s="11">
        <v>187</v>
      </c>
      <c r="AU40" s="11" t="s">
        <v>107</v>
      </c>
      <c r="AV40" s="11" t="s">
        <v>108</v>
      </c>
      <c r="AW40" s="11">
        <v>-5.8585499999999975</v>
      </c>
      <c r="AX40" s="37">
        <v>356.43889999999988</v>
      </c>
    </row>
    <row r="41" spans="2:50" x14ac:dyDescent="0.2">
      <c r="B41" s="11">
        <v>4</v>
      </c>
      <c r="C41" s="11">
        <v>10</v>
      </c>
      <c r="D41" s="11" t="s">
        <v>105</v>
      </c>
      <c r="E41" s="11" t="s">
        <v>106</v>
      </c>
      <c r="F41" s="11" t="s">
        <v>243</v>
      </c>
      <c r="G41" s="11">
        <v>13.855254</v>
      </c>
      <c r="H41" s="11">
        <v>99.349070000000012</v>
      </c>
      <c r="J41" s="11">
        <v>10</v>
      </c>
      <c r="K41" s="11" t="s">
        <v>105</v>
      </c>
      <c r="L41" s="11" t="s">
        <v>106</v>
      </c>
      <c r="M41" s="11">
        <v>10</v>
      </c>
      <c r="N41" s="11">
        <v>54.964189999999995</v>
      </c>
      <c r="O41" s="11">
        <v>47.69435</v>
      </c>
      <c r="P41" s="11">
        <v>7.269839999999995</v>
      </c>
      <c r="Q41" s="11">
        <v>551.32434999999998</v>
      </c>
      <c r="R41" s="11">
        <v>71.425150000000002</v>
      </c>
      <c r="S41" s="11">
        <v>479.89919999999995</v>
      </c>
      <c r="T41" s="27"/>
      <c r="U41" s="11">
        <v>37</v>
      </c>
      <c r="V41" s="11" t="s">
        <v>105</v>
      </c>
      <c r="W41" s="11" t="s">
        <v>107</v>
      </c>
      <c r="X41" s="11">
        <v>-13.40059999999999</v>
      </c>
      <c r="Y41" s="11">
        <v>1180.4488999999999</v>
      </c>
      <c r="AA41" s="13">
        <v>175</v>
      </c>
      <c r="AB41" s="11">
        <v>10</v>
      </c>
      <c r="AC41" s="11" t="s">
        <v>243</v>
      </c>
      <c r="AD41" s="11" t="s">
        <v>107</v>
      </c>
      <c r="AE41" s="11" t="s">
        <v>108</v>
      </c>
      <c r="AF41" s="11">
        <v>3.4497800000000001</v>
      </c>
      <c r="AG41" s="11">
        <v>55.679299999999998</v>
      </c>
      <c r="AH41" s="27"/>
      <c r="AI41" s="11">
        <v>181</v>
      </c>
      <c r="AJ41" s="11" t="s">
        <v>107</v>
      </c>
      <c r="AK41" s="11" t="s">
        <v>108</v>
      </c>
      <c r="AL41" s="11">
        <v>10</v>
      </c>
      <c r="AM41" s="11">
        <v>27.726600000000001</v>
      </c>
      <c r="AN41" s="11">
        <v>32.272199999999998</v>
      </c>
      <c r="AO41" s="8">
        <f t="shared" si="0"/>
        <v>4.5455999999999968</v>
      </c>
      <c r="AP41" s="11">
        <v>354.81450000000001</v>
      </c>
      <c r="AQ41" s="11">
        <v>386.12799999999999</v>
      </c>
      <c r="AR41" s="8">
        <f t="shared" si="1"/>
        <v>31.313499999999976</v>
      </c>
      <c r="AT41" s="11">
        <v>188</v>
      </c>
      <c r="AU41" s="11" t="s">
        <v>107</v>
      </c>
      <c r="AV41" s="11" t="s">
        <v>108</v>
      </c>
      <c r="AW41" s="11">
        <v>25.933600000000002</v>
      </c>
      <c r="AX41" s="37">
        <v>961.36204999999995</v>
      </c>
    </row>
    <row r="42" spans="2:50" x14ac:dyDescent="0.2">
      <c r="B42" s="11">
        <v>4</v>
      </c>
      <c r="C42" s="11">
        <v>20</v>
      </c>
      <c r="D42" s="11" t="s">
        <v>105</v>
      </c>
      <c r="E42" s="11" t="s">
        <v>106</v>
      </c>
      <c r="F42" s="11" t="s">
        <v>243</v>
      </c>
      <c r="G42" s="11">
        <v>8.2512899999999991</v>
      </c>
      <c r="H42" s="11">
        <v>26.4557</v>
      </c>
      <c r="J42" s="11">
        <v>10</v>
      </c>
      <c r="K42" s="11" t="s">
        <v>105</v>
      </c>
      <c r="L42" s="11" t="s">
        <v>106</v>
      </c>
      <c r="M42" s="11">
        <v>20</v>
      </c>
      <c r="N42" s="11">
        <v>57.998390000000001</v>
      </c>
      <c r="O42" s="11">
        <v>46.366200000000006</v>
      </c>
      <c r="P42" s="11">
        <v>11.632189999999994</v>
      </c>
      <c r="Q42" s="11">
        <v>600.13240000000008</v>
      </c>
      <c r="R42" s="11">
        <v>67.93480000000001</v>
      </c>
      <c r="S42" s="11">
        <v>532.19760000000008</v>
      </c>
      <c r="T42" s="27"/>
      <c r="U42" s="11">
        <v>38</v>
      </c>
      <c r="V42" s="11" t="s">
        <v>105</v>
      </c>
      <c r="W42" s="11" t="s">
        <v>107</v>
      </c>
      <c r="X42" s="11">
        <v>-115.24829999999997</v>
      </c>
      <c r="Y42" s="11">
        <v>65.122499999999945</v>
      </c>
      <c r="AA42" s="13">
        <v>175</v>
      </c>
      <c r="AB42" s="11">
        <v>20</v>
      </c>
      <c r="AC42" s="11" t="s">
        <v>243</v>
      </c>
      <c r="AD42" s="11" t="s">
        <v>107</v>
      </c>
      <c r="AE42" s="11" t="s">
        <v>108</v>
      </c>
      <c r="AF42" s="11">
        <v>2.1029900000000001</v>
      </c>
      <c r="AG42" s="11">
        <v>27.400300000000001</v>
      </c>
      <c r="AH42" s="27"/>
      <c r="AI42" s="11">
        <v>181</v>
      </c>
      <c r="AJ42" s="11" t="s">
        <v>107</v>
      </c>
      <c r="AK42" s="11" t="s">
        <v>108</v>
      </c>
      <c r="AL42" s="11">
        <v>20</v>
      </c>
      <c r="AM42" s="11">
        <v>21.774750000000004</v>
      </c>
      <c r="AN42" s="11">
        <v>31.889649999999996</v>
      </c>
      <c r="AO42" s="8">
        <f t="shared" si="0"/>
        <v>10.114899999999992</v>
      </c>
      <c r="AP42" s="11">
        <v>364.6105</v>
      </c>
      <c r="AQ42" s="11">
        <v>407.63399999999996</v>
      </c>
      <c r="AR42" s="8">
        <f t="shared" si="1"/>
        <v>43.023499999999956</v>
      </c>
      <c r="AT42" s="11">
        <v>189</v>
      </c>
      <c r="AU42" s="11" t="s">
        <v>107</v>
      </c>
      <c r="AV42" s="11" t="s">
        <v>108</v>
      </c>
      <c r="AW42" s="11">
        <v>20.597049999999992</v>
      </c>
      <c r="AX42" s="37">
        <v>3553.3681999999999</v>
      </c>
    </row>
    <row r="43" spans="2:50" x14ac:dyDescent="0.2">
      <c r="B43" s="11">
        <v>4</v>
      </c>
      <c r="C43" s="11">
        <v>30</v>
      </c>
      <c r="D43" s="11" t="s">
        <v>105</v>
      </c>
      <c r="E43" s="11" t="s">
        <v>106</v>
      </c>
      <c r="F43" s="11" t="s">
        <v>243</v>
      </c>
      <c r="G43" s="11">
        <v>8.8191699999999997</v>
      </c>
      <c r="H43" s="11">
        <v>3.7613599999999998</v>
      </c>
      <c r="J43" s="11">
        <v>10</v>
      </c>
      <c r="K43" s="11" t="s">
        <v>105</v>
      </c>
      <c r="L43" s="11" t="s">
        <v>106</v>
      </c>
      <c r="M43" s="11">
        <v>30</v>
      </c>
      <c r="N43" s="11">
        <v>47.120700000000006</v>
      </c>
      <c r="O43" s="11">
        <v>43.412900000000008</v>
      </c>
      <c r="P43" s="11">
        <v>3.7077999999999989</v>
      </c>
      <c r="Q43" s="11">
        <v>162.99849999999998</v>
      </c>
      <c r="R43" s="11">
        <v>123.37339999999999</v>
      </c>
      <c r="S43" s="11">
        <v>39.625099999999989</v>
      </c>
      <c r="T43" s="27"/>
      <c r="U43" s="11">
        <v>39</v>
      </c>
      <c r="V43" s="11" t="s">
        <v>105</v>
      </c>
      <c r="W43" s="11" t="s">
        <v>107</v>
      </c>
      <c r="X43" s="11">
        <v>72.493950000000012</v>
      </c>
      <c r="Y43" s="11">
        <v>-1922.9291999999998</v>
      </c>
      <c r="AA43" s="13">
        <v>175</v>
      </c>
      <c r="AB43" s="11">
        <v>30</v>
      </c>
      <c r="AC43" s="11" t="s">
        <v>243</v>
      </c>
      <c r="AD43" s="11" t="s">
        <v>107</v>
      </c>
      <c r="AE43" s="11" t="s">
        <v>108</v>
      </c>
      <c r="AF43" s="11">
        <v>2.5152899999999998</v>
      </c>
      <c r="AG43" s="11">
        <v>6.4508999999999999</v>
      </c>
      <c r="AH43" s="27"/>
      <c r="AI43" s="11">
        <v>181</v>
      </c>
      <c r="AJ43" s="11" t="s">
        <v>107</v>
      </c>
      <c r="AK43" s="11" t="s">
        <v>108</v>
      </c>
      <c r="AL43" s="11">
        <v>30</v>
      </c>
      <c r="AM43" s="11">
        <v>22.908499999999997</v>
      </c>
      <c r="AN43" s="11">
        <v>21.039400000000001</v>
      </c>
      <c r="AO43" s="8">
        <f t="shared" si="0"/>
        <v>-1.869099999999996</v>
      </c>
      <c r="AP43" s="11">
        <v>413.67999999999995</v>
      </c>
      <c r="AQ43" s="11">
        <v>103.84705</v>
      </c>
      <c r="AR43" s="8">
        <f t="shared" si="1"/>
        <v>-309.83294999999998</v>
      </c>
      <c r="AT43" s="11">
        <v>190</v>
      </c>
      <c r="AU43" s="11" t="s">
        <v>107</v>
      </c>
      <c r="AV43" s="11" t="s">
        <v>108</v>
      </c>
      <c r="AW43" s="11">
        <v>7.3876500000000078</v>
      </c>
      <c r="AX43" s="37">
        <v>2042.2149999999999</v>
      </c>
    </row>
    <row r="44" spans="2:50" x14ac:dyDescent="0.2">
      <c r="B44" s="11">
        <v>4</v>
      </c>
      <c r="C44" s="11">
        <v>40</v>
      </c>
      <c r="D44" s="11" t="s">
        <v>105</v>
      </c>
      <c r="E44" s="11" t="s">
        <v>106</v>
      </c>
      <c r="F44" s="11" t="s">
        <v>243</v>
      </c>
      <c r="G44" s="11">
        <v>11.095657999999998</v>
      </c>
      <c r="H44" s="11">
        <v>4.9207799999999997</v>
      </c>
      <c r="J44" s="11">
        <v>10</v>
      </c>
      <c r="K44" s="11" t="s">
        <v>105</v>
      </c>
      <c r="L44" s="11" t="s">
        <v>106</v>
      </c>
      <c r="M44" s="11">
        <v>40</v>
      </c>
      <c r="N44" s="11">
        <v>55.607819999999997</v>
      </c>
      <c r="O44" s="11">
        <v>46.190449999999998</v>
      </c>
      <c r="P44" s="11">
        <v>9.4173699999999982</v>
      </c>
      <c r="Q44" s="11">
        <v>264.80500000000001</v>
      </c>
      <c r="R44" s="11">
        <v>106.55709999999999</v>
      </c>
      <c r="S44" s="11">
        <v>158.24790000000002</v>
      </c>
      <c r="T44" s="27"/>
      <c r="U44" s="11">
        <v>40</v>
      </c>
      <c r="V44" s="11" t="s">
        <v>105</v>
      </c>
      <c r="W44" s="11" t="s">
        <v>107</v>
      </c>
      <c r="X44" s="11">
        <v>-22.697400000000023</v>
      </c>
      <c r="Y44" s="11">
        <v>656.35859999999991</v>
      </c>
      <c r="AA44" s="13">
        <v>175</v>
      </c>
      <c r="AB44" s="11">
        <v>40</v>
      </c>
      <c r="AC44" s="11" t="s">
        <v>243</v>
      </c>
      <c r="AD44" s="11" t="s">
        <v>107</v>
      </c>
      <c r="AE44" s="11" t="s">
        <v>108</v>
      </c>
      <c r="AF44" s="11">
        <v>2.96068</v>
      </c>
      <c r="AG44" s="11">
        <v>3.4385300000000001</v>
      </c>
      <c r="AH44" s="27"/>
      <c r="AI44" s="11">
        <v>181</v>
      </c>
      <c r="AJ44" s="11" t="s">
        <v>107</v>
      </c>
      <c r="AK44" s="11" t="s">
        <v>108</v>
      </c>
      <c r="AL44" s="11">
        <v>40</v>
      </c>
      <c r="AM44" s="11">
        <v>25.462350000000001</v>
      </c>
      <c r="AN44" s="11">
        <v>25.443649999999998</v>
      </c>
      <c r="AO44" s="8">
        <f t="shared" si="0"/>
        <v>-1.8700000000002603E-2</v>
      </c>
      <c r="AP44" s="11">
        <v>243.422955</v>
      </c>
      <c r="AQ44" s="11">
        <v>181.34205000000003</v>
      </c>
      <c r="AR44" s="8">
        <f t="shared" si="1"/>
        <v>-62.080904999999973</v>
      </c>
      <c r="AT44" s="11">
        <v>191</v>
      </c>
      <c r="AU44" s="11" t="s">
        <v>107</v>
      </c>
      <c r="AV44" s="11" t="s">
        <v>108</v>
      </c>
      <c r="AW44" s="11">
        <v>9.9363000000000028</v>
      </c>
      <c r="AX44" s="37">
        <v>724.74009999999998</v>
      </c>
    </row>
    <row r="45" spans="2:50" x14ac:dyDescent="0.2">
      <c r="B45" s="11">
        <v>5</v>
      </c>
      <c r="C45" s="11">
        <v>0</v>
      </c>
      <c r="D45" s="11" t="s">
        <v>105</v>
      </c>
      <c r="E45" s="11" t="s">
        <v>106</v>
      </c>
      <c r="F45" s="11" t="s">
        <v>244</v>
      </c>
      <c r="G45" s="11">
        <v>7.5894700000000004</v>
      </c>
      <c r="H45" s="11">
        <v>1.2972600000000001</v>
      </c>
      <c r="J45" s="11">
        <v>11</v>
      </c>
      <c r="K45" s="11" t="s">
        <v>105</v>
      </c>
      <c r="L45" s="11" t="s">
        <v>106</v>
      </c>
      <c r="M45" s="11">
        <v>10</v>
      </c>
      <c r="N45" s="11">
        <v>57.66621</v>
      </c>
      <c r="O45" s="11">
        <v>45.958600000000004</v>
      </c>
      <c r="P45" s="11">
        <v>11.707609999999995</v>
      </c>
      <c r="Q45" s="11">
        <v>999.49215000000004</v>
      </c>
      <c r="R45" s="11">
        <v>158.82550000000001</v>
      </c>
      <c r="S45" s="11">
        <v>840.66665</v>
      </c>
      <c r="T45" s="27"/>
      <c r="U45" s="11">
        <v>41</v>
      </c>
      <c r="V45" s="11" t="s">
        <v>105</v>
      </c>
      <c r="W45" s="11" t="s">
        <v>107</v>
      </c>
      <c r="X45" s="11">
        <v>3.9293000000000013</v>
      </c>
      <c r="Y45" s="11">
        <v>-375.4212</v>
      </c>
      <c r="AA45" s="13">
        <v>176</v>
      </c>
      <c r="AB45" s="11">
        <v>0</v>
      </c>
      <c r="AC45" s="11" t="s">
        <v>244</v>
      </c>
      <c r="AD45" s="11" t="s">
        <v>107</v>
      </c>
      <c r="AE45" s="11" t="s">
        <v>108</v>
      </c>
      <c r="AF45" s="11">
        <v>3.6432899999999999</v>
      </c>
      <c r="AG45" s="11">
        <v>26.532299999999999</v>
      </c>
      <c r="AH45" s="27"/>
      <c r="AI45" s="11">
        <v>182</v>
      </c>
      <c r="AJ45" s="11" t="s">
        <v>107</v>
      </c>
      <c r="AK45" s="11" t="s">
        <v>108</v>
      </c>
      <c r="AL45" s="11">
        <v>10</v>
      </c>
      <c r="AM45" s="11">
        <v>25.420650000000002</v>
      </c>
      <c r="AN45" s="11">
        <v>52.849000000000004</v>
      </c>
      <c r="AO45" s="8">
        <f t="shared" si="0"/>
        <v>27.428350000000002</v>
      </c>
      <c r="AP45" s="11">
        <v>308.06600000000003</v>
      </c>
      <c r="AQ45" s="11">
        <v>1126.2615000000001</v>
      </c>
      <c r="AR45" s="8">
        <f t="shared" si="1"/>
        <v>818.19550000000004</v>
      </c>
      <c r="AT45" s="11">
        <v>192</v>
      </c>
      <c r="AU45" s="11" t="s">
        <v>106</v>
      </c>
      <c r="AV45" s="11" t="s">
        <v>49</v>
      </c>
      <c r="AW45" s="11">
        <v>22.28415</v>
      </c>
      <c r="AX45" s="37">
        <v>1983.0945099999997</v>
      </c>
    </row>
    <row r="46" spans="2:50" x14ac:dyDescent="0.2">
      <c r="B46" s="11">
        <v>5</v>
      </c>
      <c r="C46" s="11">
        <v>10</v>
      </c>
      <c r="D46" s="11" t="s">
        <v>105</v>
      </c>
      <c r="E46" s="11" t="s">
        <v>106</v>
      </c>
      <c r="F46" s="11" t="s">
        <v>244</v>
      </c>
      <c r="G46" s="11">
        <v>5.8647</v>
      </c>
      <c r="H46" s="11">
        <v>0.781582</v>
      </c>
      <c r="J46" s="11">
        <v>11</v>
      </c>
      <c r="K46" s="11" t="s">
        <v>105</v>
      </c>
      <c r="L46" s="11" t="s">
        <v>106</v>
      </c>
      <c r="M46" s="11">
        <v>20</v>
      </c>
      <c r="N46" s="11">
        <v>49.791910000000001</v>
      </c>
      <c r="O46" s="11">
        <v>47.034450000000007</v>
      </c>
      <c r="P46" s="11">
        <v>2.7574599999999947</v>
      </c>
      <c r="Q46" s="11">
        <v>818.83765000000017</v>
      </c>
      <c r="R46" s="11">
        <v>283.39100000000002</v>
      </c>
      <c r="S46" s="11">
        <v>535.44665000000009</v>
      </c>
      <c r="T46" s="27"/>
      <c r="U46" s="11">
        <v>42</v>
      </c>
      <c r="V46" s="11" t="s">
        <v>105</v>
      </c>
      <c r="W46" s="11" t="s">
        <v>107</v>
      </c>
      <c r="X46" s="11">
        <v>16.414950000000026</v>
      </c>
      <c r="Y46" s="11">
        <v>-2133.6996400000003</v>
      </c>
      <c r="AA46" s="13">
        <v>176</v>
      </c>
      <c r="AB46" s="11">
        <v>10</v>
      </c>
      <c r="AC46" s="11" t="s">
        <v>244</v>
      </c>
      <c r="AD46" s="11" t="s">
        <v>107</v>
      </c>
      <c r="AE46" s="11" t="s">
        <v>108</v>
      </c>
      <c r="AF46" s="11">
        <v>2.9422000000000001</v>
      </c>
      <c r="AG46" s="11">
        <v>12.782</v>
      </c>
      <c r="AH46" s="27"/>
      <c r="AI46" s="11">
        <v>182</v>
      </c>
      <c r="AJ46" s="11" t="s">
        <v>107</v>
      </c>
      <c r="AK46" s="11" t="s">
        <v>108</v>
      </c>
      <c r="AL46" s="11">
        <v>20</v>
      </c>
      <c r="AM46" s="11">
        <v>29.487749999999998</v>
      </c>
      <c r="AN46" s="11">
        <v>52.321299999999994</v>
      </c>
      <c r="AO46" s="8">
        <f t="shared" si="0"/>
        <v>22.833549999999995</v>
      </c>
      <c r="AP46" s="11">
        <v>120.43560000000001</v>
      </c>
      <c r="AQ46" s="11">
        <v>1240.5349999999999</v>
      </c>
      <c r="AR46" s="8">
        <f t="shared" si="1"/>
        <v>1120.0993999999998</v>
      </c>
      <c r="AT46" s="11">
        <v>193</v>
      </c>
      <c r="AU46" s="11" t="s">
        <v>106</v>
      </c>
      <c r="AV46" s="11" t="s">
        <v>49</v>
      </c>
      <c r="AW46" s="11">
        <v>69.255870999999999</v>
      </c>
      <c r="AX46" s="37">
        <v>2473.4924999999998</v>
      </c>
    </row>
    <row r="47" spans="2:50" x14ac:dyDescent="0.2">
      <c r="B47" s="11">
        <v>5</v>
      </c>
      <c r="C47" s="11">
        <v>20</v>
      </c>
      <c r="D47" s="11" t="s">
        <v>105</v>
      </c>
      <c r="E47" s="11" t="s">
        <v>106</v>
      </c>
      <c r="F47" s="11" t="s">
        <v>244</v>
      </c>
      <c r="G47" s="11">
        <v>5.1607099999999999</v>
      </c>
      <c r="H47" s="11">
        <v>33.881900000000002</v>
      </c>
      <c r="J47" s="11">
        <v>11</v>
      </c>
      <c r="K47" s="11" t="s">
        <v>105</v>
      </c>
      <c r="L47" s="11" t="s">
        <v>106</v>
      </c>
      <c r="M47" s="11">
        <v>30</v>
      </c>
      <c r="N47" s="11">
        <v>40.676300000000005</v>
      </c>
      <c r="O47" s="11">
        <v>52.122950000000003</v>
      </c>
      <c r="P47" s="11">
        <v>-11.446649999999998</v>
      </c>
      <c r="Q47" s="11">
        <v>279.16550000000001</v>
      </c>
      <c r="R47" s="11">
        <v>336.4425</v>
      </c>
      <c r="S47" s="11">
        <v>-57.276999999999987</v>
      </c>
      <c r="T47" s="27"/>
      <c r="U47" s="11">
        <v>43</v>
      </c>
      <c r="V47" s="11" t="s">
        <v>105</v>
      </c>
      <c r="W47" s="11" t="s">
        <v>107</v>
      </c>
      <c r="X47" s="11">
        <v>-41.368949999999991</v>
      </c>
      <c r="Y47" s="11">
        <v>3712.3651000000009</v>
      </c>
      <c r="AA47" s="13">
        <v>176</v>
      </c>
      <c r="AB47" s="11">
        <v>20</v>
      </c>
      <c r="AC47" s="11" t="s">
        <v>244</v>
      </c>
      <c r="AD47" s="11" t="s">
        <v>107</v>
      </c>
      <c r="AE47" s="11" t="s">
        <v>108</v>
      </c>
      <c r="AF47" s="11">
        <v>2.7243900000000001</v>
      </c>
      <c r="AG47" s="11">
        <v>30.011700000000001</v>
      </c>
      <c r="AH47" s="27"/>
      <c r="AI47" s="11">
        <v>182</v>
      </c>
      <c r="AJ47" s="11" t="s">
        <v>107</v>
      </c>
      <c r="AK47" s="11" t="s">
        <v>108</v>
      </c>
      <c r="AL47" s="11">
        <v>30</v>
      </c>
      <c r="AM47" s="11">
        <v>29.787850000000002</v>
      </c>
      <c r="AN47" s="11">
        <v>36.974600000000002</v>
      </c>
      <c r="AO47" s="8">
        <f t="shared" si="0"/>
        <v>7.18675</v>
      </c>
      <c r="AP47" s="11">
        <v>66.182099999999991</v>
      </c>
      <c r="AQ47" s="11">
        <v>918.99499999999989</v>
      </c>
      <c r="AR47" s="8">
        <f t="shared" si="1"/>
        <v>852.8128999999999</v>
      </c>
      <c r="AT47" s="11">
        <v>194</v>
      </c>
      <c r="AU47" s="11" t="s">
        <v>106</v>
      </c>
      <c r="AV47" s="11" t="s">
        <v>49</v>
      </c>
      <c r="AW47" s="11">
        <v>34.163150000000016</v>
      </c>
      <c r="AX47" s="37">
        <v>798.67252999999994</v>
      </c>
    </row>
    <row r="48" spans="2:50" x14ac:dyDescent="0.2">
      <c r="B48" s="11">
        <v>5</v>
      </c>
      <c r="C48" s="11">
        <v>30</v>
      </c>
      <c r="D48" s="11" t="s">
        <v>105</v>
      </c>
      <c r="E48" s="11" t="s">
        <v>106</v>
      </c>
      <c r="F48" s="11" t="s">
        <v>244</v>
      </c>
      <c r="G48" s="11">
        <v>5.5586799999999998</v>
      </c>
      <c r="H48" s="11">
        <v>24.0823</v>
      </c>
      <c r="J48" s="11">
        <v>11</v>
      </c>
      <c r="K48" s="11" t="s">
        <v>105</v>
      </c>
      <c r="L48" s="11" t="s">
        <v>106</v>
      </c>
      <c r="M48" s="11">
        <v>40</v>
      </c>
      <c r="N48" s="11">
        <v>50.401749999999993</v>
      </c>
      <c r="O48" s="11">
        <v>64.810999999999993</v>
      </c>
      <c r="P48" s="11">
        <v>-14.40925</v>
      </c>
      <c r="Q48" s="11">
        <v>201.06899999999999</v>
      </c>
      <c r="R48" s="11">
        <v>204.09300000000002</v>
      </c>
      <c r="S48" s="11">
        <v>-3.0240000000000293</v>
      </c>
      <c r="T48" s="27"/>
      <c r="U48" s="11">
        <v>44</v>
      </c>
      <c r="V48" s="11" t="s">
        <v>105</v>
      </c>
      <c r="W48" s="11" t="s">
        <v>107</v>
      </c>
      <c r="X48" s="11">
        <v>-44.189849999999993</v>
      </c>
      <c r="Y48" s="11">
        <v>4393.8596899999993</v>
      </c>
      <c r="AA48" s="13">
        <v>176</v>
      </c>
      <c r="AB48" s="11">
        <v>30</v>
      </c>
      <c r="AC48" s="11" t="s">
        <v>244</v>
      </c>
      <c r="AD48" s="11" t="s">
        <v>107</v>
      </c>
      <c r="AE48" s="11" t="s">
        <v>108</v>
      </c>
      <c r="AF48" s="11">
        <v>4.1520299999999999</v>
      </c>
      <c r="AG48" s="11">
        <v>13.5335</v>
      </c>
      <c r="AH48" s="27"/>
      <c r="AI48" s="11">
        <v>182</v>
      </c>
      <c r="AJ48" s="11" t="s">
        <v>107</v>
      </c>
      <c r="AK48" s="11" t="s">
        <v>108</v>
      </c>
      <c r="AL48" s="11">
        <v>40</v>
      </c>
      <c r="AM48" s="11">
        <v>31.00095</v>
      </c>
      <c r="AN48" s="11">
        <v>36.495550000000001</v>
      </c>
      <c r="AO48" s="8">
        <f t="shared" si="0"/>
        <v>5.4946000000000019</v>
      </c>
      <c r="AP48" s="11">
        <v>52.546989999999994</v>
      </c>
      <c r="AQ48" s="11">
        <v>692.93999999999994</v>
      </c>
      <c r="AR48" s="8">
        <f t="shared" si="1"/>
        <v>640.39301</v>
      </c>
      <c r="AT48" s="11">
        <v>195</v>
      </c>
      <c r="AU48" s="11" t="s">
        <v>106</v>
      </c>
      <c r="AV48" s="11" t="s">
        <v>49</v>
      </c>
      <c r="AW48" s="11">
        <v>49.360150000000012</v>
      </c>
      <c r="AX48" s="37">
        <v>1325.0083999999999</v>
      </c>
    </row>
    <row r="49" spans="2:50" x14ac:dyDescent="0.2">
      <c r="B49" s="11">
        <v>5</v>
      </c>
      <c r="C49" s="11">
        <v>40</v>
      </c>
      <c r="D49" s="11" t="s">
        <v>105</v>
      </c>
      <c r="E49" s="11" t="s">
        <v>106</v>
      </c>
      <c r="F49" s="11" t="s">
        <v>244</v>
      </c>
      <c r="G49" s="11">
        <v>6.0125799999999998</v>
      </c>
      <c r="H49" s="11">
        <v>14.944800000000001</v>
      </c>
      <c r="J49" s="11">
        <v>12</v>
      </c>
      <c r="K49" s="11" t="s">
        <v>105</v>
      </c>
      <c r="L49" s="11" t="s">
        <v>106</v>
      </c>
      <c r="M49" s="11">
        <v>10</v>
      </c>
      <c r="N49" s="11">
        <v>56.199379999999991</v>
      </c>
      <c r="O49" s="11">
        <v>47.606949999999998</v>
      </c>
      <c r="P49" s="11">
        <v>8.5924299999999931</v>
      </c>
      <c r="Q49" s="11">
        <v>855.42690000000005</v>
      </c>
      <c r="R49" s="11">
        <v>346.38094999999998</v>
      </c>
      <c r="S49" s="11">
        <v>509.04595000000006</v>
      </c>
      <c r="T49" s="27"/>
      <c r="U49" s="11">
        <v>45</v>
      </c>
      <c r="V49" s="11" t="s">
        <v>105</v>
      </c>
      <c r="W49" s="11" t="s">
        <v>107</v>
      </c>
      <c r="X49" s="11">
        <v>-13.37352000000001</v>
      </c>
      <c r="Y49" s="11">
        <v>-408.21449999999982</v>
      </c>
      <c r="AA49" s="13">
        <v>176</v>
      </c>
      <c r="AB49" s="11">
        <v>40</v>
      </c>
      <c r="AC49" s="11" t="s">
        <v>244</v>
      </c>
      <c r="AD49" s="11" t="s">
        <v>107</v>
      </c>
      <c r="AE49" s="11" t="s">
        <v>108</v>
      </c>
      <c r="AF49" s="11">
        <v>3.1176400000000002</v>
      </c>
      <c r="AG49" s="11">
        <v>42.799599999999998</v>
      </c>
      <c r="AH49" s="27"/>
      <c r="AI49" s="11">
        <v>183</v>
      </c>
      <c r="AJ49" s="11" t="s">
        <v>107</v>
      </c>
      <c r="AK49" s="11" t="s">
        <v>108</v>
      </c>
      <c r="AL49" s="11">
        <v>10</v>
      </c>
      <c r="AM49" s="11">
        <v>25.369399999999999</v>
      </c>
      <c r="AN49" s="11">
        <v>27.773</v>
      </c>
      <c r="AO49" s="8">
        <f t="shared" si="0"/>
        <v>2.4036000000000008</v>
      </c>
      <c r="AP49" s="11">
        <v>413.36549999999994</v>
      </c>
      <c r="AQ49" s="11">
        <v>468.19749999999999</v>
      </c>
      <c r="AR49" s="8">
        <f t="shared" si="1"/>
        <v>54.83200000000005</v>
      </c>
      <c r="AT49" s="11">
        <v>196</v>
      </c>
      <c r="AU49" s="11" t="s">
        <v>106</v>
      </c>
      <c r="AV49" s="11" t="s">
        <v>49</v>
      </c>
      <c r="AW49" s="11">
        <v>28.164899999999999</v>
      </c>
      <c r="AX49" s="37">
        <v>546.73399999999992</v>
      </c>
    </row>
    <row r="50" spans="2:50" x14ac:dyDescent="0.2">
      <c r="B50" s="11">
        <v>5</v>
      </c>
      <c r="C50" s="11">
        <v>0</v>
      </c>
      <c r="D50" s="11" t="s">
        <v>105</v>
      </c>
      <c r="E50" s="11" t="s">
        <v>106</v>
      </c>
      <c r="F50" s="11" t="s">
        <v>243</v>
      </c>
      <c r="G50" s="11">
        <v>5.4616400000000001</v>
      </c>
      <c r="H50" s="11">
        <v>16.114899999999999</v>
      </c>
      <c r="J50" s="11">
        <v>12</v>
      </c>
      <c r="K50" s="11" t="s">
        <v>105</v>
      </c>
      <c r="L50" s="11" t="s">
        <v>106</v>
      </c>
      <c r="M50" s="11">
        <v>20</v>
      </c>
      <c r="N50" s="11">
        <v>55.971879999999992</v>
      </c>
      <c r="O50" s="11">
        <v>48.496500000000005</v>
      </c>
      <c r="P50" s="11">
        <v>7.475379999999987</v>
      </c>
      <c r="Q50" s="11">
        <v>780.68240000000003</v>
      </c>
      <c r="R50" s="11">
        <v>498.29349999999999</v>
      </c>
      <c r="S50" s="11">
        <v>282.38890000000004</v>
      </c>
      <c r="T50" s="27"/>
      <c r="U50" s="11">
        <v>46</v>
      </c>
      <c r="V50" s="11" t="s">
        <v>105</v>
      </c>
      <c r="W50" s="11" t="s">
        <v>107</v>
      </c>
      <c r="X50" s="11">
        <v>-0.16054999999999353</v>
      </c>
      <c r="Y50" s="11">
        <v>2328.902</v>
      </c>
      <c r="AA50" s="13">
        <v>176</v>
      </c>
      <c r="AB50" s="11">
        <v>0</v>
      </c>
      <c r="AC50" s="11" t="s">
        <v>243</v>
      </c>
      <c r="AD50" s="11" t="s">
        <v>107</v>
      </c>
      <c r="AE50" s="11" t="s">
        <v>108</v>
      </c>
      <c r="AF50" s="11">
        <v>5.7590700000000004</v>
      </c>
      <c r="AG50" s="11">
        <v>81.151399999999995</v>
      </c>
      <c r="AH50" s="27"/>
      <c r="AI50" s="11">
        <v>183</v>
      </c>
      <c r="AJ50" s="11" t="s">
        <v>107</v>
      </c>
      <c r="AK50" s="11" t="s">
        <v>108</v>
      </c>
      <c r="AL50" s="11">
        <v>20</v>
      </c>
      <c r="AM50" s="11">
        <v>20.957599999999999</v>
      </c>
      <c r="AN50" s="11">
        <v>25.684699999999999</v>
      </c>
      <c r="AO50" s="8">
        <f t="shared" si="0"/>
        <v>4.7271000000000001</v>
      </c>
      <c r="AP50" s="11">
        <v>463.9255</v>
      </c>
      <c r="AQ50" s="11">
        <v>448.1814</v>
      </c>
      <c r="AR50" s="8">
        <f t="shared" si="1"/>
        <v>-15.744100000000003</v>
      </c>
      <c r="AT50" s="11">
        <v>197</v>
      </c>
      <c r="AU50" s="11" t="s">
        <v>106</v>
      </c>
      <c r="AV50" s="11" t="s">
        <v>49</v>
      </c>
      <c r="AW50" s="11">
        <v>83.08032</v>
      </c>
      <c r="AX50" s="37">
        <v>912.61749999999995</v>
      </c>
    </row>
    <row r="51" spans="2:50" x14ac:dyDescent="0.2">
      <c r="B51" s="11">
        <v>5</v>
      </c>
      <c r="C51" s="11">
        <v>10</v>
      </c>
      <c r="D51" s="11" t="s">
        <v>105</v>
      </c>
      <c r="E51" s="11" t="s">
        <v>106</v>
      </c>
      <c r="F51" s="11" t="s">
        <v>243</v>
      </c>
      <c r="G51" s="11">
        <v>7.70777</v>
      </c>
      <c r="H51" s="11">
        <v>169.75798</v>
      </c>
      <c r="J51" s="11">
        <v>12</v>
      </c>
      <c r="K51" s="11" t="s">
        <v>105</v>
      </c>
      <c r="L51" s="11" t="s">
        <v>106</v>
      </c>
      <c r="M51" s="11">
        <v>30</v>
      </c>
      <c r="N51" s="11">
        <v>45.899050000000003</v>
      </c>
      <c r="O51" s="11">
        <v>46.517850000000003</v>
      </c>
      <c r="P51" s="11">
        <v>-0.61880000000000024</v>
      </c>
      <c r="Q51" s="11">
        <v>106.24139999999998</v>
      </c>
      <c r="R51" s="11">
        <v>211.53374999999997</v>
      </c>
      <c r="S51" s="11">
        <v>-105.29234999999998</v>
      </c>
      <c r="T51" s="27"/>
      <c r="U51" s="11">
        <v>47</v>
      </c>
      <c r="V51" s="11" t="s">
        <v>105</v>
      </c>
      <c r="W51" s="11" t="s">
        <v>107</v>
      </c>
      <c r="X51" s="11">
        <v>-25.380999999999993</v>
      </c>
      <c r="Y51" s="11">
        <v>-134.66449999999986</v>
      </c>
      <c r="AA51" s="13">
        <v>176</v>
      </c>
      <c r="AB51" s="11">
        <v>10</v>
      </c>
      <c r="AC51" s="11" t="s">
        <v>243</v>
      </c>
      <c r="AD51" s="11" t="s">
        <v>107</v>
      </c>
      <c r="AE51" s="11" t="s">
        <v>108</v>
      </c>
      <c r="AF51" s="11">
        <v>5.0938499999999998</v>
      </c>
      <c r="AG51" s="11">
        <v>92.547799999999995</v>
      </c>
      <c r="AH51" s="27"/>
      <c r="AI51" s="11">
        <v>183</v>
      </c>
      <c r="AJ51" s="11" t="s">
        <v>107</v>
      </c>
      <c r="AK51" s="11" t="s">
        <v>108</v>
      </c>
      <c r="AL51" s="11">
        <v>30</v>
      </c>
      <c r="AM51" s="11">
        <v>19.998249999999999</v>
      </c>
      <c r="AN51" s="11">
        <v>23.048749999999998</v>
      </c>
      <c r="AO51" s="8">
        <f t="shared" si="0"/>
        <v>3.0504999999999995</v>
      </c>
      <c r="AP51" s="11">
        <v>174.3571</v>
      </c>
      <c r="AQ51" s="11">
        <v>110.6849</v>
      </c>
      <c r="AR51" s="8">
        <f t="shared" si="1"/>
        <v>-63.672200000000004</v>
      </c>
      <c r="AT51" s="11">
        <v>198</v>
      </c>
      <c r="AU51" s="11" t="s">
        <v>106</v>
      </c>
      <c r="AV51" s="11" t="s">
        <v>49</v>
      </c>
      <c r="AW51" s="11">
        <v>23.019499999999987</v>
      </c>
      <c r="AX51" s="37">
        <v>1494.9304</v>
      </c>
    </row>
    <row r="52" spans="2:50" x14ac:dyDescent="0.2">
      <c r="B52" s="11">
        <v>5</v>
      </c>
      <c r="C52" s="11">
        <v>20</v>
      </c>
      <c r="D52" s="11" t="s">
        <v>105</v>
      </c>
      <c r="E52" s="11" t="s">
        <v>106</v>
      </c>
      <c r="F52" s="11" t="s">
        <v>243</v>
      </c>
      <c r="G52" s="11">
        <v>3.91736</v>
      </c>
      <c r="H52" s="11">
        <v>43.2194</v>
      </c>
      <c r="J52" s="11">
        <v>12</v>
      </c>
      <c r="K52" s="11" t="s">
        <v>105</v>
      </c>
      <c r="L52" s="11" t="s">
        <v>106</v>
      </c>
      <c r="M52" s="11">
        <v>40</v>
      </c>
      <c r="N52" s="11">
        <v>47.810379999999995</v>
      </c>
      <c r="O52" s="11">
        <v>45.168999999999997</v>
      </c>
      <c r="P52" s="11">
        <v>2.6413799999999981</v>
      </c>
      <c r="Q52" s="11">
        <v>117.92489999999999</v>
      </c>
      <c r="R52" s="11">
        <v>36.252000000000002</v>
      </c>
      <c r="S52" s="11">
        <v>81.672899999999998</v>
      </c>
      <c r="T52" s="27"/>
      <c r="U52" s="11">
        <v>48</v>
      </c>
      <c r="V52" s="11" t="s">
        <v>105</v>
      </c>
      <c r="W52" s="11" t="s">
        <v>107</v>
      </c>
      <c r="X52" s="11">
        <v>0.48014999999999475</v>
      </c>
      <c r="Y52" s="11">
        <v>1328.8379</v>
      </c>
      <c r="AA52" s="13">
        <v>176</v>
      </c>
      <c r="AB52" s="11">
        <v>20</v>
      </c>
      <c r="AC52" s="11" t="s">
        <v>243</v>
      </c>
      <c r="AD52" s="11" t="s">
        <v>107</v>
      </c>
      <c r="AE52" s="11" t="s">
        <v>108</v>
      </c>
      <c r="AF52" s="11">
        <v>3.7119300000000002</v>
      </c>
      <c r="AG52" s="11">
        <v>71.835700000000003</v>
      </c>
      <c r="AH52" s="27"/>
      <c r="AI52" s="11">
        <v>183</v>
      </c>
      <c r="AJ52" s="11" t="s">
        <v>107</v>
      </c>
      <c r="AK52" s="11" t="s">
        <v>108</v>
      </c>
      <c r="AL52" s="11">
        <v>40</v>
      </c>
      <c r="AM52" s="11">
        <v>22.809349999999998</v>
      </c>
      <c r="AN52" s="11">
        <v>27.091349999999998</v>
      </c>
      <c r="AO52" s="8">
        <f t="shared" si="0"/>
        <v>4.282</v>
      </c>
      <c r="AP52" s="11">
        <v>100.8466</v>
      </c>
      <c r="AQ52" s="11">
        <v>364.10599999999999</v>
      </c>
      <c r="AR52" s="8">
        <f t="shared" si="1"/>
        <v>263.25940000000003</v>
      </c>
      <c r="AT52" s="11">
        <v>199</v>
      </c>
      <c r="AU52" s="11" t="s">
        <v>106</v>
      </c>
      <c r="AV52" s="11" t="s">
        <v>49</v>
      </c>
      <c r="AW52" s="11">
        <v>49.595799999999997</v>
      </c>
      <c r="AX52" s="37">
        <v>1017.6586000000002</v>
      </c>
    </row>
    <row r="53" spans="2:50" x14ac:dyDescent="0.2">
      <c r="B53" s="11">
        <v>5</v>
      </c>
      <c r="C53" s="11">
        <v>30</v>
      </c>
      <c r="D53" s="11" t="s">
        <v>105</v>
      </c>
      <c r="E53" s="11" t="s">
        <v>106</v>
      </c>
      <c r="F53" s="11" t="s">
        <v>243</v>
      </c>
      <c r="G53" s="11">
        <v>4.0502700000000003</v>
      </c>
      <c r="H53" s="11">
        <v>19.751100000000001</v>
      </c>
      <c r="J53" s="11">
        <v>13</v>
      </c>
      <c r="K53" s="11" t="s">
        <v>105</v>
      </c>
      <c r="L53" s="11" t="s">
        <v>106</v>
      </c>
      <c r="M53" s="11">
        <v>10</v>
      </c>
      <c r="N53" s="11">
        <v>55.820679999999996</v>
      </c>
      <c r="O53" s="11">
        <v>57.652099999999997</v>
      </c>
      <c r="P53" s="11">
        <v>-1.8314200000000014</v>
      </c>
      <c r="Q53" s="11">
        <v>949.97649999999999</v>
      </c>
      <c r="R53" s="11">
        <v>827.63450000000012</v>
      </c>
      <c r="S53" s="11">
        <v>122.34199999999987</v>
      </c>
      <c r="T53" s="27"/>
      <c r="U53" s="11">
        <v>49</v>
      </c>
      <c r="V53" s="11" t="s">
        <v>105</v>
      </c>
      <c r="W53" s="11" t="s">
        <v>107</v>
      </c>
      <c r="X53" s="11">
        <v>13.005000000000006</v>
      </c>
      <c r="Y53" s="11">
        <v>-5830.8088400000006</v>
      </c>
      <c r="AA53" s="13">
        <v>176</v>
      </c>
      <c r="AB53" s="11">
        <v>30</v>
      </c>
      <c r="AC53" s="11" t="s">
        <v>243</v>
      </c>
      <c r="AD53" s="11" t="s">
        <v>107</v>
      </c>
      <c r="AE53" s="11" t="s">
        <v>108</v>
      </c>
      <c r="AF53" s="11">
        <v>4.0931300000000004</v>
      </c>
      <c r="AG53" s="11">
        <v>26.003900000000002</v>
      </c>
      <c r="AH53" s="27"/>
      <c r="AI53" s="11">
        <v>184</v>
      </c>
      <c r="AJ53" s="11" t="s">
        <v>107</v>
      </c>
      <c r="AK53" s="11" t="s">
        <v>108</v>
      </c>
      <c r="AL53" s="11">
        <v>10</v>
      </c>
      <c r="AM53" s="11">
        <v>21.471450000000001</v>
      </c>
      <c r="AN53" s="11">
        <v>33.695</v>
      </c>
      <c r="AO53" s="8">
        <f t="shared" si="0"/>
        <v>12.223549999999999</v>
      </c>
      <c r="AP53" s="11">
        <v>515.82499999999993</v>
      </c>
      <c r="AQ53" s="11">
        <v>550.95699999999999</v>
      </c>
      <c r="AR53" s="8">
        <f t="shared" si="1"/>
        <v>35.132000000000062</v>
      </c>
      <c r="AT53" s="11">
        <v>200</v>
      </c>
      <c r="AU53" s="11" t="s">
        <v>106</v>
      </c>
      <c r="AV53" s="11" t="s">
        <v>49</v>
      </c>
      <c r="AW53" s="11">
        <v>12.857850000000006</v>
      </c>
      <c r="AX53" s="37">
        <v>470.87869999999981</v>
      </c>
    </row>
    <row r="54" spans="2:50" x14ac:dyDescent="0.2">
      <c r="B54" s="11">
        <v>5</v>
      </c>
      <c r="C54" s="11">
        <v>40</v>
      </c>
      <c r="D54" s="11" t="s">
        <v>105</v>
      </c>
      <c r="E54" s="11" t="s">
        <v>106</v>
      </c>
      <c r="F54" s="11" t="s">
        <v>243</v>
      </c>
      <c r="G54" s="11">
        <v>6.8792079999999993</v>
      </c>
      <c r="H54" s="11">
        <v>45.421700000000001</v>
      </c>
      <c r="J54" s="11">
        <v>13</v>
      </c>
      <c r="K54" s="11" t="s">
        <v>105</v>
      </c>
      <c r="L54" s="11" t="s">
        <v>106</v>
      </c>
      <c r="M54" s="11">
        <v>20</v>
      </c>
      <c r="N54" s="11">
        <v>75.266180000000006</v>
      </c>
      <c r="O54" s="11">
        <v>57.999450000000003</v>
      </c>
      <c r="P54" s="11">
        <v>17.266730000000003</v>
      </c>
      <c r="Q54" s="11">
        <v>851.02799999999991</v>
      </c>
      <c r="R54" s="11">
        <v>189.47559999999999</v>
      </c>
      <c r="S54" s="11">
        <v>661.55239999999992</v>
      </c>
      <c r="T54" s="27"/>
      <c r="U54" s="11">
        <v>50</v>
      </c>
      <c r="V54" s="11" t="s">
        <v>105</v>
      </c>
      <c r="W54" s="11" t="s">
        <v>107</v>
      </c>
      <c r="X54" s="11">
        <v>-17.188050000000004</v>
      </c>
      <c r="Y54" s="11">
        <v>-57.827300000000093</v>
      </c>
      <c r="AA54" s="13">
        <v>176</v>
      </c>
      <c r="AB54" s="11">
        <v>40</v>
      </c>
      <c r="AC54" s="11" t="s">
        <v>243</v>
      </c>
      <c r="AD54" s="11" t="s">
        <v>107</v>
      </c>
      <c r="AE54" s="11" t="s">
        <v>108</v>
      </c>
      <c r="AF54" s="11">
        <v>3.6134900000000001</v>
      </c>
      <c r="AG54" s="11">
        <v>22.641999999999999</v>
      </c>
      <c r="AH54" s="27"/>
      <c r="AI54" s="11">
        <v>184</v>
      </c>
      <c r="AJ54" s="11" t="s">
        <v>107</v>
      </c>
      <c r="AK54" s="11" t="s">
        <v>108</v>
      </c>
      <c r="AL54" s="11">
        <v>20</v>
      </c>
      <c r="AM54" s="11">
        <v>20.445350000000001</v>
      </c>
      <c r="AN54" s="11">
        <v>40.789600000000007</v>
      </c>
      <c r="AO54" s="8">
        <f t="shared" si="0"/>
        <v>20.344250000000006</v>
      </c>
      <c r="AP54" s="11">
        <v>608.06249999999989</v>
      </c>
      <c r="AQ54" s="11">
        <v>1137.6614999999999</v>
      </c>
      <c r="AR54" s="8">
        <f t="shared" si="1"/>
        <v>529.59900000000005</v>
      </c>
      <c r="AT54" s="11">
        <v>201</v>
      </c>
      <c r="AU54" s="11" t="s">
        <v>106</v>
      </c>
      <c r="AV54" s="11" t="s">
        <v>49</v>
      </c>
      <c r="AW54" s="11">
        <v>51.114500000000007</v>
      </c>
      <c r="AX54" s="37">
        <v>1121.8856499999997</v>
      </c>
    </row>
    <row r="55" spans="2:50" x14ac:dyDescent="0.2">
      <c r="B55" s="11">
        <v>6</v>
      </c>
      <c r="C55" s="11">
        <v>0</v>
      </c>
      <c r="D55" s="11" t="s">
        <v>105</v>
      </c>
      <c r="E55" s="11" t="s">
        <v>106</v>
      </c>
      <c r="F55" s="11" t="s">
        <v>244</v>
      </c>
      <c r="G55" s="11">
        <v>6.24641</v>
      </c>
      <c r="H55" s="11">
        <v>9.8049099999999996</v>
      </c>
      <c r="J55" s="11">
        <v>13</v>
      </c>
      <c r="K55" s="11" t="s">
        <v>105</v>
      </c>
      <c r="L55" s="11" t="s">
        <v>106</v>
      </c>
      <c r="M55" s="11">
        <v>30</v>
      </c>
      <c r="N55" s="11">
        <v>71.248099999999994</v>
      </c>
      <c r="O55" s="11">
        <v>61.441700000000012</v>
      </c>
      <c r="P55" s="11">
        <v>9.8063999999999822</v>
      </c>
      <c r="Q55" s="11">
        <v>229.16149999999999</v>
      </c>
      <c r="R55" s="11">
        <v>54.870649999999998</v>
      </c>
      <c r="S55" s="11">
        <v>174.29084999999998</v>
      </c>
      <c r="T55" s="27"/>
      <c r="U55" s="11">
        <v>51</v>
      </c>
      <c r="V55" s="11" t="s">
        <v>159</v>
      </c>
      <c r="W55" s="11" t="s">
        <v>107</v>
      </c>
      <c r="X55" s="11">
        <v>33.458699999999993</v>
      </c>
      <c r="Y55" s="11">
        <v>247.19368000000003</v>
      </c>
      <c r="Z55" s="27"/>
      <c r="AA55" s="13">
        <v>177</v>
      </c>
      <c r="AB55" s="11">
        <v>0</v>
      </c>
      <c r="AC55" s="11" t="s">
        <v>244</v>
      </c>
      <c r="AD55" s="11" t="s">
        <v>107</v>
      </c>
      <c r="AE55" s="11" t="s">
        <v>108</v>
      </c>
      <c r="AF55" s="11">
        <v>2.2848600000000001</v>
      </c>
      <c r="AG55" s="11">
        <v>4.01187</v>
      </c>
      <c r="AH55" s="27"/>
      <c r="AI55" s="11">
        <v>184</v>
      </c>
      <c r="AJ55" s="11" t="s">
        <v>107</v>
      </c>
      <c r="AK55" s="11" t="s">
        <v>108</v>
      </c>
      <c r="AL55" s="11">
        <v>30</v>
      </c>
      <c r="AM55" s="11">
        <v>30.373549999999998</v>
      </c>
      <c r="AN55" s="11">
        <v>46.643550000000005</v>
      </c>
      <c r="AO55" s="8">
        <f t="shared" si="0"/>
        <v>16.270000000000007</v>
      </c>
      <c r="AP55" s="11">
        <v>292.66799999999995</v>
      </c>
      <c r="AQ55" s="11">
        <v>1099.69</v>
      </c>
      <c r="AR55" s="8">
        <f t="shared" si="1"/>
        <v>807.02200000000016</v>
      </c>
      <c r="AT55" s="11">
        <v>202</v>
      </c>
      <c r="AU55" s="11" t="s">
        <v>106</v>
      </c>
      <c r="AV55" s="11" t="s">
        <v>49</v>
      </c>
      <c r="AW55" s="11">
        <v>88.697499999999991</v>
      </c>
      <c r="AX55" s="37">
        <v>199.33050000000003</v>
      </c>
    </row>
    <row r="56" spans="2:50" x14ac:dyDescent="0.2">
      <c r="B56" s="11">
        <v>6</v>
      </c>
      <c r="C56" s="11">
        <v>10</v>
      </c>
      <c r="D56" s="11" t="s">
        <v>105</v>
      </c>
      <c r="E56" s="11" t="s">
        <v>106</v>
      </c>
      <c r="F56" s="11" t="s">
        <v>244</v>
      </c>
      <c r="G56" s="11">
        <v>5.6201400000000001</v>
      </c>
      <c r="H56" s="11">
        <v>14.852499999999999</v>
      </c>
      <c r="J56" s="11">
        <v>13</v>
      </c>
      <c r="K56" s="11" t="s">
        <v>105</v>
      </c>
      <c r="L56" s="11" t="s">
        <v>106</v>
      </c>
      <c r="M56" s="11">
        <v>40</v>
      </c>
      <c r="N56" s="11">
        <v>62.565500000000007</v>
      </c>
      <c r="O56" s="11">
        <v>53.729849999999999</v>
      </c>
      <c r="P56" s="11">
        <v>8.8356500000000082</v>
      </c>
      <c r="Q56" s="11">
        <v>233.25599999999997</v>
      </c>
      <c r="R56" s="11">
        <v>191.93905000000001</v>
      </c>
      <c r="S56" s="11">
        <v>41.316949999999963</v>
      </c>
      <c r="T56" s="27"/>
      <c r="U56" s="11">
        <v>52</v>
      </c>
      <c r="V56" s="11" t="s">
        <v>159</v>
      </c>
      <c r="W56" s="11" t="s">
        <v>107</v>
      </c>
      <c r="X56" s="11">
        <v>17.595799999999986</v>
      </c>
      <c r="Y56" s="11">
        <v>-42.70856999999998</v>
      </c>
      <c r="Z56" s="27"/>
      <c r="AA56" s="13">
        <v>177</v>
      </c>
      <c r="AB56" s="11">
        <v>10</v>
      </c>
      <c r="AC56" s="11" t="s">
        <v>244</v>
      </c>
      <c r="AD56" s="11" t="s">
        <v>107</v>
      </c>
      <c r="AE56" s="11" t="s">
        <v>108</v>
      </c>
      <c r="AF56" s="11">
        <v>3.6364000000000001</v>
      </c>
      <c r="AG56" s="11">
        <v>35.809600000000003</v>
      </c>
      <c r="AH56" s="27"/>
      <c r="AI56" s="11">
        <v>184</v>
      </c>
      <c r="AJ56" s="11" t="s">
        <v>107</v>
      </c>
      <c r="AK56" s="11" t="s">
        <v>108</v>
      </c>
      <c r="AL56" s="11">
        <v>40</v>
      </c>
      <c r="AM56" s="11">
        <v>34.873350000000002</v>
      </c>
      <c r="AN56" s="11">
        <v>41.993900000000004</v>
      </c>
      <c r="AO56" s="8">
        <f t="shared" si="0"/>
        <v>7.1205500000000015</v>
      </c>
      <c r="AP56" s="11">
        <v>291.16750000000002</v>
      </c>
      <c r="AQ56" s="11">
        <v>541.06690000000003</v>
      </c>
      <c r="AR56" s="8">
        <f t="shared" si="1"/>
        <v>249.89940000000001</v>
      </c>
      <c r="AT56" s="11">
        <v>203</v>
      </c>
      <c r="AU56" s="11" t="s">
        <v>106</v>
      </c>
      <c r="AV56" s="11" t="s">
        <v>108</v>
      </c>
      <c r="AW56" s="11">
        <v>92.613808000000006</v>
      </c>
      <c r="AX56" s="37">
        <v>1265.7723000000001</v>
      </c>
    </row>
    <row r="57" spans="2:50" x14ac:dyDescent="0.2">
      <c r="B57" s="11">
        <v>6</v>
      </c>
      <c r="C57" s="11">
        <v>20</v>
      </c>
      <c r="D57" s="11" t="s">
        <v>105</v>
      </c>
      <c r="E57" s="11" t="s">
        <v>106</v>
      </c>
      <c r="F57" s="11" t="s">
        <v>244</v>
      </c>
      <c r="G57" s="11">
        <v>5.4768400000000002</v>
      </c>
      <c r="H57" s="11">
        <v>0.83108800000000005</v>
      </c>
      <c r="J57" s="11">
        <v>14</v>
      </c>
      <c r="K57" s="11" t="s">
        <v>105</v>
      </c>
      <c r="L57" s="11" t="s">
        <v>106</v>
      </c>
      <c r="M57" s="11">
        <v>10</v>
      </c>
      <c r="N57" s="11">
        <v>42.282759999999996</v>
      </c>
      <c r="O57" s="11">
        <v>35.442499999999995</v>
      </c>
      <c r="P57" s="11">
        <v>6.8402600000000007</v>
      </c>
      <c r="Q57" s="11">
        <v>432.74044500000002</v>
      </c>
      <c r="R57" s="11">
        <v>396.35249999999996</v>
      </c>
      <c r="S57" s="11">
        <v>36.387945000000059</v>
      </c>
      <c r="T57" s="27"/>
      <c r="U57" s="11">
        <v>53</v>
      </c>
      <c r="V57" s="11" t="s">
        <v>159</v>
      </c>
      <c r="W57" s="11" t="s">
        <v>107</v>
      </c>
      <c r="X57" s="11">
        <v>3.2872500000000002</v>
      </c>
      <c r="Y57" s="11">
        <v>1095.9555999999998</v>
      </c>
      <c r="Z57" s="27"/>
      <c r="AA57" s="13">
        <v>177</v>
      </c>
      <c r="AB57" s="11">
        <v>20</v>
      </c>
      <c r="AC57" s="11" t="s">
        <v>244</v>
      </c>
      <c r="AD57" s="11" t="s">
        <v>107</v>
      </c>
      <c r="AE57" s="11" t="s">
        <v>108</v>
      </c>
      <c r="AF57" s="11">
        <v>2.4261499999999998</v>
      </c>
      <c r="AG57" s="11">
        <v>22.4434</v>
      </c>
      <c r="AH57" s="27"/>
      <c r="AI57" s="11">
        <v>185</v>
      </c>
      <c r="AJ57" s="11" t="s">
        <v>107</v>
      </c>
      <c r="AK57" s="11" t="s">
        <v>108</v>
      </c>
      <c r="AL57" s="11">
        <v>10</v>
      </c>
      <c r="AM57" s="11">
        <v>18.058499999999999</v>
      </c>
      <c r="AN57" s="11">
        <v>26.097783333333332</v>
      </c>
      <c r="AO57" s="8">
        <f t="shared" si="0"/>
        <v>8.0392833333333336</v>
      </c>
      <c r="AP57" s="11">
        <v>253.98099999999999</v>
      </c>
      <c r="AQ57" s="11">
        <v>1068.9394433333334</v>
      </c>
      <c r="AR57" s="8">
        <f t="shared" si="1"/>
        <v>814.95844333333343</v>
      </c>
      <c r="AT57" s="11">
        <v>204</v>
      </c>
      <c r="AU57" s="11" t="s">
        <v>106</v>
      </c>
      <c r="AV57" s="11" t="s">
        <v>108</v>
      </c>
      <c r="AW57" s="11">
        <v>58.082100000000004</v>
      </c>
      <c r="AX57" s="37">
        <v>644.05359999999996</v>
      </c>
    </row>
    <row r="58" spans="2:50" x14ac:dyDescent="0.2">
      <c r="B58" s="11">
        <v>6</v>
      </c>
      <c r="C58" s="11">
        <v>30</v>
      </c>
      <c r="D58" s="11" t="s">
        <v>105</v>
      </c>
      <c r="E58" s="11" t="s">
        <v>106</v>
      </c>
      <c r="F58" s="11" t="s">
        <v>244</v>
      </c>
      <c r="G58" s="11">
        <v>6.2471800000000002</v>
      </c>
      <c r="H58" s="11">
        <v>4.7913699999999997</v>
      </c>
      <c r="J58" s="11">
        <v>14</v>
      </c>
      <c r="K58" s="11" t="s">
        <v>105</v>
      </c>
      <c r="L58" s="11" t="s">
        <v>106</v>
      </c>
      <c r="M58" s="11">
        <v>20</v>
      </c>
      <c r="N58" s="11">
        <v>43.731609999999996</v>
      </c>
      <c r="O58" s="11">
        <v>34.428600000000003</v>
      </c>
      <c r="P58" s="11">
        <v>9.3030099999999933</v>
      </c>
      <c r="Q58" s="11">
        <v>346.90244500000006</v>
      </c>
      <c r="R58" s="11">
        <v>298.2045</v>
      </c>
      <c r="S58" s="11">
        <v>48.697945000000061</v>
      </c>
      <c r="T58" s="27"/>
      <c r="U58" s="11">
        <v>54</v>
      </c>
      <c r="V58" s="11" t="s">
        <v>159</v>
      </c>
      <c r="W58" s="11" t="s">
        <v>107</v>
      </c>
      <c r="X58" s="11">
        <v>2.8864499999999893</v>
      </c>
      <c r="Y58" s="11">
        <v>-297.79164000000003</v>
      </c>
      <c r="Z58" s="27"/>
      <c r="AA58" s="13">
        <v>177</v>
      </c>
      <c r="AB58" s="11">
        <v>30</v>
      </c>
      <c r="AC58" s="11" t="s">
        <v>244</v>
      </c>
      <c r="AD58" s="11" t="s">
        <v>107</v>
      </c>
      <c r="AE58" s="11" t="s">
        <v>108</v>
      </c>
      <c r="AF58" s="11">
        <v>2.9178899999999999</v>
      </c>
      <c r="AG58" s="11">
        <v>14.197699999999999</v>
      </c>
      <c r="AH58" s="27"/>
      <c r="AI58" s="11">
        <v>185</v>
      </c>
      <c r="AJ58" s="11" t="s">
        <v>107</v>
      </c>
      <c r="AK58" s="11" t="s">
        <v>108</v>
      </c>
      <c r="AL58" s="11">
        <v>20</v>
      </c>
      <c r="AM58" s="11">
        <v>20.1493</v>
      </c>
      <c r="AN58" s="11">
        <v>26.734666666666666</v>
      </c>
      <c r="AO58" s="8">
        <f t="shared" si="0"/>
        <v>6.5853666666666655</v>
      </c>
      <c r="AP58" s="11">
        <v>206.54949999999999</v>
      </c>
      <c r="AQ58" s="11">
        <v>962.07138333333342</v>
      </c>
      <c r="AR58" s="8">
        <f t="shared" si="1"/>
        <v>755.52188333333345</v>
      </c>
      <c r="AT58" s="11">
        <v>205</v>
      </c>
      <c r="AU58" s="11" t="s">
        <v>106</v>
      </c>
      <c r="AV58" s="11" t="s">
        <v>108</v>
      </c>
      <c r="AW58" s="11">
        <v>76.981300000000005</v>
      </c>
      <c r="AX58" s="37">
        <v>2014.742</v>
      </c>
    </row>
    <row r="59" spans="2:50" x14ac:dyDescent="0.2">
      <c r="B59" s="11">
        <v>6</v>
      </c>
      <c r="C59" s="11">
        <v>40</v>
      </c>
      <c r="D59" s="11" t="s">
        <v>105</v>
      </c>
      <c r="E59" s="11" t="s">
        <v>106</v>
      </c>
      <c r="F59" s="11" t="s">
        <v>244</v>
      </c>
      <c r="G59" s="11">
        <v>5.2232799999999999</v>
      </c>
      <c r="H59" s="11">
        <v>31.3522</v>
      </c>
      <c r="J59" s="11">
        <v>14</v>
      </c>
      <c r="K59" s="11" t="s">
        <v>105</v>
      </c>
      <c r="L59" s="11" t="s">
        <v>106</v>
      </c>
      <c r="M59" s="11">
        <v>30</v>
      </c>
      <c r="N59" s="11">
        <v>36.354849999999999</v>
      </c>
      <c r="O59" s="11">
        <v>33.986799999999995</v>
      </c>
      <c r="P59" s="11">
        <v>2.3680500000000038</v>
      </c>
      <c r="Q59" s="11">
        <v>487.93000000000006</v>
      </c>
      <c r="R59" s="11">
        <v>523.68449999999996</v>
      </c>
      <c r="S59" s="11">
        <v>-35.754499999999894</v>
      </c>
      <c r="T59" s="27"/>
      <c r="U59" s="11">
        <v>55</v>
      </c>
      <c r="V59" s="11" t="s">
        <v>159</v>
      </c>
      <c r="W59" s="11" t="s">
        <v>107</v>
      </c>
      <c r="X59" s="11">
        <v>19.213349999999988</v>
      </c>
      <c r="Y59" s="11">
        <v>164.50964999999997</v>
      </c>
      <c r="Z59" s="27"/>
      <c r="AA59" s="13">
        <v>177</v>
      </c>
      <c r="AB59" s="11">
        <v>40</v>
      </c>
      <c r="AC59" s="11" t="s">
        <v>244</v>
      </c>
      <c r="AD59" s="11" t="s">
        <v>107</v>
      </c>
      <c r="AE59" s="11" t="s">
        <v>108</v>
      </c>
      <c r="AF59" s="11">
        <v>2.50434</v>
      </c>
      <c r="AG59" s="11">
        <v>7.6277600000000003</v>
      </c>
      <c r="AH59" s="27"/>
      <c r="AI59" s="11">
        <v>185</v>
      </c>
      <c r="AJ59" s="11" t="s">
        <v>107</v>
      </c>
      <c r="AK59" s="11" t="s">
        <v>108</v>
      </c>
      <c r="AL59" s="11">
        <v>30</v>
      </c>
      <c r="AM59" s="11">
        <v>20.208100000000002</v>
      </c>
      <c r="AN59" s="11">
        <v>23.10703333333333</v>
      </c>
      <c r="AO59" s="8">
        <f t="shared" si="0"/>
        <v>2.8989333333333285</v>
      </c>
      <c r="AP59" s="11">
        <v>255.72200000000004</v>
      </c>
      <c r="AQ59" s="11">
        <v>233.58088333333336</v>
      </c>
      <c r="AR59" s="8">
        <f t="shared" si="1"/>
        <v>-22.141116666666676</v>
      </c>
      <c r="AT59" s="11">
        <v>206</v>
      </c>
      <c r="AU59" s="11" t="s">
        <v>106</v>
      </c>
      <c r="AV59" s="11" t="s">
        <v>108</v>
      </c>
      <c r="AW59" s="11">
        <v>48.945950000000003</v>
      </c>
      <c r="AX59" s="37">
        <v>1082.4180000000001</v>
      </c>
    </row>
    <row r="60" spans="2:50" x14ac:dyDescent="0.2">
      <c r="B60" s="11">
        <v>6</v>
      </c>
      <c r="C60" s="11">
        <v>0</v>
      </c>
      <c r="D60" s="11" t="s">
        <v>105</v>
      </c>
      <c r="E60" s="11" t="s">
        <v>106</v>
      </c>
      <c r="F60" s="11" t="s">
        <v>243</v>
      </c>
      <c r="G60" s="11">
        <v>4.72668</v>
      </c>
      <c r="H60" s="11">
        <v>52.0212</v>
      </c>
      <c r="J60" s="11">
        <v>14</v>
      </c>
      <c r="K60" s="11" t="s">
        <v>105</v>
      </c>
      <c r="L60" s="11" t="s">
        <v>106</v>
      </c>
      <c r="M60" s="11">
        <v>40</v>
      </c>
      <c r="N60" s="11">
        <v>38.617999999999995</v>
      </c>
      <c r="O60" s="11">
        <v>35.8352</v>
      </c>
      <c r="P60" s="11">
        <v>2.7827999999999946</v>
      </c>
      <c r="Q60" s="11">
        <v>334.83924999999999</v>
      </c>
      <c r="R60" s="11">
        <v>501.79685000000001</v>
      </c>
      <c r="S60" s="11">
        <v>-166.95760000000001</v>
      </c>
      <c r="T60" s="27"/>
      <c r="U60" s="11">
        <v>56</v>
      </c>
      <c r="V60" s="11" t="s">
        <v>159</v>
      </c>
      <c r="W60" s="11" t="s">
        <v>107</v>
      </c>
      <c r="X60" s="11">
        <v>24.947599999999991</v>
      </c>
      <c r="Y60" s="11">
        <v>111.65189999999997</v>
      </c>
      <c r="Z60" s="27"/>
      <c r="AA60" s="13">
        <v>177</v>
      </c>
      <c r="AB60" s="11">
        <v>0</v>
      </c>
      <c r="AC60" s="11" t="s">
        <v>243</v>
      </c>
      <c r="AD60" s="11" t="s">
        <v>107</v>
      </c>
      <c r="AE60" s="11" t="s">
        <v>108</v>
      </c>
      <c r="AF60" s="11">
        <v>2.85893</v>
      </c>
      <c r="AG60" s="11">
        <v>80.345500000000001</v>
      </c>
      <c r="AH60" s="27"/>
      <c r="AI60" s="11">
        <v>185</v>
      </c>
      <c r="AJ60" s="11" t="s">
        <v>107</v>
      </c>
      <c r="AK60" s="11" t="s">
        <v>108</v>
      </c>
      <c r="AL60" s="11">
        <v>40</v>
      </c>
      <c r="AM60" s="11">
        <v>19.391549999999999</v>
      </c>
      <c r="AN60" s="11">
        <v>22.613083333333329</v>
      </c>
      <c r="AO60" s="8">
        <f t="shared" si="0"/>
        <v>3.2215333333333298</v>
      </c>
      <c r="AP60" s="11">
        <v>296.524</v>
      </c>
      <c r="AQ60" s="11">
        <v>319.95707166666671</v>
      </c>
      <c r="AR60" s="8">
        <f t="shared" si="1"/>
        <v>23.433071666666706</v>
      </c>
      <c r="AT60" s="11">
        <v>207</v>
      </c>
      <c r="AU60" s="11" t="s">
        <v>106</v>
      </c>
      <c r="AV60" s="11" t="s">
        <v>108</v>
      </c>
      <c r="AW60" s="11">
        <v>18.184719999999999</v>
      </c>
      <c r="AX60" s="37">
        <v>337.74874999999997</v>
      </c>
    </row>
    <row r="61" spans="2:50" x14ac:dyDescent="0.2">
      <c r="B61" s="11">
        <v>6</v>
      </c>
      <c r="C61" s="11">
        <v>10</v>
      </c>
      <c r="D61" s="11" t="s">
        <v>105</v>
      </c>
      <c r="E61" s="11" t="s">
        <v>106</v>
      </c>
      <c r="F61" s="11" t="s">
        <v>243</v>
      </c>
      <c r="G61" s="11">
        <v>6.6251779999999991</v>
      </c>
      <c r="H61" s="11">
        <v>53.145720000000004</v>
      </c>
      <c r="J61" s="11">
        <v>15</v>
      </c>
      <c r="K61" s="11" t="s">
        <v>105</v>
      </c>
      <c r="L61" s="11" t="s">
        <v>106</v>
      </c>
      <c r="M61" s="11">
        <v>10</v>
      </c>
      <c r="N61" s="11">
        <v>65.598779999999991</v>
      </c>
      <c r="O61" s="11">
        <v>50.606500000000011</v>
      </c>
      <c r="P61" s="11">
        <v>14.99227999999998</v>
      </c>
      <c r="Q61" s="11">
        <v>130.05961500000001</v>
      </c>
      <c r="R61" s="11">
        <v>38.817549999999997</v>
      </c>
      <c r="S61" s="11">
        <v>91.242065000000011</v>
      </c>
      <c r="T61" s="27"/>
      <c r="U61" s="11">
        <v>57</v>
      </c>
      <c r="V61" s="11" t="s">
        <v>159</v>
      </c>
      <c r="W61" s="11" t="s">
        <v>107</v>
      </c>
      <c r="X61" s="11">
        <v>-6.4676499999999955</v>
      </c>
      <c r="Y61" s="11">
        <v>127.49815</v>
      </c>
      <c r="Z61" s="27"/>
      <c r="AA61" s="13">
        <v>177</v>
      </c>
      <c r="AB61" s="11">
        <v>10</v>
      </c>
      <c r="AC61" s="11" t="s">
        <v>243</v>
      </c>
      <c r="AD61" s="11" t="s">
        <v>107</v>
      </c>
      <c r="AE61" s="11" t="s">
        <v>108</v>
      </c>
      <c r="AF61" s="11">
        <v>4.5602900000000002</v>
      </c>
      <c r="AG61" s="11">
        <v>113.58199999999999</v>
      </c>
      <c r="AH61" s="27"/>
      <c r="AI61" s="11">
        <v>186</v>
      </c>
      <c r="AJ61" s="11" t="s">
        <v>107</v>
      </c>
      <c r="AK61" s="11" t="s">
        <v>108</v>
      </c>
      <c r="AL61" s="11">
        <v>10</v>
      </c>
      <c r="AM61" s="11">
        <v>15.731599999999998</v>
      </c>
      <c r="AN61" s="11">
        <v>14.3887</v>
      </c>
      <c r="AO61" s="8">
        <f t="shared" si="0"/>
        <v>-1.3428999999999984</v>
      </c>
      <c r="AP61" s="11">
        <v>286.53199999999998</v>
      </c>
      <c r="AQ61" s="11">
        <v>741.42150000000004</v>
      </c>
      <c r="AR61" s="8">
        <f t="shared" si="1"/>
        <v>454.88950000000006</v>
      </c>
      <c r="AT61" s="11">
        <v>208</v>
      </c>
      <c r="AU61" s="11" t="s">
        <v>106</v>
      </c>
      <c r="AV61" s="11" t="s">
        <v>108</v>
      </c>
      <c r="AW61" s="11">
        <v>42.674885000000003</v>
      </c>
      <c r="AX61" s="37">
        <v>173.08619999999993</v>
      </c>
    </row>
    <row r="62" spans="2:50" x14ac:dyDescent="0.2">
      <c r="B62" s="11">
        <v>6</v>
      </c>
      <c r="C62" s="11">
        <v>20</v>
      </c>
      <c r="D62" s="11" t="s">
        <v>105</v>
      </c>
      <c r="E62" s="11" t="s">
        <v>106</v>
      </c>
      <c r="F62" s="11" t="s">
        <v>243</v>
      </c>
      <c r="G62" s="11">
        <v>4.9699600000000004</v>
      </c>
      <c r="H62" s="11">
        <v>47.903199999999998</v>
      </c>
      <c r="J62" s="11">
        <v>15</v>
      </c>
      <c r="K62" s="11" t="s">
        <v>105</v>
      </c>
      <c r="L62" s="11" t="s">
        <v>106</v>
      </c>
      <c r="M62" s="11">
        <v>20</v>
      </c>
      <c r="N62" s="11">
        <v>66.079329999999999</v>
      </c>
      <c r="O62" s="11">
        <v>43.971249999999998</v>
      </c>
      <c r="P62" s="11">
        <v>22.108080000000001</v>
      </c>
      <c r="Q62" s="11">
        <v>122.14211499999999</v>
      </c>
      <c r="R62" s="11">
        <v>18.901500000000002</v>
      </c>
      <c r="S62" s="11">
        <v>103.24061499999999</v>
      </c>
      <c r="T62" s="27"/>
      <c r="U62" s="11">
        <v>58</v>
      </c>
      <c r="V62" s="11" t="s">
        <v>159</v>
      </c>
      <c r="W62" s="11" t="s">
        <v>107</v>
      </c>
      <c r="X62" s="11">
        <v>37.193099999999987</v>
      </c>
      <c r="Y62" s="11">
        <v>153.30549999999997</v>
      </c>
      <c r="Z62" s="27"/>
      <c r="AA62" s="13">
        <v>177</v>
      </c>
      <c r="AB62" s="11">
        <v>20</v>
      </c>
      <c r="AC62" s="11" t="s">
        <v>243</v>
      </c>
      <c r="AD62" s="11" t="s">
        <v>107</v>
      </c>
      <c r="AE62" s="11" t="s">
        <v>108</v>
      </c>
      <c r="AF62" s="11">
        <v>3.5872600000000001</v>
      </c>
      <c r="AG62" s="11">
        <v>89.109899999999996</v>
      </c>
      <c r="AH62" s="27"/>
      <c r="AI62" s="11">
        <v>186</v>
      </c>
      <c r="AJ62" s="11" t="s">
        <v>107</v>
      </c>
      <c r="AK62" s="11" t="s">
        <v>108</v>
      </c>
      <c r="AL62" s="11">
        <v>20</v>
      </c>
      <c r="AM62" s="11">
        <v>18.0046</v>
      </c>
      <c r="AN62" s="11">
        <v>13.628169999999999</v>
      </c>
      <c r="AO62" s="8">
        <f t="shared" si="0"/>
        <v>-4.3764300000000009</v>
      </c>
      <c r="AP62" s="11">
        <v>408.5095</v>
      </c>
      <c r="AQ62" s="11">
        <v>660.47849999999994</v>
      </c>
      <c r="AR62" s="8">
        <f t="shared" si="1"/>
        <v>251.96899999999994</v>
      </c>
      <c r="AT62" s="11">
        <v>209</v>
      </c>
      <c r="AU62" s="11" t="s">
        <v>106</v>
      </c>
      <c r="AV62" s="11" t="s">
        <v>108</v>
      </c>
      <c r="AW62" s="11">
        <v>63.795600000000007</v>
      </c>
      <c r="AX62" s="37">
        <v>1465.3890000000001</v>
      </c>
    </row>
    <row r="63" spans="2:50" x14ac:dyDescent="0.2">
      <c r="B63" s="11">
        <v>6</v>
      </c>
      <c r="C63" s="11">
        <v>30</v>
      </c>
      <c r="D63" s="11" t="s">
        <v>105</v>
      </c>
      <c r="E63" s="11" t="s">
        <v>106</v>
      </c>
      <c r="F63" s="11" t="s">
        <v>243</v>
      </c>
      <c r="G63" s="11">
        <v>5.7328400000000004</v>
      </c>
      <c r="H63" s="11">
        <v>36.466500000000003</v>
      </c>
      <c r="J63" s="11">
        <v>15</v>
      </c>
      <c r="K63" s="11" t="s">
        <v>105</v>
      </c>
      <c r="L63" s="11" t="s">
        <v>106</v>
      </c>
      <c r="M63" s="11">
        <v>30</v>
      </c>
      <c r="N63" s="11">
        <v>41.163600000000002</v>
      </c>
      <c r="O63" s="11">
        <v>38.139499999999998</v>
      </c>
      <c r="P63" s="11">
        <v>3.0241000000000042</v>
      </c>
      <c r="Q63" s="11">
        <v>252.09100000000001</v>
      </c>
      <c r="R63" s="11">
        <v>274.86590000000001</v>
      </c>
      <c r="S63" s="11">
        <v>-22.774900000000002</v>
      </c>
      <c r="T63" s="27"/>
      <c r="U63" s="11">
        <v>59</v>
      </c>
      <c r="V63" s="11" t="s">
        <v>159</v>
      </c>
      <c r="W63" s="11" t="s">
        <v>107</v>
      </c>
      <c r="X63" s="11">
        <v>-11.415200000000013</v>
      </c>
      <c r="Y63" s="11">
        <v>387.48625000000004</v>
      </c>
      <c r="Z63" s="27"/>
      <c r="AA63" s="13">
        <v>177</v>
      </c>
      <c r="AB63" s="11">
        <v>30</v>
      </c>
      <c r="AC63" s="11" t="s">
        <v>243</v>
      </c>
      <c r="AD63" s="11" t="s">
        <v>107</v>
      </c>
      <c r="AE63" s="11" t="s">
        <v>108</v>
      </c>
      <c r="AF63" s="11">
        <v>3.1025999999999998</v>
      </c>
      <c r="AG63" s="11">
        <v>38.555700000000002</v>
      </c>
      <c r="AH63" s="27"/>
      <c r="AI63" s="11">
        <v>186</v>
      </c>
      <c r="AJ63" s="11" t="s">
        <v>107</v>
      </c>
      <c r="AK63" s="11" t="s">
        <v>108</v>
      </c>
      <c r="AL63" s="11">
        <v>30</v>
      </c>
      <c r="AM63" s="11">
        <v>16.796199999999999</v>
      </c>
      <c r="AN63" s="11">
        <v>7.4329700000000001</v>
      </c>
      <c r="AO63" s="8">
        <f t="shared" si="0"/>
        <v>-9.3632299999999979</v>
      </c>
      <c r="AP63" s="11">
        <v>339.96350000000001</v>
      </c>
      <c r="AQ63" s="11">
        <v>226.74250000000001</v>
      </c>
      <c r="AR63" s="8">
        <f t="shared" si="1"/>
        <v>-113.221</v>
      </c>
      <c r="AT63" s="11">
        <v>210</v>
      </c>
      <c r="AU63" s="11" t="s">
        <v>106</v>
      </c>
      <c r="AV63" s="11" t="s">
        <v>108</v>
      </c>
      <c r="AW63" s="11">
        <v>23.314100000000003</v>
      </c>
      <c r="AX63" s="37">
        <v>418.02850000000001</v>
      </c>
    </row>
    <row r="64" spans="2:50" x14ac:dyDescent="0.2">
      <c r="B64" s="11">
        <v>6</v>
      </c>
      <c r="C64" s="11">
        <v>40</v>
      </c>
      <c r="D64" s="11" t="s">
        <v>105</v>
      </c>
      <c r="E64" s="11" t="s">
        <v>106</v>
      </c>
      <c r="F64" s="11" t="s">
        <v>243</v>
      </c>
      <c r="G64" s="11">
        <v>8.0364339999999999</v>
      </c>
      <c r="H64" s="11">
        <v>6.3229699999999998</v>
      </c>
      <c r="J64" s="11">
        <v>15</v>
      </c>
      <c r="K64" s="11" t="s">
        <v>105</v>
      </c>
      <c r="L64" s="11" t="s">
        <v>106</v>
      </c>
      <c r="M64" s="11">
        <v>40</v>
      </c>
      <c r="N64" s="11">
        <v>48.69802</v>
      </c>
      <c r="O64" s="11">
        <v>46.751450000000006</v>
      </c>
      <c r="P64" s="11">
        <v>1.9465699999999941</v>
      </c>
      <c r="Q64" s="11">
        <v>716.14949999999999</v>
      </c>
      <c r="R64" s="11">
        <v>276.79575000000006</v>
      </c>
      <c r="S64" s="11">
        <v>439.35374999999993</v>
      </c>
      <c r="T64" s="27"/>
      <c r="U64" s="11">
        <v>60</v>
      </c>
      <c r="V64" s="11" t="s">
        <v>159</v>
      </c>
      <c r="W64" s="11" t="s">
        <v>107</v>
      </c>
      <c r="X64" s="11">
        <v>-24.036949999999983</v>
      </c>
      <c r="Y64" s="11">
        <v>-746.13189999999997</v>
      </c>
      <c r="Z64" s="27"/>
      <c r="AA64" s="13">
        <v>177</v>
      </c>
      <c r="AB64" s="11">
        <v>40</v>
      </c>
      <c r="AC64" s="11" t="s">
        <v>243</v>
      </c>
      <c r="AD64" s="11" t="s">
        <v>107</v>
      </c>
      <c r="AE64" s="11" t="s">
        <v>108</v>
      </c>
      <c r="AF64" s="11">
        <v>2.14106</v>
      </c>
      <c r="AG64" s="11">
        <v>15.1555</v>
      </c>
      <c r="AH64" s="27"/>
      <c r="AI64" s="11">
        <v>186</v>
      </c>
      <c r="AJ64" s="11" t="s">
        <v>107</v>
      </c>
      <c r="AK64" s="11" t="s">
        <v>108</v>
      </c>
      <c r="AL64" s="11">
        <v>40</v>
      </c>
      <c r="AM64" s="11">
        <v>15.781650000000001</v>
      </c>
      <c r="AN64" s="11">
        <v>8.6777999999999995</v>
      </c>
      <c r="AO64" s="8">
        <f t="shared" si="0"/>
        <v>-7.1038500000000013</v>
      </c>
      <c r="AP64" s="11">
        <v>277.37799999999999</v>
      </c>
      <c r="AQ64" s="11">
        <v>324.47299999999996</v>
      </c>
      <c r="AR64" s="8">
        <f t="shared" si="1"/>
        <v>47.09499999999997</v>
      </c>
      <c r="AT64" s="11">
        <v>211</v>
      </c>
      <c r="AU64" s="11" t="s">
        <v>106</v>
      </c>
      <c r="AV64" s="11" t="s">
        <v>108</v>
      </c>
      <c r="AW64" s="11">
        <v>22.207149999999995</v>
      </c>
      <c r="AX64" s="37">
        <v>752.66555000000005</v>
      </c>
    </row>
    <row r="65" spans="2:50" x14ac:dyDescent="0.2">
      <c r="B65" s="11">
        <v>7</v>
      </c>
      <c r="C65" s="11">
        <v>0</v>
      </c>
      <c r="D65" s="11" t="s">
        <v>105</v>
      </c>
      <c r="E65" s="11" t="s">
        <v>106</v>
      </c>
      <c r="F65" s="11" t="s">
        <v>244</v>
      </c>
      <c r="G65" s="11">
        <v>8.7072500000000002</v>
      </c>
      <c r="H65" s="11">
        <v>15.044600000000001</v>
      </c>
      <c r="J65" s="11">
        <v>16</v>
      </c>
      <c r="K65" s="11" t="s">
        <v>105</v>
      </c>
      <c r="L65" s="11" t="s">
        <v>106</v>
      </c>
      <c r="M65" s="11">
        <v>10</v>
      </c>
      <c r="N65" s="11">
        <v>58.186210000000003</v>
      </c>
      <c r="O65" s="11">
        <v>39.970500000000001</v>
      </c>
      <c r="P65" s="11">
        <v>18.215710000000001</v>
      </c>
      <c r="Q65" s="11">
        <v>1433.1712500000003</v>
      </c>
      <c r="R65" s="11">
        <v>325.59199999999998</v>
      </c>
      <c r="S65" s="11">
        <v>1107.5792500000002</v>
      </c>
      <c r="T65" s="27"/>
      <c r="U65" s="11">
        <v>61</v>
      </c>
      <c r="V65" s="11" t="s">
        <v>159</v>
      </c>
      <c r="W65" s="11" t="s">
        <v>107</v>
      </c>
      <c r="X65" s="11">
        <v>-0.99960000000000093</v>
      </c>
      <c r="Y65" s="11">
        <v>495.88759999999991</v>
      </c>
      <c r="Z65" s="27"/>
      <c r="AA65" s="13">
        <v>178</v>
      </c>
      <c r="AB65" s="11">
        <v>0</v>
      </c>
      <c r="AC65" s="11" t="s">
        <v>244</v>
      </c>
      <c r="AD65" s="11" t="s">
        <v>107</v>
      </c>
      <c r="AE65" s="11" t="s">
        <v>108</v>
      </c>
      <c r="AF65" s="11">
        <v>3.9059499999999998</v>
      </c>
      <c r="AG65" s="11">
        <v>34.325200000000002</v>
      </c>
      <c r="AH65" s="27"/>
      <c r="AI65" s="11">
        <v>187</v>
      </c>
      <c r="AJ65" s="11" t="s">
        <v>107</v>
      </c>
      <c r="AK65" s="11" t="s">
        <v>108</v>
      </c>
      <c r="AL65" s="11">
        <v>10</v>
      </c>
      <c r="AM65" s="11">
        <v>26.051400000000001</v>
      </c>
      <c r="AN65" s="11">
        <v>28.487450000000003</v>
      </c>
      <c r="AO65" s="8">
        <f t="shared" si="0"/>
        <v>2.4360500000000016</v>
      </c>
      <c r="AP65" s="11">
        <v>111.21639999999999</v>
      </c>
      <c r="AQ65" s="11">
        <v>606.58050000000003</v>
      </c>
      <c r="AR65" s="8">
        <f t="shared" si="1"/>
        <v>495.36410000000001</v>
      </c>
      <c r="AT65" s="11">
        <v>212</v>
      </c>
      <c r="AU65" s="11" t="s">
        <v>106</v>
      </c>
      <c r="AV65" s="11" t="s">
        <v>108</v>
      </c>
      <c r="AW65" s="11">
        <v>66.459749999999985</v>
      </c>
      <c r="AX65" s="37">
        <v>2405.8775000000005</v>
      </c>
    </row>
    <row r="66" spans="2:50" x14ac:dyDescent="0.2">
      <c r="B66" s="11">
        <v>7</v>
      </c>
      <c r="C66" s="11">
        <v>10</v>
      </c>
      <c r="D66" s="11" t="s">
        <v>105</v>
      </c>
      <c r="E66" s="11" t="s">
        <v>106</v>
      </c>
      <c r="F66" s="11" t="s">
        <v>244</v>
      </c>
      <c r="G66" s="11">
        <v>6.7298299999999998</v>
      </c>
      <c r="H66" s="11">
        <v>53.608800000000002</v>
      </c>
      <c r="J66" s="11">
        <v>16</v>
      </c>
      <c r="K66" s="11" t="s">
        <v>105</v>
      </c>
      <c r="L66" s="11" t="s">
        <v>106</v>
      </c>
      <c r="M66" s="11">
        <v>20</v>
      </c>
      <c r="N66" s="11">
        <v>53.224710000000002</v>
      </c>
      <c r="O66" s="11">
        <v>40.219050000000003</v>
      </c>
      <c r="P66" s="11">
        <v>13.005659999999999</v>
      </c>
      <c r="Q66" s="11">
        <v>1531.3312500000002</v>
      </c>
      <c r="R66" s="11">
        <v>389.0215</v>
      </c>
      <c r="S66" s="11">
        <v>1142.3097500000001</v>
      </c>
      <c r="T66" s="27"/>
      <c r="U66" s="11">
        <v>62</v>
      </c>
      <c r="V66" s="11" t="s">
        <v>159</v>
      </c>
      <c r="W66" s="11" t="s">
        <v>107</v>
      </c>
      <c r="X66" s="11">
        <v>-9.4200999999999979</v>
      </c>
      <c r="Y66" s="11">
        <v>442.96049999999991</v>
      </c>
      <c r="Z66" s="27"/>
      <c r="AA66" s="13">
        <v>178</v>
      </c>
      <c r="AB66" s="11">
        <v>10</v>
      </c>
      <c r="AC66" s="11" t="s">
        <v>244</v>
      </c>
      <c r="AD66" s="11" t="s">
        <v>107</v>
      </c>
      <c r="AE66" s="11" t="s">
        <v>108</v>
      </c>
      <c r="AF66" s="11">
        <v>2.4835500000000001</v>
      </c>
      <c r="AG66" s="11">
        <v>46.420099999999998</v>
      </c>
      <c r="AH66" s="27"/>
      <c r="AI66" s="11">
        <v>187</v>
      </c>
      <c r="AJ66" s="11" t="s">
        <v>107</v>
      </c>
      <c r="AK66" s="11" t="s">
        <v>108</v>
      </c>
      <c r="AL66" s="11">
        <v>20</v>
      </c>
      <c r="AM66" s="11">
        <v>31.316449999999996</v>
      </c>
      <c r="AN66" s="11">
        <v>27.031700000000001</v>
      </c>
      <c r="AO66" s="8">
        <f t="shared" si="0"/>
        <v>-4.2847499999999954</v>
      </c>
      <c r="AP66" s="11">
        <v>356.83050000000003</v>
      </c>
      <c r="AQ66" s="11">
        <v>451.58799999999997</v>
      </c>
      <c r="AR66" s="8">
        <f t="shared" si="1"/>
        <v>94.757499999999936</v>
      </c>
      <c r="AT66" s="11">
        <v>213</v>
      </c>
      <c r="AU66" s="11" t="s">
        <v>106</v>
      </c>
      <c r="AV66" s="11" t="s">
        <v>108</v>
      </c>
      <c r="AW66" s="11">
        <v>38.096100000000007</v>
      </c>
      <c r="AX66" s="37">
        <v>2779.5194999999999</v>
      </c>
    </row>
    <row r="67" spans="2:50" x14ac:dyDescent="0.2">
      <c r="B67" s="11">
        <v>7</v>
      </c>
      <c r="C67" s="11">
        <v>20</v>
      </c>
      <c r="D67" s="11" t="s">
        <v>105</v>
      </c>
      <c r="E67" s="11" t="s">
        <v>106</v>
      </c>
      <c r="F67" s="11" t="s">
        <v>244</v>
      </c>
      <c r="G67" s="11">
        <v>4.5667799999999996</v>
      </c>
      <c r="H67" s="11">
        <v>15.4711</v>
      </c>
      <c r="J67" s="11">
        <v>16</v>
      </c>
      <c r="K67" s="11" t="s">
        <v>105</v>
      </c>
      <c r="L67" s="11" t="s">
        <v>106</v>
      </c>
      <c r="M67" s="11">
        <v>30</v>
      </c>
      <c r="N67" s="11">
        <v>38.735849999999999</v>
      </c>
      <c r="O67" s="11">
        <v>45.995150000000002</v>
      </c>
      <c r="P67" s="11">
        <v>-7.2593000000000032</v>
      </c>
      <c r="Q67" s="11">
        <v>350.55849999999998</v>
      </c>
      <c r="R67" s="11">
        <v>147.24970000000002</v>
      </c>
      <c r="S67" s="11">
        <v>203.30879999999996</v>
      </c>
      <c r="T67" s="27"/>
      <c r="U67" s="11">
        <v>63</v>
      </c>
      <c r="V67" s="11" t="s">
        <v>159</v>
      </c>
      <c r="W67" s="11" t="s">
        <v>107</v>
      </c>
      <c r="X67" s="11">
        <v>-58.556360000000012</v>
      </c>
      <c r="Y67" s="11">
        <v>494.95999999999981</v>
      </c>
      <c r="Z67" s="27"/>
      <c r="AA67" s="13">
        <v>178</v>
      </c>
      <c r="AB67" s="11">
        <v>20</v>
      </c>
      <c r="AC67" s="11" t="s">
        <v>244</v>
      </c>
      <c r="AD67" s="11" t="s">
        <v>107</v>
      </c>
      <c r="AE67" s="11" t="s">
        <v>108</v>
      </c>
      <c r="AF67" s="11">
        <v>2.5798000000000001</v>
      </c>
      <c r="AG67" s="11">
        <v>22.472999999999999</v>
      </c>
      <c r="AH67" s="27"/>
      <c r="AI67" s="11">
        <v>187</v>
      </c>
      <c r="AJ67" s="11" t="s">
        <v>107</v>
      </c>
      <c r="AK67" s="11" t="s">
        <v>108</v>
      </c>
      <c r="AL67" s="11">
        <v>30</v>
      </c>
      <c r="AM67" s="11">
        <v>32.721000000000004</v>
      </c>
      <c r="AN67" s="11">
        <v>29.23235</v>
      </c>
      <c r="AO67" s="8">
        <f t="shared" si="0"/>
        <v>-3.4886500000000034</v>
      </c>
      <c r="AP67" s="11">
        <v>319.58120000000002</v>
      </c>
      <c r="AQ67" s="11">
        <v>187.59834999999998</v>
      </c>
      <c r="AR67" s="8">
        <f t="shared" si="1"/>
        <v>-131.98285000000004</v>
      </c>
      <c r="AT67" s="11">
        <v>214</v>
      </c>
      <c r="AU67" s="11" t="s">
        <v>106</v>
      </c>
      <c r="AV67" s="11" t="s">
        <v>108</v>
      </c>
      <c r="AW67" s="11">
        <v>9.6463770000000011</v>
      </c>
      <c r="AX67" s="37">
        <v>272.51049999999987</v>
      </c>
    </row>
    <row r="68" spans="2:50" x14ac:dyDescent="0.2">
      <c r="B68" s="11">
        <v>7</v>
      </c>
      <c r="C68" s="11">
        <v>30</v>
      </c>
      <c r="D68" s="11" t="s">
        <v>105</v>
      </c>
      <c r="E68" s="11" t="s">
        <v>106</v>
      </c>
      <c r="F68" s="11" t="s">
        <v>244</v>
      </c>
      <c r="G68" s="11">
        <v>5.5735700000000001</v>
      </c>
      <c r="H68" s="11">
        <v>10.292199999999999</v>
      </c>
      <c r="J68" s="11">
        <v>16</v>
      </c>
      <c r="K68" s="11" t="s">
        <v>105</v>
      </c>
      <c r="L68" s="11" t="s">
        <v>106</v>
      </c>
      <c r="M68" s="11">
        <v>40</v>
      </c>
      <c r="N68" s="11">
        <v>53.163269999999997</v>
      </c>
      <c r="O68" s="11">
        <v>46.865749999999991</v>
      </c>
      <c r="P68" s="11">
        <v>6.2975200000000058</v>
      </c>
      <c r="Q68" s="11">
        <v>370.05450000000002</v>
      </c>
      <c r="R68" s="11">
        <v>360.60069999999996</v>
      </c>
      <c r="S68" s="11">
        <v>9.4538000000000579</v>
      </c>
      <c r="T68" s="27"/>
      <c r="U68" s="11">
        <v>64</v>
      </c>
      <c r="V68" s="11" t="s">
        <v>159</v>
      </c>
      <c r="W68" s="11" t="s">
        <v>107</v>
      </c>
      <c r="X68" s="11">
        <v>3.1660499999999914</v>
      </c>
      <c r="Y68" s="11">
        <v>884.92105000000004</v>
      </c>
      <c r="Z68" s="27"/>
      <c r="AA68" s="13">
        <v>178</v>
      </c>
      <c r="AB68" s="11">
        <v>30</v>
      </c>
      <c r="AC68" s="11" t="s">
        <v>244</v>
      </c>
      <c r="AD68" s="11" t="s">
        <v>107</v>
      </c>
      <c r="AE68" s="11" t="s">
        <v>108</v>
      </c>
      <c r="AF68" s="11">
        <v>4.3939599999999999</v>
      </c>
      <c r="AG68" s="11">
        <v>6.4717099999999999</v>
      </c>
      <c r="AH68" s="27"/>
      <c r="AI68" s="11">
        <v>187</v>
      </c>
      <c r="AJ68" s="11" t="s">
        <v>107</v>
      </c>
      <c r="AK68" s="11" t="s">
        <v>108</v>
      </c>
      <c r="AL68" s="11">
        <v>40</v>
      </c>
      <c r="AM68" s="11">
        <v>29.776199999999999</v>
      </c>
      <c r="AN68" s="11">
        <v>29.254999999999999</v>
      </c>
      <c r="AO68" s="8">
        <f t="shared" si="0"/>
        <v>-0.52120000000000033</v>
      </c>
      <c r="AP68" s="11">
        <v>254.84120000000001</v>
      </c>
      <c r="AQ68" s="11">
        <v>153.14134999999999</v>
      </c>
      <c r="AR68" s="8">
        <f t="shared" si="1"/>
        <v>-101.69985000000003</v>
      </c>
      <c r="AT68" s="11">
        <v>215</v>
      </c>
      <c r="AU68" s="11" t="s">
        <v>106</v>
      </c>
      <c r="AV68" s="11" t="s">
        <v>49</v>
      </c>
      <c r="AW68" s="11">
        <v>46.530592372000008</v>
      </c>
      <c r="AX68" s="37">
        <v>1121.8379783200003</v>
      </c>
    </row>
    <row r="69" spans="2:50" x14ac:dyDescent="0.2">
      <c r="B69" s="11">
        <v>7</v>
      </c>
      <c r="C69" s="11">
        <v>40</v>
      </c>
      <c r="D69" s="11" t="s">
        <v>105</v>
      </c>
      <c r="E69" s="11" t="s">
        <v>106</v>
      </c>
      <c r="F69" s="11" t="s">
        <v>244</v>
      </c>
      <c r="G69" s="11">
        <v>6.4350399999999999</v>
      </c>
      <c r="H69" s="11">
        <v>18.604399999999998</v>
      </c>
      <c r="J69" s="11">
        <v>17</v>
      </c>
      <c r="K69" s="11" t="s">
        <v>105</v>
      </c>
      <c r="L69" s="11" t="s">
        <v>106</v>
      </c>
      <c r="M69" s="11">
        <v>10</v>
      </c>
      <c r="N69" s="11">
        <v>38.478290000000001</v>
      </c>
      <c r="O69" s="11">
        <v>33.875950000000003</v>
      </c>
      <c r="P69" s="11">
        <v>4.6023399999999981</v>
      </c>
      <c r="Q69" s="11">
        <v>1261.6965500000001</v>
      </c>
      <c r="R69" s="11">
        <v>351.66649999999998</v>
      </c>
      <c r="S69" s="11">
        <v>910.03005000000007</v>
      </c>
      <c r="T69" s="27"/>
      <c r="U69" s="11">
        <v>65</v>
      </c>
      <c r="V69" s="11" t="s">
        <v>159</v>
      </c>
      <c r="W69" s="11" t="s">
        <v>107</v>
      </c>
      <c r="X69" s="11">
        <v>-126.59345000000003</v>
      </c>
      <c r="Y69" s="11">
        <v>1017.1199899999999</v>
      </c>
      <c r="Z69" s="27"/>
      <c r="AA69" s="13">
        <v>178</v>
      </c>
      <c r="AB69" s="11">
        <v>40</v>
      </c>
      <c r="AC69" s="11" t="s">
        <v>244</v>
      </c>
      <c r="AD69" s="11" t="s">
        <v>107</v>
      </c>
      <c r="AE69" s="11" t="s">
        <v>108</v>
      </c>
      <c r="AF69" s="11">
        <v>2.7662800000000001</v>
      </c>
      <c r="AG69" s="11">
        <v>13.553699999999999</v>
      </c>
      <c r="AH69" s="27"/>
      <c r="AI69" s="11">
        <v>188</v>
      </c>
      <c r="AJ69" s="11" t="s">
        <v>107</v>
      </c>
      <c r="AK69" s="11" t="s">
        <v>108</v>
      </c>
      <c r="AL69" s="11">
        <v>10</v>
      </c>
      <c r="AM69" s="11">
        <v>21.510649999999998</v>
      </c>
      <c r="AN69" s="11">
        <v>31.549050000000001</v>
      </c>
      <c r="AO69" s="8">
        <f t="shared" si="0"/>
        <v>10.038400000000003</v>
      </c>
      <c r="AP69" s="11">
        <v>144.22595000000001</v>
      </c>
      <c r="AQ69" s="11">
        <v>442.56650000000002</v>
      </c>
      <c r="AR69" s="8">
        <f t="shared" si="1"/>
        <v>298.34055000000001</v>
      </c>
      <c r="AT69" s="27"/>
      <c r="AU69" s="27"/>
      <c r="AV69" s="27"/>
      <c r="AW69" s="27"/>
      <c r="AX69" s="38"/>
    </row>
    <row r="70" spans="2:50" x14ac:dyDescent="0.2">
      <c r="B70" s="11">
        <v>7</v>
      </c>
      <c r="C70" s="11">
        <v>0</v>
      </c>
      <c r="D70" s="11" t="s">
        <v>105</v>
      </c>
      <c r="E70" s="11" t="s">
        <v>106</v>
      </c>
      <c r="F70" s="11" t="s">
        <v>243</v>
      </c>
      <c r="G70" s="11">
        <v>6.2538900000000002</v>
      </c>
      <c r="H70" s="11">
        <v>2.7395700000000001</v>
      </c>
      <c r="J70" s="11">
        <v>17</v>
      </c>
      <c r="K70" s="11" t="s">
        <v>105</v>
      </c>
      <c r="L70" s="11" t="s">
        <v>106</v>
      </c>
      <c r="M70" s="11">
        <v>20</v>
      </c>
      <c r="N70" s="11">
        <v>33.900440000000003</v>
      </c>
      <c r="O70" s="11">
        <v>33.234050000000003</v>
      </c>
      <c r="P70" s="11">
        <v>0.66638999999999982</v>
      </c>
      <c r="Q70" s="11">
        <v>1097.11805</v>
      </c>
      <c r="R70" s="11">
        <v>228.15349999999998</v>
      </c>
      <c r="S70" s="11">
        <v>868.96455000000003</v>
      </c>
      <c r="T70" s="27"/>
      <c r="U70" s="11">
        <v>66</v>
      </c>
      <c r="V70" s="11" t="s">
        <v>159</v>
      </c>
      <c r="W70" s="11" t="s">
        <v>107</v>
      </c>
      <c r="X70" s="11">
        <v>-24.817449999999987</v>
      </c>
      <c r="Y70" s="11">
        <v>-383.81355200000007</v>
      </c>
      <c r="Z70" s="27"/>
      <c r="AA70" s="13">
        <v>178</v>
      </c>
      <c r="AB70" s="11">
        <v>0</v>
      </c>
      <c r="AC70" s="11" t="s">
        <v>243</v>
      </c>
      <c r="AD70" s="11" t="s">
        <v>107</v>
      </c>
      <c r="AE70" s="11" t="s">
        <v>108</v>
      </c>
      <c r="AF70" s="11">
        <v>4.0741899999999998</v>
      </c>
      <c r="AG70" s="11">
        <v>78.673400000000001</v>
      </c>
      <c r="AH70" s="27"/>
      <c r="AI70" s="11">
        <v>188</v>
      </c>
      <c r="AJ70" s="11" t="s">
        <v>107</v>
      </c>
      <c r="AK70" s="11" t="s">
        <v>108</v>
      </c>
      <c r="AL70" s="11">
        <v>20</v>
      </c>
      <c r="AM70" s="11">
        <v>26.867750000000001</v>
      </c>
      <c r="AN70" s="11">
        <v>31.948399999999999</v>
      </c>
      <c r="AO70" s="8">
        <f t="shared" ref="AO70:AO133" si="2">AN70-AM70</f>
        <v>5.0806499999999986</v>
      </c>
      <c r="AP70" s="11">
        <v>240.197</v>
      </c>
      <c r="AQ70" s="11">
        <v>421.6585</v>
      </c>
      <c r="AR70" s="8">
        <f t="shared" ref="AR70:AR133" si="3">AQ70-AP70</f>
        <v>181.4615</v>
      </c>
      <c r="AT70" s="27"/>
      <c r="AU70" s="27"/>
      <c r="AV70" s="27"/>
      <c r="AW70" s="27"/>
      <c r="AX70" s="38"/>
    </row>
    <row r="71" spans="2:50" x14ac:dyDescent="0.2">
      <c r="B71" s="11">
        <v>7</v>
      </c>
      <c r="C71" s="11">
        <v>10</v>
      </c>
      <c r="D71" s="11" t="s">
        <v>105</v>
      </c>
      <c r="E71" s="11" t="s">
        <v>106</v>
      </c>
      <c r="F71" s="11" t="s">
        <v>243</v>
      </c>
      <c r="G71" s="11">
        <v>7.2686599999999997</v>
      </c>
      <c r="H71" s="11">
        <v>169.45332999999999</v>
      </c>
      <c r="J71" s="11">
        <v>17</v>
      </c>
      <c r="K71" s="11" t="s">
        <v>105</v>
      </c>
      <c r="L71" s="11" t="s">
        <v>106</v>
      </c>
      <c r="M71" s="11">
        <v>30</v>
      </c>
      <c r="N71" s="11">
        <v>27.07525</v>
      </c>
      <c r="O71" s="11">
        <v>30.318550000000002</v>
      </c>
      <c r="P71" s="11">
        <v>-3.2433000000000014</v>
      </c>
      <c r="Q71" s="11">
        <v>178.86399999999998</v>
      </c>
      <c r="R71" s="11">
        <v>495.96499999999997</v>
      </c>
      <c r="S71" s="11">
        <v>-317.101</v>
      </c>
      <c r="T71" s="27"/>
      <c r="U71" s="11">
        <v>67</v>
      </c>
      <c r="V71" s="11" t="s">
        <v>159</v>
      </c>
      <c r="W71" s="11" t="s">
        <v>107</v>
      </c>
      <c r="X71" s="11">
        <v>106.29175000000001</v>
      </c>
      <c r="Y71" s="11">
        <v>298.22888999999986</v>
      </c>
      <c r="Z71" s="27"/>
      <c r="AA71" s="13">
        <v>178</v>
      </c>
      <c r="AB71" s="11">
        <v>10</v>
      </c>
      <c r="AC71" s="11" t="s">
        <v>243</v>
      </c>
      <c r="AD71" s="11" t="s">
        <v>107</v>
      </c>
      <c r="AE71" s="11" t="s">
        <v>108</v>
      </c>
      <c r="AF71" s="11">
        <v>6.5680699999999996</v>
      </c>
      <c r="AG71" s="11">
        <v>79.523300000000006</v>
      </c>
      <c r="AH71" s="27"/>
      <c r="AI71" s="11">
        <v>188</v>
      </c>
      <c r="AJ71" s="11" t="s">
        <v>107</v>
      </c>
      <c r="AK71" s="11" t="s">
        <v>108</v>
      </c>
      <c r="AL71" s="11">
        <v>30</v>
      </c>
      <c r="AM71" s="11">
        <v>23.175699999999999</v>
      </c>
      <c r="AN71" s="11">
        <v>27.864800000000002</v>
      </c>
      <c r="AO71" s="8">
        <f t="shared" si="2"/>
        <v>4.6891000000000034</v>
      </c>
      <c r="AP71" s="11">
        <v>274.55100000000004</v>
      </c>
      <c r="AQ71" s="11">
        <v>465.1105</v>
      </c>
      <c r="AR71" s="8">
        <f t="shared" si="3"/>
        <v>190.55949999999996</v>
      </c>
      <c r="AT71" s="27"/>
      <c r="AU71" s="27"/>
      <c r="AV71" s="27"/>
      <c r="AW71" s="27"/>
      <c r="AX71" s="38"/>
    </row>
    <row r="72" spans="2:50" x14ac:dyDescent="0.2">
      <c r="B72" s="11">
        <v>7</v>
      </c>
      <c r="C72" s="11">
        <v>20</v>
      </c>
      <c r="D72" s="11" t="s">
        <v>105</v>
      </c>
      <c r="E72" s="11" t="s">
        <v>106</v>
      </c>
      <c r="F72" s="11" t="s">
        <v>243</v>
      </c>
      <c r="G72" s="11">
        <v>6.0993500000000003</v>
      </c>
      <c r="H72" s="11">
        <v>34.958300000000001</v>
      </c>
      <c r="J72" s="11">
        <v>17</v>
      </c>
      <c r="K72" s="11" t="s">
        <v>105</v>
      </c>
      <c r="L72" s="11" t="s">
        <v>106</v>
      </c>
      <c r="M72" s="11">
        <v>40</v>
      </c>
      <c r="N72" s="11">
        <v>33.719859999999997</v>
      </c>
      <c r="O72" s="11">
        <v>29.575050000000005</v>
      </c>
      <c r="P72" s="11">
        <v>4.1448099999999926</v>
      </c>
      <c r="Q72" s="11">
        <v>681.54750000000013</v>
      </c>
      <c r="R72" s="11">
        <v>837.19400000000007</v>
      </c>
      <c r="S72" s="11">
        <v>-155.64649999999995</v>
      </c>
      <c r="T72" s="27"/>
      <c r="U72" s="11">
        <v>68</v>
      </c>
      <c r="V72" s="11" t="s">
        <v>159</v>
      </c>
      <c r="W72" s="11" t="s">
        <v>107</v>
      </c>
      <c r="X72" s="11">
        <v>-25.278700000000001</v>
      </c>
      <c r="Y72" s="11">
        <v>-351.73749999999995</v>
      </c>
      <c r="Z72" s="27"/>
      <c r="AA72" s="13">
        <v>178</v>
      </c>
      <c r="AB72" s="11">
        <v>20</v>
      </c>
      <c r="AC72" s="11" t="s">
        <v>243</v>
      </c>
      <c r="AD72" s="11" t="s">
        <v>107</v>
      </c>
      <c r="AE72" s="11" t="s">
        <v>108</v>
      </c>
      <c r="AF72" s="11">
        <v>4.3712</v>
      </c>
      <c r="AG72" s="11">
        <v>13.7202</v>
      </c>
      <c r="AH72" s="27"/>
      <c r="AI72" s="11">
        <v>188</v>
      </c>
      <c r="AJ72" s="11" t="s">
        <v>107</v>
      </c>
      <c r="AK72" s="11" t="s">
        <v>108</v>
      </c>
      <c r="AL72" s="11">
        <v>40</v>
      </c>
      <c r="AM72" s="11">
        <v>22.080000000000002</v>
      </c>
      <c r="AN72" s="11">
        <v>28.205449999999999</v>
      </c>
      <c r="AO72" s="8">
        <f t="shared" si="2"/>
        <v>6.1254499999999972</v>
      </c>
      <c r="AP72" s="11">
        <v>244.07049999999998</v>
      </c>
      <c r="AQ72" s="11">
        <v>535.07100000000003</v>
      </c>
      <c r="AR72" s="8">
        <f t="shared" si="3"/>
        <v>291.00050000000005</v>
      </c>
      <c r="AT72" s="27"/>
      <c r="AU72" s="27"/>
      <c r="AV72" s="27"/>
      <c r="AW72" s="27"/>
      <c r="AX72" s="38"/>
    </row>
    <row r="73" spans="2:50" x14ac:dyDescent="0.2">
      <c r="B73" s="11">
        <v>7</v>
      </c>
      <c r="C73" s="11">
        <v>30</v>
      </c>
      <c r="D73" s="11" t="s">
        <v>105</v>
      </c>
      <c r="E73" s="11" t="s">
        <v>106</v>
      </c>
      <c r="F73" s="11" t="s">
        <v>243</v>
      </c>
      <c r="G73" s="11">
        <v>5.6817399999999996</v>
      </c>
      <c r="H73" s="11">
        <v>0.12669800000000001</v>
      </c>
      <c r="J73" s="11">
        <v>18</v>
      </c>
      <c r="K73" s="11" t="s">
        <v>105</v>
      </c>
      <c r="L73" s="11" t="s">
        <v>106</v>
      </c>
      <c r="M73" s="11">
        <v>10</v>
      </c>
      <c r="N73" s="11">
        <v>35.714759999999998</v>
      </c>
      <c r="O73" s="11">
        <v>33.039649999999995</v>
      </c>
      <c r="P73" s="11">
        <v>2.6751100000000037</v>
      </c>
      <c r="Q73" s="11">
        <v>436.18025999999998</v>
      </c>
      <c r="R73" s="11">
        <v>664.38</v>
      </c>
      <c r="S73" s="11">
        <v>-228.19974000000002</v>
      </c>
      <c r="T73" s="27"/>
      <c r="U73" s="11">
        <v>69</v>
      </c>
      <c r="V73" s="11" t="s">
        <v>159</v>
      </c>
      <c r="W73" s="11" t="s">
        <v>107</v>
      </c>
      <c r="X73" s="11">
        <v>-2.6169000000000011</v>
      </c>
      <c r="Y73" s="11">
        <v>-993.43610000000012</v>
      </c>
      <c r="Z73" s="27"/>
      <c r="AA73" s="13">
        <v>178</v>
      </c>
      <c r="AB73" s="11">
        <v>30</v>
      </c>
      <c r="AC73" s="11" t="s">
        <v>243</v>
      </c>
      <c r="AD73" s="11" t="s">
        <v>107</v>
      </c>
      <c r="AE73" s="11" t="s">
        <v>108</v>
      </c>
      <c r="AF73" s="11">
        <v>4.4075100000000003</v>
      </c>
      <c r="AG73" s="11">
        <v>3.5265300000000002</v>
      </c>
      <c r="AH73" s="27"/>
      <c r="AI73" s="11">
        <v>189</v>
      </c>
      <c r="AJ73" s="11" t="s">
        <v>107</v>
      </c>
      <c r="AK73" s="11" t="s">
        <v>108</v>
      </c>
      <c r="AL73" s="11">
        <v>10</v>
      </c>
      <c r="AM73" s="11">
        <v>23.801500000000001</v>
      </c>
      <c r="AN73" s="11">
        <v>29.926649999999995</v>
      </c>
      <c r="AO73" s="8">
        <f t="shared" si="2"/>
        <v>6.1251499999999943</v>
      </c>
      <c r="AP73" s="11">
        <v>248.41450000000003</v>
      </c>
      <c r="AQ73" s="11">
        <v>1036.6895</v>
      </c>
      <c r="AR73" s="8">
        <f t="shared" si="3"/>
        <v>788.27499999999986</v>
      </c>
      <c r="AT73" s="27"/>
      <c r="AU73" s="27"/>
      <c r="AV73" s="27"/>
      <c r="AW73" s="27"/>
      <c r="AX73" s="38"/>
    </row>
    <row r="74" spans="2:50" x14ac:dyDescent="0.2">
      <c r="B74" s="11">
        <v>7</v>
      </c>
      <c r="C74" s="11">
        <v>40</v>
      </c>
      <c r="D74" s="11" t="s">
        <v>105</v>
      </c>
      <c r="E74" s="11" t="s">
        <v>106</v>
      </c>
      <c r="F74" s="11" t="s">
        <v>243</v>
      </c>
      <c r="G74" s="11">
        <v>7.6039039999999991</v>
      </c>
      <c r="H74" s="11">
        <v>10.406499999999999</v>
      </c>
      <c r="J74" s="11">
        <v>18</v>
      </c>
      <c r="K74" s="11" t="s">
        <v>105</v>
      </c>
      <c r="L74" s="11" t="s">
        <v>106</v>
      </c>
      <c r="M74" s="11">
        <v>20</v>
      </c>
      <c r="N74" s="11">
        <v>32.186610000000002</v>
      </c>
      <c r="O74" s="11">
        <v>29.159549999999999</v>
      </c>
      <c r="P74" s="11">
        <v>3.0270600000000023</v>
      </c>
      <c r="Q74" s="11">
        <v>238.52726000000001</v>
      </c>
      <c r="R74" s="11">
        <v>387.99554999999998</v>
      </c>
      <c r="S74" s="11">
        <v>-149.46828999999997</v>
      </c>
      <c r="T74" s="27"/>
      <c r="U74" s="11">
        <v>70</v>
      </c>
      <c r="V74" s="11" t="s">
        <v>159</v>
      </c>
      <c r="W74" s="11" t="s">
        <v>107</v>
      </c>
      <c r="X74" s="11">
        <v>-8.1220000000000141</v>
      </c>
      <c r="Y74" s="11">
        <v>-719.4219999999998</v>
      </c>
      <c r="Z74" s="27"/>
      <c r="AA74" s="13">
        <v>178</v>
      </c>
      <c r="AB74" s="11">
        <v>40</v>
      </c>
      <c r="AC74" s="11" t="s">
        <v>243</v>
      </c>
      <c r="AD74" s="11" t="s">
        <v>107</v>
      </c>
      <c r="AE74" s="11" t="s">
        <v>108</v>
      </c>
      <c r="AF74" s="11">
        <v>3.5796999999999999</v>
      </c>
      <c r="AG74" s="11">
        <v>0.455372</v>
      </c>
      <c r="AH74" s="27"/>
      <c r="AI74" s="11">
        <v>189</v>
      </c>
      <c r="AJ74" s="11" t="s">
        <v>107</v>
      </c>
      <c r="AK74" s="11" t="s">
        <v>108</v>
      </c>
      <c r="AL74" s="11">
        <v>20</v>
      </c>
      <c r="AM74" s="11">
        <v>23.768549999999998</v>
      </c>
      <c r="AN74" s="11">
        <v>31.070849999999997</v>
      </c>
      <c r="AO74" s="8">
        <f t="shared" si="2"/>
        <v>7.3022999999999989</v>
      </c>
      <c r="AP74" s="11">
        <v>126.30700000000002</v>
      </c>
      <c r="AQ74" s="11">
        <v>1599.2849999999999</v>
      </c>
      <c r="AR74" s="8">
        <f t="shared" si="3"/>
        <v>1472.9779999999998</v>
      </c>
      <c r="AT74" s="27"/>
      <c r="AU74" s="27"/>
      <c r="AV74" s="27"/>
      <c r="AW74" s="27"/>
      <c r="AX74" s="38"/>
    </row>
    <row r="75" spans="2:50" x14ac:dyDescent="0.2">
      <c r="B75" s="11">
        <v>8</v>
      </c>
      <c r="C75" s="11">
        <v>0</v>
      </c>
      <c r="D75" s="11" t="s">
        <v>105</v>
      </c>
      <c r="E75" s="11" t="s">
        <v>106</v>
      </c>
      <c r="F75" s="11" t="s">
        <v>244</v>
      </c>
      <c r="G75" s="11">
        <v>7.0618100000000004</v>
      </c>
      <c r="H75" s="11">
        <v>26.639900000000001</v>
      </c>
      <c r="J75" s="11">
        <v>18</v>
      </c>
      <c r="K75" s="11" t="s">
        <v>105</v>
      </c>
      <c r="L75" s="11" t="s">
        <v>106</v>
      </c>
      <c r="M75" s="11">
        <v>30</v>
      </c>
      <c r="N75" s="11">
        <v>27.955649999999999</v>
      </c>
      <c r="O75" s="11">
        <v>29.134250000000002</v>
      </c>
      <c r="P75" s="11">
        <v>-1.178600000000003</v>
      </c>
      <c r="Q75" s="11">
        <v>223.39600000000002</v>
      </c>
      <c r="R75" s="11">
        <v>147.71754999999999</v>
      </c>
      <c r="S75" s="11">
        <v>75.678450000000026</v>
      </c>
      <c r="T75" s="27"/>
      <c r="U75" s="11">
        <v>71</v>
      </c>
      <c r="V75" s="11" t="s">
        <v>159</v>
      </c>
      <c r="W75" s="11" t="s">
        <v>107</v>
      </c>
      <c r="X75" s="11">
        <v>55.400649999999985</v>
      </c>
      <c r="Y75" s="11">
        <v>754.01255000000015</v>
      </c>
      <c r="Z75" s="27"/>
      <c r="AA75" s="13">
        <v>179</v>
      </c>
      <c r="AB75" s="11">
        <v>0</v>
      </c>
      <c r="AC75" s="11" t="s">
        <v>244</v>
      </c>
      <c r="AD75" s="11" t="s">
        <v>107</v>
      </c>
      <c r="AE75" s="11" t="s">
        <v>108</v>
      </c>
      <c r="AF75" s="11">
        <v>4.0731900000000003</v>
      </c>
      <c r="AG75" s="11">
        <v>40.345399999999998</v>
      </c>
      <c r="AH75" s="27"/>
      <c r="AI75" s="11">
        <v>189</v>
      </c>
      <c r="AJ75" s="11" t="s">
        <v>107</v>
      </c>
      <c r="AK75" s="11" t="s">
        <v>108</v>
      </c>
      <c r="AL75" s="11">
        <v>30</v>
      </c>
      <c r="AM75" s="11">
        <v>24.336500000000001</v>
      </c>
      <c r="AN75" s="11">
        <v>28.688199999999998</v>
      </c>
      <c r="AO75" s="8">
        <f t="shared" si="2"/>
        <v>4.3516999999999975</v>
      </c>
      <c r="AP75" s="11">
        <v>241.35950000000003</v>
      </c>
      <c r="AQ75" s="11">
        <v>1152.548</v>
      </c>
      <c r="AR75" s="8">
        <f t="shared" si="3"/>
        <v>911.18849999999998</v>
      </c>
      <c r="AT75" s="27"/>
      <c r="AU75" s="27"/>
      <c r="AV75" s="27"/>
      <c r="AW75" s="27"/>
      <c r="AX75" s="38"/>
    </row>
    <row r="76" spans="2:50" x14ac:dyDescent="0.2">
      <c r="B76" s="11">
        <v>8</v>
      </c>
      <c r="C76" s="11">
        <v>10</v>
      </c>
      <c r="D76" s="11" t="s">
        <v>105</v>
      </c>
      <c r="E76" s="11" t="s">
        <v>106</v>
      </c>
      <c r="F76" s="11" t="s">
        <v>244</v>
      </c>
      <c r="G76" s="11">
        <v>6.8081699999999996</v>
      </c>
      <c r="H76" s="11">
        <v>14.5084</v>
      </c>
      <c r="J76" s="11">
        <v>18</v>
      </c>
      <c r="K76" s="11" t="s">
        <v>105</v>
      </c>
      <c r="L76" s="11" t="s">
        <v>106</v>
      </c>
      <c r="M76" s="11">
        <v>40</v>
      </c>
      <c r="N76" s="11">
        <v>34.139609999999998</v>
      </c>
      <c r="O76" s="11">
        <v>30.471050000000002</v>
      </c>
      <c r="P76" s="11">
        <v>3.6685599999999958</v>
      </c>
      <c r="Q76" s="11">
        <v>318.76550000000003</v>
      </c>
      <c r="R76" s="11">
        <v>186.0985</v>
      </c>
      <c r="S76" s="11">
        <v>132.66700000000003</v>
      </c>
      <c r="T76" s="27"/>
      <c r="U76" s="11">
        <v>72</v>
      </c>
      <c r="V76" s="11" t="s">
        <v>159</v>
      </c>
      <c r="W76" s="11" t="s">
        <v>107</v>
      </c>
      <c r="X76" s="11">
        <v>4.9258000000000024</v>
      </c>
      <c r="Y76" s="11">
        <v>157.2174</v>
      </c>
      <c r="Z76" s="27"/>
      <c r="AA76" s="13">
        <v>179</v>
      </c>
      <c r="AB76" s="11">
        <v>10</v>
      </c>
      <c r="AC76" s="11" t="s">
        <v>244</v>
      </c>
      <c r="AD76" s="11" t="s">
        <v>107</v>
      </c>
      <c r="AE76" s="11" t="s">
        <v>108</v>
      </c>
      <c r="AF76" s="11">
        <v>3.4140700000000002</v>
      </c>
      <c r="AG76" s="11">
        <v>26.4635</v>
      </c>
      <c r="AH76" s="27"/>
      <c r="AI76" s="11">
        <v>189</v>
      </c>
      <c r="AJ76" s="11" t="s">
        <v>107</v>
      </c>
      <c r="AK76" s="11" t="s">
        <v>108</v>
      </c>
      <c r="AL76" s="11">
        <v>40</v>
      </c>
      <c r="AM76" s="11">
        <v>23.422049999999999</v>
      </c>
      <c r="AN76" s="11">
        <v>26.23995</v>
      </c>
      <c r="AO76" s="8">
        <f t="shared" si="2"/>
        <v>2.8179000000000016</v>
      </c>
      <c r="AP76" s="11">
        <v>198.25029999999998</v>
      </c>
      <c r="AQ76" s="11">
        <v>579.17699999999991</v>
      </c>
      <c r="AR76" s="8">
        <f t="shared" si="3"/>
        <v>380.92669999999993</v>
      </c>
      <c r="AT76" s="27"/>
      <c r="AU76" s="27"/>
      <c r="AV76" s="27"/>
      <c r="AW76" s="27"/>
      <c r="AX76" s="38"/>
    </row>
    <row r="77" spans="2:50" x14ac:dyDescent="0.2">
      <c r="B77" s="11">
        <v>8</v>
      </c>
      <c r="C77" s="11">
        <v>20</v>
      </c>
      <c r="D77" s="11" t="s">
        <v>105</v>
      </c>
      <c r="E77" s="11" t="s">
        <v>106</v>
      </c>
      <c r="F77" s="11" t="s">
        <v>244</v>
      </c>
      <c r="G77" s="11">
        <v>6.3782899999999998</v>
      </c>
      <c r="H77" s="11">
        <v>55.089700000000001</v>
      </c>
      <c r="J77" s="11">
        <v>19</v>
      </c>
      <c r="K77" s="11" t="s">
        <v>105</v>
      </c>
      <c r="L77" s="11" t="s">
        <v>106</v>
      </c>
      <c r="M77" s="11">
        <v>10</v>
      </c>
      <c r="N77" s="11">
        <v>50.948229999999995</v>
      </c>
      <c r="O77" s="11">
        <v>42.31955</v>
      </c>
      <c r="P77" s="11">
        <v>8.6286799999999957</v>
      </c>
      <c r="Q77" s="11">
        <v>357.94332999999995</v>
      </c>
      <c r="R77" s="11">
        <v>195.53909999999999</v>
      </c>
      <c r="S77" s="11">
        <v>162.40422999999996</v>
      </c>
      <c r="T77" s="27"/>
      <c r="U77" s="11">
        <v>73</v>
      </c>
      <c r="V77" s="11" t="s">
        <v>159</v>
      </c>
      <c r="W77" s="11" t="s">
        <v>107</v>
      </c>
      <c r="X77" s="11">
        <v>5.5393000000000114</v>
      </c>
      <c r="Y77" s="11">
        <v>980.46079999999984</v>
      </c>
      <c r="Z77" s="27"/>
      <c r="AA77" s="13">
        <v>179</v>
      </c>
      <c r="AB77" s="11">
        <v>20</v>
      </c>
      <c r="AC77" s="11" t="s">
        <v>244</v>
      </c>
      <c r="AD77" s="11" t="s">
        <v>107</v>
      </c>
      <c r="AE77" s="11" t="s">
        <v>108</v>
      </c>
      <c r="AF77" s="11">
        <v>4.0162500000000003</v>
      </c>
      <c r="AG77" s="11">
        <v>66.636600000000001</v>
      </c>
      <c r="AH77" s="27"/>
      <c r="AI77" s="11">
        <v>190</v>
      </c>
      <c r="AJ77" s="11" t="s">
        <v>107</v>
      </c>
      <c r="AK77" s="11" t="s">
        <v>108</v>
      </c>
      <c r="AL77" s="11">
        <v>10</v>
      </c>
      <c r="AM77" s="11">
        <v>24.9604</v>
      </c>
      <c r="AN77" s="11">
        <v>33.28</v>
      </c>
      <c r="AO77" s="8">
        <f t="shared" si="2"/>
        <v>8.3196000000000012</v>
      </c>
      <c r="AP77" s="11">
        <v>244.86150000000004</v>
      </c>
      <c r="AQ77" s="11">
        <v>1266.096</v>
      </c>
      <c r="AR77" s="8">
        <f t="shared" si="3"/>
        <v>1021.2345</v>
      </c>
      <c r="AT77" s="27"/>
      <c r="AU77" s="27"/>
      <c r="AV77" s="27"/>
      <c r="AW77" s="27"/>
      <c r="AX77" s="38"/>
    </row>
    <row r="78" spans="2:50" x14ac:dyDescent="0.2">
      <c r="B78" s="11">
        <v>8</v>
      </c>
      <c r="C78" s="11">
        <v>30</v>
      </c>
      <c r="D78" s="11" t="s">
        <v>105</v>
      </c>
      <c r="E78" s="11" t="s">
        <v>106</v>
      </c>
      <c r="F78" s="11" t="s">
        <v>244</v>
      </c>
      <c r="G78" s="11">
        <v>5.7619300000000004</v>
      </c>
      <c r="H78" s="11">
        <v>14.2104</v>
      </c>
      <c r="J78" s="11">
        <v>19</v>
      </c>
      <c r="K78" s="11" t="s">
        <v>105</v>
      </c>
      <c r="L78" s="11" t="s">
        <v>106</v>
      </c>
      <c r="M78" s="11">
        <v>20</v>
      </c>
      <c r="N78" s="11">
        <v>43.567929999999997</v>
      </c>
      <c r="O78" s="11">
        <v>40.585549999999998</v>
      </c>
      <c r="P78" s="11">
        <v>2.9823799999999991</v>
      </c>
      <c r="Q78" s="11">
        <v>147.42707999999999</v>
      </c>
      <c r="R78" s="11">
        <v>40.736899999999999</v>
      </c>
      <c r="S78" s="11">
        <v>106.69018</v>
      </c>
      <c r="T78" s="27"/>
      <c r="U78" s="11">
        <v>74</v>
      </c>
      <c r="V78" s="11" t="s">
        <v>159</v>
      </c>
      <c r="W78" s="11" t="s">
        <v>107</v>
      </c>
      <c r="X78" s="11">
        <v>28.75</v>
      </c>
      <c r="Y78" s="11">
        <v>1616.4650000000001</v>
      </c>
      <c r="Z78" s="27"/>
      <c r="AA78" s="13">
        <v>179</v>
      </c>
      <c r="AB78" s="11">
        <v>30</v>
      </c>
      <c r="AC78" s="11" t="s">
        <v>244</v>
      </c>
      <c r="AD78" s="11" t="s">
        <v>107</v>
      </c>
      <c r="AE78" s="11" t="s">
        <v>108</v>
      </c>
      <c r="AF78" s="11">
        <v>3.8149799999999998</v>
      </c>
      <c r="AG78" s="11">
        <v>41.0045</v>
      </c>
      <c r="AH78" s="27"/>
      <c r="AI78" s="11">
        <v>190</v>
      </c>
      <c r="AJ78" s="11" t="s">
        <v>107</v>
      </c>
      <c r="AK78" s="11" t="s">
        <v>108</v>
      </c>
      <c r="AL78" s="11">
        <v>20</v>
      </c>
      <c r="AM78" s="11">
        <v>26.148099999999999</v>
      </c>
      <c r="AN78" s="11">
        <v>29.609750000000005</v>
      </c>
      <c r="AO78" s="8">
        <f t="shared" si="2"/>
        <v>3.4616500000000059</v>
      </c>
      <c r="AP78" s="11">
        <v>338.90300000000002</v>
      </c>
      <c r="AQ78" s="11">
        <v>1009.4565</v>
      </c>
      <c r="AR78" s="8">
        <f t="shared" si="3"/>
        <v>670.55349999999999</v>
      </c>
      <c r="AT78" s="27"/>
      <c r="AU78" s="27"/>
      <c r="AV78" s="27"/>
      <c r="AW78" s="27"/>
      <c r="AX78" s="38"/>
    </row>
    <row r="79" spans="2:50" x14ac:dyDescent="0.2">
      <c r="B79" s="11">
        <v>8</v>
      </c>
      <c r="C79" s="11">
        <v>40</v>
      </c>
      <c r="D79" s="11" t="s">
        <v>105</v>
      </c>
      <c r="E79" s="11" t="s">
        <v>106</v>
      </c>
      <c r="F79" s="11" t="s">
        <v>244</v>
      </c>
      <c r="G79" s="11">
        <v>8.2193400000000008</v>
      </c>
      <c r="H79" s="11">
        <v>13.5557</v>
      </c>
      <c r="J79" s="11">
        <v>19</v>
      </c>
      <c r="K79" s="11" t="s">
        <v>105</v>
      </c>
      <c r="L79" s="11" t="s">
        <v>106</v>
      </c>
      <c r="M79" s="11">
        <v>30</v>
      </c>
      <c r="N79" s="11">
        <v>33.396850000000001</v>
      </c>
      <c r="O79" s="11">
        <v>43.008650000000003</v>
      </c>
      <c r="P79" s="11">
        <v>-9.6118000000000023</v>
      </c>
      <c r="Q79" s="11">
        <v>151.30124999999998</v>
      </c>
      <c r="R79" s="11">
        <v>54.337099999999992</v>
      </c>
      <c r="S79" s="11">
        <v>96.964149999999989</v>
      </c>
      <c r="T79" s="27"/>
      <c r="U79" s="11">
        <v>75</v>
      </c>
      <c r="V79" s="11" t="s">
        <v>159</v>
      </c>
      <c r="W79" s="11" t="s">
        <v>107</v>
      </c>
      <c r="X79" s="11">
        <v>6.8593999999999866</v>
      </c>
      <c r="Y79" s="11">
        <v>-873.15745000000004</v>
      </c>
      <c r="Z79" s="27"/>
      <c r="AA79" s="13">
        <v>179</v>
      </c>
      <c r="AB79" s="11">
        <v>40</v>
      </c>
      <c r="AC79" s="11" t="s">
        <v>244</v>
      </c>
      <c r="AD79" s="11" t="s">
        <v>107</v>
      </c>
      <c r="AE79" s="11" t="s">
        <v>108</v>
      </c>
      <c r="AF79" s="11">
        <v>4.8760700000000003</v>
      </c>
      <c r="AG79" s="11">
        <v>8.6820299999999992</v>
      </c>
      <c r="AH79" s="27"/>
      <c r="AI79" s="11">
        <v>190</v>
      </c>
      <c r="AJ79" s="11" t="s">
        <v>107</v>
      </c>
      <c r="AK79" s="11" t="s">
        <v>108</v>
      </c>
      <c r="AL79" s="11">
        <v>30</v>
      </c>
      <c r="AM79" s="11">
        <v>28.299500000000002</v>
      </c>
      <c r="AN79" s="11">
        <v>24.989100000000004</v>
      </c>
      <c r="AO79" s="8">
        <f t="shared" si="2"/>
        <v>-3.3103999999999978</v>
      </c>
      <c r="AP79" s="11">
        <v>318.80349999999999</v>
      </c>
      <c r="AQ79" s="11">
        <v>427.78899999999993</v>
      </c>
      <c r="AR79" s="8">
        <f t="shared" si="3"/>
        <v>108.98549999999994</v>
      </c>
      <c r="AT79" s="27"/>
      <c r="AU79" s="27"/>
      <c r="AV79" s="27"/>
      <c r="AW79" s="27"/>
      <c r="AX79" s="38"/>
    </row>
    <row r="80" spans="2:50" x14ac:dyDescent="0.2">
      <c r="B80" s="11">
        <v>8</v>
      </c>
      <c r="C80" s="11">
        <v>0</v>
      </c>
      <c r="D80" s="11" t="s">
        <v>105</v>
      </c>
      <c r="E80" s="11" t="s">
        <v>106</v>
      </c>
      <c r="F80" s="11" t="s">
        <v>243</v>
      </c>
      <c r="G80" s="11">
        <v>6.1709100000000001</v>
      </c>
      <c r="H80" s="11">
        <v>56.863199999999999</v>
      </c>
      <c r="J80" s="11">
        <v>19</v>
      </c>
      <c r="K80" s="11" t="s">
        <v>105</v>
      </c>
      <c r="L80" s="11" t="s">
        <v>106</v>
      </c>
      <c r="M80" s="11">
        <v>40</v>
      </c>
      <c r="N80" s="11">
        <v>44.974290000000003</v>
      </c>
      <c r="O80" s="11">
        <v>41.214399999999998</v>
      </c>
      <c r="P80" s="11">
        <v>3.7598900000000057</v>
      </c>
      <c r="Q80" s="11">
        <v>237.68650000000002</v>
      </c>
      <c r="R80" s="11">
        <v>466.88530000000003</v>
      </c>
      <c r="S80" s="11">
        <v>-229.19880000000001</v>
      </c>
      <c r="T80" s="27"/>
      <c r="U80" s="11">
        <v>76</v>
      </c>
      <c r="V80" s="11" t="s">
        <v>159</v>
      </c>
      <c r="W80" s="11" t="s">
        <v>106</v>
      </c>
      <c r="X80" s="11">
        <v>49.880600000000001</v>
      </c>
      <c r="Y80" s="11">
        <v>787.42660000000024</v>
      </c>
      <c r="Z80" s="27"/>
      <c r="AA80" s="13">
        <v>179</v>
      </c>
      <c r="AB80" s="11">
        <v>0</v>
      </c>
      <c r="AC80" s="11" t="s">
        <v>243</v>
      </c>
      <c r="AD80" s="11" t="s">
        <v>107</v>
      </c>
      <c r="AE80" s="11" t="s">
        <v>108</v>
      </c>
      <c r="AF80" s="11">
        <v>5.3189200000000003</v>
      </c>
      <c r="AG80" s="11">
        <v>114.36499999999999</v>
      </c>
      <c r="AH80" s="27"/>
      <c r="AI80" s="11">
        <v>190</v>
      </c>
      <c r="AJ80" s="11" t="s">
        <v>107</v>
      </c>
      <c r="AK80" s="11" t="s">
        <v>108</v>
      </c>
      <c r="AL80" s="11">
        <v>40</v>
      </c>
      <c r="AM80" s="11">
        <v>26.825600000000001</v>
      </c>
      <c r="AN80" s="11">
        <v>25.7424</v>
      </c>
      <c r="AO80" s="8">
        <f t="shared" si="2"/>
        <v>-1.0832000000000015</v>
      </c>
      <c r="AP80" s="11">
        <v>386.18150000000003</v>
      </c>
      <c r="AQ80" s="11">
        <v>627.62299999999993</v>
      </c>
      <c r="AR80" s="8">
        <f t="shared" si="3"/>
        <v>241.44149999999991</v>
      </c>
      <c r="AT80" s="27"/>
      <c r="AU80" s="27"/>
      <c r="AV80" s="27"/>
      <c r="AW80" s="27"/>
      <c r="AX80" s="38"/>
    </row>
    <row r="81" spans="2:50" x14ac:dyDescent="0.2">
      <c r="B81" s="11">
        <v>8</v>
      </c>
      <c r="C81" s="11">
        <v>10</v>
      </c>
      <c r="D81" s="11" t="s">
        <v>105</v>
      </c>
      <c r="E81" s="11" t="s">
        <v>106</v>
      </c>
      <c r="F81" s="11" t="s">
        <v>243</v>
      </c>
      <c r="G81" s="11">
        <v>9.2268539999999994</v>
      </c>
      <c r="H81" s="11">
        <v>175.23339000000001</v>
      </c>
      <c r="J81" s="11">
        <v>20</v>
      </c>
      <c r="K81" s="11" t="s">
        <v>105</v>
      </c>
      <c r="L81" s="11" t="s">
        <v>106</v>
      </c>
      <c r="M81" s="11">
        <v>10</v>
      </c>
      <c r="N81" s="11">
        <v>39.711950000000002</v>
      </c>
      <c r="O81" s="11">
        <v>30.282200000000003</v>
      </c>
      <c r="P81" s="11">
        <v>9.4297499999999985</v>
      </c>
      <c r="Q81" s="11">
        <v>780.63760000000002</v>
      </c>
      <c r="R81" s="11">
        <v>162.95885000000001</v>
      </c>
      <c r="S81" s="11">
        <v>617.67875000000004</v>
      </c>
      <c r="T81" s="27"/>
      <c r="U81" s="11">
        <v>77</v>
      </c>
      <c r="V81" s="11" t="s">
        <v>159</v>
      </c>
      <c r="W81" s="11" t="s">
        <v>106</v>
      </c>
      <c r="X81" s="11">
        <v>4.0403250000000028</v>
      </c>
      <c r="Y81" s="11">
        <v>1203.4436499999997</v>
      </c>
      <c r="Z81" s="27"/>
      <c r="AA81" s="13">
        <v>179</v>
      </c>
      <c r="AB81" s="11">
        <v>10</v>
      </c>
      <c r="AC81" s="11" t="s">
        <v>243</v>
      </c>
      <c r="AD81" s="11" t="s">
        <v>107</v>
      </c>
      <c r="AE81" s="11" t="s">
        <v>108</v>
      </c>
      <c r="AF81" s="11">
        <v>9.0619800000000001</v>
      </c>
      <c r="AG81" s="11">
        <v>126.44799999999999</v>
      </c>
      <c r="AH81" s="27"/>
      <c r="AI81" s="11">
        <v>191</v>
      </c>
      <c r="AJ81" s="11" t="s">
        <v>107</v>
      </c>
      <c r="AK81" s="11" t="s">
        <v>108</v>
      </c>
      <c r="AL81" s="11">
        <v>10</v>
      </c>
      <c r="AM81" s="11">
        <v>25.167649999999998</v>
      </c>
      <c r="AN81" s="11">
        <v>30.879349999999999</v>
      </c>
      <c r="AO81" s="8">
        <f t="shared" si="2"/>
        <v>5.7117000000000004</v>
      </c>
      <c r="AP81" s="11">
        <v>382.91300000000001</v>
      </c>
      <c r="AQ81" s="11">
        <v>566.53449999999998</v>
      </c>
      <c r="AR81" s="8">
        <f t="shared" si="3"/>
        <v>183.62149999999997</v>
      </c>
      <c r="AT81" s="27"/>
      <c r="AU81" s="27"/>
      <c r="AV81" s="27"/>
      <c r="AW81" s="27"/>
      <c r="AX81" s="38"/>
    </row>
    <row r="82" spans="2:50" x14ac:dyDescent="0.2">
      <c r="B82" s="11">
        <v>8</v>
      </c>
      <c r="C82" s="11">
        <v>20</v>
      </c>
      <c r="D82" s="11" t="s">
        <v>105</v>
      </c>
      <c r="E82" s="11" t="s">
        <v>106</v>
      </c>
      <c r="F82" s="11" t="s">
        <v>243</v>
      </c>
      <c r="G82" s="11">
        <v>6.2147500000000004</v>
      </c>
      <c r="H82" s="11">
        <v>29.308900000000001</v>
      </c>
      <c r="J82" s="11">
        <v>20</v>
      </c>
      <c r="K82" s="11" t="s">
        <v>105</v>
      </c>
      <c r="L82" s="11" t="s">
        <v>106</v>
      </c>
      <c r="M82" s="11">
        <v>20</v>
      </c>
      <c r="N82" s="11">
        <v>35.3827</v>
      </c>
      <c r="O82" s="11">
        <v>27.0472</v>
      </c>
      <c r="P82" s="11">
        <v>8.3354999999999997</v>
      </c>
      <c r="Q82" s="11">
        <v>785.11009999999999</v>
      </c>
      <c r="R82" s="11">
        <v>238.78550000000001</v>
      </c>
      <c r="S82" s="11">
        <v>546.32459999999992</v>
      </c>
      <c r="T82" s="27"/>
      <c r="U82" s="11">
        <v>78</v>
      </c>
      <c r="V82" s="11" t="s">
        <v>159</v>
      </c>
      <c r="W82" s="11" t="s">
        <v>106</v>
      </c>
      <c r="X82" s="11">
        <v>-47.25945999999999</v>
      </c>
      <c r="Y82" s="11">
        <v>1826.5030500000003</v>
      </c>
      <c r="Z82" s="27"/>
      <c r="AA82" s="13">
        <v>179</v>
      </c>
      <c r="AB82" s="11">
        <v>20</v>
      </c>
      <c r="AC82" s="11" t="s">
        <v>243</v>
      </c>
      <c r="AD82" s="11" t="s">
        <v>107</v>
      </c>
      <c r="AE82" s="11" t="s">
        <v>108</v>
      </c>
      <c r="AF82" s="11">
        <v>3.41214</v>
      </c>
      <c r="AG82" s="11">
        <v>45.975200000000001</v>
      </c>
      <c r="AH82" s="27"/>
      <c r="AI82" s="11">
        <v>191</v>
      </c>
      <c r="AJ82" s="11" t="s">
        <v>107</v>
      </c>
      <c r="AK82" s="11" t="s">
        <v>108</v>
      </c>
      <c r="AL82" s="11">
        <v>20</v>
      </c>
      <c r="AM82" s="11">
        <v>21.813549999999999</v>
      </c>
      <c r="AN82" s="11">
        <v>26.234950000000001</v>
      </c>
      <c r="AO82" s="8">
        <f t="shared" si="2"/>
        <v>4.421400000000002</v>
      </c>
      <c r="AP82" s="11">
        <v>234.67769999999999</v>
      </c>
      <c r="AQ82" s="11">
        <v>541.99649999999997</v>
      </c>
      <c r="AR82" s="8">
        <f t="shared" si="3"/>
        <v>307.31880000000001</v>
      </c>
      <c r="AT82" s="27"/>
      <c r="AU82" s="27"/>
      <c r="AV82" s="27"/>
      <c r="AW82" s="27"/>
      <c r="AX82" s="38"/>
    </row>
    <row r="83" spans="2:50" x14ac:dyDescent="0.2">
      <c r="B83" s="11">
        <v>8</v>
      </c>
      <c r="C83" s="11">
        <v>30</v>
      </c>
      <c r="D83" s="11" t="s">
        <v>105</v>
      </c>
      <c r="E83" s="11" t="s">
        <v>106</v>
      </c>
      <c r="F83" s="11" t="s">
        <v>243</v>
      </c>
      <c r="G83" s="11">
        <v>6.12676</v>
      </c>
      <c r="H83" s="11">
        <v>20.638200000000001</v>
      </c>
      <c r="J83" s="11">
        <v>20</v>
      </c>
      <c r="K83" s="11" t="s">
        <v>105</v>
      </c>
      <c r="L83" s="11" t="s">
        <v>106</v>
      </c>
      <c r="M83" s="11">
        <v>30</v>
      </c>
      <c r="N83" s="11">
        <v>31.082999999999998</v>
      </c>
      <c r="O83" s="11">
        <v>30.326699999999999</v>
      </c>
      <c r="P83" s="11">
        <v>0.75629999999999953</v>
      </c>
      <c r="Q83" s="11">
        <v>604.27099999999996</v>
      </c>
      <c r="R83" s="11">
        <v>101.6587</v>
      </c>
      <c r="S83" s="11">
        <v>502.61229999999995</v>
      </c>
      <c r="T83" s="27"/>
      <c r="U83" s="11">
        <v>79</v>
      </c>
      <c r="V83" s="11" t="s">
        <v>159</v>
      </c>
      <c r="W83" s="11" t="s">
        <v>106</v>
      </c>
      <c r="X83" s="11">
        <v>-47.274159999999981</v>
      </c>
      <c r="Y83" s="11">
        <v>-323.20225000000005</v>
      </c>
      <c r="Z83" s="27"/>
      <c r="AA83" s="13">
        <v>179</v>
      </c>
      <c r="AB83" s="11">
        <v>30</v>
      </c>
      <c r="AC83" s="11" t="s">
        <v>243</v>
      </c>
      <c r="AD83" s="11" t="s">
        <v>107</v>
      </c>
      <c r="AE83" s="11" t="s">
        <v>108</v>
      </c>
      <c r="AF83" s="11">
        <v>3.58548</v>
      </c>
      <c r="AG83" s="11">
        <v>19.926600000000001</v>
      </c>
      <c r="AH83" s="27"/>
      <c r="AI83" s="11">
        <v>191</v>
      </c>
      <c r="AJ83" s="11" t="s">
        <v>107</v>
      </c>
      <c r="AK83" s="11" t="s">
        <v>108</v>
      </c>
      <c r="AL83" s="11">
        <v>30</v>
      </c>
      <c r="AM83" s="11">
        <v>27.705649999999999</v>
      </c>
      <c r="AN83" s="11">
        <v>25.80245</v>
      </c>
      <c r="AO83" s="8">
        <f t="shared" si="2"/>
        <v>-1.9031999999999982</v>
      </c>
      <c r="AP83" s="11">
        <v>124.84219999999999</v>
      </c>
      <c r="AQ83" s="11">
        <v>242.49700000000001</v>
      </c>
      <c r="AR83" s="8">
        <f t="shared" si="3"/>
        <v>117.65480000000002</v>
      </c>
      <c r="AT83" s="27"/>
      <c r="AU83" s="27"/>
      <c r="AV83" s="27"/>
      <c r="AW83" s="27"/>
      <c r="AX83" s="38"/>
    </row>
    <row r="84" spans="2:50" x14ac:dyDescent="0.2">
      <c r="B84" s="11">
        <v>8</v>
      </c>
      <c r="C84" s="11">
        <v>40</v>
      </c>
      <c r="D84" s="11" t="s">
        <v>105</v>
      </c>
      <c r="E84" s="11" t="s">
        <v>106</v>
      </c>
      <c r="F84" s="11" t="s">
        <v>243</v>
      </c>
      <c r="G84" s="11">
        <v>8.488745999999999</v>
      </c>
      <c r="H84" s="11">
        <v>15.717499999999999</v>
      </c>
      <c r="J84" s="11">
        <v>20</v>
      </c>
      <c r="K84" s="11" t="s">
        <v>105</v>
      </c>
      <c r="L84" s="11" t="s">
        <v>106</v>
      </c>
      <c r="M84" s="11">
        <v>40</v>
      </c>
      <c r="N84" s="11">
        <v>36.143009999999997</v>
      </c>
      <c r="O84" s="11">
        <v>33.590400000000002</v>
      </c>
      <c r="P84" s="11">
        <v>2.5526099999999943</v>
      </c>
      <c r="Q84" s="11">
        <v>325.875</v>
      </c>
      <c r="R84" s="11">
        <v>189.30520000000001</v>
      </c>
      <c r="S84" s="11">
        <v>136.56979999999999</v>
      </c>
      <c r="T84" s="27"/>
      <c r="U84" s="11">
        <v>80</v>
      </c>
      <c r="V84" s="11" t="s">
        <v>159</v>
      </c>
      <c r="W84" s="11" t="s">
        <v>106</v>
      </c>
      <c r="X84" s="11">
        <v>-33.962660000000007</v>
      </c>
      <c r="Y84" s="11">
        <v>608.70630000000006</v>
      </c>
      <c r="Z84" s="27"/>
      <c r="AA84" s="13">
        <v>179</v>
      </c>
      <c r="AB84" s="11">
        <v>40</v>
      </c>
      <c r="AC84" s="11" t="s">
        <v>243</v>
      </c>
      <c r="AD84" s="11" t="s">
        <v>107</v>
      </c>
      <c r="AE84" s="11" t="s">
        <v>108</v>
      </c>
      <c r="AF84" s="11">
        <v>3.2118600000000002</v>
      </c>
      <c r="AG84" s="11">
        <v>51.676499999999997</v>
      </c>
      <c r="AH84" s="27"/>
      <c r="AI84" s="11">
        <v>191</v>
      </c>
      <c r="AJ84" s="11" t="s">
        <v>107</v>
      </c>
      <c r="AK84" s="11" t="s">
        <v>108</v>
      </c>
      <c r="AL84" s="11">
        <v>40</v>
      </c>
      <c r="AM84" s="11">
        <v>26.862300000000001</v>
      </c>
      <c r="AN84" s="11">
        <v>28.5687</v>
      </c>
      <c r="AO84" s="8">
        <f t="shared" si="2"/>
        <v>1.7063999999999986</v>
      </c>
      <c r="AP84" s="11">
        <v>135.20849999999999</v>
      </c>
      <c r="AQ84" s="11">
        <v>251.3535</v>
      </c>
      <c r="AR84" s="8">
        <f t="shared" si="3"/>
        <v>116.14500000000001</v>
      </c>
      <c r="AT84" s="27"/>
      <c r="AU84" s="27"/>
      <c r="AV84" s="27"/>
      <c r="AW84" s="27"/>
      <c r="AX84" s="38"/>
    </row>
    <row r="85" spans="2:50" x14ac:dyDescent="0.2">
      <c r="B85" s="11">
        <v>9</v>
      </c>
      <c r="C85" s="11">
        <v>0</v>
      </c>
      <c r="D85" s="11" t="s">
        <v>105</v>
      </c>
      <c r="E85" s="11" t="s">
        <v>106</v>
      </c>
      <c r="F85" s="11" t="s">
        <v>244</v>
      </c>
      <c r="G85" s="11">
        <v>5.7481600000000004</v>
      </c>
      <c r="H85" s="11">
        <v>4.33657</v>
      </c>
      <c r="J85" s="11">
        <v>21</v>
      </c>
      <c r="K85" s="11" t="s">
        <v>105</v>
      </c>
      <c r="L85" s="11" t="s">
        <v>106</v>
      </c>
      <c r="M85" s="11">
        <v>10</v>
      </c>
      <c r="N85" s="11">
        <v>28.53378</v>
      </c>
      <c r="O85" s="11">
        <v>36.579350000000005</v>
      </c>
      <c r="P85" s="11">
        <v>-8.045570000000005</v>
      </c>
      <c r="Q85" s="11">
        <v>123.6319</v>
      </c>
      <c r="R85" s="11">
        <v>182.98269999999999</v>
      </c>
      <c r="S85" s="11">
        <v>-59.350799999999992</v>
      </c>
      <c r="T85" s="27"/>
      <c r="U85" s="11">
        <v>81</v>
      </c>
      <c r="V85" s="11" t="s">
        <v>159</v>
      </c>
      <c r="W85" s="11" t="s">
        <v>106</v>
      </c>
      <c r="X85" s="11">
        <v>45.810369999999992</v>
      </c>
      <c r="Y85" s="11">
        <v>175.24513999999999</v>
      </c>
      <c r="Z85" s="27"/>
      <c r="AA85" s="13">
        <v>180</v>
      </c>
      <c r="AB85" s="11">
        <v>0</v>
      </c>
      <c r="AC85" s="11" t="s">
        <v>244</v>
      </c>
      <c r="AD85" s="11" t="s">
        <v>107</v>
      </c>
      <c r="AE85" s="11" t="s">
        <v>108</v>
      </c>
      <c r="AF85" s="11">
        <v>3.4794800000000001</v>
      </c>
      <c r="AG85" s="11">
        <v>14.509399999999999</v>
      </c>
      <c r="AH85" s="27"/>
      <c r="AI85" s="11">
        <v>203</v>
      </c>
      <c r="AJ85" s="11" t="s">
        <v>106</v>
      </c>
      <c r="AK85" s="11" t="s">
        <v>108</v>
      </c>
      <c r="AL85" s="11">
        <v>10</v>
      </c>
      <c r="AM85" s="11">
        <v>12.003504999999999</v>
      </c>
      <c r="AN85" s="11">
        <v>47.8855</v>
      </c>
      <c r="AO85" s="8">
        <f t="shared" si="2"/>
        <v>35.881995000000003</v>
      </c>
      <c r="AP85" s="11">
        <v>479.0145</v>
      </c>
      <c r="AQ85" s="11">
        <v>961.27750000000003</v>
      </c>
      <c r="AR85" s="8">
        <f t="shared" si="3"/>
        <v>482.26300000000003</v>
      </c>
      <c r="AT85" s="27"/>
      <c r="AU85" s="27"/>
      <c r="AV85" s="27"/>
      <c r="AW85" s="27"/>
      <c r="AX85" s="38"/>
    </row>
    <row r="86" spans="2:50" x14ac:dyDescent="0.2">
      <c r="B86" s="11">
        <v>9</v>
      </c>
      <c r="C86" s="11">
        <v>10</v>
      </c>
      <c r="D86" s="11" t="s">
        <v>105</v>
      </c>
      <c r="E86" s="11" t="s">
        <v>106</v>
      </c>
      <c r="F86" s="11" t="s">
        <v>244</v>
      </c>
      <c r="G86" s="11">
        <v>4.6533800000000003</v>
      </c>
      <c r="H86" s="11">
        <v>25.869599999999998</v>
      </c>
      <c r="J86" s="11">
        <v>21</v>
      </c>
      <c r="K86" s="11" t="s">
        <v>105</v>
      </c>
      <c r="L86" s="11" t="s">
        <v>106</v>
      </c>
      <c r="M86" s="11">
        <v>20</v>
      </c>
      <c r="N86" s="11">
        <v>24.640279999999997</v>
      </c>
      <c r="O86" s="11">
        <v>35.647800000000004</v>
      </c>
      <c r="P86" s="11">
        <v>-11.007520000000007</v>
      </c>
      <c r="Q86" s="11">
        <v>99.128199999999993</v>
      </c>
      <c r="R86" s="11">
        <v>101.68770000000001</v>
      </c>
      <c r="S86" s="11">
        <v>-2.5595000000000141</v>
      </c>
      <c r="T86" s="27"/>
      <c r="U86" s="11">
        <v>82</v>
      </c>
      <c r="V86" s="11" t="s">
        <v>159</v>
      </c>
      <c r="W86" s="11" t="s">
        <v>106</v>
      </c>
      <c r="X86" s="11">
        <v>46.935189999999992</v>
      </c>
      <c r="Y86" s="11">
        <v>822.02500000000009</v>
      </c>
      <c r="Z86" s="27"/>
      <c r="AA86" s="13">
        <v>180</v>
      </c>
      <c r="AB86" s="11">
        <v>10</v>
      </c>
      <c r="AC86" s="11" t="s">
        <v>244</v>
      </c>
      <c r="AD86" s="11" t="s">
        <v>107</v>
      </c>
      <c r="AE86" s="11" t="s">
        <v>108</v>
      </c>
      <c r="AF86" s="11">
        <v>2.7850000000000001</v>
      </c>
      <c r="AG86" s="11">
        <v>5.4277699999999998</v>
      </c>
      <c r="AH86" s="27"/>
      <c r="AI86" s="11">
        <v>203</v>
      </c>
      <c r="AJ86" s="11" t="s">
        <v>106</v>
      </c>
      <c r="AK86" s="11" t="s">
        <v>108</v>
      </c>
      <c r="AL86" s="11">
        <v>20</v>
      </c>
      <c r="AM86" s="11">
        <v>4.717835</v>
      </c>
      <c r="AN86" s="11">
        <v>40.541850000000004</v>
      </c>
      <c r="AO86" s="8">
        <f t="shared" si="2"/>
        <v>35.824015000000003</v>
      </c>
      <c r="AP86" s="11">
        <v>463.09550000000002</v>
      </c>
      <c r="AQ86" s="11">
        <v>747.74565000000007</v>
      </c>
      <c r="AR86" s="8">
        <f t="shared" si="3"/>
        <v>284.65015000000005</v>
      </c>
      <c r="AT86" s="27"/>
      <c r="AU86" s="27"/>
      <c r="AV86" s="27"/>
      <c r="AW86" s="27"/>
      <c r="AX86" s="38"/>
    </row>
    <row r="87" spans="2:50" x14ac:dyDescent="0.2">
      <c r="B87" s="11">
        <v>9</v>
      </c>
      <c r="C87" s="11">
        <v>20</v>
      </c>
      <c r="D87" s="11" t="s">
        <v>105</v>
      </c>
      <c r="E87" s="11" t="s">
        <v>106</v>
      </c>
      <c r="F87" s="11" t="s">
        <v>244</v>
      </c>
      <c r="G87" s="11">
        <v>5.3169000000000004</v>
      </c>
      <c r="H87" s="11">
        <v>13.331799999999999</v>
      </c>
      <c r="J87" s="11">
        <v>21</v>
      </c>
      <c r="K87" s="11" t="s">
        <v>105</v>
      </c>
      <c r="L87" s="11" t="s">
        <v>106</v>
      </c>
      <c r="M87" s="11">
        <v>30</v>
      </c>
      <c r="N87" s="11">
        <v>31.735099999999999</v>
      </c>
      <c r="O87" s="11">
        <v>20.914250000000003</v>
      </c>
      <c r="P87" s="11">
        <v>10.820849999999997</v>
      </c>
      <c r="Q87" s="11">
        <v>50.297849999999997</v>
      </c>
      <c r="R87" s="11">
        <v>166.4555</v>
      </c>
      <c r="S87" s="11">
        <v>-116.15765</v>
      </c>
      <c r="T87" s="27"/>
      <c r="U87" s="11">
        <v>83</v>
      </c>
      <c r="V87" s="11" t="s">
        <v>159</v>
      </c>
      <c r="W87" s="11" t="s">
        <v>106</v>
      </c>
      <c r="X87" s="11">
        <v>32.956260000000007</v>
      </c>
      <c r="Y87" s="11">
        <v>523.08370000000002</v>
      </c>
      <c r="Z87" s="27"/>
      <c r="AA87" s="13">
        <v>180</v>
      </c>
      <c r="AB87" s="11">
        <v>20</v>
      </c>
      <c r="AC87" s="11" t="s">
        <v>244</v>
      </c>
      <c r="AD87" s="11" t="s">
        <v>107</v>
      </c>
      <c r="AE87" s="11" t="s">
        <v>108</v>
      </c>
      <c r="AF87" s="11">
        <v>2.9594800000000001</v>
      </c>
      <c r="AG87" s="11">
        <v>73.072400000000002</v>
      </c>
      <c r="AH87" s="27"/>
      <c r="AI87" s="11">
        <v>203</v>
      </c>
      <c r="AJ87" s="11" t="s">
        <v>106</v>
      </c>
      <c r="AK87" s="11" t="s">
        <v>108</v>
      </c>
      <c r="AL87" s="11">
        <v>30</v>
      </c>
      <c r="AM87" s="11">
        <v>1.8352660000000001</v>
      </c>
      <c r="AN87" s="11">
        <v>11.685749999999999</v>
      </c>
      <c r="AO87" s="8">
        <f t="shared" si="2"/>
        <v>9.850483999999998</v>
      </c>
      <c r="AP87" s="11">
        <v>434.71000000000004</v>
      </c>
      <c r="AQ87" s="11">
        <v>632.77064999999993</v>
      </c>
      <c r="AR87" s="8">
        <f t="shared" si="3"/>
        <v>198.0606499999999</v>
      </c>
      <c r="AT87" s="27"/>
      <c r="AU87" s="27"/>
      <c r="AV87" s="27"/>
      <c r="AW87" s="27"/>
      <c r="AX87" s="38"/>
    </row>
    <row r="88" spans="2:50" x14ac:dyDescent="0.2">
      <c r="B88" s="11">
        <v>9</v>
      </c>
      <c r="C88" s="11">
        <v>30</v>
      </c>
      <c r="D88" s="11" t="s">
        <v>105</v>
      </c>
      <c r="E88" s="11" t="s">
        <v>106</v>
      </c>
      <c r="F88" s="11" t="s">
        <v>244</v>
      </c>
      <c r="G88" s="11">
        <v>5.2680800000000003</v>
      </c>
      <c r="H88" s="11">
        <v>52.895499999999998</v>
      </c>
      <c r="J88" s="11">
        <v>21</v>
      </c>
      <c r="K88" s="11" t="s">
        <v>105</v>
      </c>
      <c r="L88" s="11" t="s">
        <v>106</v>
      </c>
      <c r="M88" s="11">
        <v>40</v>
      </c>
      <c r="N88" s="11">
        <v>212.14434999999997</v>
      </c>
      <c r="O88" s="11">
        <v>24.745349999999998</v>
      </c>
      <c r="P88" s="11">
        <v>187.39899999999997</v>
      </c>
      <c r="Q88" s="11">
        <v>696.37360000000001</v>
      </c>
      <c r="R88" s="11">
        <v>163.084</v>
      </c>
      <c r="S88" s="11">
        <v>533.28960000000006</v>
      </c>
      <c r="T88" s="27"/>
      <c r="U88" s="11">
        <v>84</v>
      </c>
      <c r="V88" s="11" t="s">
        <v>159</v>
      </c>
      <c r="W88" s="11" t="s">
        <v>106</v>
      </c>
      <c r="X88" s="11">
        <v>96.564530000000019</v>
      </c>
      <c r="Y88" s="11">
        <v>-603.92000000000007</v>
      </c>
      <c r="Z88" s="27"/>
      <c r="AA88" s="13">
        <v>180</v>
      </c>
      <c r="AB88" s="11">
        <v>30</v>
      </c>
      <c r="AC88" s="11" t="s">
        <v>244</v>
      </c>
      <c r="AD88" s="11" t="s">
        <v>107</v>
      </c>
      <c r="AE88" s="11" t="s">
        <v>108</v>
      </c>
      <c r="AF88" s="11">
        <v>2.8544999999999998</v>
      </c>
      <c r="AG88" s="11">
        <v>44.939100000000003</v>
      </c>
      <c r="AH88" s="27"/>
      <c r="AI88" s="11">
        <v>203</v>
      </c>
      <c r="AJ88" s="11" t="s">
        <v>106</v>
      </c>
      <c r="AK88" s="11" t="s">
        <v>108</v>
      </c>
      <c r="AL88" s="11">
        <v>40</v>
      </c>
      <c r="AM88" s="11">
        <v>8.5158360000000002</v>
      </c>
      <c r="AN88" s="11">
        <v>19.573149999999998</v>
      </c>
      <c r="AO88" s="8">
        <f t="shared" si="2"/>
        <v>11.057313999999998</v>
      </c>
      <c r="AP88" s="11">
        <v>534.11</v>
      </c>
      <c r="AQ88" s="11">
        <v>834.9085</v>
      </c>
      <c r="AR88" s="8">
        <f t="shared" si="3"/>
        <v>300.79849999999999</v>
      </c>
      <c r="AT88" s="27"/>
      <c r="AU88" s="27"/>
      <c r="AV88" s="27"/>
      <c r="AW88" s="27"/>
      <c r="AX88" s="38"/>
    </row>
    <row r="89" spans="2:50" x14ac:dyDescent="0.2">
      <c r="B89" s="11">
        <v>9</v>
      </c>
      <c r="C89" s="11">
        <v>40</v>
      </c>
      <c r="D89" s="11" t="s">
        <v>105</v>
      </c>
      <c r="E89" s="11" t="s">
        <v>106</v>
      </c>
      <c r="F89" s="11" t="s">
        <v>244</v>
      </c>
      <c r="G89" s="11">
        <v>5.7836100000000004</v>
      </c>
      <c r="H89" s="11">
        <v>35.695799999999998</v>
      </c>
      <c r="J89" s="11">
        <v>22</v>
      </c>
      <c r="K89" s="11" t="s">
        <v>105</v>
      </c>
      <c r="L89" s="11" t="s">
        <v>106</v>
      </c>
      <c r="M89" s="11">
        <v>10</v>
      </c>
      <c r="N89" s="11">
        <v>44.128569999999996</v>
      </c>
      <c r="O89" s="11">
        <v>31.9727</v>
      </c>
      <c r="P89" s="11">
        <v>12.155869999999997</v>
      </c>
      <c r="Q89" s="11">
        <v>95.556359999999998</v>
      </c>
      <c r="R89" s="11">
        <v>179.62450000000001</v>
      </c>
      <c r="S89" s="11">
        <v>-84.068140000000014</v>
      </c>
      <c r="T89" s="27"/>
      <c r="U89" s="11">
        <v>85</v>
      </c>
      <c r="V89" s="11" t="s">
        <v>159</v>
      </c>
      <c r="W89" s="11" t="s">
        <v>106</v>
      </c>
      <c r="X89" s="11">
        <v>48.386509999999994</v>
      </c>
      <c r="Y89" s="11">
        <v>-143.57770000000002</v>
      </c>
      <c r="Z89" s="27"/>
      <c r="AA89" s="13">
        <v>180</v>
      </c>
      <c r="AB89" s="11">
        <v>40</v>
      </c>
      <c r="AC89" s="11" t="s">
        <v>244</v>
      </c>
      <c r="AD89" s="11" t="s">
        <v>107</v>
      </c>
      <c r="AE89" s="11" t="s">
        <v>108</v>
      </c>
      <c r="AF89" s="11">
        <v>3.0057800000000001</v>
      </c>
      <c r="AG89" s="11">
        <v>15.9636</v>
      </c>
      <c r="AH89" s="27"/>
      <c r="AI89" s="11">
        <v>204</v>
      </c>
      <c r="AJ89" s="11" t="s">
        <v>106</v>
      </c>
      <c r="AK89" s="11" t="s">
        <v>108</v>
      </c>
      <c r="AL89" s="11">
        <v>10</v>
      </c>
      <c r="AM89" s="11">
        <v>26.380800000000001</v>
      </c>
      <c r="AN89" s="11">
        <v>58.070650000000001</v>
      </c>
      <c r="AO89" s="8">
        <f t="shared" si="2"/>
        <v>31.68985</v>
      </c>
      <c r="AP89" s="11">
        <v>370.54399999999998</v>
      </c>
      <c r="AQ89" s="11">
        <v>746.67849999999999</v>
      </c>
      <c r="AR89" s="8">
        <f t="shared" si="3"/>
        <v>376.1345</v>
      </c>
      <c r="AT89" s="27"/>
      <c r="AU89" s="27"/>
      <c r="AV89" s="27"/>
      <c r="AW89" s="27"/>
      <c r="AX89" s="38"/>
    </row>
    <row r="90" spans="2:50" x14ac:dyDescent="0.2">
      <c r="B90" s="11">
        <v>9</v>
      </c>
      <c r="C90" s="11">
        <v>0</v>
      </c>
      <c r="D90" s="11" t="s">
        <v>105</v>
      </c>
      <c r="E90" s="11" t="s">
        <v>106</v>
      </c>
      <c r="F90" s="11" t="s">
        <v>243</v>
      </c>
      <c r="G90" s="11">
        <v>5.6676099999999998</v>
      </c>
      <c r="H90" s="11">
        <v>5.1257999999999999</v>
      </c>
      <c r="J90" s="11">
        <v>22</v>
      </c>
      <c r="K90" s="11" t="s">
        <v>105</v>
      </c>
      <c r="L90" s="11" t="s">
        <v>106</v>
      </c>
      <c r="M90" s="11">
        <v>20</v>
      </c>
      <c r="N90" s="11">
        <v>45.48612</v>
      </c>
      <c r="O90" s="11">
        <v>30.696100000000001</v>
      </c>
      <c r="P90" s="11">
        <v>14.790019999999998</v>
      </c>
      <c r="Q90" s="11">
        <v>90.590260000000001</v>
      </c>
      <c r="R90" s="11">
        <v>176.22550000000001</v>
      </c>
      <c r="S90" s="11">
        <v>-85.63524000000001</v>
      </c>
      <c r="T90" s="27"/>
      <c r="U90" s="11">
        <v>86</v>
      </c>
      <c r="V90" s="11" t="s">
        <v>159</v>
      </c>
      <c r="W90" s="11" t="s">
        <v>106</v>
      </c>
      <c r="X90" s="11">
        <v>57.07906999999998</v>
      </c>
      <c r="Y90" s="11">
        <v>-98.849900000000076</v>
      </c>
      <c r="Z90" s="27"/>
      <c r="AA90" s="13">
        <v>180</v>
      </c>
      <c r="AB90" s="11">
        <v>0</v>
      </c>
      <c r="AC90" s="11" t="s">
        <v>243</v>
      </c>
      <c r="AD90" s="11" t="s">
        <v>107</v>
      </c>
      <c r="AE90" s="11" t="s">
        <v>108</v>
      </c>
      <c r="AF90" s="11">
        <v>2.3255599999999998</v>
      </c>
      <c r="AG90" s="11">
        <v>18.3672</v>
      </c>
      <c r="AH90" s="27"/>
      <c r="AI90" s="11">
        <v>204</v>
      </c>
      <c r="AJ90" s="11" t="s">
        <v>106</v>
      </c>
      <c r="AK90" s="11" t="s">
        <v>108</v>
      </c>
      <c r="AL90" s="11">
        <v>20</v>
      </c>
      <c r="AM90" s="11">
        <v>24.948149999999998</v>
      </c>
      <c r="AN90" s="11">
        <v>45.33305</v>
      </c>
      <c r="AO90" s="8">
        <f t="shared" si="2"/>
        <v>20.384900000000002</v>
      </c>
      <c r="AP90" s="11">
        <v>138.43200000000002</v>
      </c>
      <c r="AQ90" s="11">
        <v>502.45150000000001</v>
      </c>
      <c r="AR90" s="8">
        <f t="shared" si="3"/>
        <v>364.01949999999999</v>
      </c>
      <c r="AT90" s="27"/>
      <c r="AU90" s="27"/>
      <c r="AV90" s="27"/>
      <c r="AW90" s="27"/>
      <c r="AX90" s="38"/>
    </row>
    <row r="91" spans="2:50" x14ac:dyDescent="0.2">
      <c r="B91" s="11">
        <v>9</v>
      </c>
      <c r="C91" s="11">
        <v>10</v>
      </c>
      <c r="D91" s="11" t="s">
        <v>105</v>
      </c>
      <c r="E91" s="11" t="s">
        <v>106</v>
      </c>
      <c r="F91" s="11" t="s">
        <v>243</v>
      </c>
      <c r="G91" s="11">
        <v>8.058484</v>
      </c>
      <c r="H91" s="11">
        <v>147.15183000000002</v>
      </c>
      <c r="J91" s="11">
        <v>22</v>
      </c>
      <c r="K91" s="11" t="s">
        <v>105</v>
      </c>
      <c r="L91" s="11" t="s">
        <v>106</v>
      </c>
      <c r="M91" s="11">
        <v>30</v>
      </c>
      <c r="N91" s="11">
        <v>29.529649999999997</v>
      </c>
      <c r="O91" s="11">
        <v>30.842400000000005</v>
      </c>
      <c r="P91" s="11">
        <v>-1.3127500000000083</v>
      </c>
      <c r="Q91" s="11">
        <v>183.70139999999998</v>
      </c>
      <c r="R91" s="11">
        <v>96.891999999999996</v>
      </c>
      <c r="S91" s="11">
        <v>86.809399999999982</v>
      </c>
      <c r="T91" s="27"/>
      <c r="U91" s="11">
        <v>87</v>
      </c>
      <c r="V91" s="11" t="s">
        <v>159</v>
      </c>
      <c r="W91" s="11" t="s">
        <v>106</v>
      </c>
      <c r="X91" s="11">
        <v>103.07508999999997</v>
      </c>
      <c r="Y91" s="11">
        <v>752.04520000000002</v>
      </c>
      <c r="Z91" s="27"/>
      <c r="AA91" s="13">
        <v>180</v>
      </c>
      <c r="AB91" s="11">
        <v>10</v>
      </c>
      <c r="AC91" s="11" t="s">
        <v>243</v>
      </c>
      <c r="AD91" s="11" t="s">
        <v>107</v>
      </c>
      <c r="AE91" s="11" t="s">
        <v>108</v>
      </c>
      <c r="AF91" s="11">
        <v>4.31487</v>
      </c>
      <c r="AG91" s="11">
        <v>72.1126</v>
      </c>
      <c r="AH91" s="27"/>
      <c r="AI91" s="11">
        <v>204</v>
      </c>
      <c r="AJ91" s="11" t="s">
        <v>106</v>
      </c>
      <c r="AK91" s="11" t="s">
        <v>108</v>
      </c>
      <c r="AL91" s="11">
        <v>30</v>
      </c>
      <c r="AM91" s="11">
        <v>23.146050000000002</v>
      </c>
      <c r="AN91" s="11">
        <v>31.328700000000001</v>
      </c>
      <c r="AO91" s="8">
        <f t="shared" si="2"/>
        <v>8.1826499999999989</v>
      </c>
      <c r="AP91" s="11">
        <v>80.058999999999997</v>
      </c>
      <c r="AQ91" s="11">
        <v>182.173</v>
      </c>
      <c r="AR91" s="8">
        <f t="shared" si="3"/>
        <v>102.114</v>
      </c>
      <c r="AT91" s="27"/>
      <c r="AU91" s="27"/>
      <c r="AV91" s="27"/>
      <c r="AW91" s="27"/>
      <c r="AX91" s="38"/>
    </row>
    <row r="92" spans="2:50" x14ac:dyDescent="0.2">
      <c r="B92" s="11">
        <v>9</v>
      </c>
      <c r="C92" s="11">
        <v>20</v>
      </c>
      <c r="D92" s="11" t="s">
        <v>105</v>
      </c>
      <c r="E92" s="11" t="s">
        <v>106</v>
      </c>
      <c r="F92" s="11" t="s">
        <v>243</v>
      </c>
      <c r="G92" s="11">
        <v>5.8196399999999997</v>
      </c>
      <c r="H92" s="11">
        <v>9.5626300000000004</v>
      </c>
      <c r="J92" s="11">
        <v>22</v>
      </c>
      <c r="K92" s="11" t="s">
        <v>105</v>
      </c>
      <c r="L92" s="11" t="s">
        <v>106</v>
      </c>
      <c r="M92" s="11">
        <v>40</v>
      </c>
      <c r="N92" s="11">
        <v>33.869599999999998</v>
      </c>
      <c r="O92" s="11">
        <v>35.140349999999998</v>
      </c>
      <c r="P92" s="11">
        <v>-1.2707499999999996</v>
      </c>
      <c r="Q92" s="11">
        <v>177.46110000000002</v>
      </c>
      <c r="R92" s="11">
        <v>39.219850000000001</v>
      </c>
      <c r="S92" s="11">
        <v>138.24125000000001</v>
      </c>
      <c r="T92" s="27"/>
      <c r="U92" s="11">
        <v>88</v>
      </c>
      <c r="V92" s="11" t="s">
        <v>159</v>
      </c>
      <c r="W92" s="11" t="s">
        <v>106</v>
      </c>
      <c r="X92" s="11">
        <v>86.063979999999958</v>
      </c>
      <c r="Y92" s="11">
        <v>392.55465000000004</v>
      </c>
      <c r="Z92" s="27"/>
      <c r="AA92" s="13">
        <v>180</v>
      </c>
      <c r="AB92" s="11">
        <v>20</v>
      </c>
      <c r="AC92" s="11" t="s">
        <v>243</v>
      </c>
      <c r="AD92" s="11" t="s">
        <v>107</v>
      </c>
      <c r="AE92" s="11" t="s">
        <v>108</v>
      </c>
      <c r="AF92" s="11">
        <v>2.3963899999999998</v>
      </c>
      <c r="AG92" s="11">
        <v>14.738099999999999</v>
      </c>
      <c r="AH92" s="27"/>
      <c r="AI92" s="11">
        <v>204</v>
      </c>
      <c r="AJ92" s="11" t="s">
        <v>106</v>
      </c>
      <c r="AK92" s="11" t="s">
        <v>108</v>
      </c>
      <c r="AL92" s="11">
        <v>40</v>
      </c>
      <c r="AM92" s="11">
        <v>29.16535</v>
      </c>
      <c r="AN92" s="11">
        <v>26.99005</v>
      </c>
      <c r="AO92" s="8">
        <f t="shared" si="2"/>
        <v>-2.1753</v>
      </c>
      <c r="AP92" s="11">
        <v>326.57800000000003</v>
      </c>
      <c r="AQ92" s="11">
        <v>128.36360000000002</v>
      </c>
      <c r="AR92" s="8">
        <f t="shared" si="3"/>
        <v>-198.21440000000001</v>
      </c>
      <c r="AT92" s="27"/>
      <c r="AU92" s="27"/>
      <c r="AV92" s="27"/>
      <c r="AW92" s="27"/>
      <c r="AX92" s="38"/>
    </row>
    <row r="93" spans="2:50" x14ac:dyDescent="0.2">
      <c r="B93" s="11">
        <v>9</v>
      </c>
      <c r="C93" s="11">
        <v>30</v>
      </c>
      <c r="D93" s="11" t="s">
        <v>105</v>
      </c>
      <c r="E93" s="11" t="s">
        <v>106</v>
      </c>
      <c r="F93" s="11" t="s">
        <v>243</v>
      </c>
      <c r="G93" s="11">
        <v>5.00359</v>
      </c>
      <c r="H93" s="11">
        <v>27.084399999999999</v>
      </c>
      <c r="J93" s="11">
        <v>23</v>
      </c>
      <c r="K93" s="11" t="s">
        <v>105</v>
      </c>
      <c r="L93" s="11" t="s">
        <v>106</v>
      </c>
      <c r="M93" s="11">
        <v>10</v>
      </c>
      <c r="N93" s="11">
        <v>30.916999999999994</v>
      </c>
      <c r="O93" s="11">
        <v>30.08</v>
      </c>
      <c r="P93" s="11">
        <v>0.83699999999999619</v>
      </c>
      <c r="Q93" s="11">
        <v>734.81555000000003</v>
      </c>
      <c r="R93" s="11">
        <v>151.98894999999999</v>
      </c>
      <c r="S93" s="11">
        <v>582.8266000000001</v>
      </c>
      <c r="T93" s="27"/>
      <c r="U93" s="11">
        <v>89</v>
      </c>
      <c r="V93" s="11" t="s">
        <v>159</v>
      </c>
      <c r="W93" s="11" t="s">
        <v>106</v>
      </c>
      <c r="X93" s="11">
        <v>26.965789999999991</v>
      </c>
      <c r="Y93" s="11">
        <v>-241.34579999999997</v>
      </c>
      <c r="Z93" s="27"/>
      <c r="AA93" s="13">
        <v>180</v>
      </c>
      <c r="AB93" s="11">
        <v>30</v>
      </c>
      <c r="AC93" s="11" t="s">
        <v>243</v>
      </c>
      <c r="AD93" s="11" t="s">
        <v>107</v>
      </c>
      <c r="AE93" s="11" t="s">
        <v>108</v>
      </c>
      <c r="AF93" s="11">
        <v>1.92594</v>
      </c>
      <c r="AG93" s="11">
        <v>41.979700000000001</v>
      </c>
      <c r="AH93" s="27"/>
      <c r="AI93" s="11">
        <v>205</v>
      </c>
      <c r="AJ93" s="11" t="s">
        <v>106</v>
      </c>
      <c r="AK93" s="11" t="s">
        <v>108</v>
      </c>
      <c r="AL93" s="11">
        <v>10</v>
      </c>
      <c r="AM93" s="11">
        <v>23.057249999999996</v>
      </c>
      <c r="AN93" s="11">
        <v>63.439650000000007</v>
      </c>
      <c r="AO93" s="8">
        <f t="shared" si="2"/>
        <v>40.382400000000011</v>
      </c>
      <c r="AP93" s="11">
        <v>116.57899999999999</v>
      </c>
      <c r="AQ93" s="11">
        <v>1079.327</v>
      </c>
      <c r="AR93" s="8">
        <f t="shared" si="3"/>
        <v>962.74800000000005</v>
      </c>
      <c r="AT93" s="27"/>
      <c r="AU93" s="27"/>
      <c r="AV93" s="27"/>
      <c r="AW93" s="27"/>
      <c r="AX93" s="38"/>
    </row>
    <row r="94" spans="2:50" x14ac:dyDescent="0.2">
      <c r="B94" s="11">
        <v>9</v>
      </c>
      <c r="C94" s="11">
        <v>40</v>
      </c>
      <c r="D94" s="11" t="s">
        <v>105</v>
      </c>
      <c r="E94" s="11" t="s">
        <v>106</v>
      </c>
      <c r="F94" s="11" t="s">
        <v>243</v>
      </c>
      <c r="G94" s="11">
        <v>5.8990259999999992</v>
      </c>
      <c r="H94" s="11">
        <v>3.1855000000000002</v>
      </c>
      <c r="J94" s="11">
        <v>23</v>
      </c>
      <c r="K94" s="11" t="s">
        <v>105</v>
      </c>
      <c r="L94" s="11" t="s">
        <v>106</v>
      </c>
      <c r="M94" s="11">
        <v>20</v>
      </c>
      <c r="N94" s="11">
        <v>34.443399999999997</v>
      </c>
      <c r="O94" s="11">
        <v>35.127549999999999</v>
      </c>
      <c r="P94" s="11">
        <v>-0.68415000000000248</v>
      </c>
      <c r="Q94" s="11">
        <v>830.49554999999998</v>
      </c>
      <c r="R94" s="11">
        <v>115.82145</v>
      </c>
      <c r="S94" s="11">
        <v>714.67409999999995</v>
      </c>
      <c r="T94" s="27"/>
      <c r="U94" s="11">
        <v>90</v>
      </c>
      <c r="V94" s="11" t="s">
        <v>159</v>
      </c>
      <c r="W94" s="11" t="s">
        <v>106</v>
      </c>
      <c r="X94" s="11">
        <v>44.154370000000007</v>
      </c>
      <c r="Y94" s="11">
        <v>400.26769999999999</v>
      </c>
      <c r="Z94" s="27"/>
      <c r="AA94" s="13">
        <v>180</v>
      </c>
      <c r="AB94" s="11">
        <v>40</v>
      </c>
      <c r="AC94" s="11" t="s">
        <v>243</v>
      </c>
      <c r="AD94" s="11" t="s">
        <v>107</v>
      </c>
      <c r="AE94" s="11" t="s">
        <v>108</v>
      </c>
      <c r="AF94" s="11">
        <v>1.84751</v>
      </c>
      <c r="AG94" s="11">
        <v>14.470700000000001</v>
      </c>
      <c r="AH94" s="27"/>
      <c r="AI94" s="11">
        <v>205</v>
      </c>
      <c r="AJ94" s="11" t="s">
        <v>106</v>
      </c>
      <c r="AK94" s="11" t="s">
        <v>108</v>
      </c>
      <c r="AL94" s="11">
        <v>20</v>
      </c>
      <c r="AM94" s="11">
        <v>24.358350000000002</v>
      </c>
      <c r="AN94" s="11">
        <v>55.138600000000004</v>
      </c>
      <c r="AO94" s="8">
        <f t="shared" si="2"/>
        <v>30.780250000000002</v>
      </c>
      <c r="AP94" s="11">
        <v>229.27950000000004</v>
      </c>
      <c r="AQ94" s="11">
        <v>1031.567</v>
      </c>
      <c r="AR94" s="8">
        <f t="shared" si="3"/>
        <v>802.28749999999991</v>
      </c>
      <c r="AT94" s="27"/>
      <c r="AU94" s="27"/>
      <c r="AV94" s="27"/>
      <c r="AW94" s="27"/>
      <c r="AX94" s="38"/>
    </row>
    <row r="95" spans="2:50" x14ac:dyDescent="0.2">
      <c r="B95" s="11">
        <v>10</v>
      </c>
      <c r="C95" s="11">
        <v>0</v>
      </c>
      <c r="D95" s="11" t="s">
        <v>105</v>
      </c>
      <c r="E95" s="11" t="s">
        <v>106</v>
      </c>
      <c r="F95" s="11" t="s">
        <v>244</v>
      </c>
      <c r="G95" s="11">
        <v>4.5058400000000001</v>
      </c>
      <c r="H95" s="11">
        <v>8.9924499999999998</v>
      </c>
      <c r="J95" s="11">
        <v>23</v>
      </c>
      <c r="K95" s="11" t="s">
        <v>105</v>
      </c>
      <c r="L95" s="11" t="s">
        <v>106</v>
      </c>
      <c r="M95" s="11">
        <v>30</v>
      </c>
      <c r="N95" s="11">
        <v>34.556100000000001</v>
      </c>
      <c r="O95" s="11">
        <v>62.242599999999996</v>
      </c>
      <c r="P95" s="11">
        <v>-27.686499999999995</v>
      </c>
      <c r="Q95" s="11">
        <v>199.36099999999999</v>
      </c>
      <c r="R95" s="11">
        <v>107.50145000000001</v>
      </c>
      <c r="S95" s="11">
        <v>91.859549999999984</v>
      </c>
      <c r="T95" s="27"/>
      <c r="U95" s="11">
        <v>91</v>
      </c>
      <c r="V95" s="11" t="s">
        <v>159</v>
      </c>
      <c r="W95" s="11" t="s">
        <v>106</v>
      </c>
      <c r="X95" s="11">
        <v>91.457629999999966</v>
      </c>
      <c r="Y95" s="11">
        <v>103.1176999999999</v>
      </c>
      <c r="Z95" s="27"/>
      <c r="AA95" s="13">
        <v>181</v>
      </c>
      <c r="AB95" s="11">
        <v>0</v>
      </c>
      <c r="AC95" s="11" t="s">
        <v>244</v>
      </c>
      <c r="AD95" s="11" t="s">
        <v>107</v>
      </c>
      <c r="AE95" s="11" t="s">
        <v>108</v>
      </c>
      <c r="AF95" s="11">
        <v>3.1905700000000001</v>
      </c>
      <c r="AG95" s="11">
        <v>32.200200000000002</v>
      </c>
      <c r="AH95" s="27"/>
      <c r="AI95" s="11">
        <v>205</v>
      </c>
      <c r="AJ95" s="11" t="s">
        <v>106</v>
      </c>
      <c r="AK95" s="11" t="s">
        <v>108</v>
      </c>
      <c r="AL95" s="11">
        <v>30</v>
      </c>
      <c r="AM95" s="11">
        <v>21.179850000000002</v>
      </c>
      <c r="AN95" s="11">
        <v>24.971350000000001</v>
      </c>
      <c r="AO95" s="8">
        <f t="shared" si="2"/>
        <v>3.7914999999999992</v>
      </c>
      <c r="AP95" s="11">
        <v>264.2525</v>
      </c>
      <c r="AQ95" s="11">
        <v>501.51349999999991</v>
      </c>
      <c r="AR95" s="8">
        <f t="shared" si="3"/>
        <v>237.26099999999991</v>
      </c>
      <c r="AT95" s="27"/>
      <c r="AU95" s="27"/>
      <c r="AV95" s="27"/>
      <c r="AW95" s="27"/>
      <c r="AX95" s="38"/>
    </row>
    <row r="96" spans="2:50" x14ac:dyDescent="0.2">
      <c r="B96" s="11">
        <v>10</v>
      </c>
      <c r="C96" s="11">
        <v>10</v>
      </c>
      <c r="D96" s="11" t="s">
        <v>105</v>
      </c>
      <c r="E96" s="11" t="s">
        <v>106</v>
      </c>
      <c r="F96" s="11" t="s">
        <v>244</v>
      </c>
      <c r="G96" s="11">
        <v>5.0330300000000001</v>
      </c>
      <c r="H96" s="11">
        <v>5.2925800000000001</v>
      </c>
      <c r="J96" s="11">
        <v>23</v>
      </c>
      <c r="K96" s="11" t="s">
        <v>105</v>
      </c>
      <c r="L96" s="11" t="s">
        <v>106</v>
      </c>
      <c r="M96" s="11">
        <v>40</v>
      </c>
      <c r="N96" s="11">
        <v>54.412399999999998</v>
      </c>
      <c r="O96" s="11">
        <v>61.610949999999995</v>
      </c>
      <c r="P96" s="11">
        <v>-7.1985499999999973</v>
      </c>
      <c r="Q96" s="11">
        <v>103.51044999999999</v>
      </c>
      <c r="R96" s="11">
        <v>96.629450000000006</v>
      </c>
      <c r="S96" s="11">
        <v>6.880999999999986</v>
      </c>
      <c r="T96" s="27"/>
      <c r="U96" s="11">
        <v>92</v>
      </c>
      <c r="V96" s="11" t="s">
        <v>159</v>
      </c>
      <c r="W96" s="11" t="s">
        <v>106</v>
      </c>
      <c r="X96" s="11">
        <v>140.29693</v>
      </c>
      <c r="Y96" s="11">
        <v>-600.07749999999999</v>
      </c>
      <c r="Z96" s="27"/>
      <c r="AA96" s="13">
        <v>181</v>
      </c>
      <c r="AB96" s="11">
        <v>10</v>
      </c>
      <c r="AC96" s="11" t="s">
        <v>244</v>
      </c>
      <c r="AD96" s="11" t="s">
        <v>107</v>
      </c>
      <c r="AE96" s="11" t="s">
        <v>108</v>
      </c>
      <c r="AF96" s="11">
        <v>2.3547500000000001</v>
      </c>
      <c r="AG96" s="11">
        <v>38.762700000000002</v>
      </c>
      <c r="AH96" s="27"/>
      <c r="AI96" s="11">
        <v>205</v>
      </c>
      <c r="AJ96" s="11" t="s">
        <v>106</v>
      </c>
      <c r="AK96" s="11" t="s">
        <v>108</v>
      </c>
      <c r="AL96" s="11">
        <v>40</v>
      </c>
      <c r="AM96" s="11">
        <v>22.420200000000001</v>
      </c>
      <c r="AN96" s="11">
        <v>24.44735</v>
      </c>
      <c r="AO96" s="8">
        <f t="shared" si="2"/>
        <v>2.0271499999999989</v>
      </c>
      <c r="AP96" s="11">
        <v>265.584</v>
      </c>
      <c r="AQ96" s="11">
        <v>278.02949999999998</v>
      </c>
      <c r="AR96" s="8">
        <f t="shared" si="3"/>
        <v>12.445499999999981</v>
      </c>
      <c r="AT96" s="27"/>
      <c r="AU96" s="27"/>
      <c r="AV96" s="27"/>
      <c r="AW96" s="27"/>
      <c r="AX96" s="38"/>
    </row>
    <row r="97" spans="2:50" x14ac:dyDescent="0.2">
      <c r="B97" s="11">
        <v>10</v>
      </c>
      <c r="C97" s="11">
        <v>20</v>
      </c>
      <c r="D97" s="11" t="s">
        <v>105</v>
      </c>
      <c r="E97" s="11" t="s">
        <v>106</v>
      </c>
      <c r="F97" s="11" t="s">
        <v>244</v>
      </c>
      <c r="G97" s="11">
        <v>4.2402100000000003</v>
      </c>
      <c r="H97" s="11">
        <v>8.2943800000000003</v>
      </c>
      <c r="J97" s="11">
        <v>24</v>
      </c>
      <c r="K97" s="11" t="s">
        <v>105</v>
      </c>
      <c r="L97" s="11" t="s">
        <v>106</v>
      </c>
      <c r="M97" s="11">
        <v>10</v>
      </c>
      <c r="N97" s="11">
        <v>49.318290000000005</v>
      </c>
      <c r="O97" s="11">
        <v>32.694900000000004</v>
      </c>
      <c r="P97" s="11">
        <v>16.623390000000001</v>
      </c>
      <c r="Q97" s="11">
        <v>1255.4636</v>
      </c>
      <c r="R97" s="11">
        <v>211.99420000000001</v>
      </c>
      <c r="S97" s="11">
        <v>1043.4694</v>
      </c>
      <c r="T97" s="27"/>
      <c r="U97" s="11">
        <v>93</v>
      </c>
      <c r="V97" s="11" t="s">
        <v>159</v>
      </c>
      <c r="W97" s="11" t="s">
        <v>106</v>
      </c>
      <c r="X97" s="11">
        <v>40.504340000000006</v>
      </c>
      <c r="Y97" s="11">
        <v>211.93539999999987</v>
      </c>
      <c r="Z97" s="27"/>
      <c r="AA97" s="13">
        <v>181</v>
      </c>
      <c r="AB97" s="11">
        <v>20</v>
      </c>
      <c r="AC97" s="11" t="s">
        <v>244</v>
      </c>
      <c r="AD97" s="11" t="s">
        <v>107</v>
      </c>
      <c r="AE97" s="11" t="s">
        <v>108</v>
      </c>
      <c r="AF97" s="11">
        <v>2.0002</v>
      </c>
      <c r="AG97" s="11">
        <v>34.159399999999998</v>
      </c>
      <c r="AH97" s="27"/>
      <c r="AI97" s="11">
        <v>206</v>
      </c>
      <c r="AJ97" s="11" t="s">
        <v>106</v>
      </c>
      <c r="AK97" s="11" t="s">
        <v>108</v>
      </c>
      <c r="AL97" s="11">
        <v>10</v>
      </c>
      <c r="AM97" s="11">
        <v>21.248149999999999</v>
      </c>
      <c r="AN97" s="11">
        <v>42.587200000000003</v>
      </c>
      <c r="AO97" s="8">
        <f t="shared" si="2"/>
        <v>21.339050000000004</v>
      </c>
      <c r="AP97" s="11">
        <v>146.70650000000001</v>
      </c>
      <c r="AQ97" s="11">
        <v>668.98750000000007</v>
      </c>
      <c r="AR97" s="8">
        <f t="shared" si="3"/>
        <v>522.28100000000006</v>
      </c>
      <c r="AT97" s="27"/>
      <c r="AU97" s="27"/>
      <c r="AV97" s="27"/>
      <c r="AW97" s="27"/>
      <c r="AX97" s="38"/>
    </row>
    <row r="98" spans="2:50" x14ac:dyDescent="0.2">
      <c r="B98" s="11">
        <v>10</v>
      </c>
      <c r="C98" s="11">
        <v>30</v>
      </c>
      <c r="D98" s="11" t="s">
        <v>105</v>
      </c>
      <c r="E98" s="11" t="s">
        <v>106</v>
      </c>
      <c r="F98" s="11" t="s">
        <v>244</v>
      </c>
      <c r="G98" s="11">
        <v>4.4423700000000004</v>
      </c>
      <c r="H98" s="11">
        <v>16.380299999999998</v>
      </c>
      <c r="J98" s="11">
        <v>24</v>
      </c>
      <c r="K98" s="11" t="s">
        <v>105</v>
      </c>
      <c r="L98" s="11" t="s">
        <v>106</v>
      </c>
      <c r="M98" s="11">
        <v>20</v>
      </c>
      <c r="N98" s="11">
        <v>44.574190000000002</v>
      </c>
      <c r="O98" s="11">
        <v>43.060749999999999</v>
      </c>
      <c r="P98" s="11">
        <v>1.5134400000000028</v>
      </c>
      <c r="Q98" s="11">
        <v>1492.0281</v>
      </c>
      <c r="R98" s="11">
        <v>321.49450000000002</v>
      </c>
      <c r="S98" s="11">
        <v>1170.5336</v>
      </c>
      <c r="T98" s="27"/>
      <c r="U98" s="11">
        <v>94</v>
      </c>
      <c r="V98" s="11" t="s">
        <v>159</v>
      </c>
      <c r="W98" s="11" t="s">
        <v>106</v>
      </c>
      <c r="X98" s="11">
        <v>78.003119999999967</v>
      </c>
      <c r="Y98" s="11">
        <v>1004.48337</v>
      </c>
      <c r="Z98" s="27"/>
      <c r="AA98" s="13">
        <v>181</v>
      </c>
      <c r="AB98" s="11">
        <v>30</v>
      </c>
      <c r="AC98" s="11" t="s">
        <v>244</v>
      </c>
      <c r="AD98" s="11" t="s">
        <v>107</v>
      </c>
      <c r="AE98" s="11" t="s">
        <v>108</v>
      </c>
      <c r="AF98" s="11">
        <v>2.5815000000000001</v>
      </c>
      <c r="AG98" s="11">
        <v>48.576599999999999</v>
      </c>
      <c r="AH98" s="27"/>
      <c r="AI98" s="11">
        <v>206</v>
      </c>
      <c r="AJ98" s="11" t="s">
        <v>106</v>
      </c>
      <c r="AK98" s="11" t="s">
        <v>108</v>
      </c>
      <c r="AL98" s="11">
        <v>20</v>
      </c>
      <c r="AM98" s="11">
        <v>21.428049999999999</v>
      </c>
      <c r="AN98" s="11">
        <v>41.239400000000003</v>
      </c>
      <c r="AO98" s="8">
        <f t="shared" si="2"/>
        <v>19.811350000000004</v>
      </c>
      <c r="AP98" s="11">
        <v>399.64949999999999</v>
      </c>
      <c r="AQ98" s="11">
        <v>728.1105</v>
      </c>
      <c r="AR98" s="8">
        <f t="shared" si="3"/>
        <v>328.46100000000001</v>
      </c>
      <c r="AT98" s="27"/>
      <c r="AU98" s="27"/>
      <c r="AV98" s="27"/>
      <c r="AW98" s="27"/>
      <c r="AX98" s="38"/>
    </row>
    <row r="99" spans="2:50" x14ac:dyDescent="0.2">
      <c r="B99" s="11">
        <v>10</v>
      </c>
      <c r="C99" s="11">
        <v>40</v>
      </c>
      <c r="D99" s="11" t="s">
        <v>105</v>
      </c>
      <c r="E99" s="11" t="s">
        <v>106</v>
      </c>
      <c r="F99" s="11" t="s">
        <v>244</v>
      </c>
      <c r="G99" s="11">
        <v>4.7957200000000002</v>
      </c>
      <c r="H99" s="11">
        <v>4.9311199999999999</v>
      </c>
      <c r="J99" s="11">
        <v>24</v>
      </c>
      <c r="K99" s="11" t="s">
        <v>105</v>
      </c>
      <c r="L99" s="11" t="s">
        <v>106</v>
      </c>
      <c r="M99" s="11">
        <v>30</v>
      </c>
      <c r="N99" s="11">
        <v>31.525850000000002</v>
      </c>
      <c r="O99" s="11">
        <v>46.013000000000005</v>
      </c>
      <c r="P99" s="11">
        <v>-14.487150000000003</v>
      </c>
      <c r="Q99" s="11">
        <v>549.4665</v>
      </c>
      <c r="R99" s="11">
        <v>278.96850000000001</v>
      </c>
      <c r="S99" s="11">
        <v>270.49799999999999</v>
      </c>
      <c r="T99" s="27"/>
      <c r="U99" s="11">
        <v>95</v>
      </c>
      <c r="V99" s="11" t="s">
        <v>159</v>
      </c>
      <c r="W99" s="11" t="s">
        <v>106</v>
      </c>
      <c r="X99" s="11">
        <v>95.461569999999995</v>
      </c>
      <c r="Y99" s="11">
        <v>-132.62240000000011</v>
      </c>
      <c r="Z99" s="27"/>
      <c r="AA99" s="13">
        <v>181</v>
      </c>
      <c r="AB99" s="11">
        <v>40</v>
      </c>
      <c r="AC99" s="11" t="s">
        <v>244</v>
      </c>
      <c r="AD99" s="11" t="s">
        <v>107</v>
      </c>
      <c r="AE99" s="11" t="s">
        <v>108</v>
      </c>
      <c r="AF99" s="11">
        <v>2.5109699999999999</v>
      </c>
      <c r="AG99" s="11">
        <v>0.107991</v>
      </c>
      <c r="AH99" s="27"/>
      <c r="AI99" s="11">
        <v>206</v>
      </c>
      <c r="AJ99" s="11" t="s">
        <v>106</v>
      </c>
      <c r="AK99" s="11" t="s">
        <v>108</v>
      </c>
      <c r="AL99" s="11">
        <v>30</v>
      </c>
      <c r="AM99" s="11">
        <v>21.861899999999999</v>
      </c>
      <c r="AN99" s="11">
        <v>28.082149999999999</v>
      </c>
      <c r="AO99" s="8">
        <f t="shared" si="2"/>
        <v>6.2202500000000001</v>
      </c>
      <c r="AP99" s="11">
        <v>368.74099999999999</v>
      </c>
      <c r="AQ99" s="11">
        <v>463.05350000000004</v>
      </c>
      <c r="AR99" s="8">
        <f t="shared" si="3"/>
        <v>94.312500000000057</v>
      </c>
      <c r="AT99" s="27"/>
      <c r="AU99" s="27"/>
      <c r="AV99" s="27"/>
      <c r="AW99" s="27"/>
      <c r="AX99" s="38"/>
    </row>
    <row r="100" spans="2:50" x14ac:dyDescent="0.2">
      <c r="B100" s="11">
        <v>10</v>
      </c>
      <c r="C100" s="11">
        <v>0</v>
      </c>
      <c r="D100" s="11" t="s">
        <v>105</v>
      </c>
      <c r="E100" s="11" t="s">
        <v>106</v>
      </c>
      <c r="F100" s="11" t="s">
        <v>243</v>
      </c>
      <c r="G100" s="11">
        <v>4.1591300000000002</v>
      </c>
      <c r="H100" s="11">
        <v>1.66479</v>
      </c>
      <c r="J100" s="11">
        <v>24</v>
      </c>
      <c r="K100" s="11" t="s">
        <v>105</v>
      </c>
      <c r="L100" s="11" t="s">
        <v>106</v>
      </c>
      <c r="M100" s="11">
        <v>40</v>
      </c>
      <c r="N100" s="11">
        <v>35.496449999999996</v>
      </c>
      <c r="O100" s="11">
        <v>31.04785</v>
      </c>
      <c r="P100" s="11">
        <v>4.4485999999999954</v>
      </c>
      <c r="Q100" s="11">
        <v>224.6865</v>
      </c>
      <c r="R100" s="11">
        <v>286.161</v>
      </c>
      <c r="S100" s="11">
        <v>-61.474500000000006</v>
      </c>
      <c r="T100" s="27"/>
      <c r="U100" s="11">
        <v>96</v>
      </c>
      <c r="V100" s="11" t="s">
        <v>159</v>
      </c>
      <c r="W100" s="11" t="s">
        <v>106</v>
      </c>
      <c r="X100" s="11">
        <v>93.407300000000006</v>
      </c>
      <c r="Y100" s="11">
        <v>241.55485000000004</v>
      </c>
      <c r="Z100" s="27"/>
      <c r="AA100" s="13">
        <v>181</v>
      </c>
      <c r="AB100" s="11">
        <v>0</v>
      </c>
      <c r="AC100" s="11" t="s">
        <v>243</v>
      </c>
      <c r="AD100" s="11" t="s">
        <v>107</v>
      </c>
      <c r="AE100" s="11" t="s">
        <v>108</v>
      </c>
      <c r="AF100" s="11">
        <v>2.3862299999999999</v>
      </c>
      <c r="AG100" s="11">
        <v>12.4</v>
      </c>
      <c r="AH100" s="27"/>
      <c r="AI100" s="11">
        <v>206</v>
      </c>
      <c r="AJ100" s="11" t="s">
        <v>106</v>
      </c>
      <c r="AK100" s="11" t="s">
        <v>108</v>
      </c>
      <c r="AL100" s="11">
        <v>40</v>
      </c>
      <c r="AM100" s="11">
        <v>22.779050000000002</v>
      </c>
      <c r="AN100" s="11">
        <v>24.35435</v>
      </c>
      <c r="AO100" s="8">
        <f t="shared" si="2"/>
        <v>1.5752999999999986</v>
      </c>
      <c r="AP100" s="11">
        <v>280.65300000000002</v>
      </c>
      <c r="AQ100" s="11">
        <v>418.01650000000001</v>
      </c>
      <c r="AR100" s="8">
        <f t="shared" si="3"/>
        <v>137.36349999999999</v>
      </c>
      <c r="AT100" s="27"/>
      <c r="AU100" s="27"/>
      <c r="AV100" s="27"/>
      <c r="AW100" s="27"/>
      <c r="AX100" s="38"/>
    </row>
    <row r="101" spans="2:50" x14ac:dyDescent="0.2">
      <c r="B101" s="11">
        <v>10</v>
      </c>
      <c r="C101" s="11">
        <v>10</v>
      </c>
      <c r="D101" s="11" t="s">
        <v>105</v>
      </c>
      <c r="E101" s="11" t="s">
        <v>106</v>
      </c>
      <c r="F101" s="11" t="s">
        <v>243</v>
      </c>
      <c r="G101" s="11">
        <v>6.8337079999999997</v>
      </c>
      <c r="H101" s="11">
        <v>108.60008000000001</v>
      </c>
      <c r="J101" s="11">
        <v>25</v>
      </c>
      <c r="K101" s="11" t="s">
        <v>105</v>
      </c>
      <c r="L101" s="11" t="s">
        <v>106</v>
      </c>
      <c r="M101" s="11">
        <v>10</v>
      </c>
      <c r="N101" s="11">
        <v>48.787969999999994</v>
      </c>
      <c r="O101" s="11">
        <v>35.003549999999997</v>
      </c>
      <c r="P101" s="11">
        <v>13.784419999999997</v>
      </c>
      <c r="Q101" s="11">
        <v>1511.8609500000002</v>
      </c>
      <c r="R101" s="11">
        <v>220.61599999999999</v>
      </c>
      <c r="S101" s="11">
        <v>1291.2449500000002</v>
      </c>
      <c r="T101" s="27"/>
      <c r="U101" s="11">
        <v>97</v>
      </c>
      <c r="V101" s="11" t="s">
        <v>159</v>
      </c>
      <c r="W101" s="11" t="s">
        <v>106</v>
      </c>
      <c r="X101" s="11">
        <v>58.825219999999995</v>
      </c>
      <c r="Y101" s="11">
        <v>-556.64120000000003</v>
      </c>
      <c r="Z101" s="27"/>
      <c r="AA101" s="13">
        <v>181</v>
      </c>
      <c r="AB101" s="11">
        <v>10</v>
      </c>
      <c r="AC101" s="11" t="s">
        <v>243</v>
      </c>
      <c r="AD101" s="11" t="s">
        <v>107</v>
      </c>
      <c r="AE101" s="11" t="s">
        <v>108</v>
      </c>
      <c r="AF101" s="11">
        <v>4.0682099999999997</v>
      </c>
      <c r="AG101" s="11">
        <v>64.825599999999994</v>
      </c>
      <c r="AH101" s="27"/>
      <c r="AI101" s="11">
        <v>207</v>
      </c>
      <c r="AJ101" s="11" t="s">
        <v>106</v>
      </c>
      <c r="AK101" s="11" t="s">
        <v>108</v>
      </c>
      <c r="AL101" s="11">
        <v>10</v>
      </c>
      <c r="AM101" s="11">
        <v>20.857399999999998</v>
      </c>
      <c r="AN101" s="11">
        <v>36.019069999999999</v>
      </c>
      <c r="AO101" s="8">
        <f t="shared" si="2"/>
        <v>15.161670000000001</v>
      </c>
      <c r="AP101" s="11">
        <v>472.72500000000002</v>
      </c>
      <c r="AQ101" s="11">
        <v>362.19900000000001</v>
      </c>
      <c r="AR101" s="8">
        <f t="shared" si="3"/>
        <v>-110.52600000000001</v>
      </c>
      <c r="AT101" s="27"/>
      <c r="AU101" s="27"/>
      <c r="AV101" s="27"/>
      <c r="AW101" s="27"/>
      <c r="AX101" s="38"/>
    </row>
    <row r="102" spans="2:50" x14ac:dyDescent="0.2">
      <c r="B102" s="11">
        <v>10</v>
      </c>
      <c r="C102" s="11">
        <v>20</v>
      </c>
      <c r="D102" s="11" t="s">
        <v>105</v>
      </c>
      <c r="E102" s="11" t="s">
        <v>106</v>
      </c>
      <c r="F102" s="11" t="s">
        <v>243</v>
      </c>
      <c r="G102" s="11">
        <v>4.7659700000000003</v>
      </c>
      <c r="H102" s="11">
        <v>11.426399999999999</v>
      </c>
      <c r="J102" s="11">
        <v>25</v>
      </c>
      <c r="K102" s="11" t="s">
        <v>105</v>
      </c>
      <c r="L102" s="11" t="s">
        <v>106</v>
      </c>
      <c r="M102" s="11">
        <v>20</v>
      </c>
      <c r="N102" s="11">
        <v>47.099820000000001</v>
      </c>
      <c r="O102" s="11">
        <v>33.731049999999996</v>
      </c>
      <c r="P102" s="11">
        <v>13.368770000000005</v>
      </c>
      <c r="Q102" s="11">
        <v>765.5652</v>
      </c>
      <c r="R102" s="11">
        <v>343.06899999999996</v>
      </c>
      <c r="S102" s="11">
        <v>422.49620000000004</v>
      </c>
      <c r="T102" s="27"/>
      <c r="U102" s="11">
        <v>98</v>
      </c>
      <c r="V102" s="11" t="s">
        <v>159</v>
      </c>
      <c r="W102" s="11" t="s">
        <v>106</v>
      </c>
      <c r="X102" s="11">
        <v>31.247820000000026</v>
      </c>
      <c r="Y102" s="11">
        <v>552.01994999999988</v>
      </c>
      <c r="Z102" s="27"/>
      <c r="AA102" s="13">
        <v>181</v>
      </c>
      <c r="AB102" s="11">
        <v>20</v>
      </c>
      <c r="AC102" s="11" t="s">
        <v>243</v>
      </c>
      <c r="AD102" s="11" t="s">
        <v>107</v>
      </c>
      <c r="AE102" s="11" t="s">
        <v>108</v>
      </c>
      <c r="AF102" s="11">
        <v>2.30972</v>
      </c>
      <c r="AG102" s="11">
        <v>16.7012</v>
      </c>
      <c r="AH102" s="27"/>
      <c r="AI102" s="11">
        <v>207</v>
      </c>
      <c r="AJ102" s="11" t="s">
        <v>106</v>
      </c>
      <c r="AK102" s="11" t="s">
        <v>108</v>
      </c>
      <c r="AL102" s="11">
        <v>20</v>
      </c>
      <c r="AM102" s="11">
        <v>13.776600000000002</v>
      </c>
      <c r="AN102" s="11">
        <v>25.106660000000002</v>
      </c>
      <c r="AO102" s="8">
        <f t="shared" si="2"/>
        <v>11.33006</v>
      </c>
      <c r="AP102" s="11">
        <v>330.90800000000002</v>
      </c>
      <c r="AQ102" s="11">
        <v>347.988</v>
      </c>
      <c r="AR102" s="8">
        <f t="shared" si="3"/>
        <v>17.079999999999984</v>
      </c>
      <c r="AT102" s="27"/>
      <c r="AU102" s="27"/>
      <c r="AV102" s="27"/>
      <c r="AW102" s="27"/>
      <c r="AX102" s="38"/>
    </row>
    <row r="103" spans="2:50" x14ac:dyDescent="0.2">
      <c r="B103" s="11">
        <v>10</v>
      </c>
      <c r="C103" s="11">
        <v>30</v>
      </c>
      <c r="D103" s="11" t="s">
        <v>105</v>
      </c>
      <c r="E103" s="11" t="s">
        <v>106</v>
      </c>
      <c r="F103" s="11" t="s">
        <v>243</v>
      </c>
      <c r="G103" s="11">
        <v>4.6581700000000001</v>
      </c>
      <c r="H103" s="11">
        <v>21.173300000000001</v>
      </c>
      <c r="J103" s="11">
        <v>25</v>
      </c>
      <c r="K103" s="11" t="s">
        <v>105</v>
      </c>
      <c r="L103" s="11" t="s">
        <v>106</v>
      </c>
      <c r="M103" s="11">
        <v>30</v>
      </c>
      <c r="N103" s="11">
        <v>25.212199999999999</v>
      </c>
      <c r="O103" s="11">
        <v>35.594299999999997</v>
      </c>
      <c r="P103" s="11">
        <v>-10.382099999999998</v>
      </c>
      <c r="Q103" s="11">
        <v>133.07624999999999</v>
      </c>
      <c r="R103" s="11">
        <v>249.94929999999999</v>
      </c>
      <c r="S103" s="11">
        <v>-116.87305000000001</v>
      </c>
      <c r="T103" s="27"/>
      <c r="U103" s="11">
        <v>99</v>
      </c>
      <c r="V103" s="11" t="s">
        <v>159</v>
      </c>
      <c r="W103" s="11" t="s">
        <v>106</v>
      </c>
      <c r="X103" s="11">
        <v>50.608789999999992</v>
      </c>
      <c r="Y103" s="11">
        <v>539.69129999999996</v>
      </c>
      <c r="Z103" s="27"/>
      <c r="AA103" s="13">
        <v>181</v>
      </c>
      <c r="AB103" s="11">
        <v>30</v>
      </c>
      <c r="AC103" s="11" t="s">
        <v>243</v>
      </c>
      <c r="AD103" s="11" t="s">
        <v>107</v>
      </c>
      <c r="AE103" s="11" t="s">
        <v>108</v>
      </c>
      <c r="AF103" s="11">
        <v>1.8981600000000001</v>
      </c>
      <c r="AG103" s="11">
        <v>4.0682099999999997</v>
      </c>
      <c r="AH103" s="27"/>
      <c r="AI103" s="11">
        <v>207</v>
      </c>
      <c r="AJ103" s="11" t="s">
        <v>106</v>
      </c>
      <c r="AK103" s="11" t="s">
        <v>108</v>
      </c>
      <c r="AL103" s="11">
        <v>30</v>
      </c>
      <c r="AM103" s="11">
        <v>15.150600000000001</v>
      </c>
      <c r="AN103" s="11">
        <v>9.4319399999999991</v>
      </c>
      <c r="AO103" s="8">
        <f t="shared" si="2"/>
        <v>-5.7186600000000016</v>
      </c>
      <c r="AP103" s="11">
        <v>442.44100000000003</v>
      </c>
      <c r="AQ103" s="11">
        <v>546.77700000000004</v>
      </c>
      <c r="AR103" s="8">
        <f t="shared" si="3"/>
        <v>104.33600000000001</v>
      </c>
      <c r="AT103" s="27"/>
      <c r="AU103" s="27"/>
      <c r="AV103" s="27"/>
      <c r="AW103" s="27"/>
      <c r="AX103" s="38"/>
    </row>
    <row r="104" spans="2:50" x14ac:dyDescent="0.2">
      <c r="B104" s="11">
        <v>10</v>
      </c>
      <c r="C104" s="11">
        <v>40</v>
      </c>
      <c r="D104" s="11" t="s">
        <v>105</v>
      </c>
      <c r="E104" s="11" t="s">
        <v>106</v>
      </c>
      <c r="F104" s="11" t="s">
        <v>243</v>
      </c>
      <c r="G104" s="11">
        <v>6.4633940000000001</v>
      </c>
      <c r="H104" s="11">
        <v>31.787700000000001</v>
      </c>
      <c r="J104" s="11">
        <v>25</v>
      </c>
      <c r="K104" s="11" t="s">
        <v>105</v>
      </c>
      <c r="L104" s="11" t="s">
        <v>106</v>
      </c>
      <c r="M104" s="11">
        <v>40</v>
      </c>
      <c r="N104" s="11">
        <v>33.123980000000003</v>
      </c>
      <c r="O104" s="11">
        <v>35.846450000000004</v>
      </c>
      <c r="P104" s="11">
        <v>-2.7224700000000013</v>
      </c>
      <c r="Q104" s="11">
        <v>682.76700000000005</v>
      </c>
      <c r="R104" s="11">
        <v>339.90279999999996</v>
      </c>
      <c r="S104" s="11">
        <v>342.8642000000001</v>
      </c>
      <c r="T104" s="27"/>
      <c r="U104" s="11">
        <v>100</v>
      </c>
      <c r="V104" s="11" t="s">
        <v>159</v>
      </c>
      <c r="W104" s="11" t="s">
        <v>106</v>
      </c>
      <c r="X104" s="11">
        <v>37.310940000000009</v>
      </c>
      <c r="Y104" s="11">
        <v>1308.8026</v>
      </c>
      <c r="Z104" s="27"/>
      <c r="AA104" s="13">
        <v>181</v>
      </c>
      <c r="AB104" s="11">
        <v>40</v>
      </c>
      <c r="AC104" s="11" t="s">
        <v>243</v>
      </c>
      <c r="AD104" s="11" t="s">
        <v>107</v>
      </c>
      <c r="AE104" s="11" t="s">
        <v>108</v>
      </c>
      <c r="AF104" s="11">
        <v>3.1905700000000001</v>
      </c>
      <c r="AG104" s="11">
        <v>32.200200000000002</v>
      </c>
      <c r="AH104" s="27"/>
      <c r="AI104" s="11">
        <v>207</v>
      </c>
      <c r="AJ104" s="11" t="s">
        <v>106</v>
      </c>
      <c r="AK104" s="11" t="s">
        <v>108</v>
      </c>
      <c r="AL104" s="11">
        <v>40</v>
      </c>
      <c r="AM104" s="11">
        <v>18.206250000000001</v>
      </c>
      <c r="AN104" s="11">
        <v>15.617900000000001</v>
      </c>
      <c r="AO104" s="8">
        <f t="shared" si="2"/>
        <v>-2.5883500000000002</v>
      </c>
      <c r="AP104" s="11">
        <v>195.17075</v>
      </c>
      <c r="AQ104" s="11">
        <v>522.02949999999998</v>
      </c>
      <c r="AR104" s="8">
        <f t="shared" si="3"/>
        <v>326.85874999999999</v>
      </c>
      <c r="AT104" s="27"/>
      <c r="AU104" s="27"/>
      <c r="AV104" s="27"/>
      <c r="AW104" s="27"/>
      <c r="AX104" s="38"/>
    </row>
    <row r="105" spans="2:50" x14ac:dyDescent="0.2">
      <c r="B105" s="11">
        <v>11</v>
      </c>
      <c r="C105" s="11">
        <v>0</v>
      </c>
      <c r="D105" s="11" t="s">
        <v>105</v>
      </c>
      <c r="E105" s="11" t="s">
        <v>106</v>
      </c>
      <c r="F105" s="11" t="s">
        <v>244</v>
      </c>
      <c r="G105" s="11">
        <v>3.9435799999999999</v>
      </c>
      <c r="H105" s="11">
        <v>15.8873</v>
      </c>
      <c r="J105" s="11">
        <v>26</v>
      </c>
      <c r="K105" s="11" t="s">
        <v>105</v>
      </c>
      <c r="L105" s="11" t="s">
        <v>107</v>
      </c>
      <c r="M105" s="11">
        <v>10</v>
      </c>
      <c r="N105" s="11">
        <v>61.797900000000006</v>
      </c>
      <c r="O105" s="11">
        <v>58.421149999999997</v>
      </c>
      <c r="P105" s="11">
        <v>3.3767500000000084</v>
      </c>
      <c r="Q105" s="11">
        <v>87.70975</v>
      </c>
      <c r="R105" s="11">
        <v>280.71282300000001</v>
      </c>
      <c r="S105" s="11">
        <v>-193.00307300000003</v>
      </c>
      <c r="T105" s="27"/>
      <c r="U105" s="11">
        <v>101</v>
      </c>
      <c r="V105" s="11" t="s">
        <v>159</v>
      </c>
      <c r="W105" s="11" t="s">
        <v>106</v>
      </c>
      <c r="X105" s="11">
        <v>76.563349999999986</v>
      </c>
      <c r="Y105" s="11">
        <v>-350.76594999999998</v>
      </c>
      <c r="Z105" s="27"/>
      <c r="AA105" s="13">
        <v>182</v>
      </c>
      <c r="AB105" s="11">
        <v>0</v>
      </c>
      <c r="AC105" s="11" t="s">
        <v>244</v>
      </c>
      <c r="AD105" s="11" t="s">
        <v>107</v>
      </c>
      <c r="AE105" s="11" t="s">
        <v>108</v>
      </c>
      <c r="AF105" s="11">
        <v>2.4049</v>
      </c>
      <c r="AG105" s="11">
        <v>40.692900000000002</v>
      </c>
      <c r="AH105" s="27"/>
      <c r="AI105" s="11">
        <v>208</v>
      </c>
      <c r="AJ105" s="11" t="s">
        <v>106</v>
      </c>
      <c r="AK105" s="11" t="s">
        <v>108</v>
      </c>
      <c r="AL105" s="11">
        <v>10</v>
      </c>
      <c r="AM105" s="11">
        <v>11.733685000000001</v>
      </c>
      <c r="AN105" s="11">
        <v>28.90005</v>
      </c>
      <c r="AO105" s="8">
        <f t="shared" si="2"/>
        <v>17.166364999999999</v>
      </c>
      <c r="AP105" s="11">
        <v>659.36000000000013</v>
      </c>
      <c r="AQ105" s="11">
        <v>1000.772</v>
      </c>
      <c r="AR105" s="8">
        <f t="shared" si="3"/>
        <v>341.41199999999992</v>
      </c>
      <c r="AT105" s="27"/>
      <c r="AU105" s="27"/>
      <c r="AV105" s="27"/>
      <c r="AW105" s="27"/>
      <c r="AX105" s="38"/>
    </row>
    <row r="106" spans="2:50" x14ac:dyDescent="0.2">
      <c r="B106" s="11">
        <v>11</v>
      </c>
      <c r="C106" s="11">
        <v>10</v>
      </c>
      <c r="D106" s="11" t="s">
        <v>105</v>
      </c>
      <c r="E106" s="11" t="s">
        <v>106</v>
      </c>
      <c r="F106" s="11" t="s">
        <v>244</v>
      </c>
      <c r="G106" s="11">
        <v>5.2481400000000002</v>
      </c>
      <c r="H106" s="11">
        <v>15.877800000000001</v>
      </c>
      <c r="J106" s="11">
        <v>26</v>
      </c>
      <c r="K106" s="11" t="s">
        <v>105</v>
      </c>
      <c r="L106" s="11" t="s">
        <v>107</v>
      </c>
      <c r="M106" s="11">
        <v>20</v>
      </c>
      <c r="N106" s="11">
        <v>60.207949999999997</v>
      </c>
      <c r="O106" s="11">
        <v>60.565300000000008</v>
      </c>
      <c r="P106" s="11">
        <v>-0.35735000000001094</v>
      </c>
      <c r="Q106" s="11">
        <v>145.267</v>
      </c>
      <c r="R106" s="11">
        <v>476.57349999999997</v>
      </c>
      <c r="S106" s="11">
        <v>-331.30649999999997</v>
      </c>
      <c r="T106" s="27"/>
      <c r="U106" s="11">
        <v>102</v>
      </c>
      <c r="V106" s="11" t="s">
        <v>108</v>
      </c>
      <c r="W106" s="11" t="s">
        <v>106</v>
      </c>
      <c r="X106" s="11">
        <v>53.808240000000005</v>
      </c>
      <c r="Y106" s="11">
        <v>-269.27100000000002</v>
      </c>
      <c r="AA106" s="13">
        <v>182</v>
      </c>
      <c r="AB106" s="11">
        <v>10</v>
      </c>
      <c r="AC106" s="11" t="s">
        <v>244</v>
      </c>
      <c r="AD106" s="11" t="s">
        <v>107</v>
      </c>
      <c r="AE106" s="11" t="s">
        <v>108</v>
      </c>
      <c r="AF106" s="11">
        <v>2.67923</v>
      </c>
      <c r="AG106" s="11">
        <v>20.920300000000001</v>
      </c>
      <c r="AH106" s="27"/>
      <c r="AI106" s="11">
        <v>208</v>
      </c>
      <c r="AJ106" s="11" t="s">
        <v>106</v>
      </c>
      <c r="AK106" s="11" t="s">
        <v>108</v>
      </c>
      <c r="AL106" s="11">
        <v>20</v>
      </c>
      <c r="AM106" s="11">
        <v>8.703129999999998</v>
      </c>
      <c r="AN106" s="11">
        <v>13.187469999999999</v>
      </c>
      <c r="AO106" s="8">
        <f t="shared" si="2"/>
        <v>4.4843400000000013</v>
      </c>
      <c r="AP106" s="11">
        <v>359.83249999999998</v>
      </c>
      <c r="AQ106" s="11">
        <v>230.6036</v>
      </c>
      <c r="AR106" s="8">
        <f t="shared" si="3"/>
        <v>-129.22889999999998</v>
      </c>
      <c r="AT106" s="27"/>
      <c r="AU106" s="27"/>
      <c r="AV106" s="27"/>
      <c r="AW106" s="27"/>
      <c r="AX106" s="38"/>
    </row>
    <row r="107" spans="2:50" x14ac:dyDescent="0.2">
      <c r="B107" s="11">
        <v>11</v>
      </c>
      <c r="C107" s="11">
        <v>20</v>
      </c>
      <c r="D107" s="11" t="s">
        <v>105</v>
      </c>
      <c r="E107" s="11" t="s">
        <v>106</v>
      </c>
      <c r="F107" s="11" t="s">
        <v>244</v>
      </c>
      <c r="G107" s="11">
        <v>4.1587500000000004</v>
      </c>
      <c r="H107" s="11">
        <v>40.800400000000003</v>
      </c>
      <c r="J107" s="11">
        <v>26</v>
      </c>
      <c r="K107" s="11" t="s">
        <v>105</v>
      </c>
      <c r="L107" s="11" t="s">
        <v>107</v>
      </c>
      <c r="M107" s="11">
        <v>30</v>
      </c>
      <c r="N107" s="11">
        <v>58.306150000000002</v>
      </c>
      <c r="O107" s="11">
        <v>59.682000000000002</v>
      </c>
      <c r="P107" s="11">
        <v>-1.3758499999999998</v>
      </c>
      <c r="Q107" s="11">
        <v>92.939435000000003</v>
      </c>
      <c r="R107" s="11">
        <v>341.22950000000003</v>
      </c>
      <c r="S107" s="11">
        <v>-248.29006500000003</v>
      </c>
      <c r="T107" s="27"/>
      <c r="U107" s="11">
        <v>103</v>
      </c>
      <c r="V107" s="11" t="s">
        <v>108</v>
      </c>
      <c r="W107" s="11" t="s">
        <v>106</v>
      </c>
      <c r="X107" s="11">
        <v>41.508264999999994</v>
      </c>
      <c r="Y107" s="11">
        <v>32.373500000000092</v>
      </c>
      <c r="AA107" s="13">
        <v>182</v>
      </c>
      <c r="AB107" s="11">
        <v>20</v>
      </c>
      <c r="AC107" s="11" t="s">
        <v>244</v>
      </c>
      <c r="AD107" s="11" t="s">
        <v>107</v>
      </c>
      <c r="AE107" s="11" t="s">
        <v>108</v>
      </c>
      <c r="AF107" s="11">
        <v>3.2183199999999998</v>
      </c>
      <c r="AG107" s="11">
        <v>3.16682</v>
      </c>
      <c r="AH107" s="27"/>
      <c r="AI107" s="11">
        <v>208</v>
      </c>
      <c r="AJ107" s="11" t="s">
        <v>106</v>
      </c>
      <c r="AK107" s="11" t="s">
        <v>108</v>
      </c>
      <c r="AL107" s="11">
        <v>30</v>
      </c>
      <c r="AM107" s="11">
        <v>5.4870000000000001</v>
      </c>
      <c r="AN107" s="11">
        <v>11.07122</v>
      </c>
      <c r="AO107" s="8">
        <f t="shared" si="2"/>
        <v>5.5842200000000002</v>
      </c>
      <c r="AP107" s="11">
        <v>335.00700000000001</v>
      </c>
      <c r="AQ107" s="11">
        <v>268.95359999999999</v>
      </c>
      <c r="AR107" s="8">
        <f t="shared" si="3"/>
        <v>-66.053400000000011</v>
      </c>
      <c r="AT107" s="27"/>
      <c r="AU107" s="27"/>
      <c r="AV107" s="27"/>
      <c r="AW107" s="27"/>
      <c r="AX107" s="38"/>
    </row>
    <row r="108" spans="2:50" x14ac:dyDescent="0.2">
      <c r="B108" s="11">
        <v>11</v>
      </c>
      <c r="C108" s="11">
        <v>30</v>
      </c>
      <c r="D108" s="11" t="s">
        <v>105</v>
      </c>
      <c r="E108" s="11" t="s">
        <v>106</v>
      </c>
      <c r="F108" s="11" t="s">
        <v>244</v>
      </c>
      <c r="G108" s="11">
        <v>6.2658399999999999</v>
      </c>
      <c r="H108" s="11">
        <v>26.488099999999999</v>
      </c>
      <c r="J108" s="11">
        <v>26</v>
      </c>
      <c r="K108" s="11" t="s">
        <v>105</v>
      </c>
      <c r="L108" s="11" t="s">
        <v>107</v>
      </c>
      <c r="M108" s="11">
        <v>40</v>
      </c>
      <c r="N108" s="11">
        <v>55.894200000000005</v>
      </c>
      <c r="O108" s="11">
        <v>64.058000000000007</v>
      </c>
      <c r="P108" s="11">
        <v>-8.1638000000000019</v>
      </c>
      <c r="Q108" s="11">
        <v>41.180135</v>
      </c>
      <c r="R108" s="11">
        <v>174.11985000000001</v>
      </c>
      <c r="S108" s="11">
        <v>-132.93971500000001</v>
      </c>
      <c r="T108" s="27"/>
      <c r="U108" s="11">
        <v>104</v>
      </c>
      <c r="V108" s="11" t="s">
        <v>108</v>
      </c>
      <c r="W108" s="11" t="s">
        <v>106</v>
      </c>
      <c r="X108" s="11">
        <v>49.35544999999999</v>
      </c>
      <c r="Y108" s="11">
        <v>2113.05915</v>
      </c>
      <c r="AA108" s="13">
        <v>182</v>
      </c>
      <c r="AB108" s="11">
        <v>30</v>
      </c>
      <c r="AC108" s="11" t="s">
        <v>244</v>
      </c>
      <c r="AD108" s="11" t="s">
        <v>107</v>
      </c>
      <c r="AE108" s="11" t="s">
        <v>108</v>
      </c>
      <c r="AF108" s="11">
        <v>2.7392500000000002</v>
      </c>
      <c r="AG108" s="11">
        <v>10.069599999999999</v>
      </c>
      <c r="AH108" s="27"/>
      <c r="AI108" s="11">
        <v>208</v>
      </c>
      <c r="AJ108" s="11" t="s">
        <v>106</v>
      </c>
      <c r="AK108" s="11" t="s">
        <v>108</v>
      </c>
      <c r="AL108" s="11">
        <v>40</v>
      </c>
      <c r="AM108" s="11">
        <v>5.19529</v>
      </c>
      <c r="AN108" s="11">
        <v>20.635249999999999</v>
      </c>
      <c r="AO108" s="8">
        <f t="shared" si="2"/>
        <v>15.439959999999999</v>
      </c>
      <c r="AP108" s="11">
        <v>370.04050000000001</v>
      </c>
      <c r="AQ108" s="11">
        <v>396.99700000000001</v>
      </c>
      <c r="AR108" s="8">
        <f t="shared" si="3"/>
        <v>26.956500000000005</v>
      </c>
      <c r="AT108" s="27"/>
      <c r="AU108" s="27"/>
      <c r="AV108" s="27"/>
      <c r="AW108" s="27"/>
      <c r="AX108" s="38"/>
    </row>
    <row r="109" spans="2:50" x14ac:dyDescent="0.2">
      <c r="B109" s="11">
        <v>11</v>
      </c>
      <c r="C109" s="11">
        <v>40</v>
      </c>
      <c r="D109" s="11" t="s">
        <v>105</v>
      </c>
      <c r="E109" s="11" t="s">
        <v>106</v>
      </c>
      <c r="F109" s="11" t="s">
        <v>244</v>
      </c>
      <c r="G109" s="11">
        <v>6.6963600000000003</v>
      </c>
      <c r="H109" s="11">
        <v>14.330500000000001</v>
      </c>
      <c r="J109" s="11">
        <v>27</v>
      </c>
      <c r="K109" s="11" t="s">
        <v>105</v>
      </c>
      <c r="L109" s="11" t="s">
        <v>107</v>
      </c>
      <c r="M109" s="11">
        <v>10</v>
      </c>
      <c r="N109" s="11">
        <v>50.514200000000002</v>
      </c>
      <c r="O109" s="11">
        <v>54.292750000000005</v>
      </c>
      <c r="P109" s="11">
        <v>-3.7785500000000027</v>
      </c>
      <c r="Q109" s="11">
        <v>284.89799999999997</v>
      </c>
      <c r="R109" s="11">
        <v>313.62349999999998</v>
      </c>
      <c r="S109" s="11">
        <v>-28.725500000000011</v>
      </c>
      <c r="T109" s="27"/>
      <c r="U109" s="11">
        <v>105</v>
      </c>
      <c r="V109" s="11" t="s">
        <v>108</v>
      </c>
      <c r="W109" s="11" t="s">
        <v>106</v>
      </c>
      <c r="X109" s="11">
        <v>25.610879999999995</v>
      </c>
      <c r="Y109" s="11">
        <v>633.49036999999998</v>
      </c>
      <c r="AA109" s="13">
        <v>182</v>
      </c>
      <c r="AB109" s="11">
        <v>40</v>
      </c>
      <c r="AC109" s="11" t="s">
        <v>244</v>
      </c>
      <c r="AD109" s="11" t="s">
        <v>107</v>
      </c>
      <c r="AE109" s="11" t="s">
        <v>108</v>
      </c>
      <c r="AF109" s="11">
        <v>3.4609399999999999</v>
      </c>
      <c r="AG109" s="11">
        <v>0.43979800000000002</v>
      </c>
      <c r="AH109" s="27"/>
      <c r="AI109" s="11">
        <v>209</v>
      </c>
      <c r="AJ109" s="11" t="s">
        <v>106</v>
      </c>
      <c r="AK109" s="11" t="s">
        <v>108</v>
      </c>
      <c r="AL109" s="11">
        <v>10</v>
      </c>
      <c r="AM109" s="11">
        <v>24.734449999999999</v>
      </c>
      <c r="AN109" s="11">
        <v>18.604600000000001</v>
      </c>
      <c r="AO109" s="8">
        <f t="shared" si="2"/>
        <v>-6.1298499999999976</v>
      </c>
      <c r="AP109" s="11">
        <v>177.41849999999999</v>
      </c>
      <c r="AQ109" s="11">
        <v>277.755</v>
      </c>
      <c r="AR109" s="8">
        <f t="shared" si="3"/>
        <v>100.3365</v>
      </c>
      <c r="AT109" s="27"/>
      <c r="AU109" s="27"/>
      <c r="AV109" s="27"/>
      <c r="AW109" s="27"/>
      <c r="AX109" s="38"/>
    </row>
    <row r="110" spans="2:50" x14ac:dyDescent="0.2">
      <c r="B110" s="11">
        <v>11</v>
      </c>
      <c r="C110" s="11">
        <v>0</v>
      </c>
      <c r="D110" s="11" t="s">
        <v>105</v>
      </c>
      <c r="E110" s="11" t="s">
        <v>106</v>
      </c>
      <c r="F110" s="11" t="s">
        <v>243</v>
      </c>
      <c r="G110" s="11">
        <v>5.2902500000000003</v>
      </c>
      <c r="H110" s="11">
        <v>70.404499999999999</v>
      </c>
      <c r="J110" s="11">
        <v>27</v>
      </c>
      <c r="K110" s="11" t="s">
        <v>105</v>
      </c>
      <c r="L110" s="11" t="s">
        <v>107</v>
      </c>
      <c r="M110" s="11">
        <v>20</v>
      </c>
      <c r="N110" s="11">
        <v>46.461199999999998</v>
      </c>
      <c r="O110" s="11">
        <v>48.742249999999999</v>
      </c>
      <c r="P110" s="11">
        <v>-2.2810500000000005</v>
      </c>
      <c r="Q110" s="11">
        <v>315.911</v>
      </c>
      <c r="R110" s="11">
        <v>249.74</v>
      </c>
      <c r="S110" s="11">
        <v>66.170999999999992</v>
      </c>
      <c r="T110" s="27"/>
      <c r="U110" s="11">
        <v>106</v>
      </c>
      <c r="V110" s="11" t="s">
        <v>108</v>
      </c>
      <c r="W110" s="11" t="s">
        <v>106</v>
      </c>
      <c r="X110" s="11">
        <v>56.843489999999996</v>
      </c>
      <c r="Y110" s="11">
        <v>191.41605000000001</v>
      </c>
      <c r="AA110" s="13">
        <v>182</v>
      </c>
      <c r="AB110" s="11">
        <v>0</v>
      </c>
      <c r="AC110" s="11" t="s">
        <v>243</v>
      </c>
      <c r="AD110" s="11" t="s">
        <v>107</v>
      </c>
      <c r="AE110" s="11" t="s">
        <v>108</v>
      </c>
      <c r="AF110" s="11">
        <v>3.9369800000000001</v>
      </c>
      <c r="AG110" s="11">
        <v>85.326300000000003</v>
      </c>
      <c r="AH110" s="27"/>
      <c r="AI110" s="11">
        <v>209</v>
      </c>
      <c r="AJ110" s="11" t="s">
        <v>106</v>
      </c>
      <c r="AK110" s="11" t="s">
        <v>108</v>
      </c>
      <c r="AL110" s="11">
        <v>20</v>
      </c>
      <c r="AM110" s="11">
        <v>16.5151</v>
      </c>
      <c r="AN110" s="11">
        <v>30.2669</v>
      </c>
      <c r="AO110" s="8">
        <f t="shared" si="2"/>
        <v>13.751799999999999</v>
      </c>
      <c r="AP110" s="11">
        <v>304.04499999999996</v>
      </c>
      <c r="AQ110" s="11">
        <v>207.66850000000002</v>
      </c>
      <c r="AR110" s="8">
        <f t="shared" si="3"/>
        <v>-96.376499999999936</v>
      </c>
      <c r="AT110" s="27"/>
      <c r="AU110" s="27"/>
      <c r="AV110" s="27"/>
      <c r="AW110" s="27"/>
      <c r="AX110" s="38"/>
    </row>
    <row r="111" spans="2:50" x14ac:dyDescent="0.2">
      <c r="B111" s="11">
        <v>11</v>
      </c>
      <c r="C111" s="11">
        <v>10</v>
      </c>
      <c r="D111" s="11" t="s">
        <v>105</v>
      </c>
      <c r="E111" s="11" t="s">
        <v>106</v>
      </c>
      <c r="F111" s="11" t="s">
        <v>243</v>
      </c>
      <c r="G111" s="11">
        <v>6.2429919999999992</v>
      </c>
      <c r="H111" s="11">
        <v>129.49393000000001</v>
      </c>
      <c r="J111" s="11">
        <v>27</v>
      </c>
      <c r="K111" s="11" t="s">
        <v>105</v>
      </c>
      <c r="L111" s="11" t="s">
        <v>107</v>
      </c>
      <c r="M111" s="11">
        <v>30</v>
      </c>
      <c r="N111" s="11">
        <v>50.588700000000003</v>
      </c>
      <c r="O111" s="11">
        <v>48.141649999999998</v>
      </c>
      <c r="P111" s="11">
        <v>2.4470500000000044</v>
      </c>
      <c r="Q111" s="11">
        <v>210.25345000000002</v>
      </c>
      <c r="R111" s="11">
        <v>91.679900000000004</v>
      </c>
      <c r="S111" s="11">
        <v>118.57355000000001</v>
      </c>
      <c r="T111" s="27"/>
      <c r="U111" s="11">
        <v>107</v>
      </c>
      <c r="V111" s="11" t="s">
        <v>108</v>
      </c>
      <c r="W111" s="11" t="s">
        <v>106</v>
      </c>
      <c r="X111" s="11">
        <v>27.526330000000002</v>
      </c>
      <c r="Y111" s="11">
        <v>1078.5661500000001</v>
      </c>
      <c r="AA111" s="13">
        <v>182</v>
      </c>
      <c r="AB111" s="11">
        <v>10</v>
      </c>
      <c r="AC111" s="11" t="s">
        <v>243</v>
      </c>
      <c r="AD111" s="11" t="s">
        <v>107</v>
      </c>
      <c r="AE111" s="11" t="s">
        <v>108</v>
      </c>
      <c r="AF111" s="11">
        <v>6.6328199999999997</v>
      </c>
      <c r="AG111" s="11">
        <v>139.92599999999999</v>
      </c>
      <c r="AH111" s="27"/>
      <c r="AI111" s="11">
        <v>209</v>
      </c>
      <c r="AJ111" s="11" t="s">
        <v>106</v>
      </c>
      <c r="AK111" s="11" t="s">
        <v>108</v>
      </c>
      <c r="AL111" s="11">
        <v>30</v>
      </c>
      <c r="AM111" s="11">
        <v>18.43805</v>
      </c>
      <c r="AN111" s="11">
        <v>49.161900000000003</v>
      </c>
      <c r="AO111" s="8">
        <f t="shared" si="2"/>
        <v>30.723850000000002</v>
      </c>
      <c r="AP111" s="11">
        <v>275.46500000000003</v>
      </c>
      <c r="AQ111" s="11">
        <v>893.274</v>
      </c>
      <c r="AR111" s="8">
        <f t="shared" si="3"/>
        <v>617.80899999999997</v>
      </c>
      <c r="AT111" s="27"/>
      <c r="AU111" s="27"/>
      <c r="AV111" s="27"/>
      <c r="AW111" s="27"/>
      <c r="AX111" s="38"/>
    </row>
    <row r="112" spans="2:50" x14ac:dyDescent="0.2">
      <c r="B112" s="11">
        <v>11</v>
      </c>
      <c r="C112" s="11">
        <v>20</v>
      </c>
      <c r="D112" s="11" t="s">
        <v>105</v>
      </c>
      <c r="E112" s="11" t="s">
        <v>106</v>
      </c>
      <c r="F112" s="11" t="s">
        <v>243</v>
      </c>
      <c r="G112" s="11">
        <v>3.7153900000000002</v>
      </c>
      <c r="H112" s="11">
        <v>34.273600000000002</v>
      </c>
      <c r="J112" s="11">
        <v>27</v>
      </c>
      <c r="K112" s="11" t="s">
        <v>105</v>
      </c>
      <c r="L112" s="11" t="s">
        <v>107</v>
      </c>
      <c r="M112" s="11">
        <v>40</v>
      </c>
      <c r="N112" s="11">
        <v>55.542049999999996</v>
      </c>
      <c r="O112" s="11">
        <v>52.806150000000002</v>
      </c>
      <c r="P112" s="11">
        <v>2.7358999999999938</v>
      </c>
      <c r="Q112" s="11">
        <v>165.12795</v>
      </c>
      <c r="R112" s="11">
        <v>332.42940000000004</v>
      </c>
      <c r="S112" s="11">
        <v>-167.30145000000005</v>
      </c>
      <c r="T112" s="27"/>
      <c r="U112" s="11">
        <v>108</v>
      </c>
      <c r="V112" s="11" t="s">
        <v>108</v>
      </c>
      <c r="W112" s="11" t="s">
        <v>106</v>
      </c>
      <c r="X112" s="11">
        <v>37.045390000000012</v>
      </c>
      <c r="Y112" s="11">
        <v>75.170050000000046</v>
      </c>
      <c r="AA112" s="13">
        <v>182</v>
      </c>
      <c r="AB112" s="11">
        <v>20</v>
      </c>
      <c r="AC112" s="11" t="s">
        <v>243</v>
      </c>
      <c r="AD112" s="11" t="s">
        <v>107</v>
      </c>
      <c r="AE112" s="11" t="s">
        <v>108</v>
      </c>
      <c r="AF112" s="11">
        <v>3.8314400000000002</v>
      </c>
      <c r="AG112" s="11">
        <v>108.181</v>
      </c>
      <c r="AH112" s="27"/>
      <c r="AI112" s="11">
        <v>209</v>
      </c>
      <c r="AJ112" s="11" t="s">
        <v>106</v>
      </c>
      <c r="AK112" s="11" t="s">
        <v>108</v>
      </c>
      <c r="AL112" s="11">
        <v>40</v>
      </c>
      <c r="AM112" s="11">
        <v>19.857149999999997</v>
      </c>
      <c r="AN112" s="11">
        <v>45.306950000000001</v>
      </c>
      <c r="AO112" s="8">
        <f t="shared" si="2"/>
        <v>25.449800000000003</v>
      </c>
      <c r="AP112" s="11">
        <v>403.51499999999999</v>
      </c>
      <c r="AQ112" s="11">
        <v>1247.1350000000002</v>
      </c>
      <c r="AR112" s="8">
        <f t="shared" si="3"/>
        <v>843.62000000000023</v>
      </c>
      <c r="AT112" s="27"/>
      <c r="AU112" s="27"/>
      <c r="AV112" s="27"/>
      <c r="AW112" s="27"/>
      <c r="AX112" s="38"/>
    </row>
    <row r="113" spans="2:50" x14ac:dyDescent="0.2">
      <c r="B113" s="11">
        <v>11</v>
      </c>
      <c r="C113" s="11">
        <v>30</v>
      </c>
      <c r="D113" s="11" t="s">
        <v>105</v>
      </c>
      <c r="E113" s="11" t="s">
        <v>106</v>
      </c>
      <c r="F113" s="11" t="s">
        <v>243</v>
      </c>
      <c r="G113" s="11">
        <v>4.4198700000000004</v>
      </c>
      <c r="H113" s="11">
        <v>21.5595</v>
      </c>
      <c r="J113" s="11">
        <v>28</v>
      </c>
      <c r="K113" s="11" t="s">
        <v>105</v>
      </c>
      <c r="L113" s="11" t="s">
        <v>107</v>
      </c>
      <c r="M113" s="11">
        <v>10</v>
      </c>
      <c r="N113" s="11">
        <v>49.547749999999994</v>
      </c>
      <c r="O113" s="11">
        <v>51.533949999999997</v>
      </c>
      <c r="P113" s="11">
        <v>-1.9862000000000037</v>
      </c>
      <c r="Q113" s="11">
        <v>475.32100000000003</v>
      </c>
      <c r="R113" s="11">
        <v>85.024300000000011</v>
      </c>
      <c r="S113" s="11">
        <v>390.29669999999999</v>
      </c>
      <c r="T113" s="27"/>
      <c r="U113" s="11">
        <v>109</v>
      </c>
      <c r="V113" s="11" t="s">
        <v>108</v>
      </c>
      <c r="W113" s="11" t="s">
        <v>106</v>
      </c>
      <c r="X113" s="11">
        <v>19.66318999999999</v>
      </c>
      <c r="Y113" s="11">
        <v>446.19050000000004</v>
      </c>
      <c r="AA113" s="13">
        <v>182</v>
      </c>
      <c r="AB113" s="11">
        <v>30</v>
      </c>
      <c r="AC113" s="11" t="s">
        <v>243</v>
      </c>
      <c r="AD113" s="11" t="s">
        <v>107</v>
      </c>
      <c r="AE113" s="11" t="s">
        <v>108</v>
      </c>
      <c r="AF113" s="11">
        <v>3.5634800000000002</v>
      </c>
      <c r="AG113" s="11">
        <v>75.617999999999995</v>
      </c>
      <c r="AH113" s="27"/>
      <c r="AI113" s="11">
        <v>210</v>
      </c>
      <c r="AJ113" s="11" t="s">
        <v>106</v>
      </c>
      <c r="AK113" s="11" t="s">
        <v>108</v>
      </c>
      <c r="AL113" s="11">
        <v>10</v>
      </c>
      <c r="AM113" s="11">
        <v>18.988849999999999</v>
      </c>
      <c r="AN113" s="11">
        <v>31.727600000000002</v>
      </c>
      <c r="AO113" s="8">
        <f t="shared" si="2"/>
        <v>12.738750000000003</v>
      </c>
      <c r="AP113" s="11">
        <v>465.16649999999998</v>
      </c>
      <c r="AQ113" s="11">
        <v>468.40300000000002</v>
      </c>
      <c r="AR113" s="8">
        <f t="shared" si="3"/>
        <v>3.236500000000035</v>
      </c>
      <c r="AT113" s="27"/>
      <c r="AU113" s="27"/>
      <c r="AV113" s="27"/>
      <c r="AW113" s="27"/>
      <c r="AX113" s="38"/>
    </row>
    <row r="114" spans="2:50" x14ac:dyDescent="0.2">
      <c r="B114" s="11">
        <v>11</v>
      </c>
      <c r="C114" s="11">
        <v>40</v>
      </c>
      <c r="D114" s="11" t="s">
        <v>105</v>
      </c>
      <c r="E114" s="11" t="s">
        <v>106</v>
      </c>
      <c r="F114" s="11" t="s">
        <v>243</v>
      </c>
      <c r="G114" s="11">
        <v>5.6604799999999988</v>
      </c>
      <c r="H114" s="11">
        <v>18.654299999999999</v>
      </c>
      <c r="J114" s="11">
        <v>28</v>
      </c>
      <c r="K114" s="11" t="s">
        <v>105</v>
      </c>
      <c r="L114" s="11" t="s">
        <v>107</v>
      </c>
      <c r="M114" s="11">
        <v>20</v>
      </c>
      <c r="N114" s="11">
        <v>53.108249999999998</v>
      </c>
      <c r="O114" s="11">
        <v>51.578400000000002</v>
      </c>
      <c r="P114" s="11">
        <v>1.5298499999999962</v>
      </c>
      <c r="Q114" s="11">
        <v>403.029</v>
      </c>
      <c r="R114" s="11">
        <v>101.0068</v>
      </c>
      <c r="S114" s="11">
        <v>302.0222</v>
      </c>
      <c r="T114" s="27"/>
      <c r="U114" s="11">
        <v>110</v>
      </c>
      <c r="V114" s="11" t="s">
        <v>108</v>
      </c>
      <c r="W114" s="11" t="s">
        <v>106</v>
      </c>
      <c r="X114" s="11">
        <v>65.767209999999992</v>
      </c>
      <c r="Y114" s="11">
        <v>-11.371849999999881</v>
      </c>
      <c r="AA114" s="13">
        <v>182</v>
      </c>
      <c r="AB114" s="11">
        <v>40</v>
      </c>
      <c r="AC114" s="11" t="s">
        <v>243</v>
      </c>
      <c r="AD114" s="11" t="s">
        <v>107</v>
      </c>
      <c r="AE114" s="11" t="s">
        <v>108</v>
      </c>
      <c r="AF114" s="11">
        <v>3.73563</v>
      </c>
      <c r="AG114" s="11">
        <v>62.97</v>
      </c>
      <c r="AH114" s="27"/>
      <c r="AI114" s="11">
        <v>210</v>
      </c>
      <c r="AJ114" s="11" t="s">
        <v>106</v>
      </c>
      <c r="AK114" s="11" t="s">
        <v>108</v>
      </c>
      <c r="AL114" s="11">
        <v>20</v>
      </c>
      <c r="AM114" s="11">
        <v>17.719100000000001</v>
      </c>
      <c r="AN114" s="11">
        <v>31.637249999999998</v>
      </c>
      <c r="AO114" s="8">
        <f t="shared" si="2"/>
        <v>13.918149999999997</v>
      </c>
      <c r="AP114" s="11">
        <v>137.9435</v>
      </c>
      <c r="AQ114" s="11">
        <v>634.55550000000005</v>
      </c>
      <c r="AR114" s="8">
        <f t="shared" si="3"/>
        <v>496.61200000000008</v>
      </c>
      <c r="AT114" s="27"/>
      <c r="AU114" s="27"/>
      <c r="AV114" s="27"/>
      <c r="AW114" s="27"/>
      <c r="AX114" s="38"/>
    </row>
    <row r="115" spans="2:50" x14ac:dyDescent="0.2">
      <c r="B115" s="11">
        <v>12</v>
      </c>
      <c r="C115" s="11">
        <v>0</v>
      </c>
      <c r="D115" s="11" t="s">
        <v>105</v>
      </c>
      <c r="E115" s="11" t="s">
        <v>106</v>
      </c>
      <c r="F115" s="11" t="s">
        <v>244</v>
      </c>
      <c r="G115" s="11">
        <v>4.5568200000000001</v>
      </c>
      <c r="H115" s="11">
        <v>5.7404900000000003</v>
      </c>
      <c r="J115" s="11">
        <v>28</v>
      </c>
      <c r="K115" s="11" t="s">
        <v>105</v>
      </c>
      <c r="L115" s="11" t="s">
        <v>107</v>
      </c>
      <c r="M115" s="11">
        <v>30</v>
      </c>
      <c r="N115" s="11">
        <v>55.24335</v>
      </c>
      <c r="O115" s="11">
        <v>51.060149999999993</v>
      </c>
      <c r="P115" s="11">
        <v>4.1832000000000065</v>
      </c>
      <c r="Q115" s="11">
        <v>287.47000000000003</v>
      </c>
      <c r="R115" s="11">
        <v>143.85449999999997</v>
      </c>
      <c r="S115" s="11">
        <v>143.61550000000005</v>
      </c>
      <c r="T115" s="27"/>
      <c r="U115" s="11">
        <v>111</v>
      </c>
      <c r="V115" s="11" t="s">
        <v>108</v>
      </c>
      <c r="W115" s="11" t="s">
        <v>106</v>
      </c>
      <c r="X115" s="11">
        <v>33.802179999999993</v>
      </c>
      <c r="Y115" s="11">
        <v>1317.12555</v>
      </c>
      <c r="AA115" s="13">
        <v>183</v>
      </c>
      <c r="AB115" s="11">
        <v>0</v>
      </c>
      <c r="AC115" s="11" t="s">
        <v>244</v>
      </c>
      <c r="AD115" s="11" t="s">
        <v>107</v>
      </c>
      <c r="AE115" s="11" t="s">
        <v>108</v>
      </c>
      <c r="AF115" s="11">
        <v>2.8663799999999999</v>
      </c>
      <c r="AG115" s="11">
        <v>16.0046</v>
      </c>
      <c r="AH115" s="27"/>
      <c r="AI115" s="11">
        <v>210</v>
      </c>
      <c r="AJ115" s="11" t="s">
        <v>106</v>
      </c>
      <c r="AK115" s="11" t="s">
        <v>108</v>
      </c>
      <c r="AL115" s="11">
        <v>30</v>
      </c>
      <c r="AM115" s="11">
        <v>15.837699999999998</v>
      </c>
      <c r="AN115" s="11">
        <v>15.96575</v>
      </c>
      <c r="AO115" s="8">
        <f t="shared" si="2"/>
        <v>0.12805000000000177</v>
      </c>
      <c r="AP115" s="11">
        <v>303.42599999999999</v>
      </c>
      <c r="AQ115" s="11">
        <v>322.75199999999995</v>
      </c>
      <c r="AR115" s="8">
        <f t="shared" si="3"/>
        <v>19.325999999999965</v>
      </c>
      <c r="AT115" s="27"/>
      <c r="AU115" s="27"/>
      <c r="AV115" s="27"/>
      <c r="AW115" s="27"/>
      <c r="AX115" s="38"/>
    </row>
    <row r="116" spans="2:50" x14ac:dyDescent="0.2">
      <c r="B116" s="11">
        <v>12</v>
      </c>
      <c r="C116" s="11">
        <v>10</v>
      </c>
      <c r="D116" s="11" t="s">
        <v>105</v>
      </c>
      <c r="E116" s="11" t="s">
        <v>106</v>
      </c>
      <c r="F116" s="11" t="s">
        <v>244</v>
      </c>
      <c r="G116" s="11">
        <v>4.9645700000000001</v>
      </c>
      <c r="H116" s="11">
        <v>63.535699999999999</v>
      </c>
      <c r="J116" s="11">
        <v>28</v>
      </c>
      <c r="K116" s="11" t="s">
        <v>105</v>
      </c>
      <c r="L116" s="11" t="s">
        <v>107</v>
      </c>
      <c r="M116" s="11">
        <v>40</v>
      </c>
      <c r="N116" s="11">
        <v>51.8005</v>
      </c>
      <c r="O116" s="11">
        <v>55.64439999999999</v>
      </c>
      <c r="P116" s="11">
        <v>-3.8438999999999908</v>
      </c>
      <c r="Q116" s="11">
        <v>188.78799999999998</v>
      </c>
      <c r="R116" s="11">
        <v>194.46699999999998</v>
      </c>
      <c r="S116" s="11">
        <v>-5.679000000000002</v>
      </c>
      <c r="T116" s="27"/>
      <c r="U116" s="11">
        <v>112</v>
      </c>
      <c r="V116" s="11" t="s">
        <v>108</v>
      </c>
      <c r="W116" s="11" t="s">
        <v>106</v>
      </c>
      <c r="X116" s="11">
        <v>32.971789999999999</v>
      </c>
      <c r="Y116" s="11">
        <v>1880.6717199999998</v>
      </c>
      <c r="AA116" s="13">
        <v>183</v>
      </c>
      <c r="AB116" s="11">
        <v>10</v>
      </c>
      <c r="AC116" s="11" t="s">
        <v>244</v>
      </c>
      <c r="AD116" s="11" t="s">
        <v>107</v>
      </c>
      <c r="AE116" s="11" t="s">
        <v>108</v>
      </c>
      <c r="AF116" s="11">
        <v>2.2075</v>
      </c>
      <c r="AG116" s="11">
        <v>66.668499999999995</v>
      </c>
      <c r="AH116" s="27"/>
      <c r="AI116" s="11">
        <v>210</v>
      </c>
      <c r="AJ116" s="11" t="s">
        <v>106</v>
      </c>
      <c r="AK116" s="11" t="s">
        <v>108</v>
      </c>
      <c r="AL116" s="11">
        <v>40</v>
      </c>
      <c r="AM116" s="11">
        <v>19.264600000000002</v>
      </c>
      <c r="AN116" s="11">
        <v>15.793750000000003</v>
      </c>
      <c r="AO116" s="8">
        <f t="shared" si="2"/>
        <v>-3.4708499999999987</v>
      </c>
      <c r="AP116" s="11">
        <v>407.22300000000007</v>
      </c>
      <c r="AQ116" s="11">
        <v>306.077</v>
      </c>
      <c r="AR116" s="8">
        <f t="shared" si="3"/>
        <v>-101.14600000000007</v>
      </c>
      <c r="AT116" s="27"/>
      <c r="AU116" s="27"/>
      <c r="AV116" s="27"/>
      <c r="AW116" s="27"/>
      <c r="AX116" s="38"/>
    </row>
    <row r="117" spans="2:50" x14ac:dyDescent="0.2">
      <c r="B117" s="11">
        <v>12</v>
      </c>
      <c r="C117" s="11">
        <v>20</v>
      </c>
      <c r="D117" s="11" t="s">
        <v>105</v>
      </c>
      <c r="E117" s="11" t="s">
        <v>106</v>
      </c>
      <c r="F117" s="11" t="s">
        <v>244</v>
      </c>
      <c r="G117" s="11">
        <v>4.7347299999999999</v>
      </c>
      <c r="H117" s="11">
        <v>36.122999999999998</v>
      </c>
      <c r="J117" s="11">
        <v>29</v>
      </c>
      <c r="K117" s="11" t="s">
        <v>105</v>
      </c>
      <c r="L117" s="11" t="s">
        <v>107</v>
      </c>
      <c r="M117" s="11">
        <v>10</v>
      </c>
      <c r="N117" s="11">
        <v>54.914050000000003</v>
      </c>
      <c r="O117" s="11">
        <v>67.165899999999993</v>
      </c>
      <c r="P117" s="11">
        <v>-12.25184999999999</v>
      </c>
      <c r="Q117" s="11">
        <v>265.74549999999999</v>
      </c>
      <c r="R117" s="11">
        <v>131.43010000000001</v>
      </c>
      <c r="S117" s="11">
        <v>134.31539999999998</v>
      </c>
      <c r="T117" s="27"/>
      <c r="U117" s="11">
        <v>113</v>
      </c>
      <c r="V117" s="11" t="s">
        <v>108</v>
      </c>
      <c r="W117" s="11" t="s">
        <v>106</v>
      </c>
      <c r="X117" s="11">
        <v>19.706310000000002</v>
      </c>
      <c r="Y117" s="11">
        <v>-16.188060000000092</v>
      </c>
      <c r="AA117" s="13">
        <v>183</v>
      </c>
      <c r="AB117" s="11">
        <v>20</v>
      </c>
      <c r="AC117" s="11" t="s">
        <v>244</v>
      </c>
      <c r="AD117" s="11" t="s">
        <v>107</v>
      </c>
      <c r="AE117" s="11" t="s">
        <v>108</v>
      </c>
      <c r="AF117" s="11">
        <v>1.9840199999999999</v>
      </c>
      <c r="AG117" s="11">
        <v>26.116599999999998</v>
      </c>
      <c r="AH117" s="27"/>
      <c r="AI117" s="11">
        <v>211</v>
      </c>
      <c r="AJ117" s="11" t="s">
        <v>106</v>
      </c>
      <c r="AK117" s="11" t="s">
        <v>108</v>
      </c>
      <c r="AL117" s="11">
        <v>10</v>
      </c>
      <c r="AM117" s="11">
        <v>21.184849999999997</v>
      </c>
      <c r="AN117" s="11">
        <v>38.3401</v>
      </c>
      <c r="AO117" s="8">
        <f t="shared" si="2"/>
        <v>17.155250000000002</v>
      </c>
      <c r="AP117" s="11">
        <v>159.49960000000002</v>
      </c>
      <c r="AQ117" s="11">
        <v>80.831149999999994</v>
      </c>
      <c r="AR117" s="8">
        <f t="shared" si="3"/>
        <v>-78.668450000000021</v>
      </c>
      <c r="AT117" s="27"/>
      <c r="AU117" s="27"/>
      <c r="AV117" s="27"/>
      <c r="AW117" s="27"/>
      <c r="AX117" s="38"/>
    </row>
    <row r="118" spans="2:50" x14ac:dyDescent="0.2">
      <c r="B118" s="11">
        <v>12</v>
      </c>
      <c r="C118" s="11">
        <v>30</v>
      </c>
      <c r="D118" s="11" t="s">
        <v>105</v>
      </c>
      <c r="E118" s="11" t="s">
        <v>106</v>
      </c>
      <c r="F118" s="11" t="s">
        <v>244</v>
      </c>
      <c r="G118" s="11">
        <v>4.5688399999999998</v>
      </c>
      <c r="H118" s="11">
        <v>6.1837499999999999</v>
      </c>
      <c r="J118" s="11">
        <v>29</v>
      </c>
      <c r="K118" s="11" t="s">
        <v>105</v>
      </c>
      <c r="L118" s="11" t="s">
        <v>107</v>
      </c>
      <c r="M118" s="11">
        <v>20</v>
      </c>
      <c r="N118" s="11">
        <v>48.922799999999995</v>
      </c>
      <c r="O118" s="11">
        <v>61.821799999999996</v>
      </c>
      <c r="P118" s="11">
        <v>-12.899000000000001</v>
      </c>
      <c r="Q118" s="11">
        <v>189.71199999999999</v>
      </c>
      <c r="R118" s="11">
        <v>111.3381</v>
      </c>
      <c r="S118" s="11">
        <v>78.373899999999992</v>
      </c>
      <c r="T118" s="27"/>
      <c r="U118" s="11">
        <v>114</v>
      </c>
      <c r="V118" s="11" t="s">
        <v>108</v>
      </c>
      <c r="W118" s="11" t="s">
        <v>106</v>
      </c>
      <c r="X118" s="11">
        <v>46.099049999999991</v>
      </c>
      <c r="Y118" s="11">
        <v>1711.7863500000001</v>
      </c>
      <c r="AA118" s="13">
        <v>183</v>
      </c>
      <c r="AB118" s="11">
        <v>30</v>
      </c>
      <c r="AC118" s="11" t="s">
        <v>244</v>
      </c>
      <c r="AD118" s="11" t="s">
        <v>107</v>
      </c>
      <c r="AE118" s="11" t="s">
        <v>108</v>
      </c>
      <c r="AF118" s="11">
        <v>2.0156299999999998</v>
      </c>
      <c r="AG118" s="11">
        <v>8.7548200000000005</v>
      </c>
      <c r="AH118" s="27"/>
      <c r="AI118" s="11">
        <v>211</v>
      </c>
      <c r="AJ118" s="11" t="s">
        <v>106</v>
      </c>
      <c r="AK118" s="11" t="s">
        <v>108</v>
      </c>
      <c r="AL118" s="11">
        <v>20</v>
      </c>
      <c r="AM118" s="11">
        <v>22.054600000000001</v>
      </c>
      <c r="AN118" s="11">
        <v>31.76295</v>
      </c>
      <c r="AO118" s="8">
        <f t="shared" si="2"/>
        <v>9.7083499999999994</v>
      </c>
      <c r="AP118" s="11">
        <v>207.8125</v>
      </c>
      <c r="AQ118" s="11">
        <v>292.00200000000001</v>
      </c>
      <c r="AR118" s="8">
        <f t="shared" si="3"/>
        <v>84.18950000000001</v>
      </c>
      <c r="AT118" s="27"/>
      <c r="AU118" s="27"/>
      <c r="AV118" s="27"/>
      <c r="AW118" s="27"/>
      <c r="AX118" s="38"/>
    </row>
    <row r="119" spans="2:50" x14ac:dyDescent="0.2">
      <c r="B119" s="11">
        <v>12</v>
      </c>
      <c r="C119" s="11">
        <v>40</v>
      </c>
      <c r="D119" s="11" t="s">
        <v>105</v>
      </c>
      <c r="E119" s="11" t="s">
        <v>106</v>
      </c>
      <c r="F119" s="11" t="s">
        <v>244</v>
      </c>
      <c r="G119" s="11">
        <v>4.4649599999999996</v>
      </c>
      <c r="H119" s="11">
        <v>1.0666500000000001</v>
      </c>
      <c r="J119" s="11">
        <v>29</v>
      </c>
      <c r="K119" s="11" t="s">
        <v>105</v>
      </c>
      <c r="L119" s="11" t="s">
        <v>107</v>
      </c>
      <c r="M119" s="11">
        <v>30</v>
      </c>
      <c r="N119" s="11">
        <v>48.75535</v>
      </c>
      <c r="O119" s="11">
        <v>49.329599999999999</v>
      </c>
      <c r="P119" s="11">
        <v>-0.57424999999999926</v>
      </c>
      <c r="Q119" s="11">
        <v>114.12535</v>
      </c>
      <c r="R119" s="11">
        <v>107.35389999999998</v>
      </c>
      <c r="S119" s="11">
        <v>6.7714500000000157</v>
      </c>
      <c r="T119" s="27"/>
      <c r="U119" s="11">
        <v>115</v>
      </c>
      <c r="V119" s="11" t="s">
        <v>108</v>
      </c>
      <c r="W119" s="11" t="s">
        <v>106</v>
      </c>
      <c r="X119" s="11">
        <v>29.57741</v>
      </c>
      <c r="Y119" s="11">
        <v>-826.0104</v>
      </c>
      <c r="AA119" s="13">
        <v>183</v>
      </c>
      <c r="AB119" s="11">
        <v>40</v>
      </c>
      <c r="AC119" s="11" t="s">
        <v>244</v>
      </c>
      <c r="AD119" s="11" t="s">
        <v>107</v>
      </c>
      <c r="AE119" s="11" t="s">
        <v>108</v>
      </c>
      <c r="AF119" s="11">
        <v>2.5462400000000001</v>
      </c>
      <c r="AG119" s="11">
        <v>11.4145</v>
      </c>
      <c r="AH119" s="27"/>
      <c r="AI119" s="11">
        <v>211</v>
      </c>
      <c r="AJ119" s="11" t="s">
        <v>106</v>
      </c>
      <c r="AK119" s="11" t="s">
        <v>108</v>
      </c>
      <c r="AL119" s="11">
        <v>30</v>
      </c>
      <c r="AM119" s="11">
        <v>29.141149999999996</v>
      </c>
      <c r="AN119" s="11">
        <v>25.118349999999996</v>
      </c>
      <c r="AO119" s="8">
        <f t="shared" si="2"/>
        <v>-4.0228000000000002</v>
      </c>
      <c r="AP119" s="11">
        <v>155.233</v>
      </c>
      <c r="AQ119" s="11">
        <v>539.93600000000004</v>
      </c>
      <c r="AR119" s="8">
        <f t="shared" si="3"/>
        <v>384.70300000000003</v>
      </c>
      <c r="AT119" s="27"/>
      <c r="AU119" s="27"/>
      <c r="AV119" s="27"/>
      <c r="AW119" s="27"/>
      <c r="AX119" s="38"/>
    </row>
    <row r="120" spans="2:50" x14ac:dyDescent="0.2">
      <c r="B120" s="11">
        <v>12</v>
      </c>
      <c r="C120" s="11">
        <v>0</v>
      </c>
      <c r="D120" s="11" t="s">
        <v>105</v>
      </c>
      <c r="E120" s="11" t="s">
        <v>106</v>
      </c>
      <c r="F120" s="11" t="s">
        <v>243</v>
      </c>
      <c r="G120" s="11">
        <v>4.1520400000000004</v>
      </c>
      <c r="H120" s="11">
        <v>31.3337</v>
      </c>
      <c r="J120" s="11">
        <v>29</v>
      </c>
      <c r="K120" s="11" t="s">
        <v>105</v>
      </c>
      <c r="L120" s="11" t="s">
        <v>107</v>
      </c>
      <c r="M120" s="11">
        <v>40</v>
      </c>
      <c r="N120" s="11">
        <v>48.045550000000006</v>
      </c>
      <c r="O120" s="11">
        <v>51.5488</v>
      </c>
      <c r="P120" s="11">
        <v>-3.5032499999999942</v>
      </c>
      <c r="Q120" s="11">
        <v>76.393599999999992</v>
      </c>
      <c r="R120" s="11">
        <v>189.4769</v>
      </c>
      <c r="S120" s="11">
        <v>-113.08330000000001</v>
      </c>
      <c r="T120" s="27"/>
      <c r="U120" s="11">
        <v>116</v>
      </c>
      <c r="V120" s="11" t="s">
        <v>108</v>
      </c>
      <c r="W120" s="11" t="s">
        <v>106</v>
      </c>
      <c r="X120" s="11">
        <v>60.967269999999999</v>
      </c>
      <c r="Y120" s="11">
        <v>2742.5361000000003</v>
      </c>
      <c r="AA120" s="13">
        <v>183</v>
      </c>
      <c r="AB120" s="11">
        <v>0</v>
      </c>
      <c r="AC120" s="11" t="s">
        <v>243</v>
      </c>
      <c r="AD120" s="11" t="s">
        <v>107</v>
      </c>
      <c r="AE120" s="11" t="s">
        <v>108</v>
      </c>
      <c r="AF120" s="11">
        <v>2.5525199999999999</v>
      </c>
      <c r="AG120" s="11">
        <v>8.6378000000000004</v>
      </c>
      <c r="AH120" s="27"/>
      <c r="AI120" s="11">
        <v>211</v>
      </c>
      <c r="AJ120" s="11" t="s">
        <v>106</v>
      </c>
      <c r="AK120" s="11" t="s">
        <v>108</v>
      </c>
      <c r="AL120" s="11">
        <v>40</v>
      </c>
      <c r="AM120" s="11">
        <v>27.578200000000002</v>
      </c>
      <c r="AN120" s="11">
        <v>26.944549999999996</v>
      </c>
      <c r="AO120" s="8">
        <f t="shared" si="2"/>
        <v>-0.63365000000000649</v>
      </c>
      <c r="AP120" s="11">
        <v>167.72950000000003</v>
      </c>
      <c r="AQ120" s="11">
        <v>530.17100000000005</v>
      </c>
      <c r="AR120" s="8">
        <f t="shared" si="3"/>
        <v>362.44150000000002</v>
      </c>
      <c r="AT120" s="27"/>
      <c r="AU120" s="27"/>
      <c r="AV120" s="27"/>
      <c r="AW120" s="27"/>
      <c r="AX120" s="38"/>
    </row>
    <row r="121" spans="2:50" x14ac:dyDescent="0.2">
      <c r="B121" s="11">
        <v>12</v>
      </c>
      <c r="C121" s="11">
        <v>10</v>
      </c>
      <c r="D121" s="11" t="s">
        <v>105</v>
      </c>
      <c r="E121" s="11" t="s">
        <v>106</v>
      </c>
      <c r="F121" s="11" t="s">
        <v>243</v>
      </c>
      <c r="G121" s="11">
        <v>7.0878359999999994</v>
      </c>
      <c r="H121" s="11">
        <v>139.75168000000002</v>
      </c>
      <c r="J121" s="11">
        <v>30</v>
      </c>
      <c r="K121" s="11" t="s">
        <v>105</v>
      </c>
      <c r="L121" s="11" t="s">
        <v>107</v>
      </c>
      <c r="M121" s="11">
        <v>10</v>
      </c>
      <c r="N121" s="11">
        <v>49.055099999999996</v>
      </c>
      <c r="O121" s="11">
        <v>52.665149999999997</v>
      </c>
      <c r="P121" s="11">
        <v>-3.6100500000000011</v>
      </c>
      <c r="Q121" s="11">
        <v>331.98499999999996</v>
      </c>
      <c r="R121" s="11">
        <v>80.526600000000002</v>
      </c>
      <c r="S121" s="11">
        <v>251.45839999999995</v>
      </c>
      <c r="T121" s="27"/>
      <c r="U121" s="11">
        <v>117</v>
      </c>
      <c r="V121" s="11" t="s">
        <v>108</v>
      </c>
      <c r="W121" s="11" t="s">
        <v>106</v>
      </c>
      <c r="X121" s="11">
        <v>56.02473999999998</v>
      </c>
      <c r="Y121" s="11">
        <v>1839.0605</v>
      </c>
      <c r="AA121" s="13">
        <v>183</v>
      </c>
      <c r="AB121" s="11">
        <v>10</v>
      </c>
      <c r="AC121" s="11" t="s">
        <v>243</v>
      </c>
      <c r="AD121" s="11" t="s">
        <v>107</v>
      </c>
      <c r="AE121" s="11" t="s">
        <v>108</v>
      </c>
      <c r="AF121" s="11">
        <v>3.0020799999999999</v>
      </c>
      <c r="AG121" s="11">
        <v>85.0017</v>
      </c>
      <c r="AH121" s="27"/>
      <c r="AI121" s="11">
        <v>212</v>
      </c>
      <c r="AJ121" s="11" t="s">
        <v>106</v>
      </c>
      <c r="AK121" s="11" t="s">
        <v>108</v>
      </c>
      <c r="AL121" s="11">
        <v>10</v>
      </c>
      <c r="AM121" s="11">
        <v>18.55095</v>
      </c>
      <c r="AN121" s="11">
        <v>39.865699999999997</v>
      </c>
      <c r="AO121" s="8">
        <f t="shared" si="2"/>
        <v>21.314749999999997</v>
      </c>
      <c r="AP121" s="11">
        <v>295.03649999999999</v>
      </c>
      <c r="AQ121" s="11">
        <v>1135.8865000000001</v>
      </c>
      <c r="AR121" s="8">
        <f t="shared" si="3"/>
        <v>840.85000000000014</v>
      </c>
      <c r="AT121" s="27"/>
      <c r="AU121" s="27"/>
      <c r="AV121" s="27"/>
      <c r="AW121" s="27"/>
      <c r="AX121" s="38"/>
    </row>
    <row r="122" spans="2:50" x14ac:dyDescent="0.2">
      <c r="B122" s="11">
        <v>12</v>
      </c>
      <c r="C122" s="11">
        <v>20</v>
      </c>
      <c r="D122" s="11" t="s">
        <v>105</v>
      </c>
      <c r="E122" s="11" t="s">
        <v>106</v>
      </c>
      <c r="F122" s="11" t="s">
        <v>243</v>
      </c>
      <c r="G122" s="11">
        <v>4.1065399999999999</v>
      </c>
      <c r="H122" s="11">
        <v>16.384799999999998</v>
      </c>
      <c r="J122" s="11">
        <v>30</v>
      </c>
      <c r="K122" s="11" t="s">
        <v>105</v>
      </c>
      <c r="L122" s="11" t="s">
        <v>107</v>
      </c>
      <c r="M122" s="11">
        <v>20</v>
      </c>
      <c r="N122" s="11">
        <v>50.816650000000003</v>
      </c>
      <c r="O122" s="11">
        <v>52.386499999999998</v>
      </c>
      <c r="P122" s="11">
        <v>-1.5698499999999953</v>
      </c>
      <c r="Q122" s="11">
        <v>234.08749999999998</v>
      </c>
      <c r="R122" s="11">
        <v>115.43759999999999</v>
      </c>
      <c r="S122" s="11">
        <v>118.64989999999999</v>
      </c>
      <c r="T122" s="27"/>
      <c r="U122" s="11">
        <v>118</v>
      </c>
      <c r="V122" s="11" t="s">
        <v>108</v>
      </c>
      <c r="W122" s="11" t="s">
        <v>106</v>
      </c>
      <c r="X122" s="11">
        <v>44.865370000000013</v>
      </c>
      <c r="Y122" s="11">
        <v>1856.7380700000001</v>
      </c>
      <c r="AA122" s="13">
        <v>183</v>
      </c>
      <c r="AB122" s="11">
        <v>20</v>
      </c>
      <c r="AC122" s="11" t="s">
        <v>243</v>
      </c>
      <c r="AD122" s="11" t="s">
        <v>107</v>
      </c>
      <c r="AE122" s="11" t="s">
        <v>108</v>
      </c>
      <c r="AF122" s="11">
        <v>2.1348600000000002</v>
      </c>
      <c r="AG122" s="11">
        <v>4.6345799999999997</v>
      </c>
      <c r="AH122" s="27"/>
      <c r="AI122" s="11">
        <v>212</v>
      </c>
      <c r="AJ122" s="11" t="s">
        <v>106</v>
      </c>
      <c r="AK122" s="11" t="s">
        <v>108</v>
      </c>
      <c r="AL122" s="11">
        <v>20</v>
      </c>
      <c r="AM122" s="11">
        <v>18.661749999999998</v>
      </c>
      <c r="AN122" s="11">
        <v>39.398799999999994</v>
      </c>
      <c r="AO122" s="8">
        <f t="shared" si="2"/>
        <v>20.737049999999996</v>
      </c>
      <c r="AP122" s="11">
        <v>223.57650000000001</v>
      </c>
      <c r="AQ122" s="11">
        <v>772.91949999999997</v>
      </c>
      <c r="AR122" s="8">
        <f t="shared" si="3"/>
        <v>549.34299999999996</v>
      </c>
      <c r="AT122" s="27"/>
      <c r="AU122" s="27"/>
      <c r="AV122" s="27"/>
      <c r="AW122" s="27"/>
      <c r="AX122" s="38"/>
    </row>
    <row r="123" spans="2:50" x14ac:dyDescent="0.2">
      <c r="B123" s="11">
        <v>12</v>
      </c>
      <c r="C123" s="11">
        <v>30</v>
      </c>
      <c r="D123" s="11" t="s">
        <v>105</v>
      </c>
      <c r="E123" s="11" t="s">
        <v>106</v>
      </c>
      <c r="F123" s="11" t="s">
        <v>243</v>
      </c>
      <c r="G123" s="11">
        <v>5.0732699999999999</v>
      </c>
      <c r="H123" s="11">
        <v>4.86348</v>
      </c>
      <c r="J123" s="11">
        <v>30</v>
      </c>
      <c r="K123" s="11" t="s">
        <v>105</v>
      </c>
      <c r="L123" s="11" t="s">
        <v>107</v>
      </c>
      <c r="M123" s="11">
        <v>30</v>
      </c>
      <c r="N123" s="11">
        <v>53.409949999999995</v>
      </c>
      <c r="O123" s="11">
        <v>55.693550000000002</v>
      </c>
      <c r="P123" s="11">
        <v>-2.283600000000007</v>
      </c>
      <c r="Q123" s="11">
        <v>203.6525</v>
      </c>
      <c r="R123" s="11">
        <v>151.54300000000001</v>
      </c>
      <c r="S123" s="11">
        <v>52.109499999999997</v>
      </c>
      <c r="T123" s="27"/>
      <c r="U123" s="11">
        <v>119</v>
      </c>
      <c r="V123" s="11" t="s">
        <v>108</v>
      </c>
      <c r="W123" s="11" t="s">
        <v>106</v>
      </c>
      <c r="X123" s="11">
        <v>19.020269999999989</v>
      </c>
      <c r="Y123" s="11">
        <v>771.12245000000019</v>
      </c>
      <c r="AA123" s="13">
        <v>183</v>
      </c>
      <c r="AB123" s="11">
        <v>30</v>
      </c>
      <c r="AC123" s="11" t="s">
        <v>243</v>
      </c>
      <c r="AD123" s="11" t="s">
        <v>107</v>
      </c>
      <c r="AE123" s="11" t="s">
        <v>108</v>
      </c>
      <c r="AF123" s="11">
        <v>2.4748899999999998</v>
      </c>
      <c r="AG123" s="11">
        <v>17.502400000000002</v>
      </c>
      <c r="AH123" s="27"/>
      <c r="AI123" s="11">
        <v>212</v>
      </c>
      <c r="AJ123" s="11" t="s">
        <v>106</v>
      </c>
      <c r="AK123" s="11" t="s">
        <v>108</v>
      </c>
      <c r="AL123" s="11">
        <v>30</v>
      </c>
      <c r="AM123" s="11">
        <v>19.404949999999999</v>
      </c>
      <c r="AN123" s="11">
        <v>31.851349999999996</v>
      </c>
      <c r="AO123" s="8">
        <f t="shared" si="2"/>
        <v>12.446399999999997</v>
      </c>
      <c r="AP123" s="11">
        <v>175.7535</v>
      </c>
      <c r="AQ123" s="11">
        <v>592.66450000000009</v>
      </c>
      <c r="AR123" s="8">
        <f t="shared" si="3"/>
        <v>416.91100000000006</v>
      </c>
      <c r="AT123" s="27"/>
      <c r="AU123" s="27"/>
      <c r="AV123" s="27"/>
      <c r="AW123" s="27"/>
      <c r="AX123" s="38"/>
    </row>
    <row r="124" spans="2:50" x14ac:dyDescent="0.2">
      <c r="B124" s="11">
        <v>12</v>
      </c>
      <c r="C124" s="11">
        <v>40</v>
      </c>
      <c r="D124" s="11" t="s">
        <v>105</v>
      </c>
      <c r="E124" s="11" t="s">
        <v>106</v>
      </c>
      <c r="F124" s="11" t="s">
        <v>243</v>
      </c>
      <c r="G124" s="11">
        <v>4.4888059999999994</v>
      </c>
      <c r="H124" s="11">
        <v>18.721499999999999</v>
      </c>
      <c r="J124" s="11">
        <v>30</v>
      </c>
      <c r="K124" s="11" t="s">
        <v>105</v>
      </c>
      <c r="L124" s="11" t="s">
        <v>107</v>
      </c>
      <c r="M124" s="11">
        <v>40</v>
      </c>
      <c r="N124" s="11">
        <v>49.314250000000001</v>
      </c>
      <c r="O124" s="11">
        <v>58.295749999999998</v>
      </c>
      <c r="P124" s="11">
        <v>-8.9814999999999969</v>
      </c>
      <c r="Q124" s="11">
        <v>188.464</v>
      </c>
      <c r="R124" s="11">
        <v>213.33199999999999</v>
      </c>
      <c r="S124" s="11">
        <v>-24.867999999999995</v>
      </c>
      <c r="T124" s="27"/>
      <c r="U124" s="11">
        <v>120</v>
      </c>
      <c r="V124" s="11" t="s">
        <v>108</v>
      </c>
      <c r="W124" s="11" t="s">
        <v>106</v>
      </c>
      <c r="X124" s="11">
        <v>73.657330000000002</v>
      </c>
      <c r="Y124" s="11">
        <v>-565.84954999999991</v>
      </c>
      <c r="AA124" s="13">
        <v>183</v>
      </c>
      <c r="AB124" s="11">
        <v>40</v>
      </c>
      <c r="AC124" s="11" t="s">
        <v>243</v>
      </c>
      <c r="AD124" s="11" t="s">
        <v>107</v>
      </c>
      <c r="AE124" s="11" t="s">
        <v>108</v>
      </c>
      <c r="AF124" s="11">
        <v>2.9433799999999999</v>
      </c>
      <c r="AG124" s="11">
        <v>55.318800000000003</v>
      </c>
      <c r="AH124" s="27"/>
      <c r="AI124" s="11">
        <v>212</v>
      </c>
      <c r="AJ124" s="11" t="s">
        <v>106</v>
      </c>
      <c r="AK124" s="11" t="s">
        <v>108</v>
      </c>
      <c r="AL124" s="11">
        <v>40</v>
      </c>
      <c r="AM124" s="11">
        <v>17.1388</v>
      </c>
      <c r="AN124" s="11">
        <v>29.100350000000002</v>
      </c>
      <c r="AO124" s="8">
        <f t="shared" si="2"/>
        <v>11.961550000000003</v>
      </c>
      <c r="AP124" s="11">
        <v>106.81799999999998</v>
      </c>
      <c r="AQ124" s="11">
        <v>705.5915</v>
      </c>
      <c r="AR124" s="8">
        <f t="shared" si="3"/>
        <v>598.77350000000001</v>
      </c>
      <c r="AT124" s="27"/>
      <c r="AU124" s="27"/>
      <c r="AV124" s="27"/>
      <c r="AW124" s="27"/>
      <c r="AX124" s="38"/>
    </row>
    <row r="125" spans="2:50" x14ac:dyDescent="0.2">
      <c r="B125" s="11">
        <v>13</v>
      </c>
      <c r="C125" s="11">
        <v>0</v>
      </c>
      <c r="D125" s="11" t="s">
        <v>105</v>
      </c>
      <c r="E125" s="11" t="s">
        <v>106</v>
      </c>
      <c r="F125" s="11" t="s">
        <v>244</v>
      </c>
      <c r="G125" s="11">
        <v>5.7957599999999996</v>
      </c>
      <c r="H125" s="11">
        <v>129.852</v>
      </c>
      <c r="J125" s="11">
        <v>31</v>
      </c>
      <c r="K125" s="11" t="s">
        <v>105</v>
      </c>
      <c r="L125" s="11" t="s">
        <v>107</v>
      </c>
      <c r="M125" s="11">
        <v>10</v>
      </c>
      <c r="N125" s="11">
        <v>49.963099999999997</v>
      </c>
      <c r="O125" s="11">
        <v>39.383249999999997</v>
      </c>
      <c r="P125" s="11">
        <v>10.57985</v>
      </c>
      <c r="Q125" s="11">
        <v>85.673699999999997</v>
      </c>
      <c r="R125" s="11">
        <v>170.684</v>
      </c>
      <c r="S125" s="11">
        <v>-85.010300000000001</v>
      </c>
      <c r="T125" s="27"/>
      <c r="U125" s="11">
        <v>121</v>
      </c>
      <c r="V125" s="11" t="s">
        <v>108</v>
      </c>
      <c r="W125" s="11" t="s">
        <v>106</v>
      </c>
      <c r="X125" s="11">
        <v>67.466039999999992</v>
      </c>
      <c r="Y125" s="11">
        <v>-414.06595000000004</v>
      </c>
      <c r="AA125" s="13">
        <v>184</v>
      </c>
      <c r="AB125" s="11">
        <v>0</v>
      </c>
      <c r="AC125" s="11" t="s">
        <v>244</v>
      </c>
      <c r="AD125" s="11" t="s">
        <v>107</v>
      </c>
      <c r="AE125" s="11" t="s">
        <v>108</v>
      </c>
      <c r="AF125" s="11">
        <v>2.6327099999999999</v>
      </c>
      <c r="AG125" s="11">
        <v>16.241399999999999</v>
      </c>
      <c r="AH125" s="27"/>
      <c r="AI125" s="11">
        <v>213</v>
      </c>
      <c r="AJ125" s="11" t="s">
        <v>106</v>
      </c>
      <c r="AK125" s="11" t="s">
        <v>108</v>
      </c>
      <c r="AL125" s="11">
        <v>10</v>
      </c>
      <c r="AM125" s="11">
        <v>29.627200000000002</v>
      </c>
      <c r="AN125" s="11">
        <v>54.383750000000006</v>
      </c>
      <c r="AO125" s="8">
        <f t="shared" si="2"/>
        <v>24.756550000000004</v>
      </c>
      <c r="AP125" s="11">
        <v>94.879449999999991</v>
      </c>
      <c r="AQ125" s="11">
        <v>1330.0550000000001</v>
      </c>
      <c r="AR125" s="8">
        <f t="shared" si="3"/>
        <v>1235.1755500000002</v>
      </c>
      <c r="AT125" s="27"/>
      <c r="AU125" s="27"/>
      <c r="AV125" s="27"/>
      <c r="AW125" s="27"/>
      <c r="AX125" s="38"/>
    </row>
    <row r="126" spans="2:50" x14ac:dyDescent="0.2">
      <c r="B126" s="11">
        <v>13</v>
      </c>
      <c r="C126" s="11">
        <v>10</v>
      </c>
      <c r="D126" s="11" t="s">
        <v>105</v>
      </c>
      <c r="E126" s="11" t="s">
        <v>106</v>
      </c>
      <c r="F126" s="11" t="s">
        <v>244</v>
      </c>
      <c r="G126" s="11">
        <v>5.7346599999999999</v>
      </c>
      <c r="H126" s="11">
        <v>35.674900000000001</v>
      </c>
      <c r="J126" s="11">
        <v>31</v>
      </c>
      <c r="K126" s="11" t="s">
        <v>105</v>
      </c>
      <c r="L126" s="11" t="s">
        <v>107</v>
      </c>
      <c r="M126" s="11">
        <v>20</v>
      </c>
      <c r="N126" s="11">
        <v>54.596350000000001</v>
      </c>
      <c r="O126" s="11">
        <v>44.82705</v>
      </c>
      <c r="P126" s="11">
        <v>9.7693000000000012</v>
      </c>
      <c r="Q126" s="11">
        <v>487.48569999999995</v>
      </c>
      <c r="R126" s="11">
        <v>184.54250000000002</v>
      </c>
      <c r="S126" s="11">
        <v>302.94319999999993</v>
      </c>
      <c r="T126" s="27"/>
      <c r="U126" s="11">
        <v>122</v>
      </c>
      <c r="V126" s="11" t="s">
        <v>108</v>
      </c>
      <c r="W126" s="11" t="s">
        <v>106</v>
      </c>
      <c r="X126" s="11">
        <v>43.027469999999994</v>
      </c>
      <c r="Y126" s="11">
        <v>1506.65194</v>
      </c>
      <c r="AA126" s="13">
        <v>184</v>
      </c>
      <c r="AB126" s="11">
        <v>10</v>
      </c>
      <c r="AC126" s="11" t="s">
        <v>244</v>
      </c>
      <c r="AD126" s="11" t="s">
        <v>107</v>
      </c>
      <c r="AE126" s="11" t="s">
        <v>108</v>
      </c>
      <c r="AF126" s="11">
        <v>1.6615800000000001</v>
      </c>
      <c r="AG126" s="11">
        <v>86.923599999999993</v>
      </c>
      <c r="AH126" s="27"/>
      <c r="AI126" s="11">
        <v>213</v>
      </c>
      <c r="AJ126" s="11" t="s">
        <v>106</v>
      </c>
      <c r="AK126" s="11" t="s">
        <v>108</v>
      </c>
      <c r="AL126" s="11">
        <v>20</v>
      </c>
      <c r="AM126" s="11">
        <v>27.712050000000001</v>
      </c>
      <c r="AN126" s="11">
        <v>48.8172</v>
      </c>
      <c r="AO126" s="8">
        <f t="shared" si="2"/>
        <v>21.105149999999998</v>
      </c>
      <c r="AP126" s="11">
        <v>154.4905</v>
      </c>
      <c r="AQ126" s="11">
        <v>1105.614</v>
      </c>
      <c r="AR126" s="8">
        <f t="shared" si="3"/>
        <v>951.12350000000004</v>
      </c>
      <c r="AT126" s="27"/>
      <c r="AU126" s="27"/>
      <c r="AV126" s="27"/>
      <c r="AW126" s="27"/>
      <c r="AX126" s="38"/>
    </row>
    <row r="127" spans="2:50" x14ac:dyDescent="0.2">
      <c r="B127" s="11">
        <v>13</v>
      </c>
      <c r="C127" s="11">
        <v>20</v>
      </c>
      <c r="D127" s="11" t="s">
        <v>105</v>
      </c>
      <c r="E127" s="11" t="s">
        <v>106</v>
      </c>
      <c r="F127" s="11" t="s">
        <v>244</v>
      </c>
      <c r="G127" s="11">
        <v>5.8652300000000004</v>
      </c>
      <c r="H127" s="11">
        <v>2.2202199999999999</v>
      </c>
      <c r="J127" s="11">
        <v>31</v>
      </c>
      <c r="K127" s="11" t="s">
        <v>105</v>
      </c>
      <c r="L127" s="11" t="s">
        <v>107</v>
      </c>
      <c r="M127" s="11">
        <v>30</v>
      </c>
      <c r="N127" s="11">
        <v>52.157800000000009</v>
      </c>
      <c r="O127" s="11">
        <v>55.255499999999998</v>
      </c>
      <c r="P127" s="11">
        <v>-3.097699999999989</v>
      </c>
      <c r="Q127" s="11">
        <v>835.17949999999996</v>
      </c>
      <c r="R127" s="11">
        <v>391.10950000000003</v>
      </c>
      <c r="S127" s="11">
        <v>444.06999999999994</v>
      </c>
      <c r="T127" s="27"/>
      <c r="U127" s="11">
        <v>123</v>
      </c>
      <c r="V127" s="11" t="s">
        <v>108</v>
      </c>
      <c r="W127" s="11" t="s">
        <v>106</v>
      </c>
      <c r="X127" s="11">
        <v>57.449700000000007</v>
      </c>
      <c r="Y127" s="11">
        <v>216.62770000000015</v>
      </c>
      <c r="AA127" s="13">
        <v>184</v>
      </c>
      <c r="AB127" s="11">
        <v>20</v>
      </c>
      <c r="AC127" s="11" t="s">
        <v>244</v>
      </c>
      <c r="AD127" s="11" t="s">
        <v>107</v>
      </c>
      <c r="AE127" s="11" t="s">
        <v>108</v>
      </c>
      <c r="AF127" s="11">
        <v>2.4274900000000001</v>
      </c>
      <c r="AG127" s="11">
        <v>34.688899999999997</v>
      </c>
      <c r="AH127" s="27"/>
      <c r="AI127" s="11">
        <v>213</v>
      </c>
      <c r="AJ127" s="11" t="s">
        <v>106</v>
      </c>
      <c r="AK127" s="11" t="s">
        <v>108</v>
      </c>
      <c r="AL127" s="11">
        <v>30</v>
      </c>
      <c r="AM127" s="11">
        <v>27.344000000000001</v>
      </c>
      <c r="AN127" s="11">
        <v>30.864000000000004</v>
      </c>
      <c r="AO127" s="8">
        <f t="shared" si="2"/>
        <v>3.5200000000000031</v>
      </c>
      <c r="AP127" s="11">
        <v>158.75200000000001</v>
      </c>
      <c r="AQ127" s="11">
        <v>522.68050000000005</v>
      </c>
      <c r="AR127" s="8">
        <f t="shared" si="3"/>
        <v>363.92850000000004</v>
      </c>
      <c r="AT127" s="27"/>
      <c r="AU127" s="27"/>
      <c r="AV127" s="27"/>
      <c r="AW127" s="27"/>
      <c r="AX127" s="38"/>
    </row>
    <row r="128" spans="2:50" x14ac:dyDescent="0.2">
      <c r="B128" s="11">
        <v>13</v>
      </c>
      <c r="C128" s="11">
        <v>30</v>
      </c>
      <c r="D128" s="11" t="s">
        <v>105</v>
      </c>
      <c r="E128" s="11" t="s">
        <v>106</v>
      </c>
      <c r="F128" s="11" t="s">
        <v>244</v>
      </c>
      <c r="G128" s="11">
        <v>6.4231100000000003</v>
      </c>
      <c r="H128" s="11">
        <v>8.7539099999999994</v>
      </c>
      <c r="J128" s="11">
        <v>31</v>
      </c>
      <c r="K128" s="11" t="s">
        <v>105</v>
      </c>
      <c r="L128" s="11" t="s">
        <v>107</v>
      </c>
      <c r="M128" s="11">
        <v>40</v>
      </c>
      <c r="N128" s="11">
        <v>48.685100000000006</v>
      </c>
      <c r="O128" s="11">
        <v>58.950499999999991</v>
      </c>
      <c r="P128" s="11">
        <v>-10.265399999999985</v>
      </c>
      <c r="Q128" s="11">
        <v>514.57450000000006</v>
      </c>
      <c r="R128" s="11">
        <v>314.38479999999998</v>
      </c>
      <c r="S128" s="11">
        <v>200.18970000000007</v>
      </c>
      <c r="T128" s="27"/>
      <c r="U128" s="11">
        <v>124</v>
      </c>
      <c r="V128" s="11" t="s">
        <v>108</v>
      </c>
      <c r="W128" s="11" t="s">
        <v>106</v>
      </c>
      <c r="X128" s="11">
        <v>34.791710000000009</v>
      </c>
      <c r="Y128" s="11">
        <v>47.352249999999856</v>
      </c>
      <c r="AA128" s="13">
        <v>184</v>
      </c>
      <c r="AB128" s="11">
        <v>30</v>
      </c>
      <c r="AC128" s="11" t="s">
        <v>244</v>
      </c>
      <c r="AD128" s="11" t="s">
        <v>107</v>
      </c>
      <c r="AE128" s="11" t="s">
        <v>108</v>
      </c>
      <c r="AF128" s="11">
        <v>3.6472199999999999</v>
      </c>
      <c r="AG128" s="11">
        <v>23.8447</v>
      </c>
      <c r="AH128" s="27"/>
      <c r="AI128" s="11">
        <v>213</v>
      </c>
      <c r="AJ128" s="11" t="s">
        <v>106</v>
      </c>
      <c r="AK128" s="11" t="s">
        <v>108</v>
      </c>
      <c r="AL128" s="11">
        <v>40</v>
      </c>
      <c r="AM128" s="11">
        <v>36.738849999999999</v>
      </c>
      <c r="AN128" s="11">
        <v>25.453250000000001</v>
      </c>
      <c r="AO128" s="8">
        <f t="shared" si="2"/>
        <v>-11.285599999999999</v>
      </c>
      <c r="AP128" s="11">
        <v>81.516549999999995</v>
      </c>
      <c r="AQ128" s="11">
        <v>310.80849999999998</v>
      </c>
      <c r="AR128" s="8">
        <f t="shared" si="3"/>
        <v>229.29194999999999</v>
      </c>
      <c r="AT128" s="27"/>
      <c r="AU128" s="27"/>
      <c r="AV128" s="27"/>
      <c r="AW128" s="27"/>
      <c r="AX128" s="38"/>
    </row>
    <row r="129" spans="2:50" x14ac:dyDescent="0.2">
      <c r="B129" s="11">
        <v>13</v>
      </c>
      <c r="C129" s="11">
        <v>40</v>
      </c>
      <c r="D129" s="11" t="s">
        <v>105</v>
      </c>
      <c r="E129" s="11" t="s">
        <v>106</v>
      </c>
      <c r="F129" s="11" t="s">
        <v>244</v>
      </c>
      <c r="G129" s="11">
        <v>4.3228600000000004</v>
      </c>
      <c r="H129" s="11">
        <v>29.633900000000001</v>
      </c>
      <c r="J129" s="11">
        <v>32</v>
      </c>
      <c r="K129" s="11" t="s">
        <v>105</v>
      </c>
      <c r="L129" s="11" t="s">
        <v>107</v>
      </c>
      <c r="M129" s="11">
        <v>10</v>
      </c>
      <c r="N129" s="11">
        <v>50.9621</v>
      </c>
      <c r="O129" s="11">
        <v>58.287650000000006</v>
      </c>
      <c r="P129" s="11">
        <v>-7.3255500000000069</v>
      </c>
      <c r="Q129" s="11">
        <v>161.11099999999999</v>
      </c>
      <c r="R129" s="11">
        <v>391.45550000000003</v>
      </c>
      <c r="S129" s="11">
        <v>-230.34450000000004</v>
      </c>
      <c r="T129" s="27"/>
      <c r="U129" s="11">
        <v>125</v>
      </c>
      <c r="V129" s="11" t="s">
        <v>108</v>
      </c>
      <c r="W129" s="11" t="s">
        <v>106</v>
      </c>
      <c r="X129" s="11">
        <v>70.65873999999998</v>
      </c>
      <c r="Y129" s="11">
        <v>-208.82119999999998</v>
      </c>
      <c r="AA129" s="13">
        <v>184</v>
      </c>
      <c r="AB129" s="11">
        <v>40</v>
      </c>
      <c r="AC129" s="11" t="s">
        <v>244</v>
      </c>
      <c r="AD129" s="11" t="s">
        <v>107</v>
      </c>
      <c r="AE129" s="11" t="s">
        <v>108</v>
      </c>
      <c r="AF129" s="11">
        <v>3.3274499999999998</v>
      </c>
      <c r="AG129" s="11">
        <v>34.388800000000003</v>
      </c>
      <c r="AH129" s="27"/>
      <c r="AI129" s="11">
        <v>214</v>
      </c>
      <c r="AJ129" s="11" t="s">
        <v>106</v>
      </c>
      <c r="AK129" s="11" t="s">
        <v>108</v>
      </c>
      <c r="AL129" s="11">
        <v>10</v>
      </c>
      <c r="AM129" s="11">
        <v>10.1052</v>
      </c>
      <c r="AN129" s="11">
        <v>14.595527000000001</v>
      </c>
      <c r="AO129" s="8">
        <f t="shared" si="2"/>
        <v>4.4903270000000006</v>
      </c>
      <c r="AP129" s="11">
        <v>444.07600000000002</v>
      </c>
      <c r="AQ129" s="11">
        <v>537.59199999999998</v>
      </c>
      <c r="AR129" s="8">
        <f t="shared" si="3"/>
        <v>93.515999999999963</v>
      </c>
      <c r="AT129" s="27"/>
      <c r="AU129" s="27"/>
      <c r="AV129" s="27"/>
      <c r="AW129" s="27"/>
      <c r="AX129" s="38"/>
    </row>
    <row r="130" spans="2:50" x14ac:dyDescent="0.2">
      <c r="B130" s="11">
        <v>13</v>
      </c>
      <c r="C130" s="11">
        <v>0</v>
      </c>
      <c r="D130" s="11" t="s">
        <v>105</v>
      </c>
      <c r="E130" s="11" t="s">
        <v>106</v>
      </c>
      <c r="F130" s="11" t="s">
        <v>243</v>
      </c>
      <c r="G130" s="11">
        <v>4.4450599999999998</v>
      </c>
      <c r="H130" s="11">
        <v>51.679000000000002</v>
      </c>
      <c r="J130" s="11">
        <v>32</v>
      </c>
      <c r="K130" s="11" t="s">
        <v>105</v>
      </c>
      <c r="L130" s="11" t="s">
        <v>107</v>
      </c>
      <c r="M130" s="11">
        <v>20</v>
      </c>
      <c r="N130" s="11">
        <v>56.267099999999999</v>
      </c>
      <c r="O130" s="11">
        <v>49.029500000000006</v>
      </c>
      <c r="P130" s="11">
        <v>7.2375999999999934</v>
      </c>
      <c r="Q130" s="11">
        <v>208.60500000000002</v>
      </c>
      <c r="R130" s="11">
        <v>557.52449999999999</v>
      </c>
      <c r="S130" s="11">
        <v>-348.91949999999997</v>
      </c>
      <c r="T130" s="27"/>
      <c r="U130" s="11">
        <v>126</v>
      </c>
      <c r="V130" s="11" t="s">
        <v>108</v>
      </c>
      <c r="W130" s="11" t="s">
        <v>106</v>
      </c>
      <c r="X130" s="11">
        <v>60.314730000000012</v>
      </c>
      <c r="Y130" s="11">
        <v>-764.28134</v>
      </c>
      <c r="AA130" s="13">
        <v>184</v>
      </c>
      <c r="AB130" s="11">
        <v>0</v>
      </c>
      <c r="AC130" s="11" t="s">
        <v>243</v>
      </c>
      <c r="AD130" s="11" t="s">
        <v>107</v>
      </c>
      <c r="AE130" s="11" t="s">
        <v>108</v>
      </c>
      <c r="AF130" s="11">
        <v>3.9873099999999999</v>
      </c>
      <c r="AG130" s="11">
        <v>46.742100000000001</v>
      </c>
      <c r="AH130" s="27"/>
      <c r="AI130" s="11">
        <v>214</v>
      </c>
      <c r="AJ130" s="11" t="s">
        <v>106</v>
      </c>
      <c r="AK130" s="11" t="s">
        <v>108</v>
      </c>
      <c r="AL130" s="11">
        <v>20</v>
      </c>
      <c r="AM130" s="11">
        <v>9.2953899999999994</v>
      </c>
      <c r="AN130" s="11">
        <v>13.555955000000001</v>
      </c>
      <c r="AO130" s="8">
        <f t="shared" si="2"/>
        <v>4.2605650000000015</v>
      </c>
      <c r="AP130" s="11">
        <v>360.73300000000006</v>
      </c>
      <c r="AQ130" s="11">
        <v>546.29549999999995</v>
      </c>
      <c r="AR130" s="8">
        <f t="shared" si="3"/>
        <v>185.56249999999989</v>
      </c>
      <c r="AT130" s="27"/>
      <c r="AU130" s="27"/>
      <c r="AV130" s="27"/>
      <c r="AW130" s="27"/>
      <c r="AX130" s="38"/>
    </row>
    <row r="131" spans="2:50" x14ac:dyDescent="0.2">
      <c r="B131" s="11">
        <v>13</v>
      </c>
      <c r="C131" s="11">
        <v>10</v>
      </c>
      <c r="D131" s="11" t="s">
        <v>105</v>
      </c>
      <c r="E131" s="11" t="s">
        <v>106</v>
      </c>
      <c r="F131" s="11" t="s">
        <v>243</v>
      </c>
      <c r="G131" s="11">
        <v>6.7190759999999994</v>
      </c>
      <c r="H131" s="11">
        <v>138.31629999999998</v>
      </c>
      <c r="J131" s="11">
        <v>32</v>
      </c>
      <c r="K131" s="11" t="s">
        <v>105</v>
      </c>
      <c r="L131" s="11" t="s">
        <v>107</v>
      </c>
      <c r="M131" s="11">
        <v>30</v>
      </c>
      <c r="N131" s="11">
        <v>58.544200000000004</v>
      </c>
      <c r="O131" s="11">
        <v>51.355500000000006</v>
      </c>
      <c r="P131" s="11">
        <v>7.1886999999999972</v>
      </c>
      <c r="Q131" s="11">
        <v>364.24599999999998</v>
      </c>
      <c r="R131" s="11">
        <v>334.40620000000001</v>
      </c>
      <c r="S131" s="11">
        <v>29.839799999999968</v>
      </c>
      <c r="T131" s="27"/>
      <c r="U131" s="11">
        <v>127</v>
      </c>
      <c r="V131" s="11" t="s">
        <v>108</v>
      </c>
      <c r="W131" s="11" t="s">
        <v>107</v>
      </c>
      <c r="X131" s="11">
        <v>31.590400000000002</v>
      </c>
      <c r="Y131" s="11">
        <v>-33.187299999999993</v>
      </c>
      <c r="AA131" s="13">
        <v>184</v>
      </c>
      <c r="AB131" s="11">
        <v>10</v>
      </c>
      <c r="AC131" s="11" t="s">
        <v>243</v>
      </c>
      <c r="AD131" s="11" t="s">
        <v>107</v>
      </c>
      <c r="AE131" s="11" t="s">
        <v>108</v>
      </c>
      <c r="AF131" s="11">
        <v>2.75169</v>
      </c>
      <c r="AG131" s="11">
        <v>63.449300000000001</v>
      </c>
      <c r="AH131" s="27"/>
      <c r="AI131" s="11">
        <v>214</v>
      </c>
      <c r="AJ131" s="11" t="s">
        <v>106</v>
      </c>
      <c r="AK131" s="11" t="s">
        <v>108</v>
      </c>
      <c r="AL131" s="11">
        <v>30</v>
      </c>
      <c r="AM131" s="11">
        <v>9.0222949999999997</v>
      </c>
      <c r="AN131" s="11">
        <v>8.3827699999999989</v>
      </c>
      <c r="AO131" s="8">
        <f t="shared" si="2"/>
        <v>-0.63952500000000079</v>
      </c>
      <c r="AP131" s="11">
        <v>370.23599999999999</v>
      </c>
      <c r="AQ131" s="11">
        <v>284.6825</v>
      </c>
      <c r="AR131" s="8">
        <f t="shared" si="3"/>
        <v>-85.553499999999985</v>
      </c>
      <c r="AT131" s="27"/>
      <c r="AU131" s="27"/>
      <c r="AV131" s="27"/>
      <c r="AW131" s="27"/>
      <c r="AX131" s="38"/>
    </row>
    <row r="132" spans="2:50" x14ac:dyDescent="0.2">
      <c r="B132" s="11">
        <v>13</v>
      </c>
      <c r="C132" s="11">
        <v>20</v>
      </c>
      <c r="D132" s="11" t="s">
        <v>105</v>
      </c>
      <c r="E132" s="11" t="s">
        <v>106</v>
      </c>
      <c r="F132" s="11" t="s">
        <v>243</v>
      </c>
      <c r="G132" s="11">
        <v>8.3341600000000007</v>
      </c>
      <c r="H132" s="11">
        <v>31.889299999999999</v>
      </c>
      <c r="J132" s="11">
        <v>32</v>
      </c>
      <c r="K132" s="11" t="s">
        <v>105</v>
      </c>
      <c r="L132" s="11" t="s">
        <v>107</v>
      </c>
      <c r="M132" s="11">
        <v>40</v>
      </c>
      <c r="N132" s="11">
        <v>55.585999999999999</v>
      </c>
      <c r="O132" s="11">
        <v>57.44585</v>
      </c>
      <c r="P132" s="11">
        <v>-1.8598500000000016</v>
      </c>
      <c r="Q132" s="11">
        <v>338.68799999999999</v>
      </c>
      <c r="R132" s="11">
        <v>101.9457</v>
      </c>
      <c r="S132" s="11">
        <v>236.7423</v>
      </c>
      <c r="T132" s="27"/>
      <c r="U132" s="11">
        <v>128</v>
      </c>
      <c r="V132" s="11" t="s">
        <v>108</v>
      </c>
      <c r="W132" s="11" t="s">
        <v>107</v>
      </c>
      <c r="X132" s="11">
        <v>36.74396999999999</v>
      </c>
      <c r="Y132" s="11">
        <v>450.63943</v>
      </c>
      <c r="AA132" s="13">
        <v>184</v>
      </c>
      <c r="AB132" s="11">
        <v>20</v>
      </c>
      <c r="AC132" s="11" t="s">
        <v>243</v>
      </c>
      <c r="AD132" s="11" t="s">
        <v>107</v>
      </c>
      <c r="AE132" s="11" t="s">
        <v>108</v>
      </c>
      <c r="AF132" s="11">
        <v>5.4062299999999999</v>
      </c>
      <c r="AG132" s="11">
        <v>164.083</v>
      </c>
      <c r="AH132" s="27"/>
      <c r="AI132" s="11">
        <v>214</v>
      </c>
      <c r="AJ132" s="11" t="s">
        <v>106</v>
      </c>
      <c r="AK132" s="11" t="s">
        <v>108</v>
      </c>
      <c r="AL132" s="11">
        <v>40</v>
      </c>
      <c r="AM132" s="11">
        <v>8.7713450000000002</v>
      </c>
      <c r="AN132" s="11">
        <v>10.306355</v>
      </c>
      <c r="AO132" s="8">
        <f t="shared" si="2"/>
        <v>1.5350099999999998</v>
      </c>
      <c r="AP132" s="11">
        <v>264.43049999999999</v>
      </c>
      <c r="AQ132" s="11">
        <v>343.416</v>
      </c>
      <c r="AR132" s="8">
        <f t="shared" si="3"/>
        <v>78.985500000000002</v>
      </c>
      <c r="AT132" s="27"/>
      <c r="AU132" s="27"/>
      <c r="AV132" s="27"/>
      <c r="AW132" s="27"/>
      <c r="AX132" s="38"/>
    </row>
    <row r="133" spans="2:50" x14ac:dyDescent="0.2">
      <c r="B133" s="11">
        <v>13</v>
      </c>
      <c r="C133" s="11">
        <v>30</v>
      </c>
      <c r="D133" s="11" t="s">
        <v>105</v>
      </c>
      <c r="E133" s="11" t="s">
        <v>106</v>
      </c>
      <c r="F133" s="11" t="s">
        <v>243</v>
      </c>
      <c r="G133" s="11">
        <v>5.9154600000000004</v>
      </c>
      <c r="H133" s="11">
        <v>13.943</v>
      </c>
      <c r="J133" s="11">
        <v>33</v>
      </c>
      <c r="K133" s="11" t="s">
        <v>105</v>
      </c>
      <c r="L133" s="11" t="s">
        <v>107</v>
      </c>
      <c r="M133" s="11">
        <v>10</v>
      </c>
      <c r="N133" s="11">
        <v>61.290800000000004</v>
      </c>
      <c r="O133" s="11">
        <v>67.263199999999998</v>
      </c>
      <c r="P133" s="11">
        <v>-5.9723999999999933</v>
      </c>
      <c r="Q133" s="11">
        <v>456.26149999999996</v>
      </c>
      <c r="R133" s="11">
        <v>95.008350000000007</v>
      </c>
      <c r="S133" s="11">
        <v>361.25314999999995</v>
      </c>
      <c r="T133" s="27"/>
      <c r="U133" s="11">
        <v>129</v>
      </c>
      <c r="V133" s="11" t="s">
        <v>108</v>
      </c>
      <c r="W133" s="11" t="s">
        <v>107</v>
      </c>
      <c r="X133" s="11">
        <v>31.590400000000002</v>
      </c>
      <c r="Y133" s="11">
        <v>-33.187299999999993</v>
      </c>
      <c r="AA133" s="13">
        <v>184</v>
      </c>
      <c r="AB133" s="11">
        <v>30</v>
      </c>
      <c r="AC133" s="11" t="s">
        <v>243</v>
      </c>
      <c r="AD133" s="11" t="s">
        <v>107</v>
      </c>
      <c r="AE133" s="11" t="s">
        <v>108</v>
      </c>
      <c r="AF133" s="11">
        <v>3.9224800000000002</v>
      </c>
      <c r="AG133" s="11">
        <v>55.854999999999997</v>
      </c>
      <c r="AH133" s="27"/>
      <c r="AI133" s="11">
        <v>152</v>
      </c>
      <c r="AJ133" s="11" t="s">
        <v>107</v>
      </c>
      <c r="AK133" s="11" t="s">
        <v>49</v>
      </c>
      <c r="AL133" s="11">
        <v>10</v>
      </c>
      <c r="AM133" s="11">
        <v>19.664266666666666</v>
      </c>
      <c r="AN133" s="11">
        <v>19.920383333333334</v>
      </c>
      <c r="AO133" s="8">
        <f t="shared" si="2"/>
        <v>0.25611666666666721</v>
      </c>
      <c r="AP133" s="11">
        <v>488.97333333333336</v>
      </c>
      <c r="AQ133" s="11">
        <v>307.34649999999999</v>
      </c>
      <c r="AR133" s="8">
        <f t="shared" si="3"/>
        <v>-181.62683333333337</v>
      </c>
      <c r="AT133" s="27"/>
      <c r="AU133" s="27"/>
      <c r="AV133" s="27"/>
      <c r="AW133" s="27"/>
      <c r="AX133" s="38"/>
    </row>
    <row r="134" spans="2:50" x14ac:dyDescent="0.2">
      <c r="B134" s="11">
        <v>13</v>
      </c>
      <c r="C134" s="11">
        <v>40</v>
      </c>
      <c r="D134" s="11" t="s">
        <v>105</v>
      </c>
      <c r="E134" s="11" t="s">
        <v>106</v>
      </c>
      <c r="F134" s="11" t="s">
        <v>243</v>
      </c>
      <c r="G134" s="11">
        <v>6.5976400000000002</v>
      </c>
      <c r="H134" s="11">
        <v>32.708199999999998</v>
      </c>
      <c r="J134" s="11">
        <v>33</v>
      </c>
      <c r="K134" s="11" t="s">
        <v>105</v>
      </c>
      <c r="L134" s="11" t="s">
        <v>107</v>
      </c>
      <c r="M134" s="11">
        <v>20</v>
      </c>
      <c r="N134" s="11">
        <v>56.177899999999994</v>
      </c>
      <c r="O134" s="11">
        <v>57.975399999999993</v>
      </c>
      <c r="P134" s="11">
        <v>-1.7974999999999994</v>
      </c>
      <c r="Q134" s="11">
        <v>448.62099999999998</v>
      </c>
      <c r="R134" s="11">
        <v>505.79849999999999</v>
      </c>
      <c r="S134" s="11">
        <v>-57.177500000000009</v>
      </c>
      <c r="T134" s="27"/>
      <c r="U134" s="11">
        <v>130</v>
      </c>
      <c r="V134" s="11" t="s">
        <v>108</v>
      </c>
      <c r="W134" s="11" t="s">
        <v>107</v>
      </c>
      <c r="X134" s="11">
        <v>-8.6932000000000116</v>
      </c>
      <c r="Y134" s="11">
        <v>934.82749999999999</v>
      </c>
      <c r="AA134" s="13">
        <v>184</v>
      </c>
      <c r="AB134" s="11">
        <v>40</v>
      </c>
      <c r="AC134" s="11" t="s">
        <v>243</v>
      </c>
      <c r="AD134" s="11" t="s">
        <v>107</v>
      </c>
      <c r="AE134" s="11" t="s">
        <v>108</v>
      </c>
      <c r="AF134" s="11">
        <v>4.4763000000000002</v>
      </c>
      <c r="AG134" s="11">
        <v>52.358379999999997</v>
      </c>
      <c r="AH134" s="27"/>
      <c r="AI134" s="11">
        <v>152</v>
      </c>
      <c r="AJ134" s="11" t="s">
        <v>107</v>
      </c>
      <c r="AK134" s="11" t="s">
        <v>49</v>
      </c>
      <c r="AL134" s="11">
        <v>20</v>
      </c>
      <c r="AM134" s="11">
        <v>14.498183333333333</v>
      </c>
      <c r="AN134" s="11">
        <v>15.911983333333332</v>
      </c>
      <c r="AO134" s="8">
        <f t="shared" ref="AO134:AO197" si="4">AN134-AM134</f>
        <v>1.4137999999999984</v>
      </c>
      <c r="AP134" s="11">
        <v>417.57116666666667</v>
      </c>
      <c r="AQ134" s="11">
        <v>345.72700000000003</v>
      </c>
      <c r="AR134" s="8">
        <f t="shared" ref="AR134:AR197" si="5">AQ134-AP134</f>
        <v>-71.844166666666638</v>
      </c>
      <c r="AT134" s="27"/>
      <c r="AU134" s="27"/>
      <c r="AV134" s="27"/>
      <c r="AW134" s="27"/>
      <c r="AX134" s="38"/>
    </row>
    <row r="135" spans="2:50" x14ac:dyDescent="0.2">
      <c r="B135" s="11">
        <v>14</v>
      </c>
      <c r="C135" s="11">
        <v>0</v>
      </c>
      <c r="D135" s="11" t="s">
        <v>105</v>
      </c>
      <c r="E135" s="11" t="s">
        <v>106</v>
      </c>
      <c r="F135" s="11" t="s">
        <v>244</v>
      </c>
      <c r="G135" s="11">
        <v>3.3359100000000002</v>
      </c>
      <c r="H135" s="11">
        <v>32.423200000000001</v>
      </c>
      <c r="J135" s="11">
        <v>33</v>
      </c>
      <c r="K135" s="11" t="s">
        <v>105</v>
      </c>
      <c r="L135" s="11" t="s">
        <v>107</v>
      </c>
      <c r="M135" s="11">
        <v>30</v>
      </c>
      <c r="N135" s="11">
        <v>56.279749999999993</v>
      </c>
      <c r="O135" s="11">
        <v>52.541550000000001</v>
      </c>
      <c r="P135" s="11">
        <v>3.738199999999992</v>
      </c>
      <c r="Q135" s="11">
        <v>295.42419999999998</v>
      </c>
      <c r="R135" s="11">
        <v>734.28200000000004</v>
      </c>
      <c r="S135" s="11">
        <v>-438.85780000000005</v>
      </c>
      <c r="T135" s="27"/>
      <c r="U135" s="11">
        <v>131</v>
      </c>
      <c r="V135" s="11" t="s">
        <v>108</v>
      </c>
      <c r="W135" s="11" t="s">
        <v>107</v>
      </c>
      <c r="X135" s="11">
        <v>-5.5480000000000054</v>
      </c>
      <c r="Y135" s="11">
        <v>-486.01465999999999</v>
      </c>
      <c r="AA135" s="13">
        <v>185</v>
      </c>
      <c r="AB135" s="11">
        <v>0</v>
      </c>
      <c r="AC135" s="11" t="s">
        <v>244</v>
      </c>
      <c r="AD135" s="11" t="s">
        <v>107</v>
      </c>
      <c r="AE135" s="11" t="s">
        <v>108</v>
      </c>
      <c r="AF135" s="11">
        <v>1.7964100000000001</v>
      </c>
      <c r="AG135" s="11">
        <v>36.508699999999997</v>
      </c>
      <c r="AH135" s="27"/>
      <c r="AI135" s="11">
        <v>152</v>
      </c>
      <c r="AJ135" s="11" t="s">
        <v>107</v>
      </c>
      <c r="AK135" s="11" t="s">
        <v>49</v>
      </c>
      <c r="AL135" s="11">
        <v>30</v>
      </c>
      <c r="AM135" s="11">
        <v>14.654746666666668</v>
      </c>
      <c r="AN135" s="11">
        <v>17.069499999999998</v>
      </c>
      <c r="AO135" s="8">
        <f t="shared" si="4"/>
        <v>2.41475333333333</v>
      </c>
      <c r="AP135" s="11">
        <v>229.32180333333335</v>
      </c>
      <c r="AQ135" s="11">
        <v>375.25295</v>
      </c>
      <c r="AR135" s="8">
        <f t="shared" si="5"/>
        <v>145.93114666666665</v>
      </c>
      <c r="AT135" s="27"/>
      <c r="AU135" s="27"/>
      <c r="AV135" s="27"/>
      <c r="AW135" s="27"/>
      <c r="AX135" s="38"/>
    </row>
    <row r="136" spans="2:50" x14ac:dyDescent="0.2">
      <c r="B136" s="11">
        <v>14</v>
      </c>
      <c r="C136" s="11">
        <v>10</v>
      </c>
      <c r="D136" s="11" t="s">
        <v>105</v>
      </c>
      <c r="E136" s="11" t="s">
        <v>106</v>
      </c>
      <c r="F136" s="11" t="s">
        <v>244</v>
      </c>
      <c r="G136" s="11">
        <v>3.7525900000000001</v>
      </c>
      <c r="H136" s="11">
        <v>46.847299999999997</v>
      </c>
      <c r="J136" s="11">
        <v>33</v>
      </c>
      <c r="K136" s="11" t="s">
        <v>105</v>
      </c>
      <c r="L136" s="11" t="s">
        <v>107</v>
      </c>
      <c r="M136" s="11">
        <v>40</v>
      </c>
      <c r="N136" s="11">
        <v>55.550300000000007</v>
      </c>
      <c r="O136" s="11">
        <v>57.848800000000004</v>
      </c>
      <c r="P136" s="11">
        <v>-2.2984999999999971</v>
      </c>
      <c r="Q136" s="11">
        <v>325.96019999999999</v>
      </c>
      <c r="R136" s="11">
        <v>386.95850000000002</v>
      </c>
      <c r="S136" s="11">
        <v>-60.998300000000029</v>
      </c>
      <c r="T136" s="27"/>
      <c r="U136" s="11">
        <v>132</v>
      </c>
      <c r="V136" s="11" t="s">
        <v>108</v>
      </c>
      <c r="W136" s="11" t="s">
        <v>107</v>
      </c>
      <c r="X136" s="11">
        <v>-21.441300000000002</v>
      </c>
      <c r="Y136" s="11">
        <v>-643.60730000000001</v>
      </c>
      <c r="AA136" s="13">
        <v>185</v>
      </c>
      <c r="AB136" s="11">
        <v>10</v>
      </c>
      <c r="AC136" s="11" t="s">
        <v>244</v>
      </c>
      <c r="AD136" s="11" t="s">
        <v>107</v>
      </c>
      <c r="AE136" s="11" t="s">
        <v>108</v>
      </c>
      <c r="AF136" s="11">
        <v>1.8152900000000001</v>
      </c>
      <c r="AG136" s="11">
        <v>14.2875</v>
      </c>
      <c r="AH136" s="27"/>
      <c r="AI136" s="11">
        <v>152</v>
      </c>
      <c r="AJ136" s="11" t="s">
        <v>107</v>
      </c>
      <c r="AK136" s="11" t="s">
        <v>49</v>
      </c>
      <c r="AL136" s="11">
        <v>40</v>
      </c>
      <c r="AM136" s="11">
        <v>15.766563333333332</v>
      </c>
      <c r="AN136" s="11">
        <v>26.312150000000003</v>
      </c>
      <c r="AO136" s="8">
        <f t="shared" si="4"/>
        <v>10.54558666666667</v>
      </c>
      <c r="AP136" s="11">
        <v>308.44296999999995</v>
      </c>
      <c r="AQ136" s="11">
        <v>306.85378666666668</v>
      </c>
      <c r="AR136" s="8">
        <f t="shared" si="5"/>
        <v>-1.589183333333267</v>
      </c>
      <c r="AT136" s="27"/>
      <c r="AU136" s="27"/>
      <c r="AV136" s="27"/>
      <c r="AW136" s="27"/>
      <c r="AX136" s="38"/>
    </row>
    <row r="137" spans="2:50" x14ac:dyDescent="0.2">
      <c r="B137" s="11">
        <v>14</v>
      </c>
      <c r="C137" s="11">
        <v>20</v>
      </c>
      <c r="D137" s="11" t="s">
        <v>105</v>
      </c>
      <c r="E137" s="11" t="s">
        <v>106</v>
      </c>
      <c r="F137" s="11" t="s">
        <v>244</v>
      </c>
      <c r="G137" s="11">
        <v>3.13313</v>
      </c>
      <c r="H137" s="11">
        <v>12.7936</v>
      </c>
      <c r="J137" s="11">
        <v>34</v>
      </c>
      <c r="K137" s="11" t="s">
        <v>105</v>
      </c>
      <c r="L137" s="11" t="s">
        <v>107</v>
      </c>
      <c r="M137" s="11">
        <v>10</v>
      </c>
      <c r="N137" s="11">
        <v>41.133400000000002</v>
      </c>
      <c r="O137" s="11">
        <v>41.294199999999996</v>
      </c>
      <c r="P137" s="11">
        <v>-0.16079999999999472</v>
      </c>
      <c r="Q137" s="11">
        <v>396.93299999999999</v>
      </c>
      <c r="R137" s="11">
        <v>255.22449999999998</v>
      </c>
      <c r="S137" s="11">
        <v>141.70850000000002</v>
      </c>
      <c r="T137" s="27"/>
      <c r="U137" s="11">
        <v>133</v>
      </c>
      <c r="V137" s="11" t="s">
        <v>108</v>
      </c>
      <c r="W137" s="11" t="s">
        <v>107</v>
      </c>
      <c r="X137" s="11">
        <v>-26.516999999999996</v>
      </c>
      <c r="Y137" s="11">
        <v>1758.6515999999997</v>
      </c>
      <c r="AA137" s="13">
        <v>185</v>
      </c>
      <c r="AB137" s="11">
        <v>20</v>
      </c>
      <c r="AC137" s="11" t="s">
        <v>244</v>
      </c>
      <c r="AD137" s="11" t="s">
        <v>107</v>
      </c>
      <c r="AE137" s="11" t="s">
        <v>108</v>
      </c>
      <c r="AF137" s="11">
        <v>2.2145700000000001</v>
      </c>
      <c r="AG137" s="11">
        <v>27.022400000000001</v>
      </c>
      <c r="AH137" s="27"/>
      <c r="AI137" s="11">
        <v>153</v>
      </c>
      <c r="AJ137" s="11" t="s">
        <v>107</v>
      </c>
      <c r="AK137" s="11" t="s">
        <v>49</v>
      </c>
      <c r="AL137" s="11">
        <v>10</v>
      </c>
      <c r="AM137" s="11">
        <v>25.087983333333334</v>
      </c>
      <c r="AN137" s="11">
        <v>23.752783333333333</v>
      </c>
      <c r="AO137" s="8">
        <f t="shared" si="4"/>
        <v>-1.3352000000000004</v>
      </c>
      <c r="AP137" s="11">
        <v>547.3688166666667</v>
      </c>
      <c r="AQ137" s="11">
        <v>441.3365</v>
      </c>
      <c r="AR137" s="8">
        <f t="shared" si="5"/>
        <v>-106.0323166666667</v>
      </c>
      <c r="AT137" s="27"/>
      <c r="AU137" s="27"/>
      <c r="AV137" s="27"/>
      <c r="AW137" s="27"/>
      <c r="AX137" s="38"/>
    </row>
    <row r="138" spans="2:50" x14ac:dyDescent="0.2">
      <c r="B138" s="11">
        <v>14</v>
      </c>
      <c r="C138" s="11">
        <v>30</v>
      </c>
      <c r="D138" s="11" t="s">
        <v>105</v>
      </c>
      <c r="E138" s="11" t="s">
        <v>106</v>
      </c>
      <c r="F138" s="11" t="s">
        <v>244</v>
      </c>
      <c r="G138" s="11">
        <v>3.6642299999999999</v>
      </c>
      <c r="H138" s="11">
        <v>91.943299999999994</v>
      </c>
      <c r="J138" s="11">
        <v>34</v>
      </c>
      <c r="K138" s="11" t="s">
        <v>105</v>
      </c>
      <c r="L138" s="11" t="s">
        <v>107</v>
      </c>
      <c r="M138" s="11">
        <v>20</v>
      </c>
      <c r="N138" s="11">
        <v>41.827750000000002</v>
      </c>
      <c r="O138" s="11">
        <v>41.036299999999997</v>
      </c>
      <c r="P138" s="11">
        <v>0.79145000000000465</v>
      </c>
      <c r="Q138" s="11">
        <v>376.88249999999994</v>
      </c>
      <c r="R138" s="11">
        <v>161.8545</v>
      </c>
      <c r="S138" s="11">
        <v>215.02799999999993</v>
      </c>
      <c r="T138" s="27"/>
      <c r="U138" s="11">
        <v>134</v>
      </c>
      <c r="V138" s="11" t="s">
        <v>108</v>
      </c>
      <c r="W138" s="11" t="s">
        <v>107</v>
      </c>
      <c r="X138" s="11">
        <v>-1.3939499999999967</v>
      </c>
      <c r="Y138" s="11">
        <v>878.38824000000022</v>
      </c>
      <c r="AA138" s="13">
        <v>185</v>
      </c>
      <c r="AB138" s="11">
        <v>30</v>
      </c>
      <c r="AC138" s="11" t="s">
        <v>244</v>
      </c>
      <c r="AD138" s="11" t="s">
        <v>107</v>
      </c>
      <c r="AE138" s="11" t="s">
        <v>108</v>
      </c>
      <c r="AF138" s="11">
        <v>1.8270500000000001</v>
      </c>
      <c r="AG138" s="11">
        <v>24.122</v>
      </c>
      <c r="AH138" s="27"/>
      <c r="AI138" s="11">
        <v>153</v>
      </c>
      <c r="AJ138" s="11" t="s">
        <v>107</v>
      </c>
      <c r="AK138" s="11" t="s">
        <v>49</v>
      </c>
      <c r="AL138" s="11">
        <v>20</v>
      </c>
      <c r="AM138" s="11">
        <v>17.436849999999996</v>
      </c>
      <c r="AN138" s="11">
        <v>21.353600000000004</v>
      </c>
      <c r="AO138" s="8">
        <f t="shared" si="4"/>
        <v>3.9167500000000075</v>
      </c>
      <c r="AP138" s="11">
        <v>313.78223333333329</v>
      </c>
      <c r="AQ138" s="11">
        <v>367.55658333333338</v>
      </c>
      <c r="AR138" s="8">
        <f t="shared" si="5"/>
        <v>53.774350000000084</v>
      </c>
      <c r="AT138" s="27"/>
      <c r="AU138" s="27"/>
      <c r="AV138" s="27"/>
      <c r="AW138" s="27"/>
      <c r="AX138" s="38"/>
    </row>
    <row r="139" spans="2:50" x14ac:dyDescent="0.2">
      <c r="B139" s="11">
        <v>14</v>
      </c>
      <c r="C139" s="11">
        <v>40</v>
      </c>
      <c r="D139" s="11" t="s">
        <v>105</v>
      </c>
      <c r="E139" s="11" t="s">
        <v>106</v>
      </c>
      <c r="F139" s="11" t="s">
        <v>244</v>
      </c>
      <c r="G139" s="11">
        <v>3.5028100000000002</v>
      </c>
      <c r="H139" s="11">
        <v>8.4160699999999995</v>
      </c>
      <c r="J139" s="11">
        <v>34</v>
      </c>
      <c r="K139" s="11" t="s">
        <v>105</v>
      </c>
      <c r="L139" s="11" t="s">
        <v>107</v>
      </c>
      <c r="M139" s="11">
        <v>30</v>
      </c>
      <c r="N139" s="11">
        <v>46.287549999999996</v>
      </c>
      <c r="O139" s="11">
        <v>45.217349999999996</v>
      </c>
      <c r="P139" s="11">
        <v>1.0701999999999998</v>
      </c>
      <c r="Q139" s="11">
        <v>360.88300000000004</v>
      </c>
      <c r="R139" s="11">
        <v>78.953499999999991</v>
      </c>
      <c r="S139" s="11">
        <v>281.92950000000008</v>
      </c>
      <c r="T139" s="27"/>
      <c r="U139" s="11">
        <v>135</v>
      </c>
      <c r="V139" s="11" t="s">
        <v>108</v>
      </c>
      <c r="W139" s="11" t="s">
        <v>107</v>
      </c>
      <c r="X139" s="11">
        <v>-15.265699999999999</v>
      </c>
      <c r="Y139" s="11">
        <v>-1035.0709999999999</v>
      </c>
      <c r="AA139" s="13">
        <v>185</v>
      </c>
      <c r="AB139" s="11">
        <v>40</v>
      </c>
      <c r="AC139" s="11" t="s">
        <v>244</v>
      </c>
      <c r="AD139" s="11" t="s">
        <v>107</v>
      </c>
      <c r="AE139" s="11" t="s">
        <v>108</v>
      </c>
      <c r="AF139" s="11">
        <v>2.0512600000000001</v>
      </c>
      <c r="AG139" s="11">
        <v>35.1828</v>
      </c>
      <c r="AH139" s="27"/>
      <c r="AI139" s="11">
        <v>153</v>
      </c>
      <c r="AJ139" s="11" t="s">
        <v>107</v>
      </c>
      <c r="AK139" s="11" t="s">
        <v>49</v>
      </c>
      <c r="AL139" s="11">
        <v>30</v>
      </c>
      <c r="AM139" s="11">
        <v>18.037249999999997</v>
      </c>
      <c r="AN139" s="11">
        <v>23.673233333333332</v>
      </c>
      <c r="AO139" s="8">
        <f t="shared" si="4"/>
        <v>5.6359833333333356</v>
      </c>
      <c r="AP139" s="11">
        <v>242.95246666666662</v>
      </c>
      <c r="AQ139" s="11">
        <v>205.24519999999998</v>
      </c>
      <c r="AR139" s="8">
        <f t="shared" si="5"/>
        <v>-37.707266666666641</v>
      </c>
      <c r="AT139" s="27"/>
      <c r="AU139" s="27"/>
      <c r="AV139" s="27"/>
      <c r="AW139" s="27"/>
      <c r="AX139" s="38"/>
    </row>
    <row r="140" spans="2:50" x14ac:dyDescent="0.2">
      <c r="B140" s="11">
        <v>14</v>
      </c>
      <c r="C140" s="11">
        <v>0</v>
      </c>
      <c r="D140" s="11" t="s">
        <v>105</v>
      </c>
      <c r="E140" s="11" t="s">
        <v>106</v>
      </c>
      <c r="F140" s="11" t="s">
        <v>243</v>
      </c>
      <c r="G140" s="11">
        <v>3.0891899999999999</v>
      </c>
      <c r="H140" s="11">
        <v>54.701500000000003</v>
      </c>
      <c r="J140" s="11">
        <v>34</v>
      </c>
      <c r="K140" s="11" t="s">
        <v>105</v>
      </c>
      <c r="L140" s="11" t="s">
        <v>107</v>
      </c>
      <c r="M140" s="11">
        <v>40</v>
      </c>
      <c r="N140" s="11">
        <v>49.733499999999999</v>
      </c>
      <c r="O140" s="11">
        <v>48.704049999999995</v>
      </c>
      <c r="P140" s="11">
        <v>1.0294500000000042</v>
      </c>
      <c r="Q140" s="11">
        <v>299.72950000000003</v>
      </c>
      <c r="R140" s="11">
        <v>91.022499999999994</v>
      </c>
      <c r="S140" s="11">
        <v>208.70700000000005</v>
      </c>
      <c r="T140" s="27"/>
      <c r="U140" s="11">
        <v>136</v>
      </c>
      <c r="V140" s="11" t="s">
        <v>108</v>
      </c>
      <c r="W140" s="11" t="s">
        <v>107</v>
      </c>
      <c r="X140" s="11">
        <v>-18.217450000000003</v>
      </c>
      <c r="Y140" s="11">
        <v>-377.90689999999995</v>
      </c>
      <c r="AA140" s="13">
        <v>185</v>
      </c>
      <c r="AB140" s="11">
        <v>0</v>
      </c>
      <c r="AC140" s="11" t="s">
        <v>243</v>
      </c>
      <c r="AD140" s="11" t="s">
        <v>107</v>
      </c>
      <c r="AE140" s="11" t="s">
        <v>108</v>
      </c>
      <c r="AF140" s="11">
        <v>2.2023266666666665</v>
      </c>
      <c r="AG140" s="11">
        <v>35.492655333333339</v>
      </c>
      <c r="AH140" s="27"/>
      <c r="AI140" s="11">
        <v>153</v>
      </c>
      <c r="AJ140" s="11" t="s">
        <v>107</v>
      </c>
      <c r="AK140" s="11" t="s">
        <v>49</v>
      </c>
      <c r="AL140" s="11">
        <v>40</v>
      </c>
      <c r="AM140" s="11">
        <v>19.2059</v>
      </c>
      <c r="AN140" s="11">
        <v>24.820916666666662</v>
      </c>
      <c r="AO140" s="8">
        <f t="shared" si="4"/>
        <v>5.6150166666666621</v>
      </c>
      <c r="AP140" s="11">
        <v>145.05952166666668</v>
      </c>
      <c r="AQ140" s="11">
        <v>179.87338333333332</v>
      </c>
      <c r="AR140" s="8">
        <f t="shared" si="5"/>
        <v>34.813861666666639</v>
      </c>
      <c r="AT140" s="27"/>
      <c r="AU140" s="27"/>
      <c r="AV140" s="27"/>
      <c r="AW140" s="27"/>
      <c r="AX140" s="38"/>
    </row>
    <row r="141" spans="2:50" x14ac:dyDescent="0.2">
      <c r="B141" s="11">
        <v>14</v>
      </c>
      <c r="C141" s="11">
        <v>10</v>
      </c>
      <c r="D141" s="11" t="s">
        <v>105</v>
      </c>
      <c r="E141" s="11" t="s">
        <v>106</v>
      </c>
      <c r="F141" s="11" t="s">
        <v>243</v>
      </c>
      <c r="G141" s="11">
        <v>5.3673619999999991</v>
      </c>
      <c r="H141" s="11">
        <v>31.846589000000002</v>
      </c>
      <c r="J141" s="11">
        <v>35</v>
      </c>
      <c r="K141" s="11" t="s">
        <v>105</v>
      </c>
      <c r="L141" s="11" t="s">
        <v>107</v>
      </c>
      <c r="M141" s="11">
        <v>10</v>
      </c>
      <c r="N141" s="11">
        <v>31.94135</v>
      </c>
      <c r="O141" s="11">
        <v>30.511800000000001</v>
      </c>
      <c r="P141" s="11">
        <v>1.429549999999999</v>
      </c>
      <c r="Q141" s="11">
        <v>211.0275</v>
      </c>
      <c r="R141" s="11">
        <v>458.99100000000004</v>
      </c>
      <c r="S141" s="11">
        <v>-247.96350000000004</v>
      </c>
      <c r="T141" s="27"/>
      <c r="U141" s="11">
        <v>137</v>
      </c>
      <c r="V141" s="11" t="s">
        <v>108</v>
      </c>
      <c r="W141" s="11" t="s">
        <v>107</v>
      </c>
      <c r="X141" s="11">
        <v>-11.973349999999993</v>
      </c>
      <c r="Y141" s="11">
        <v>62.222000000000037</v>
      </c>
      <c r="AA141" s="13">
        <v>185</v>
      </c>
      <c r="AB141" s="11">
        <v>10</v>
      </c>
      <c r="AC141" s="11" t="s">
        <v>243</v>
      </c>
      <c r="AD141" s="11" t="s">
        <v>107</v>
      </c>
      <c r="AE141" s="11" t="s">
        <v>108</v>
      </c>
      <c r="AF141" s="11">
        <v>3.0172300000000001</v>
      </c>
      <c r="AG141" s="11">
        <v>178.29523333333336</v>
      </c>
      <c r="AH141" s="27"/>
      <c r="AI141" s="11">
        <v>154</v>
      </c>
      <c r="AJ141" s="11" t="s">
        <v>107</v>
      </c>
      <c r="AK141" s="11" t="s">
        <v>49</v>
      </c>
      <c r="AL141" s="11">
        <v>10</v>
      </c>
      <c r="AM141" s="11">
        <v>21.535849999999996</v>
      </c>
      <c r="AN141" s="11">
        <v>22.643213333333335</v>
      </c>
      <c r="AO141" s="8">
        <f t="shared" si="4"/>
        <v>1.107363333333339</v>
      </c>
      <c r="AP141" s="11">
        <v>631.23199999999997</v>
      </c>
      <c r="AQ141" s="11">
        <v>427.14564999999999</v>
      </c>
      <c r="AR141" s="8">
        <f t="shared" si="5"/>
        <v>-204.08634999999998</v>
      </c>
      <c r="AT141" s="27"/>
      <c r="AU141" s="27"/>
      <c r="AV141" s="27"/>
      <c r="AW141" s="27"/>
      <c r="AX141" s="38"/>
    </row>
    <row r="142" spans="2:50" x14ac:dyDescent="0.2">
      <c r="B142" s="11">
        <v>14</v>
      </c>
      <c r="C142" s="11">
        <v>20</v>
      </c>
      <c r="D142" s="11" t="s">
        <v>105</v>
      </c>
      <c r="E142" s="11" t="s">
        <v>106</v>
      </c>
      <c r="F142" s="11" t="s">
        <v>243</v>
      </c>
      <c r="G142" s="11">
        <v>3.3789600000000002</v>
      </c>
      <c r="H142" s="11">
        <v>37.533900000000003</v>
      </c>
      <c r="J142" s="11">
        <v>35</v>
      </c>
      <c r="K142" s="11" t="s">
        <v>105</v>
      </c>
      <c r="L142" s="11" t="s">
        <v>107</v>
      </c>
      <c r="M142" s="11">
        <v>20</v>
      </c>
      <c r="N142" s="11">
        <v>36.402999999999999</v>
      </c>
      <c r="O142" s="11">
        <v>40.727399999999996</v>
      </c>
      <c r="P142" s="11">
        <v>-4.3243999999999971</v>
      </c>
      <c r="Q142" s="11">
        <v>159.46</v>
      </c>
      <c r="R142" s="11">
        <v>378.65250000000003</v>
      </c>
      <c r="S142" s="11">
        <v>-219.19250000000002</v>
      </c>
      <c r="T142" s="27"/>
      <c r="U142" s="11">
        <v>138</v>
      </c>
      <c r="V142" s="11" t="s">
        <v>108</v>
      </c>
      <c r="W142" s="11" t="s">
        <v>107</v>
      </c>
      <c r="X142" s="11">
        <v>-11.962549999999993</v>
      </c>
      <c r="Y142" s="11">
        <v>-765.88760000000002</v>
      </c>
      <c r="AA142" s="13">
        <v>185</v>
      </c>
      <c r="AB142" s="11">
        <v>20</v>
      </c>
      <c r="AC142" s="11" t="s">
        <v>243</v>
      </c>
      <c r="AD142" s="11" t="s">
        <v>107</v>
      </c>
      <c r="AE142" s="11" t="s">
        <v>108</v>
      </c>
      <c r="AF142" s="11">
        <v>2.3297033333333332</v>
      </c>
      <c r="AG142" s="11">
        <v>14.119043333333332</v>
      </c>
      <c r="AH142" s="27"/>
      <c r="AI142" s="11">
        <v>154</v>
      </c>
      <c r="AJ142" s="11" t="s">
        <v>107</v>
      </c>
      <c r="AK142" s="11" t="s">
        <v>49</v>
      </c>
      <c r="AL142" s="11">
        <v>20</v>
      </c>
      <c r="AM142" s="11">
        <v>20.983143333333338</v>
      </c>
      <c r="AN142" s="11">
        <v>18.67445</v>
      </c>
      <c r="AO142" s="8">
        <f t="shared" si="4"/>
        <v>-2.3086933333333377</v>
      </c>
      <c r="AP142" s="11">
        <v>406.00301666666667</v>
      </c>
      <c r="AQ142" s="11">
        <v>469.24831666666671</v>
      </c>
      <c r="AR142" s="8">
        <f t="shared" si="5"/>
        <v>63.245300000000043</v>
      </c>
      <c r="AT142" s="27"/>
      <c r="AU142" s="27"/>
      <c r="AV142" s="27"/>
      <c r="AW142" s="27"/>
      <c r="AX142" s="38"/>
    </row>
    <row r="143" spans="2:50" x14ac:dyDescent="0.2">
      <c r="B143" s="11">
        <v>14</v>
      </c>
      <c r="C143" s="11">
        <v>30</v>
      </c>
      <c r="D143" s="11" t="s">
        <v>105</v>
      </c>
      <c r="E143" s="11" t="s">
        <v>106</v>
      </c>
      <c r="F143" s="11" t="s">
        <v>243</v>
      </c>
      <c r="G143" s="11">
        <v>3.89201</v>
      </c>
      <c r="H143" s="11">
        <v>60.052100000000003</v>
      </c>
      <c r="J143" s="11">
        <v>35</v>
      </c>
      <c r="K143" s="11" t="s">
        <v>105</v>
      </c>
      <c r="L143" s="11" t="s">
        <v>107</v>
      </c>
      <c r="M143" s="11">
        <v>30</v>
      </c>
      <c r="N143" s="11">
        <v>37.189699999999995</v>
      </c>
      <c r="O143" s="11">
        <v>45.660299999999992</v>
      </c>
      <c r="P143" s="11">
        <v>-8.4705999999999975</v>
      </c>
      <c r="Q143" s="11">
        <v>287.71050000000002</v>
      </c>
      <c r="R143" s="11">
        <v>201.31954999999999</v>
      </c>
      <c r="S143" s="11">
        <v>86.390950000000032</v>
      </c>
      <c r="T143" s="27"/>
      <c r="U143" s="11">
        <v>139</v>
      </c>
      <c r="V143" s="11" t="s">
        <v>108</v>
      </c>
      <c r="W143" s="11" t="s">
        <v>107</v>
      </c>
      <c r="X143" s="11">
        <v>11.035400000000003</v>
      </c>
      <c r="Y143" s="11">
        <v>-38.530800000000227</v>
      </c>
      <c r="AA143" s="13">
        <v>185</v>
      </c>
      <c r="AB143" s="11">
        <v>30</v>
      </c>
      <c r="AC143" s="11" t="s">
        <v>243</v>
      </c>
      <c r="AD143" s="11" t="s">
        <v>107</v>
      </c>
      <c r="AE143" s="11" t="s">
        <v>108</v>
      </c>
      <c r="AF143" s="11">
        <v>2.291703333333333</v>
      </c>
      <c r="AG143" s="11">
        <v>32.597133333333339</v>
      </c>
      <c r="AH143" s="27"/>
      <c r="AI143" s="11">
        <v>154</v>
      </c>
      <c r="AJ143" s="11" t="s">
        <v>107</v>
      </c>
      <c r="AK143" s="11" t="s">
        <v>49</v>
      </c>
      <c r="AL143" s="11">
        <v>30</v>
      </c>
      <c r="AM143" s="11">
        <v>20.426016666666666</v>
      </c>
      <c r="AN143" s="11">
        <v>21.163499999999999</v>
      </c>
      <c r="AO143" s="8">
        <f t="shared" si="4"/>
        <v>0.73748333333333349</v>
      </c>
      <c r="AP143" s="11">
        <v>270.12568333333331</v>
      </c>
      <c r="AQ143" s="11">
        <v>303.7551666666667</v>
      </c>
      <c r="AR143" s="8">
        <f t="shared" si="5"/>
        <v>33.629483333333383</v>
      </c>
      <c r="AT143" s="27"/>
      <c r="AU143" s="27"/>
      <c r="AV143" s="27"/>
      <c r="AW143" s="27"/>
      <c r="AX143" s="38"/>
    </row>
    <row r="144" spans="2:50" x14ac:dyDescent="0.2">
      <c r="B144" s="11">
        <v>14</v>
      </c>
      <c r="C144" s="11">
        <v>40</v>
      </c>
      <c r="D144" s="11" t="s">
        <v>105</v>
      </c>
      <c r="E144" s="11" t="s">
        <v>106</v>
      </c>
      <c r="F144" s="11" t="s">
        <v>243</v>
      </c>
      <c r="G144" s="11">
        <v>3.8315899999999998</v>
      </c>
      <c r="H144" s="11">
        <v>6.9157500000000001</v>
      </c>
      <c r="J144" s="11">
        <v>35</v>
      </c>
      <c r="K144" s="11" t="s">
        <v>105</v>
      </c>
      <c r="L144" s="11" t="s">
        <v>107</v>
      </c>
      <c r="M144" s="11">
        <v>40</v>
      </c>
      <c r="N144" s="11">
        <v>35.783049999999996</v>
      </c>
      <c r="O144" s="11">
        <v>40.801000000000002</v>
      </c>
      <c r="P144" s="11">
        <v>-5.0179500000000061</v>
      </c>
      <c r="Q144" s="11">
        <v>219.26270000000002</v>
      </c>
      <c r="R144" s="11">
        <v>168.77305000000001</v>
      </c>
      <c r="S144" s="11">
        <v>50.489650000000012</v>
      </c>
      <c r="T144" s="27"/>
      <c r="U144" s="11">
        <v>140</v>
      </c>
      <c r="V144" s="11" t="s">
        <v>108</v>
      </c>
      <c r="W144" s="11" t="s">
        <v>107</v>
      </c>
      <c r="X144" s="11">
        <v>7.7399999999999949</v>
      </c>
      <c r="Y144" s="11">
        <v>708.79724999999974</v>
      </c>
      <c r="AA144" s="13">
        <v>185</v>
      </c>
      <c r="AB144" s="11">
        <v>40</v>
      </c>
      <c r="AC144" s="11" t="s">
        <v>243</v>
      </c>
      <c r="AD144" s="11" t="s">
        <v>107</v>
      </c>
      <c r="AE144" s="11" t="s">
        <v>108</v>
      </c>
      <c r="AF144" s="11">
        <v>2.2309133333333335</v>
      </c>
      <c r="AG144" s="11">
        <v>31.394281000000003</v>
      </c>
      <c r="AH144" s="27"/>
      <c r="AI144" s="11">
        <v>154</v>
      </c>
      <c r="AJ144" s="11" t="s">
        <v>107</v>
      </c>
      <c r="AK144" s="11" t="s">
        <v>49</v>
      </c>
      <c r="AL144" s="11">
        <v>40</v>
      </c>
      <c r="AM144" s="11">
        <v>19.869156666666665</v>
      </c>
      <c r="AN144" s="11">
        <v>24.858000000000004</v>
      </c>
      <c r="AO144" s="8">
        <f t="shared" si="4"/>
        <v>4.9888433333333388</v>
      </c>
      <c r="AP144" s="11">
        <v>443.33016666666663</v>
      </c>
      <c r="AQ144" s="11">
        <v>436.10316666666677</v>
      </c>
      <c r="AR144" s="8">
        <f t="shared" si="5"/>
        <v>-7.2269999999998618</v>
      </c>
      <c r="AT144" s="27"/>
      <c r="AU144" s="27"/>
      <c r="AV144" s="27"/>
      <c r="AW144" s="27"/>
      <c r="AX144" s="38"/>
    </row>
    <row r="145" spans="2:50" x14ac:dyDescent="0.2">
      <c r="B145" s="11">
        <v>15</v>
      </c>
      <c r="C145" s="11">
        <v>0</v>
      </c>
      <c r="D145" s="11" t="s">
        <v>105</v>
      </c>
      <c r="E145" s="11" t="s">
        <v>106</v>
      </c>
      <c r="F145" s="11" t="s">
        <v>244</v>
      </c>
      <c r="G145" s="11">
        <v>4.8543200000000004</v>
      </c>
      <c r="H145" s="11">
        <v>5.9883899999999999</v>
      </c>
      <c r="J145" s="11">
        <v>36</v>
      </c>
      <c r="K145" s="11" t="s">
        <v>105</v>
      </c>
      <c r="L145" s="11" t="s">
        <v>107</v>
      </c>
      <c r="M145" s="11">
        <v>10</v>
      </c>
      <c r="N145" s="11">
        <v>38.035150000000002</v>
      </c>
      <c r="O145" s="11">
        <v>44.56935</v>
      </c>
      <c r="P145" s="11">
        <v>-6.5341999999999985</v>
      </c>
      <c r="Q145" s="11">
        <v>418.68589999999995</v>
      </c>
      <c r="R145" s="11">
        <v>774.43600000000004</v>
      </c>
      <c r="S145" s="11">
        <v>-355.75010000000009</v>
      </c>
      <c r="T145" s="27"/>
      <c r="U145" s="11">
        <v>141</v>
      </c>
      <c r="V145" s="11" t="s">
        <v>108</v>
      </c>
      <c r="W145" s="11" t="s">
        <v>107</v>
      </c>
      <c r="X145" s="11">
        <v>-7.980400000000003</v>
      </c>
      <c r="Y145" s="11">
        <v>-303.54410000000007</v>
      </c>
      <c r="AA145" s="13">
        <v>186</v>
      </c>
      <c r="AB145" s="11">
        <v>0</v>
      </c>
      <c r="AC145" s="11" t="s">
        <v>244</v>
      </c>
      <c r="AD145" s="11" t="s">
        <v>107</v>
      </c>
      <c r="AE145" s="11" t="s">
        <v>108</v>
      </c>
      <c r="AF145" s="11">
        <v>1.3110599999999999</v>
      </c>
      <c r="AG145" s="11">
        <v>14.322100000000001</v>
      </c>
      <c r="AH145" s="27"/>
      <c r="AI145" s="11">
        <v>155</v>
      </c>
      <c r="AJ145" s="11" t="s">
        <v>107</v>
      </c>
      <c r="AK145" s="11" t="s">
        <v>49</v>
      </c>
      <c r="AL145" s="11">
        <v>10</v>
      </c>
      <c r="AM145" s="11">
        <v>19.809883333333332</v>
      </c>
      <c r="AN145" s="11">
        <v>27.255699999999997</v>
      </c>
      <c r="AO145" s="8">
        <f t="shared" si="4"/>
        <v>7.4458166666666656</v>
      </c>
      <c r="AP145" s="11">
        <v>246.19318333333331</v>
      </c>
      <c r="AQ145" s="11">
        <v>183.41793333333334</v>
      </c>
      <c r="AR145" s="8">
        <f t="shared" si="5"/>
        <v>-62.775249999999971</v>
      </c>
      <c r="AT145" s="27"/>
      <c r="AU145" s="27"/>
      <c r="AV145" s="27"/>
      <c r="AW145" s="27"/>
      <c r="AX145" s="38"/>
    </row>
    <row r="146" spans="2:50" x14ac:dyDescent="0.2">
      <c r="B146" s="11">
        <v>15</v>
      </c>
      <c r="C146" s="11">
        <v>10</v>
      </c>
      <c r="D146" s="11" t="s">
        <v>105</v>
      </c>
      <c r="E146" s="11" t="s">
        <v>106</v>
      </c>
      <c r="F146" s="11" t="s">
        <v>244</v>
      </c>
      <c r="G146" s="11">
        <v>5.2669800000000002</v>
      </c>
      <c r="H146" s="11">
        <v>1.77512</v>
      </c>
      <c r="J146" s="11">
        <v>36</v>
      </c>
      <c r="K146" s="11" t="s">
        <v>105</v>
      </c>
      <c r="L146" s="11" t="s">
        <v>107</v>
      </c>
      <c r="M146" s="11">
        <v>20</v>
      </c>
      <c r="N146" s="11">
        <v>41.912450000000007</v>
      </c>
      <c r="O146" s="11">
        <v>50.770850000000003</v>
      </c>
      <c r="P146" s="11">
        <v>-8.8583999999999961</v>
      </c>
      <c r="Q146" s="11">
        <v>304.19540000000001</v>
      </c>
      <c r="R146" s="11">
        <v>2049.69</v>
      </c>
      <c r="S146" s="11">
        <v>-1745.4946</v>
      </c>
      <c r="T146" s="27"/>
      <c r="U146" s="11">
        <v>142</v>
      </c>
      <c r="V146" s="11" t="s">
        <v>108</v>
      </c>
      <c r="W146" s="11" t="s">
        <v>107</v>
      </c>
      <c r="X146" s="11">
        <v>-4.3162999999999947</v>
      </c>
      <c r="Y146" s="11">
        <v>76.440999999999917</v>
      </c>
      <c r="AA146" s="13">
        <v>186</v>
      </c>
      <c r="AB146" s="11">
        <v>10</v>
      </c>
      <c r="AC146" s="11" t="s">
        <v>244</v>
      </c>
      <c r="AD146" s="11" t="s">
        <v>107</v>
      </c>
      <c r="AE146" s="11" t="s">
        <v>108</v>
      </c>
      <c r="AF146" s="11">
        <v>1.8352599999999999</v>
      </c>
      <c r="AG146" s="11">
        <v>42.984299999999998</v>
      </c>
      <c r="AH146" s="27"/>
      <c r="AI146" s="11">
        <v>155</v>
      </c>
      <c r="AJ146" s="11" t="s">
        <v>107</v>
      </c>
      <c r="AK146" s="11" t="s">
        <v>49</v>
      </c>
      <c r="AL146" s="11">
        <v>20</v>
      </c>
      <c r="AM146" s="11">
        <v>20.539583333333333</v>
      </c>
      <c r="AN146" s="11">
        <v>22.240333333333332</v>
      </c>
      <c r="AO146" s="8">
        <f t="shared" si="4"/>
        <v>1.7007499999999993</v>
      </c>
      <c r="AP146" s="11">
        <v>317.96618333333328</v>
      </c>
      <c r="AQ146" s="11">
        <v>158.16263333333333</v>
      </c>
      <c r="AR146" s="8">
        <f t="shared" si="5"/>
        <v>-159.80354999999994</v>
      </c>
      <c r="AT146" s="27"/>
      <c r="AU146" s="27"/>
      <c r="AV146" s="27"/>
      <c r="AW146" s="27"/>
      <c r="AX146" s="38"/>
    </row>
    <row r="147" spans="2:50" x14ac:dyDescent="0.2">
      <c r="B147" s="11">
        <v>15</v>
      </c>
      <c r="C147" s="11">
        <v>20</v>
      </c>
      <c r="D147" s="11" t="s">
        <v>105</v>
      </c>
      <c r="E147" s="11" t="s">
        <v>106</v>
      </c>
      <c r="F147" s="11" t="s">
        <v>244</v>
      </c>
      <c r="G147" s="11">
        <v>3.5272700000000001</v>
      </c>
      <c r="H147" s="11">
        <v>2.0051800000000002</v>
      </c>
      <c r="J147" s="11">
        <v>36</v>
      </c>
      <c r="K147" s="11" t="s">
        <v>105</v>
      </c>
      <c r="L147" s="11" t="s">
        <v>107</v>
      </c>
      <c r="M147" s="11">
        <v>30</v>
      </c>
      <c r="N147" s="11">
        <v>47.796900000000008</v>
      </c>
      <c r="O147" s="11">
        <v>47.182549999999999</v>
      </c>
      <c r="P147" s="11">
        <v>0.61435000000000883</v>
      </c>
      <c r="Q147" s="11">
        <v>2158.7125000000001</v>
      </c>
      <c r="R147" s="11">
        <v>1741.8539999999998</v>
      </c>
      <c r="S147" s="11">
        <v>416.85850000000028</v>
      </c>
      <c r="T147" s="27"/>
      <c r="U147" s="11">
        <v>143</v>
      </c>
      <c r="V147" s="11" t="s">
        <v>108</v>
      </c>
      <c r="W147" s="11" t="s">
        <v>107</v>
      </c>
      <c r="X147" s="11">
        <v>1.4668000000000063</v>
      </c>
      <c r="Y147" s="11">
        <v>260.17900000000003</v>
      </c>
      <c r="AA147" s="13">
        <v>186</v>
      </c>
      <c r="AB147" s="11">
        <v>20</v>
      </c>
      <c r="AC147" s="11" t="s">
        <v>244</v>
      </c>
      <c r="AD147" s="11" t="s">
        <v>107</v>
      </c>
      <c r="AE147" s="11" t="s">
        <v>108</v>
      </c>
      <c r="AF147" s="11">
        <v>1.76566</v>
      </c>
      <c r="AG147" s="11">
        <v>38.717599999999997</v>
      </c>
      <c r="AH147" s="27"/>
      <c r="AI147" s="11">
        <v>155</v>
      </c>
      <c r="AJ147" s="11" t="s">
        <v>107</v>
      </c>
      <c r="AK147" s="11" t="s">
        <v>49</v>
      </c>
      <c r="AL147" s="11">
        <v>30</v>
      </c>
      <c r="AM147" s="11">
        <v>22.425466666666665</v>
      </c>
      <c r="AN147" s="11">
        <v>22.799816666666672</v>
      </c>
      <c r="AO147" s="8">
        <f t="shared" si="4"/>
        <v>0.37435000000000684</v>
      </c>
      <c r="AP147" s="11">
        <v>380.63724999999999</v>
      </c>
      <c r="AQ147" s="11">
        <v>183.39116666666666</v>
      </c>
      <c r="AR147" s="8">
        <f t="shared" si="5"/>
        <v>-197.24608333333333</v>
      </c>
      <c r="AT147" s="27"/>
      <c r="AU147" s="27"/>
      <c r="AV147" s="27"/>
      <c r="AW147" s="27"/>
      <c r="AX147" s="38"/>
    </row>
    <row r="148" spans="2:50" x14ac:dyDescent="0.2">
      <c r="B148" s="11">
        <v>15</v>
      </c>
      <c r="C148" s="11">
        <v>30</v>
      </c>
      <c r="D148" s="11" t="s">
        <v>105</v>
      </c>
      <c r="E148" s="11" t="s">
        <v>106</v>
      </c>
      <c r="F148" s="11" t="s">
        <v>244</v>
      </c>
      <c r="G148" s="11">
        <v>4.1006299999999998</v>
      </c>
      <c r="H148" s="11">
        <v>52.968000000000004</v>
      </c>
      <c r="J148" s="11">
        <v>36</v>
      </c>
      <c r="K148" s="11" t="s">
        <v>105</v>
      </c>
      <c r="L148" s="11" t="s">
        <v>107</v>
      </c>
      <c r="M148" s="11">
        <v>40</v>
      </c>
      <c r="N148" s="11">
        <v>46.952500000000001</v>
      </c>
      <c r="O148" s="11">
        <v>37.369599999999998</v>
      </c>
      <c r="P148" s="11">
        <v>9.5829000000000022</v>
      </c>
      <c r="Q148" s="11">
        <v>2054.19</v>
      </c>
      <c r="R148" s="11">
        <v>274.74034999999998</v>
      </c>
      <c r="S148" s="11">
        <v>1779.44965</v>
      </c>
      <c r="T148" s="27"/>
      <c r="U148" s="11">
        <v>144</v>
      </c>
      <c r="V148" s="11" t="s">
        <v>108</v>
      </c>
      <c r="W148" s="11" t="s">
        <v>107</v>
      </c>
      <c r="X148" s="11">
        <v>-3.2792999999999992</v>
      </c>
      <c r="Y148" s="11">
        <v>-784.8560500000001</v>
      </c>
      <c r="AA148" s="13">
        <v>186</v>
      </c>
      <c r="AB148" s="11">
        <v>30</v>
      </c>
      <c r="AC148" s="11" t="s">
        <v>244</v>
      </c>
      <c r="AD148" s="11" t="s">
        <v>107</v>
      </c>
      <c r="AE148" s="11" t="s">
        <v>108</v>
      </c>
      <c r="AF148" s="11">
        <v>1.59358</v>
      </c>
      <c r="AG148" s="11">
        <v>29.275099999999998</v>
      </c>
      <c r="AH148" s="27"/>
      <c r="AI148" s="11">
        <v>155</v>
      </c>
      <c r="AJ148" s="11" t="s">
        <v>107</v>
      </c>
      <c r="AK148" s="11" t="s">
        <v>49</v>
      </c>
      <c r="AL148" s="11">
        <v>40</v>
      </c>
      <c r="AM148" s="11">
        <v>22.771233333333335</v>
      </c>
      <c r="AN148" s="11">
        <v>28.520700000000005</v>
      </c>
      <c r="AO148" s="8">
        <f t="shared" si="4"/>
        <v>5.7494666666666703</v>
      </c>
      <c r="AP148" s="11">
        <v>270.51203333333331</v>
      </c>
      <c r="AQ148" s="11">
        <v>218.49473333333333</v>
      </c>
      <c r="AR148" s="8">
        <f t="shared" si="5"/>
        <v>-52.017299999999977</v>
      </c>
      <c r="AT148" s="27"/>
      <c r="AU148" s="27"/>
      <c r="AV148" s="27"/>
      <c r="AW148" s="27"/>
      <c r="AX148" s="38"/>
    </row>
    <row r="149" spans="2:50" x14ac:dyDescent="0.2">
      <c r="B149" s="11">
        <v>15</v>
      </c>
      <c r="C149" s="11">
        <v>40</v>
      </c>
      <c r="D149" s="11" t="s">
        <v>105</v>
      </c>
      <c r="E149" s="11" t="s">
        <v>106</v>
      </c>
      <c r="F149" s="11" t="s">
        <v>244</v>
      </c>
      <c r="G149" s="11">
        <v>5.2496600000000004</v>
      </c>
      <c r="H149" s="11">
        <v>2.3911500000000001</v>
      </c>
      <c r="J149" s="11">
        <v>37</v>
      </c>
      <c r="K149" s="11" t="s">
        <v>105</v>
      </c>
      <c r="L149" s="11" t="s">
        <v>107</v>
      </c>
      <c r="M149" s="11">
        <v>10</v>
      </c>
      <c r="N149" s="11">
        <v>33.955300000000001</v>
      </c>
      <c r="O149" s="11">
        <v>40.474600000000002</v>
      </c>
      <c r="P149" s="11">
        <v>-6.5193000000000012</v>
      </c>
      <c r="Q149" s="11">
        <v>786.03750000000002</v>
      </c>
      <c r="R149" s="11">
        <v>726.88300000000004</v>
      </c>
      <c r="S149" s="11">
        <v>59.154499999999985</v>
      </c>
      <c r="T149" s="27"/>
      <c r="U149" s="11">
        <v>145</v>
      </c>
      <c r="V149" s="11" t="s">
        <v>108</v>
      </c>
      <c r="W149" s="11" t="s">
        <v>107</v>
      </c>
      <c r="X149" s="11">
        <v>-4.7196000000000069</v>
      </c>
      <c r="Y149" s="11">
        <v>-373.65820000000008</v>
      </c>
      <c r="AA149" s="13">
        <v>186</v>
      </c>
      <c r="AB149" s="11">
        <v>40</v>
      </c>
      <c r="AC149" s="11" t="s">
        <v>244</v>
      </c>
      <c r="AD149" s="11" t="s">
        <v>107</v>
      </c>
      <c r="AE149" s="11" t="s">
        <v>108</v>
      </c>
      <c r="AF149" s="11">
        <v>1.5627500000000001</v>
      </c>
      <c r="AG149" s="11">
        <v>26.200500000000002</v>
      </c>
      <c r="AH149" s="27"/>
      <c r="AI149" s="11">
        <v>156</v>
      </c>
      <c r="AJ149" s="11" t="s">
        <v>107</v>
      </c>
      <c r="AK149" s="11" t="s">
        <v>49</v>
      </c>
      <c r="AL149" s="11">
        <v>10</v>
      </c>
      <c r="AM149" s="11">
        <v>30.22313333333333</v>
      </c>
      <c r="AN149" s="11">
        <v>35.007666666666665</v>
      </c>
      <c r="AO149" s="8">
        <f t="shared" si="4"/>
        <v>4.7845333333333357</v>
      </c>
      <c r="AP149" s="11">
        <v>285.52776666666665</v>
      </c>
      <c r="AQ149" s="11">
        <v>500.42033333333336</v>
      </c>
      <c r="AR149" s="8">
        <f t="shared" si="5"/>
        <v>214.89256666666671</v>
      </c>
      <c r="AT149" s="27"/>
      <c r="AU149" s="27"/>
      <c r="AV149" s="27"/>
      <c r="AW149" s="27"/>
      <c r="AX149" s="38"/>
    </row>
    <row r="150" spans="2:50" x14ac:dyDescent="0.2">
      <c r="B150" s="11">
        <v>15</v>
      </c>
      <c r="C150" s="11">
        <v>0</v>
      </c>
      <c r="D150" s="11" t="s">
        <v>105</v>
      </c>
      <c r="E150" s="11" t="s">
        <v>106</v>
      </c>
      <c r="F150" s="11" t="s">
        <v>243</v>
      </c>
      <c r="G150" s="11">
        <v>4.2837399999999999</v>
      </c>
      <c r="H150" s="11">
        <v>19.473800000000001</v>
      </c>
      <c r="J150" s="11">
        <v>37</v>
      </c>
      <c r="K150" s="11" t="s">
        <v>105</v>
      </c>
      <c r="L150" s="11" t="s">
        <v>107</v>
      </c>
      <c r="M150" s="11">
        <v>20</v>
      </c>
      <c r="N150" s="11">
        <v>38.027900000000002</v>
      </c>
      <c r="O150" s="11">
        <v>44.676499999999997</v>
      </c>
      <c r="P150" s="11">
        <v>-6.6485999999999947</v>
      </c>
      <c r="Q150" s="11">
        <v>700.89250000000004</v>
      </c>
      <c r="R150" s="11">
        <v>465.51005000000004</v>
      </c>
      <c r="S150" s="11">
        <v>235.38245000000001</v>
      </c>
      <c r="T150" s="27"/>
      <c r="U150" s="11">
        <v>146</v>
      </c>
      <c r="V150" s="11" t="s">
        <v>108</v>
      </c>
      <c r="W150" s="11" t="s">
        <v>107</v>
      </c>
      <c r="X150" s="11">
        <v>-16.377249999999993</v>
      </c>
      <c r="Y150" s="11">
        <v>-430.55130000000008</v>
      </c>
      <c r="AA150" s="13">
        <v>186</v>
      </c>
      <c r="AB150" s="11">
        <v>0</v>
      </c>
      <c r="AC150" s="11" t="s">
        <v>243</v>
      </c>
      <c r="AD150" s="11" t="s">
        <v>107</v>
      </c>
      <c r="AE150" s="11" t="s">
        <v>108</v>
      </c>
      <c r="AF150" s="11">
        <v>1.1358699999999999</v>
      </c>
      <c r="AG150" s="11">
        <v>32.8583</v>
      </c>
      <c r="AH150" s="27"/>
      <c r="AI150" s="11">
        <v>156</v>
      </c>
      <c r="AJ150" s="11" t="s">
        <v>107</v>
      </c>
      <c r="AK150" s="11" t="s">
        <v>49</v>
      </c>
      <c r="AL150" s="11">
        <v>20</v>
      </c>
      <c r="AM150" s="11">
        <v>27.374433333333332</v>
      </c>
      <c r="AN150" s="11">
        <v>26.416786666666667</v>
      </c>
      <c r="AO150" s="8">
        <f t="shared" si="4"/>
        <v>-0.95764666666666542</v>
      </c>
      <c r="AP150" s="11">
        <v>317.42233333333337</v>
      </c>
      <c r="AQ150" s="11">
        <v>398.75300000000004</v>
      </c>
      <c r="AR150" s="8">
        <f t="shared" si="5"/>
        <v>81.330666666666673</v>
      </c>
      <c r="AT150" s="27"/>
      <c r="AU150" s="27"/>
      <c r="AV150" s="27"/>
      <c r="AW150" s="27"/>
      <c r="AX150" s="38"/>
    </row>
    <row r="151" spans="2:50" x14ac:dyDescent="0.2">
      <c r="B151" s="11">
        <v>15</v>
      </c>
      <c r="C151" s="11">
        <v>10</v>
      </c>
      <c r="D151" s="11" t="s">
        <v>105</v>
      </c>
      <c r="E151" s="11" t="s">
        <v>106</v>
      </c>
      <c r="F151" s="11" t="s">
        <v>243</v>
      </c>
      <c r="G151" s="11">
        <v>8.836015999999999</v>
      </c>
      <c r="H151" s="11">
        <v>6.5381229999999997</v>
      </c>
      <c r="J151" s="11">
        <v>37</v>
      </c>
      <c r="K151" s="11" t="s">
        <v>105</v>
      </c>
      <c r="L151" s="11" t="s">
        <v>107</v>
      </c>
      <c r="M151" s="11">
        <v>30</v>
      </c>
      <c r="N151" s="11">
        <v>42.414349999999999</v>
      </c>
      <c r="O151" s="11">
        <v>39.9041</v>
      </c>
      <c r="P151" s="11">
        <v>2.5102499999999992</v>
      </c>
      <c r="Q151" s="11">
        <v>679.80250000000001</v>
      </c>
      <c r="R151" s="11">
        <v>244.41805000000002</v>
      </c>
      <c r="S151" s="11">
        <v>435.38445000000002</v>
      </c>
      <c r="T151" s="27"/>
      <c r="U151" s="11">
        <v>147</v>
      </c>
      <c r="V151" s="11" t="s">
        <v>108</v>
      </c>
      <c r="W151" s="11" t="s">
        <v>107</v>
      </c>
      <c r="X151" s="11">
        <v>-9.3949000000000034</v>
      </c>
      <c r="Y151" s="11">
        <v>-113.30029999999982</v>
      </c>
      <c r="AA151" s="13">
        <v>186</v>
      </c>
      <c r="AB151" s="11">
        <v>10</v>
      </c>
      <c r="AC151" s="11" t="s">
        <v>243</v>
      </c>
      <c r="AD151" s="11" t="s">
        <v>107</v>
      </c>
      <c r="AE151" s="11" t="s">
        <v>108</v>
      </c>
      <c r="AF151" s="11">
        <v>1.74187</v>
      </c>
      <c r="AG151" s="11">
        <v>115.426</v>
      </c>
      <c r="AH151" s="27"/>
      <c r="AI151" s="11">
        <v>156</v>
      </c>
      <c r="AJ151" s="11" t="s">
        <v>107</v>
      </c>
      <c r="AK151" s="11" t="s">
        <v>49</v>
      </c>
      <c r="AL151" s="11">
        <v>30</v>
      </c>
      <c r="AM151" s="11">
        <v>25.845649999999996</v>
      </c>
      <c r="AN151" s="11">
        <v>19.757737833333337</v>
      </c>
      <c r="AO151" s="8">
        <f t="shared" si="4"/>
        <v>-6.0879121666666585</v>
      </c>
      <c r="AP151" s="11">
        <v>270.24513333333334</v>
      </c>
      <c r="AQ151" s="11">
        <v>588.34716666666668</v>
      </c>
      <c r="AR151" s="8">
        <f t="shared" si="5"/>
        <v>318.10203333333334</v>
      </c>
      <c r="AT151" s="27"/>
      <c r="AU151" s="27"/>
      <c r="AV151" s="27"/>
      <c r="AW151" s="27"/>
      <c r="AX151" s="38"/>
    </row>
    <row r="152" spans="2:50" x14ac:dyDescent="0.2">
      <c r="B152" s="11">
        <v>15</v>
      </c>
      <c r="C152" s="11">
        <v>20</v>
      </c>
      <c r="D152" s="11" t="s">
        <v>105</v>
      </c>
      <c r="E152" s="11" t="s">
        <v>106</v>
      </c>
      <c r="F152" s="11" t="s">
        <v>243</v>
      </c>
      <c r="G152" s="11">
        <v>4.3798500000000002</v>
      </c>
      <c r="H152" s="11">
        <v>17.8903</v>
      </c>
      <c r="J152" s="11">
        <v>37</v>
      </c>
      <c r="K152" s="11" t="s">
        <v>105</v>
      </c>
      <c r="L152" s="11" t="s">
        <v>107</v>
      </c>
      <c r="M152" s="11">
        <v>40</v>
      </c>
      <c r="N152" s="11">
        <v>33.898000000000003</v>
      </c>
      <c r="O152" s="11">
        <v>36.640949999999997</v>
      </c>
      <c r="P152" s="11">
        <v>-2.7429499999999933</v>
      </c>
      <c r="Q152" s="11">
        <v>960.99199999999996</v>
      </c>
      <c r="R152" s="11">
        <v>510.46449999999999</v>
      </c>
      <c r="S152" s="11">
        <v>450.52749999999997</v>
      </c>
      <c r="T152" s="27"/>
      <c r="U152" s="11">
        <v>148</v>
      </c>
      <c r="V152" s="11" t="s">
        <v>108</v>
      </c>
      <c r="W152" s="11" t="s">
        <v>107</v>
      </c>
      <c r="X152" s="11">
        <v>-15.402999999999999</v>
      </c>
      <c r="Y152" s="11">
        <v>-190.91499999999996</v>
      </c>
      <c r="AA152" s="13">
        <v>186</v>
      </c>
      <c r="AB152" s="11">
        <v>20</v>
      </c>
      <c r="AC152" s="11" t="s">
        <v>243</v>
      </c>
      <c r="AD152" s="11" t="s">
        <v>107</v>
      </c>
      <c r="AE152" s="11" t="s">
        <v>108</v>
      </c>
      <c r="AF152" s="11">
        <v>0.98376399999999997</v>
      </c>
      <c r="AG152" s="11">
        <v>16.669699999999999</v>
      </c>
      <c r="AH152" s="27"/>
      <c r="AI152" s="11">
        <v>156</v>
      </c>
      <c r="AJ152" s="11" t="s">
        <v>107</v>
      </c>
      <c r="AK152" s="11" t="s">
        <v>49</v>
      </c>
      <c r="AL152" s="11">
        <v>40</v>
      </c>
      <c r="AM152" s="11">
        <v>25.8521</v>
      </c>
      <c r="AN152" s="11">
        <v>27.158601166666667</v>
      </c>
      <c r="AO152" s="8">
        <f t="shared" si="4"/>
        <v>1.306501166666667</v>
      </c>
      <c r="AP152" s="11">
        <v>309.83446666666669</v>
      </c>
      <c r="AQ152" s="11">
        <v>945.98833333333334</v>
      </c>
      <c r="AR152" s="8">
        <f t="shared" si="5"/>
        <v>636.15386666666666</v>
      </c>
      <c r="AT152" s="27"/>
      <c r="AU152" s="27"/>
      <c r="AV152" s="27"/>
      <c r="AW152" s="27"/>
      <c r="AX152" s="38"/>
    </row>
    <row r="153" spans="2:50" x14ac:dyDescent="0.2">
      <c r="B153" s="11">
        <v>15</v>
      </c>
      <c r="C153" s="11">
        <v>30</v>
      </c>
      <c r="D153" s="11" t="s">
        <v>105</v>
      </c>
      <c r="E153" s="11" t="s">
        <v>106</v>
      </c>
      <c r="F153" s="11" t="s">
        <v>243</v>
      </c>
      <c r="G153" s="11">
        <v>3.8528699999999998</v>
      </c>
      <c r="H153" s="11">
        <v>32.527900000000002</v>
      </c>
      <c r="J153" s="11">
        <v>38</v>
      </c>
      <c r="K153" s="11" t="s">
        <v>105</v>
      </c>
      <c r="L153" s="11" t="s">
        <v>107</v>
      </c>
      <c r="M153" s="11">
        <v>10</v>
      </c>
      <c r="N153" s="11">
        <v>40.597899999999996</v>
      </c>
      <c r="O153" s="11">
        <v>53.625699999999995</v>
      </c>
      <c r="P153" s="11">
        <v>-13.027799999999999</v>
      </c>
      <c r="Q153" s="11">
        <v>727.25099999999998</v>
      </c>
      <c r="R153" s="11">
        <v>723.37649999999996</v>
      </c>
      <c r="S153" s="11">
        <v>3.8745000000000118</v>
      </c>
      <c r="T153" s="27"/>
      <c r="U153" s="11">
        <v>149</v>
      </c>
      <c r="V153" s="11" t="s">
        <v>108</v>
      </c>
      <c r="W153" s="11" t="s">
        <v>107</v>
      </c>
      <c r="X153" s="11">
        <v>-5.5948999999999884</v>
      </c>
      <c r="Y153" s="11">
        <v>34.261850000000123</v>
      </c>
      <c r="AA153" s="13">
        <v>186</v>
      </c>
      <c r="AB153" s="11">
        <v>30</v>
      </c>
      <c r="AC153" s="11" t="s">
        <v>243</v>
      </c>
      <c r="AD153" s="11" t="s">
        <v>107</v>
      </c>
      <c r="AE153" s="11" t="s">
        <v>108</v>
      </c>
      <c r="AF153" s="11">
        <v>0.50283</v>
      </c>
      <c r="AG153" s="11">
        <v>28.678799999999999</v>
      </c>
      <c r="AH153" s="27"/>
      <c r="AI153" s="11">
        <v>157</v>
      </c>
      <c r="AJ153" s="11" t="s">
        <v>107</v>
      </c>
      <c r="AK153" s="11" t="s">
        <v>49</v>
      </c>
      <c r="AL153" s="11">
        <v>10</v>
      </c>
      <c r="AM153" s="11">
        <v>36.450816666666668</v>
      </c>
      <c r="AN153" s="11">
        <v>41.197966666666666</v>
      </c>
      <c r="AO153" s="8">
        <f t="shared" si="4"/>
        <v>4.7471499999999978</v>
      </c>
      <c r="AP153" s="11">
        <v>493.10656666666665</v>
      </c>
      <c r="AQ153" s="11">
        <v>499.38163333333335</v>
      </c>
      <c r="AR153" s="8">
        <f t="shared" si="5"/>
        <v>6.275066666666703</v>
      </c>
      <c r="AT153" s="27"/>
      <c r="AU153" s="27"/>
      <c r="AV153" s="27"/>
      <c r="AW153" s="27"/>
      <c r="AX153" s="38"/>
    </row>
    <row r="154" spans="2:50" x14ac:dyDescent="0.2">
      <c r="B154" s="11">
        <v>15</v>
      </c>
      <c r="C154" s="11">
        <v>40</v>
      </c>
      <c r="D154" s="11" t="s">
        <v>105</v>
      </c>
      <c r="E154" s="11" t="s">
        <v>106</v>
      </c>
      <c r="F154" s="11" t="s">
        <v>243</v>
      </c>
      <c r="G154" s="11">
        <v>5.8867339999999997</v>
      </c>
      <c r="H154" s="11">
        <v>110.702</v>
      </c>
      <c r="J154" s="11">
        <v>38</v>
      </c>
      <c r="K154" s="11" t="s">
        <v>105</v>
      </c>
      <c r="L154" s="11" t="s">
        <v>107</v>
      </c>
      <c r="M154" s="11">
        <v>20</v>
      </c>
      <c r="N154" s="11">
        <v>49.268350000000005</v>
      </c>
      <c r="O154" s="11">
        <v>57.974449999999997</v>
      </c>
      <c r="P154" s="11">
        <v>-8.7060999999999922</v>
      </c>
      <c r="Q154" s="11">
        <v>567.6</v>
      </c>
      <c r="R154" s="11">
        <v>675.0865</v>
      </c>
      <c r="S154" s="11">
        <v>-107.48649999999998</v>
      </c>
      <c r="T154" s="27"/>
      <c r="U154" s="11">
        <v>150</v>
      </c>
      <c r="V154" s="11" t="s">
        <v>108</v>
      </c>
      <c r="W154" s="11" t="s">
        <v>107</v>
      </c>
      <c r="X154" s="11">
        <v>-18.505299999999988</v>
      </c>
      <c r="Y154" s="11">
        <v>376.59756000000004</v>
      </c>
      <c r="AA154" s="13">
        <v>186</v>
      </c>
      <c r="AB154" s="11">
        <v>40</v>
      </c>
      <c r="AC154" s="11" t="s">
        <v>243</v>
      </c>
      <c r="AD154" s="11" t="s">
        <v>107</v>
      </c>
      <c r="AE154" s="11" t="s">
        <v>108</v>
      </c>
      <c r="AF154" s="11">
        <v>1.2327300000000001</v>
      </c>
      <c r="AG154" s="11">
        <v>36.215800000000002</v>
      </c>
      <c r="AH154" s="27"/>
      <c r="AI154" s="11">
        <v>157</v>
      </c>
      <c r="AJ154" s="11" t="s">
        <v>107</v>
      </c>
      <c r="AK154" s="11" t="s">
        <v>49</v>
      </c>
      <c r="AL154" s="11">
        <v>20</v>
      </c>
      <c r="AM154" s="11">
        <v>35.815916666666666</v>
      </c>
      <c r="AN154" s="11">
        <v>35.772849999999998</v>
      </c>
      <c r="AO154" s="8">
        <f t="shared" si="4"/>
        <v>-4.3066666666668141E-2</v>
      </c>
      <c r="AP154" s="11">
        <v>360.84050000000002</v>
      </c>
      <c r="AQ154" s="11">
        <v>713.99600000000009</v>
      </c>
      <c r="AR154" s="8">
        <f t="shared" si="5"/>
        <v>353.15550000000007</v>
      </c>
      <c r="AT154" s="27"/>
      <c r="AU154" s="27"/>
      <c r="AV154" s="27"/>
      <c r="AW154" s="27"/>
      <c r="AX154" s="38"/>
    </row>
    <row r="155" spans="2:50" x14ac:dyDescent="0.2">
      <c r="B155" s="11">
        <v>16</v>
      </c>
      <c r="C155" s="11">
        <v>0</v>
      </c>
      <c r="D155" s="11" t="s">
        <v>105</v>
      </c>
      <c r="E155" s="11" t="s">
        <v>106</v>
      </c>
      <c r="F155" s="11" t="s">
        <v>244</v>
      </c>
      <c r="G155" s="11">
        <v>4.5401999999999996</v>
      </c>
      <c r="H155" s="11">
        <v>15.0731</v>
      </c>
      <c r="J155" s="11">
        <v>38</v>
      </c>
      <c r="K155" s="11" t="s">
        <v>105</v>
      </c>
      <c r="L155" s="11" t="s">
        <v>107</v>
      </c>
      <c r="M155" s="11">
        <v>30</v>
      </c>
      <c r="N155" s="11">
        <v>44.128450000000001</v>
      </c>
      <c r="O155" s="11">
        <v>84.07804999999999</v>
      </c>
      <c r="P155" s="11">
        <v>-39.94959999999999</v>
      </c>
      <c r="Q155" s="11">
        <v>648.91949999999997</v>
      </c>
      <c r="R155" s="11">
        <v>817.68200000000002</v>
      </c>
      <c r="S155" s="11">
        <v>-168.76250000000005</v>
      </c>
      <c r="T155" s="27"/>
      <c r="U155" s="11">
        <v>151</v>
      </c>
      <c r="V155" s="11" t="s">
        <v>108</v>
      </c>
      <c r="W155" s="11" t="s">
        <v>107</v>
      </c>
      <c r="X155" s="11">
        <v>4.1268499999999975</v>
      </c>
      <c r="Y155" s="11">
        <v>-391.61005000000006</v>
      </c>
      <c r="AA155" s="13">
        <v>187</v>
      </c>
      <c r="AB155" s="11">
        <v>0</v>
      </c>
      <c r="AC155" s="11" t="s">
        <v>244</v>
      </c>
      <c r="AD155" s="11" t="s">
        <v>107</v>
      </c>
      <c r="AE155" s="11" t="s">
        <v>108</v>
      </c>
      <c r="AF155" s="11">
        <v>2.4268700000000001</v>
      </c>
      <c r="AG155" s="11">
        <v>7.67258</v>
      </c>
      <c r="AH155" s="27"/>
      <c r="AI155" s="11">
        <v>157</v>
      </c>
      <c r="AJ155" s="11" t="s">
        <v>107</v>
      </c>
      <c r="AK155" s="11" t="s">
        <v>49</v>
      </c>
      <c r="AL155" s="11">
        <v>30</v>
      </c>
      <c r="AM155" s="11">
        <v>36.348833333333332</v>
      </c>
      <c r="AN155" s="11">
        <v>39.628933333333336</v>
      </c>
      <c r="AO155" s="8">
        <f t="shared" si="4"/>
        <v>3.2801000000000045</v>
      </c>
      <c r="AP155" s="11">
        <v>312.08578333333332</v>
      </c>
      <c r="AQ155" s="11">
        <v>463.06995000000001</v>
      </c>
      <c r="AR155" s="8">
        <f t="shared" si="5"/>
        <v>150.98416666666668</v>
      </c>
      <c r="AT155" s="27"/>
      <c r="AU155" s="27"/>
      <c r="AV155" s="27"/>
      <c r="AW155" s="27"/>
      <c r="AX155" s="38"/>
    </row>
    <row r="156" spans="2:50" x14ac:dyDescent="0.2">
      <c r="B156" s="11">
        <v>16</v>
      </c>
      <c r="C156" s="11">
        <v>10</v>
      </c>
      <c r="D156" s="11" t="s">
        <v>105</v>
      </c>
      <c r="E156" s="11" t="s">
        <v>106</v>
      </c>
      <c r="F156" s="11" t="s">
        <v>244</v>
      </c>
      <c r="G156" s="11">
        <v>3.4539</v>
      </c>
      <c r="H156" s="11">
        <v>50.045299999999997</v>
      </c>
      <c r="J156" s="11">
        <v>38</v>
      </c>
      <c r="K156" s="11" t="s">
        <v>105</v>
      </c>
      <c r="L156" s="11" t="s">
        <v>107</v>
      </c>
      <c r="M156" s="11">
        <v>40</v>
      </c>
      <c r="N156" s="11">
        <v>37.036949999999997</v>
      </c>
      <c r="O156" s="11">
        <v>90.601749999999996</v>
      </c>
      <c r="P156" s="11">
        <v>-53.564799999999998</v>
      </c>
      <c r="Q156" s="11">
        <v>875.21299999999997</v>
      </c>
      <c r="R156" s="11">
        <v>537.71600000000001</v>
      </c>
      <c r="S156" s="11">
        <v>337.49699999999996</v>
      </c>
      <c r="T156" s="27"/>
      <c r="U156" s="27"/>
      <c r="V156" s="27"/>
      <c r="W156" s="27"/>
      <c r="X156" s="27"/>
      <c r="Y156" s="39"/>
      <c r="AA156" s="13">
        <v>187</v>
      </c>
      <c r="AB156" s="11">
        <v>10</v>
      </c>
      <c r="AC156" s="11" t="s">
        <v>244</v>
      </c>
      <c r="AD156" s="11" t="s">
        <v>107</v>
      </c>
      <c r="AE156" s="11" t="s">
        <v>108</v>
      </c>
      <c r="AF156" s="11">
        <v>2.7834099999999999</v>
      </c>
      <c r="AG156" s="11">
        <v>14.5707</v>
      </c>
      <c r="AH156" s="27"/>
      <c r="AI156" s="11">
        <v>157</v>
      </c>
      <c r="AJ156" s="11" t="s">
        <v>107</v>
      </c>
      <c r="AK156" s="11" t="s">
        <v>49</v>
      </c>
      <c r="AL156" s="11">
        <v>40</v>
      </c>
      <c r="AM156" s="11">
        <v>34.701833333333326</v>
      </c>
      <c r="AN156" s="11">
        <v>37.489666666666672</v>
      </c>
      <c r="AO156" s="8">
        <f t="shared" si="4"/>
        <v>2.7878333333333458</v>
      </c>
      <c r="AP156" s="11">
        <v>465.63555000000002</v>
      </c>
      <c r="AQ156" s="11">
        <v>412.45161666666667</v>
      </c>
      <c r="AR156" s="8">
        <f t="shared" si="5"/>
        <v>-53.183933333333357</v>
      </c>
      <c r="AT156" s="27"/>
      <c r="AU156" s="27"/>
      <c r="AV156" s="27"/>
      <c r="AW156" s="27"/>
      <c r="AX156" s="38"/>
    </row>
    <row r="157" spans="2:50" x14ac:dyDescent="0.2">
      <c r="B157" s="11">
        <v>16</v>
      </c>
      <c r="C157" s="11">
        <v>20</v>
      </c>
      <c r="D157" s="11" t="s">
        <v>105</v>
      </c>
      <c r="E157" s="11" t="s">
        <v>106</v>
      </c>
      <c r="F157" s="11" t="s">
        <v>244</v>
      </c>
      <c r="G157" s="11">
        <v>4.5899099999999997</v>
      </c>
      <c r="H157" s="11">
        <v>27.759</v>
      </c>
      <c r="J157" s="11">
        <v>39</v>
      </c>
      <c r="K157" s="11" t="s">
        <v>105</v>
      </c>
      <c r="L157" s="11" t="s">
        <v>107</v>
      </c>
      <c r="M157" s="11">
        <v>10</v>
      </c>
      <c r="N157" s="11">
        <v>29.612650000000002</v>
      </c>
      <c r="O157" s="11">
        <v>29.659499999999998</v>
      </c>
      <c r="P157" s="11">
        <v>-4.6849999999995617E-2</v>
      </c>
      <c r="Q157" s="11">
        <v>733.10799999999995</v>
      </c>
      <c r="R157" s="11">
        <v>468.73999999999995</v>
      </c>
      <c r="S157" s="11">
        <v>264.36799999999999</v>
      </c>
      <c r="T157" s="27"/>
      <c r="U157" s="27"/>
      <c r="V157" s="27"/>
      <c r="W157" s="27"/>
      <c r="X157" s="27"/>
      <c r="Y157" s="39"/>
      <c r="AA157" s="13">
        <v>187</v>
      </c>
      <c r="AB157" s="11">
        <v>20</v>
      </c>
      <c r="AC157" s="11" t="s">
        <v>244</v>
      </c>
      <c r="AD157" s="11" t="s">
        <v>107</v>
      </c>
      <c r="AE157" s="11" t="s">
        <v>108</v>
      </c>
      <c r="AF157" s="11">
        <v>3.4798800000000001</v>
      </c>
      <c r="AG157" s="11">
        <v>56.795400000000001</v>
      </c>
      <c r="AH157" s="27"/>
      <c r="AI157" s="11">
        <v>158</v>
      </c>
      <c r="AJ157" s="11" t="s">
        <v>107</v>
      </c>
      <c r="AK157" s="11" t="s">
        <v>49</v>
      </c>
      <c r="AL157" s="11">
        <v>10</v>
      </c>
      <c r="AM157" s="11">
        <v>29.341150000000003</v>
      </c>
      <c r="AN157" s="11">
        <v>20.709650000000003</v>
      </c>
      <c r="AO157" s="8">
        <f t="shared" si="4"/>
        <v>-8.6314999999999991</v>
      </c>
      <c r="AP157" s="11">
        <v>436.55360000000002</v>
      </c>
      <c r="AQ157" s="11">
        <v>300.95743333333337</v>
      </c>
      <c r="AR157" s="8">
        <f t="shared" si="5"/>
        <v>-135.59616666666665</v>
      </c>
      <c r="AT157" s="27"/>
      <c r="AU157" s="27"/>
      <c r="AV157" s="27"/>
      <c r="AW157" s="27"/>
      <c r="AX157" s="38"/>
    </row>
    <row r="158" spans="2:50" x14ac:dyDescent="0.2">
      <c r="B158" s="11">
        <v>16</v>
      </c>
      <c r="C158" s="11">
        <v>30</v>
      </c>
      <c r="D158" s="11" t="s">
        <v>105</v>
      </c>
      <c r="E158" s="11" t="s">
        <v>106</v>
      </c>
      <c r="F158" s="11" t="s">
        <v>244</v>
      </c>
      <c r="G158" s="11">
        <v>4.6091199999999999</v>
      </c>
      <c r="H158" s="11">
        <v>1.6909400000000001</v>
      </c>
      <c r="J158" s="11">
        <v>39</v>
      </c>
      <c r="K158" s="11" t="s">
        <v>105</v>
      </c>
      <c r="L158" s="11" t="s">
        <v>107</v>
      </c>
      <c r="M158" s="11">
        <v>20</v>
      </c>
      <c r="N158" s="11">
        <v>22.3691</v>
      </c>
      <c r="O158" s="11">
        <v>29.356849999999998</v>
      </c>
      <c r="P158" s="11">
        <v>-6.9877499999999984</v>
      </c>
      <c r="Q158" s="11">
        <v>1323.64</v>
      </c>
      <c r="R158" s="11">
        <v>849.65299999999979</v>
      </c>
      <c r="S158" s="11">
        <v>473.98700000000031</v>
      </c>
      <c r="T158" s="27"/>
      <c r="U158" s="27"/>
      <c r="V158" s="27"/>
      <c r="W158" s="27"/>
      <c r="X158" s="27"/>
      <c r="Y158" s="39"/>
      <c r="AA158" s="13">
        <v>187</v>
      </c>
      <c r="AB158" s="11">
        <v>30</v>
      </c>
      <c r="AC158" s="11" t="s">
        <v>244</v>
      </c>
      <c r="AD158" s="11" t="s">
        <v>107</v>
      </c>
      <c r="AE158" s="11" t="s">
        <v>108</v>
      </c>
      <c r="AF158" s="11">
        <v>3.0643199999999999</v>
      </c>
      <c r="AG158" s="11">
        <v>7.1208400000000003</v>
      </c>
      <c r="AH158" s="27"/>
      <c r="AI158" s="11">
        <v>158</v>
      </c>
      <c r="AJ158" s="11" t="s">
        <v>107</v>
      </c>
      <c r="AK158" s="11" t="s">
        <v>49</v>
      </c>
      <c r="AL158" s="11">
        <v>20</v>
      </c>
      <c r="AM158" s="11">
        <v>27.992033333333332</v>
      </c>
      <c r="AN158" s="11">
        <v>23.114316666666667</v>
      </c>
      <c r="AO158" s="8">
        <f t="shared" si="4"/>
        <v>-4.8777166666666645</v>
      </c>
      <c r="AP158" s="11">
        <v>312.17660000000001</v>
      </c>
      <c r="AQ158" s="11">
        <v>351.94115000000005</v>
      </c>
      <c r="AR158" s="8">
        <f t="shared" si="5"/>
        <v>39.764550000000042</v>
      </c>
      <c r="AT158" s="27"/>
      <c r="AU158" s="27"/>
      <c r="AV158" s="27"/>
      <c r="AW158" s="27"/>
      <c r="AX158" s="38"/>
    </row>
    <row r="159" spans="2:50" x14ac:dyDescent="0.2">
      <c r="B159" s="11">
        <v>16</v>
      </c>
      <c r="C159" s="11">
        <v>40</v>
      </c>
      <c r="D159" s="11" t="s">
        <v>105</v>
      </c>
      <c r="E159" s="11" t="s">
        <v>106</v>
      </c>
      <c r="F159" s="11" t="s">
        <v>244</v>
      </c>
      <c r="G159" s="11">
        <v>4.76403</v>
      </c>
      <c r="H159" s="11">
        <v>70.429199999999994</v>
      </c>
      <c r="J159" s="11">
        <v>39</v>
      </c>
      <c r="K159" s="11" t="s">
        <v>105</v>
      </c>
      <c r="L159" s="11" t="s">
        <v>107</v>
      </c>
      <c r="M159" s="11">
        <v>30</v>
      </c>
      <c r="N159" s="11">
        <v>74.252750000000006</v>
      </c>
      <c r="O159" s="11">
        <v>23.153950000000002</v>
      </c>
      <c r="P159" s="11">
        <v>51.098800000000004</v>
      </c>
      <c r="Q159" s="11">
        <v>759.20765000000006</v>
      </c>
      <c r="R159" s="11">
        <v>1988.56</v>
      </c>
      <c r="S159" s="11">
        <v>-1229.3523499999999</v>
      </c>
      <c r="T159" s="27"/>
      <c r="U159" s="27"/>
      <c r="V159" s="27"/>
      <c r="W159" s="27"/>
      <c r="X159" s="27"/>
      <c r="Y159" s="39"/>
      <c r="AA159" s="13">
        <v>187</v>
      </c>
      <c r="AB159" s="11">
        <v>40</v>
      </c>
      <c r="AC159" s="11" t="s">
        <v>244</v>
      </c>
      <c r="AD159" s="11" t="s">
        <v>107</v>
      </c>
      <c r="AE159" s="11" t="s">
        <v>108</v>
      </c>
      <c r="AF159" s="11">
        <v>2.8909199999999999</v>
      </c>
      <c r="AG159" s="11">
        <v>43.8474</v>
      </c>
      <c r="AH159" s="27"/>
      <c r="AI159" s="11">
        <v>158</v>
      </c>
      <c r="AJ159" s="11" t="s">
        <v>107</v>
      </c>
      <c r="AK159" s="11" t="s">
        <v>49</v>
      </c>
      <c r="AL159" s="11">
        <v>30</v>
      </c>
      <c r="AM159" s="11">
        <v>27.751333333333331</v>
      </c>
      <c r="AN159" s="11">
        <v>30.611333333333334</v>
      </c>
      <c r="AO159" s="8">
        <f t="shared" si="4"/>
        <v>2.860000000000003</v>
      </c>
      <c r="AP159" s="11">
        <v>352.21866666666665</v>
      </c>
      <c r="AQ159" s="11">
        <v>146.2978</v>
      </c>
      <c r="AR159" s="8">
        <f t="shared" si="5"/>
        <v>-205.92086666666665</v>
      </c>
      <c r="AT159" s="27"/>
      <c r="AU159" s="27"/>
      <c r="AV159" s="27"/>
      <c r="AW159" s="27"/>
      <c r="AX159" s="38"/>
    </row>
    <row r="160" spans="2:50" x14ac:dyDescent="0.2">
      <c r="B160" s="11">
        <v>16</v>
      </c>
      <c r="C160" s="11">
        <v>0</v>
      </c>
      <c r="D160" s="11" t="s">
        <v>105</v>
      </c>
      <c r="E160" s="11" t="s">
        <v>106</v>
      </c>
      <c r="F160" s="11" t="s">
        <v>243</v>
      </c>
      <c r="G160" s="11">
        <v>4.8212999999999999</v>
      </c>
      <c r="H160" s="11">
        <v>18.703700000000001</v>
      </c>
      <c r="J160" s="11">
        <v>39</v>
      </c>
      <c r="K160" s="11" t="s">
        <v>105</v>
      </c>
      <c r="L160" s="11" t="s">
        <v>107</v>
      </c>
      <c r="M160" s="11">
        <v>40</v>
      </c>
      <c r="N160" s="11">
        <v>62.38</v>
      </c>
      <c r="O160" s="11">
        <v>33.950249999999997</v>
      </c>
      <c r="P160" s="11">
        <v>28.429750000000006</v>
      </c>
      <c r="Q160" s="11">
        <v>49.98265</v>
      </c>
      <c r="R160" s="11">
        <v>1481.9145000000001</v>
      </c>
      <c r="S160" s="11">
        <v>-1431.9318500000002</v>
      </c>
      <c r="T160" s="27"/>
      <c r="U160" s="27"/>
      <c r="V160" s="27"/>
      <c r="W160" s="27"/>
      <c r="X160" s="27"/>
      <c r="Y160" s="39"/>
      <c r="AA160" s="13">
        <v>187</v>
      </c>
      <c r="AB160" s="11">
        <v>0</v>
      </c>
      <c r="AC160" s="11" t="s">
        <v>243</v>
      </c>
      <c r="AD160" s="11" t="s">
        <v>107</v>
      </c>
      <c r="AE160" s="11" t="s">
        <v>108</v>
      </c>
      <c r="AF160" s="11">
        <v>3.13314</v>
      </c>
      <c r="AG160" s="11">
        <v>64.948599999999999</v>
      </c>
      <c r="AH160" s="27"/>
      <c r="AI160" s="11">
        <v>158</v>
      </c>
      <c r="AJ160" s="11" t="s">
        <v>107</v>
      </c>
      <c r="AK160" s="11" t="s">
        <v>49</v>
      </c>
      <c r="AL160" s="11">
        <v>40</v>
      </c>
      <c r="AM160" s="11">
        <v>26.03875</v>
      </c>
      <c r="AN160" s="11">
        <v>27.186833333333333</v>
      </c>
      <c r="AO160" s="8">
        <f t="shared" si="4"/>
        <v>1.1480833333333322</v>
      </c>
      <c r="AP160" s="11">
        <v>452.19938333333334</v>
      </c>
      <c r="AQ160" s="11">
        <v>147.08619999999999</v>
      </c>
      <c r="AR160" s="8">
        <f t="shared" si="5"/>
        <v>-305.11318333333338</v>
      </c>
      <c r="AT160" s="27"/>
      <c r="AU160" s="27"/>
      <c r="AV160" s="27"/>
      <c r="AW160" s="27"/>
      <c r="AX160" s="38"/>
    </row>
    <row r="161" spans="2:50" x14ac:dyDescent="0.2">
      <c r="B161" s="11">
        <v>16</v>
      </c>
      <c r="C161" s="11">
        <v>10</v>
      </c>
      <c r="D161" s="11" t="s">
        <v>105</v>
      </c>
      <c r="E161" s="11" t="s">
        <v>106</v>
      </c>
      <c r="F161" s="11" t="s">
        <v>243</v>
      </c>
      <c r="G161" s="11">
        <v>6.8159419999999997</v>
      </c>
      <c r="H161" s="11">
        <v>267.93055000000004</v>
      </c>
      <c r="J161" s="11">
        <v>40</v>
      </c>
      <c r="K161" s="11" t="s">
        <v>105</v>
      </c>
      <c r="L161" s="11" t="s">
        <v>107</v>
      </c>
      <c r="M161" s="11">
        <v>10</v>
      </c>
      <c r="N161" s="11">
        <v>33.119250000000001</v>
      </c>
      <c r="O161" s="11">
        <v>33.997549999999997</v>
      </c>
      <c r="P161" s="11">
        <v>-0.87829999999999586</v>
      </c>
      <c r="Q161" s="11">
        <v>912.17949999999996</v>
      </c>
      <c r="R161" s="11">
        <v>1029.866</v>
      </c>
      <c r="S161" s="11">
        <v>-117.68650000000002</v>
      </c>
      <c r="T161" s="27"/>
      <c r="U161" s="27"/>
      <c r="V161" s="27"/>
      <c r="W161" s="27"/>
      <c r="X161" s="27"/>
      <c r="Y161" s="39"/>
      <c r="AA161" s="13">
        <v>187</v>
      </c>
      <c r="AB161" s="11">
        <v>10</v>
      </c>
      <c r="AC161" s="11" t="s">
        <v>243</v>
      </c>
      <c r="AD161" s="11" t="s">
        <v>107</v>
      </c>
      <c r="AE161" s="11" t="s">
        <v>108</v>
      </c>
      <c r="AF161" s="11">
        <v>2.5643500000000001</v>
      </c>
      <c r="AG161" s="11">
        <v>56.3675</v>
      </c>
      <c r="AH161" s="27"/>
      <c r="AI161" s="11">
        <v>159</v>
      </c>
      <c r="AJ161" s="11" t="s">
        <v>107</v>
      </c>
      <c r="AK161" s="11" t="s">
        <v>49</v>
      </c>
      <c r="AL161" s="11">
        <v>10</v>
      </c>
      <c r="AM161" s="11">
        <v>16.229961666666668</v>
      </c>
      <c r="AN161" s="11">
        <v>18.095621666666666</v>
      </c>
      <c r="AO161" s="8">
        <f t="shared" si="4"/>
        <v>1.8656599999999983</v>
      </c>
      <c r="AP161" s="11">
        <v>172.80223333333333</v>
      </c>
      <c r="AQ161" s="11">
        <v>272.33151666666663</v>
      </c>
      <c r="AR161" s="8">
        <f t="shared" si="5"/>
        <v>99.529283333333296</v>
      </c>
      <c r="AT161" s="27"/>
      <c r="AU161" s="27"/>
      <c r="AV161" s="27"/>
      <c r="AW161" s="27"/>
      <c r="AX161" s="38"/>
    </row>
    <row r="162" spans="2:50" x14ac:dyDescent="0.2">
      <c r="B162" s="11">
        <v>16</v>
      </c>
      <c r="C162" s="11">
        <v>20</v>
      </c>
      <c r="D162" s="11" t="s">
        <v>105</v>
      </c>
      <c r="E162" s="11" t="s">
        <v>106</v>
      </c>
      <c r="F162" s="11" t="s">
        <v>243</v>
      </c>
      <c r="G162" s="11">
        <v>3.8290000000000002</v>
      </c>
      <c r="H162" s="11">
        <v>38.335700000000003</v>
      </c>
      <c r="J162" s="11">
        <v>40</v>
      </c>
      <c r="K162" s="11" t="s">
        <v>105</v>
      </c>
      <c r="L162" s="11" t="s">
        <v>107</v>
      </c>
      <c r="M162" s="11">
        <v>20</v>
      </c>
      <c r="N162" s="11">
        <v>37.032599999999995</v>
      </c>
      <c r="O162" s="11">
        <v>46.489150000000009</v>
      </c>
      <c r="P162" s="11">
        <v>-9.4565500000000142</v>
      </c>
      <c r="Q162" s="11">
        <v>785.54449999999997</v>
      </c>
      <c r="R162" s="11">
        <v>912.20045000000005</v>
      </c>
      <c r="S162" s="11">
        <v>-126.65595000000008</v>
      </c>
      <c r="T162" s="27"/>
      <c r="U162" s="27"/>
      <c r="V162" s="27"/>
      <c r="W162" s="27"/>
      <c r="X162" s="27"/>
      <c r="Y162" s="39"/>
      <c r="AA162" s="13">
        <v>187</v>
      </c>
      <c r="AB162" s="11">
        <v>20</v>
      </c>
      <c r="AC162" s="11" t="s">
        <v>243</v>
      </c>
      <c r="AD162" s="11" t="s">
        <v>107</v>
      </c>
      <c r="AE162" s="11" t="s">
        <v>108</v>
      </c>
      <c r="AF162" s="11">
        <v>2.84199</v>
      </c>
      <c r="AG162" s="11">
        <v>33.950099999999999</v>
      </c>
      <c r="AH162" s="27"/>
      <c r="AI162" s="11">
        <v>159</v>
      </c>
      <c r="AJ162" s="11" t="s">
        <v>107</v>
      </c>
      <c r="AK162" s="11" t="s">
        <v>49</v>
      </c>
      <c r="AL162" s="11">
        <v>20</v>
      </c>
      <c r="AM162" s="11">
        <v>14.760368333333332</v>
      </c>
      <c r="AN162" s="11">
        <v>16.047715</v>
      </c>
      <c r="AO162" s="8">
        <f t="shared" si="4"/>
        <v>1.287346666666668</v>
      </c>
      <c r="AP162" s="11">
        <v>168.13929000000002</v>
      </c>
      <c r="AQ162" s="11">
        <v>197.93469999999999</v>
      </c>
      <c r="AR162" s="8">
        <f t="shared" si="5"/>
        <v>29.795409999999976</v>
      </c>
      <c r="AT162" s="27"/>
      <c r="AU162" s="27"/>
      <c r="AV162" s="27"/>
      <c r="AW162" s="27"/>
      <c r="AX162" s="38"/>
    </row>
    <row r="163" spans="2:50" x14ac:dyDescent="0.2">
      <c r="B163" s="11">
        <v>16</v>
      </c>
      <c r="C163" s="11">
        <v>30</v>
      </c>
      <c r="D163" s="11" t="s">
        <v>105</v>
      </c>
      <c r="E163" s="11" t="s">
        <v>106</v>
      </c>
      <c r="F163" s="11" t="s">
        <v>243</v>
      </c>
      <c r="G163" s="11">
        <v>3.9181699999999999</v>
      </c>
      <c r="H163" s="11">
        <v>31.776</v>
      </c>
      <c r="J163" s="11">
        <v>40</v>
      </c>
      <c r="K163" s="11" t="s">
        <v>105</v>
      </c>
      <c r="L163" s="11" t="s">
        <v>107</v>
      </c>
      <c r="M163" s="11">
        <v>30</v>
      </c>
      <c r="N163" s="11">
        <v>47.188699999999997</v>
      </c>
      <c r="O163" s="11">
        <v>56.645499999999998</v>
      </c>
      <c r="P163" s="11">
        <v>-9.4568000000000012</v>
      </c>
      <c r="Q163" s="11">
        <v>789.91750000000002</v>
      </c>
      <c r="R163" s="11">
        <v>163.77594999999999</v>
      </c>
      <c r="S163" s="11">
        <v>626.14155000000005</v>
      </c>
      <c r="T163" s="27"/>
      <c r="U163" s="27"/>
      <c r="V163" s="27"/>
      <c r="W163" s="27"/>
      <c r="X163" s="27"/>
      <c r="Y163" s="39"/>
      <c r="AA163" s="13">
        <v>187</v>
      </c>
      <c r="AB163" s="11">
        <v>30</v>
      </c>
      <c r="AC163" s="11" t="s">
        <v>243</v>
      </c>
      <c r="AD163" s="11" t="s">
        <v>107</v>
      </c>
      <c r="AE163" s="11" t="s">
        <v>108</v>
      </c>
      <c r="AF163" s="11">
        <v>3.00448</v>
      </c>
      <c r="AG163" s="11">
        <v>3.5695700000000001</v>
      </c>
      <c r="AH163" s="27"/>
      <c r="AI163" s="11">
        <v>159</v>
      </c>
      <c r="AJ163" s="11" t="s">
        <v>107</v>
      </c>
      <c r="AK163" s="11" t="s">
        <v>49</v>
      </c>
      <c r="AL163" s="11">
        <v>30</v>
      </c>
      <c r="AM163" s="11">
        <v>14.112036666666668</v>
      </c>
      <c r="AN163" s="11">
        <v>14.510876666666665</v>
      </c>
      <c r="AO163" s="8">
        <f t="shared" si="4"/>
        <v>0.39883999999999631</v>
      </c>
      <c r="AP163" s="11">
        <v>307.84469000000001</v>
      </c>
      <c r="AQ163" s="11">
        <v>248.78135</v>
      </c>
      <c r="AR163" s="8">
        <f t="shared" si="5"/>
        <v>-59.063340000000011</v>
      </c>
      <c r="AT163" s="27"/>
      <c r="AU163" s="27"/>
      <c r="AV163" s="27"/>
      <c r="AW163" s="27"/>
      <c r="AX163" s="38"/>
    </row>
    <row r="164" spans="2:50" x14ac:dyDescent="0.2">
      <c r="B164" s="11">
        <v>16</v>
      </c>
      <c r="C164" s="11">
        <v>40</v>
      </c>
      <c r="D164" s="11" t="s">
        <v>105</v>
      </c>
      <c r="E164" s="11" t="s">
        <v>106</v>
      </c>
      <c r="F164" s="11" t="s">
        <v>243</v>
      </c>
      <c r="G164" s="11">
        <v>6.7144839999999997</v>
      </c>
      <c r="H164" s="11">
        <v>42.234900000000003</v>
      </c>
      <c r="J164" s="11">
        <v>40</v>
      </c>
      <c r="K164" s="11" t="s">
        <v>105</v>
      </c>
      <c r="L164" s="11" t="s">
        <v>107</v>
      </c>
      <c r="M164" s="11">
        <v>40</v>
      </c>
      <c r="N164" s="11">
        <v>42.239599999999996</v>
      </c>
      <c r="O164" s="11">
        <v>45.145350000000008</v>
      </c>
      <c r="P164" s="11">
        <v>-2.9057500000000118</v>
      </c>
      <c r="Q164" s="11">
        <v>435.35849999999994</v>
      </c>
      <c r="R164" s="11">
        <v>160.79899999999998</v>
      </c>
      <c r="S164" s="11">
        <v>274.55949999999996</v>
      </c>
      <c r="T164" s="27"/>
      <c r="U164" s="27"/>
      <c r="V164" s="27"/>
      <c r="W164" s="27"/>
      <c r="X164" s="27"/>
      <c r="Y164" s="39"/>
      <c r="AA164" s="13">
        <v>187</v>
      </c>
      <c r="AB164" s="11">
        <v>40</v>
      </c>
      <c r="AC164" s="11" t="s">
        <v>243</v>
      </c>
      <c r="AD164" s="11" t="s">
        <v>107</v>
      </c>
      <c r="AE164" s="11" t="s">
        <v>108</v>
      </c>
      <c r="AF164" s="11">
        <v>2.8465199999999999</v>
      </c>
      <c r="AG164" s="11">
        <v>27.058700000000002</v>
      </c>
      <c r="AH164" s="27"/>
      <c r="AI164" s="11">
        <v>159</v>
      </c>
      <c r="AJ164" s="11" t="s">
        <v>107</v>
      </c>
      <c r="AK164" s="11" t="s">
        <v>49</v>
      </c>
      <c r="AL164" s="11">
        <v>40</v>
      </c>
      <c r="AM164" s="11">
        <v>11.813601666666669</v>
      </c>
      <c r="AN164" s="11">
        <v>19.645399999999999</v>
      </c>
      <c r="AO164" s="8">
        <f t="shared" si="4"/>
        <v>7.8317983333333299</v>
      </c>
      <c r="AP164" s="11">
        <v>406.41471666666666</v>
      </c>
      <c r="AQ164" s="11">
        <v>286.9255</v>
      </c>
      <c r="AR164" s="8">
        <f t="shared" si="5"/>
        <v>-119.48921666666666</v>
      </c>
      <c r="AT164" s="27"/>
      <c r="AU164" s="27"/>
      <c r="AV164" s="27"/>
      <c r="AW164" s="27"/>
      <c r="AX164" s="38"/>
    </row>
    <row r="165" spans="2:50" x14ac:dyDescent="0.2">
      <c r="B165" s="11">
        <v>17</v>
      </c>
      <c r="C165" s="11">
        <v>0</v>
      </c>
      <c r="D165" s="11" t="s">
        <v>105</v>
      </c>
      <c r="E165" s="11" t="s">
        <v>106</v>
      </c>
      <c r="F165" s="11" t="s">
        <v>244</v>
      </c>
      <c r="G165" s="11">
        <v>3.2942999999999998</v>
      </c>
      <c r="H165" s="11">
        <v>51.200299999999999</v>
      </c>
      <c r="J165" s="11">
        <v>41</v>
      </c>
      <c r="K165" s="11" t="s">
        <v>105</v>
      </c>
      <c r="L165" s="11" t="s">
        <v>107</v>
      </c>
      <c r="M165" s="11">
        <v>10</v>
      </c>
      <c r="N165" s="11">
        <v>22.747399999999999</v>
      </c>
      <c r="O165" s="11">
        <v>33.573050000000002</v>
      </c>
      <c r="P165" s="11">
        <v>-10.825650000000003</v>
      </c>
      <c r="Q165" s="11">
        <v>1704.375</v>
      </c>
      <c r="R165" s="11">
        <v>805.59500000000003</v>
      </c>
      <c r="S165" s="11">
        <v>898.78</v>
      </c>
      <c r="T165" s="27"/>
      <c r="U165" s="27"/>
      <c r="V165" s="27"/>
      <c r="W165" s="27"/>
      <c r="X165" s="27"/>
      <c r="Y165" s="39"/>
      <c r="AA165" s="13">
        <v>188</v>
      </c>
      <c r="AB165" s="11">
        <v>0</v>
      </c>
      <c r="AC165" s="11" t="s">
        <v>244</v>
      </c>
      <c r="AD165" s="11" t="s">
        <v>107</v>
      </c>
      <c r="AE165" s="11" t="s">
        <v>108</v>
      </c>
      <c r="AF165" s="11">
        <v>1.65737</v>
      </c>
      <c r="AG165" s="11">
        <v>6.2921899999999997</v>
      </c>
      <c r="AH165" s="27"/>
      <c r="AI165" s="11">
        <v>160</v>
      </c>
      <c r="AJ165" s="11" t="s">
        <v>107</v>
      </c>
      <c r="AK165" s="11" t="s">
        <v>49</v>
      </c>
      <c r="AL165" s="11">
        <v>10</v>
      </c>
      <c r="AM165" s="11">
        <v>36.059550000000002</v>
      </c>
      <c r="AN165" s="11">
        <v>36.78458333333333</v>
      </c>
      <c r="AO165" s="8">
        <f t="shared" si="4"/>
        <v>0.72503333333332876</v>
      </c>
      <c r="AP165" s="11">
        <v>489.86216666666678</v>
      </c>
      <c r="AQ165" s="11">
        <v>384.08960000000002</v>
      </c>
      <c r="AR165" s="8">
        <f t="shared" si="5"/>
        <v>-105.77256666666676</v>
      </c>
      <c r="AT165" s="27"/>
      <c r="AU165" s="27"/>
      <c r="AV165" s="27"/>
      <c r="AW165" s="27"/>
      <c r="AX165" s="38"/>
    </row>
    <row r="166" spans="2:50" x14ac:dyDescent="0.2">
      <c r="B166" s="11">
        <v>17</v>
      </c>
      <c r="C166" s="11">
        <v>10</v>
      </c>
      <c r="D166" s="11" t="s">
        <v>105</v>
      </c>
      <c r="E166" s="11" t="s">
        <v>106</v>
      </c>
      <c r="F166" s="11" t="s">
        <v>244</v>
      </c>
      <c r="G166" s="11">
        <v>3.48089</v>
      </c>
      <c r="H166" s="11">
        <v>19.132999999999999</v>
      </c>
      <c r="J166" s="11">
        <v>41</v>
      </c>
      <c r="K166" s="11" t="s">
        <v>105</v>
      </c>
      <c r="L166" s="11" t="s">
        <v>107</v>
      </c>
      <c r="M166" s="11">
        <v>20</v>
      </c>
      <c r="N166" s="11">
        <v>38.263400000000004</v>
      </c>
      <c r="O166" s="11">
        <v>36.459099999999999</v>
      </c>
      <c r="P166" s="11">
        <v>1.8043000000000049</v>
      </c>
      <c r="Q166" s="11">
        <v>613.98415</v>
      </c>
      <c r="R166" s="11">
        <v>1133.1849999999999</v>
      </c>
      <c r="S166" s="11">
        <v>-519.20084999999995</v>
      </c>
      <c r="T166" s="27"/>
      <c r="U166" s="27"/>
      <c r="V166" s="27"/>
      <c r="W166" s="27"/>
      <c r="X166" s="27"/>
      <c r="Y166" s="39"/>
      <c r="AA166" s="13">
        <v>188</v>
      </c>
      <c r="AB166" s="11">
        <v>10</v>
      </c>
      <c r="AC166" s="11" t="s">
        <v>244</v>
      </c>
      <c r="AD166" s="11" t="s">
        <v>107</v>
      </c>
      <c r="AE166" s="11" t="s">
        <v>108</v>
      </c>
      <c r="AF166" s="11">
        <v>2.6447600000000002</v>
      </c>
      <c r="AG166" s="11">
        <v>22.553000000000001</v>
      </c>
      <c r="AH166" s="27"/>
      <c r="AI166" s="11">
        <v>160</v>
      </c>
      <c r="AJ166" s="11" t="s">
        <v>107</v>
      </c>
      <c r="AK166" s="11" t="s">
        <v>49</v>
      </c>
      <c r="AL166" s="11">
        <v>20</v>
      </c>
      <c r="AM166" s="11">
        <v>33.590983333333327</v>
      </c>
      <c r="AN166" s="11">
        <v>31.154766666666667</v>
      </c>
      <c r="AO166" s="8">
        <f t="shared" si="4"/>
        <v>-2.4362166666666596</v>
      </c>
      <c r="AP166" s="11">
        <v>408.23218333333335</v>
      </c>
      <c r="AQ166" s="11">
        <v>275.35226666666665</v>
      </c>
      <c r="AR166" s="8">
        <f t="shared" si="5"/>
        <v>-132.8799166666667</v>
      </c>
      <c r="AT166" s="27"/>
      <c r="AU166" s="27"/>
      <c r="AV166" s="27"/>
      <c r="AW166" s="27"/>
      <c r="AX166" s="38"/>
    </row>
    <row r="167" spans="2:50" x14ac:dyDescent="0.2">
      <c r="B167" s="11">
        <v>17</v>
      </c>
      <c r="C167" s="11">
        <v>20</v>
      </c>
      <c r="D167" s="11" t="s">
        <v>105</v>
      </c>
      <c r="E167" s="11" t="s">
        <v>106</v>
      </c>
      <c r="F167" s="11" t="s">
        <v>244</v>
      </c>
      <c r="G167" s="11">
        <v>3.1659199999999998</v>
      </c>
      <c r="H167" s="11">
        <v>26.497699999999998</v>
      </c>
      <c r="J167" s="11">
        <v>41</v>
      </c>
      <c r="K167" s="11" t="s">
        <v>105</v>
      </c>
      <c r="L167" s="11" t="s">
        <v>107</v>
      </c>
      <c r="M167" s="11">
        <v>30</v>
      </c>
      <c r="N167" s="11">
        <v>36.854700000000001</v>
      </c>
      <c r="O167" s="11">
        <v>26.4343</v>
      </c>
      <c r="P167" s="11">
        <v>10.420400000000001</v>
      </c>
      <c r="Q167" s="11">
        <v>1077.10915</v>
      </c>
      <c r="R167" s="11">
        <v>1710.0650000000001</v>
      </c>
      <c r="S167" s="11">
        <v>-632.95585000000005</v>
      </c>
      <c r="T167" s="27"/>
      <c r="U167" s="27"/>
      <c r="V167" s="27"/>
      <c r="W167" s="27"/>
      <c r="X167" s="27"/>
      <c r="Y167" s="39"/>
      <c r="AA167" s="13">
        <v>188</v>
      </c>
      <c r="AB167" s="11">
        <v>20</v>
      </c>
      <c r="AC167" s="11" t="s">
        <v>244</v>
      </c>
      <c r="AD167" s="11" t="s">
        <v>107</v>
      </c>
      <c r="AE167" s="11" t="s">
        <v>108</v>
      </c>
      <c r="AF167" s="11">
        <v>2.72879</v>
      </c>
      <c r="AG167" s="11">
        <v>25.4864</v>
      </c>
      <c r="AH167" s="27"/>
      <c r="AI167" s="11">
        <v>160</v>
      </c>
      <c r="AJ167" s="11" t="s">
        <v>107</v>
      </c>
      <c r="AK167" s="11" t="s">
        <v>49</v>
      </c>
      <c r="AL167" s="11">
        <v>30</v>
      </c>
      <c r="AM167" s="11">
        <v>33.853066666666663</v>
      </c>
      <c r="AN167" s="11">
        <v>27.869166666666665</v>
      </c>
      <c r="AO167" s="8">
        <f t="shared" si="4"/>
        <v>-5.9838999999999984</v>
      </c>
      <c r="AP167" s="11">
        <v>355.96518333333336</v>
      </c>
      <c r="AQ167" s="11">
        <v>174.15684999999999</v>
      </c>
      <c r="AR167" s="8">
        <f t="shared" si="5"/>
        <v>-181.80833333333337</v>
      </c>
      <c r="AT167" s="27"/>
      <c r="AU167" s="27"/>
      <c r="AV167" s="27"/>
      <c r="AW167" s="27"/>
      <c r="AX167" s="38"/>
    </row>
    <row r="168" spans="2:50" x14ac:dyDescent="0.2">
      <c r="B168" s="11">
        <v>17</v>
      </c>
      <c r="C168" s="11">
        <v>30</v>
      </c>
      <c r="D168" s="11" t="s">
        <v>105</v>
      </c>
      <c r="E168" s="11" t="s">
        <v>106</v>
      </c>
      <c r="F168" s="11" t="s">
        <v>244</v>
      </c>
      <c r="G168" s="11">
        <v>2.8977900000000001</v>
      </c>
      <c r="H168" s="11">
        <v>72.695300000000003</v>
      </c>
      <c r="J168" s="11">
        <v>41</v>
      </c>
      <c r="K168" s="11" t="s">
        <v>105</v>
      </c>
      <c r="L168" s="11" t="s">
        <v>107</v>
      </c>
      <c r="M168" s="11">
        <v>40</v>
      </c>
      <c r="N168" s="11">
        <v>33.6723</v>
      </c>
      <c r="O168" s="11">
        <v>31.142050000000001</v>
      </c>
      <c r="P168" s="11">
        <v>2.5302499999999988</v>
      </c>
      <c r="Q168" s="11">
        <v>1361.7415000000001</v>
      </c>
      <c r="R168" s="11">
        <v>1483.7860000000001</v>
      </c>
      <c r="S168" s="11">
        <v>-122.04449999999997</v>
      </c>
      <c r="T168" s="27"/>
      <c r="U168" s="27"/>
      <c r="V168" s="27"/>
      <c r="W168" s="27"/>
      <c r="X168" s="27"/>
      <c r="Y168" s="39"/>
      <c r="AA168" s="13">
        <v>188</v>
      </c>
      <c r="AB168" s="11">
        <v>30</v>
      </c>
      <c r="AC168" s="11" t="s">
        <v>244</v>
      </c>
      <c r="AD168" s="11" t="s">
        <v>107</v>
      </c>
      <c r="AE168" s="11" t="s">
        <v>108</v>
      </c>
      <c r="AF168" s="11">
        <v>1.90635</v>
      </c>
      <c r="AG168" s="11">
        <v>29.4238</v>
      </c>
      <c r="AH168" s="27"/>
      <c r="AI168" s="11">
        <v>160</v>
      </c>
      <c r="AJ168" s="11" t="s">
        <v>107</v>
      </c>
      <c r="AK168" s="11" t="s">
        <v>49</v>
      </c>
      <c r="AL168" s="11">
        <v>40</v>
      </c>
      <c r="AM168" s="11">
        <v>33.348333333333336</v>
      </c>
      <c r="AN168" s="11">
        <v>33.447699999999998</v>
      </c>
      <c r="AO168" s="8">
        <f t="shared" si="4"/>
        <v>9.9366666666661274E-2</v>
      </c>
      <c r="AP168" s="11">
        <v>494.56549999999999</v>
      </c>
      <c r="AQ168" s="11">
        <v>199.41551666666669</v>
      </c>
      <c r="AR168" s="8">
        <f t="shared" si="5"/>
        <v>-295.1499833333333</v>
      </c>
      <c r="AT168" s="27"/>
      <c r="AU168" s="27"/>
      <c r="AV168" s="27"/>
      <c r="AW168" s="27"/>
      <c r="AX168" s="38"/>
    </row>
    <row r="169" spans="2:50" x14ac:dyDescent="0.2">
      <c r="B169" s="11">
        <v>17</v>
      </c>
      <c r="C169" s="11">
        <v>40</v>
      </c>
      <c r="D169" s="11" t="s">
        <v>105</v>
      </c>
      <c r="E169" s="11" t="s">
        <v>106</v>
      </c>
      <c r="F169" s="11" t="s">
        <v>244</v>
      </c>
      <c r="G169" s="11">
        <v>3.01722</v>
      </c>
      <c r="H169" s="11">
        <v>94.743499999999997</v>
      </c>
      <c r="J169" s="11">
        <v>42</v>
      </c>
      <c r="K169" s="11" t="s">
        <v>105</v>
      </c>
      <c r="L169" s="11" t="s">
        <v>107</v>
      </c>
      <c r="M169" s="11">
        <v>10</v>
      </c>
      <c r="N169" s="11">
        <v>62.720149999999997</v>
      </c>
      <c r="O169" s="11">
        <v>74.780349999999999</v>
      </c>
      <c r="P169" s="11">
        <v>-12.060200000000002</v>
      </c>
      <c r="Q169" s="11">
        <v>321.61659999999995</v>
      </c>
      <c r="R169" s="11">
        <v>832.59900000000005</v>
      </c>
      <c r="S169" s="11">
        <v>-510.9824000000001</v>
      </c>
      <c r="T169" s="27"/>
      <c r="U169" s="27"/>
      <c r="V169" s="27"/>
      <c r="W169" s="27"/>
      <c r="X169" s="27"/>
      <c r="Y169" s="39"/>
      <c r="AA169" s="13">
        <v>188</v>
      </c>
      <c r="AB169" s="11">
        <v>40</v>
      </c>
      <c r="AC169" s="11" t="s">
        <v>244</v>
      </c>
      <c r="AD169" s="11" t="s">
        <v>107</v>
      </c>
      <c r="AE169" s="11" t="s">
        <v>108</v>
      </c>
      <c r="AF169" s="11">
        <v>2.5096500000000002</v>
      </c>
      <c r="AG169" s="11">
        <v>19.3903</v>
      </c>
      <c r="AH169" s="27"/>
      <c r="AI169" s="11">
        <v>161</v>
      </c>
      <c r="AJ169" s="11" t="s">
        <v>107</v>
      </c>
      <c r="AK169" s="11" t="s">
        <v>49</v>
      </c>
      <c r="AL169" s="11">
        <v>10</v>
      </c>
      <c r="AM169" s="11">
        <v>37.492333333333335</v>
      </c>
      <c r="AN169" s="11">
        <v>31.51538333333334</v>
      </c>
      <c r="AO169" s="8">
        <f t="shared" si="4"/>
        <v>-5.9769499999999951</v>
      </c>
      <c r="AP169" s="11">
        <v>197.363562</v>
      </c>
      <c r="AQ169" s="11">
        <v>421.26993333333331</v>
      </c>
      <c r="AR169" s="8">
        <f t="shared" si="5"/>
        <v>223.90637133333331</v>
      </c>
      <c r="AT169" s="27"/>
      <c r="AU169" s="27"/>
      <c r="AV169" s="27"/>
      <c r="AW169" s="27"/>
      <c r="AX169" s="38"/>
    </row>
    <row r="170" spans="2:50" x14ac:dyDescent="0.2">
      <c r="B170" s="11">
        <v>17</v>
      </c>
      <c r="C170" s="11">
        <v>0</v>
      </c>
      <c r="D170" s="11" t="s">
        <v>105</v>
      </c>
      <c r="E170" s="11" t="s">
        <v>106</v>
      </c>
      <c r="F170" s="11" t="s">
        <v>243</v>
      </c>
      <c r="G170" s="11">
        <v>3.5017200000000002</v>
      </c>
      <c r="H170" s="11">
        <v>54.529000000000003</v>
      </c>
      <c r="J170" s="11">
        <v>42</v>
      </c>
      <c r="K170" s="11" t="s">
        <v>105</v>
      </c>
      <c r="L170" s="11" t="s">
        <v>107</v>
      </c>
      <c r="M170" s="11">
        <v>20</v>
      </c>
      <c r="N170" s="11">
        <v>67.850850000000008</v>
      </c>
      <c r="O170" s="11">
        <v>66.030049999999989</v>
      </c>
      <c r="P170" s="11">
        <v>1.8208000000000197</v>
      </c>
      <c r="Q170" s="11">
        <v>52.223680000000002</v>
      </c>
      <c r="R170" s="11">
        <v>1093.2560000000001</v>
      </c>
      <c r="S170" s="11">
        <v>-1041.03232</v>
      </c>
      <c r="T170" s="27"/>
      <c r="U170" s="27"/>
      <c r="V170" s="27"/>
      <c r="W170" s="27"/>
      <c r="X170" s="27"/>
      <c r="Y170" s="39"/>
      <c r="AA170" s="13">
        <v>188</v>
      </c>
      <c r="AB170" s="11">
        <v>0</v>
      </c>
      <c r="AC170" s="11" t="s">
        <v>243</v>
      </c>
      <c r="AD170" s="11" t="s">
        <v>107</v>
      </c>
      <c r="AE170" s="11" t="s">
        <v>108</v>
      </c>
      <c r="AF170" s="11">
        <v>2.7092000000000001</v>
      </c>
      <c r="AG170" s="11">
        <v>34.163200000000003</v>
      </c>
      <c r="AH170" s="27"/>
      <c r="AI170" s="11">
        <v>161</v>
      </c>
      <c r="AJ170" s="11" t="s">
        <v>107</v>
      </c>
      <c r="AK170" s="11" t="s">
        <v>49</v>
      </c>
      <c r="AL170" s="11">
        <v>20</v>
      </c>
      <c r="AM170" s="11">
        <v>31.755500000000005</v>
      </c>
      <c r="AN170" s="11">
        <v>29.742333333333335</v>
      </c>
      <c r="AO170" s="8">
        <f t="shared" si="4"/>
        <v>-2.0131666666666703</v>
      </c>
      <c r="AP170" s="11">
        <v>190.00588166666665</v>
      </c>
      <c r="AQ170" s="11">
        <v>389.36205000000001</v>
      </c>
      <c r="AR170" s="8">
        <f t="shared" si="5"/>
        <v>199.35616833333336</v>
      </c>
      <c r="AT170" s="27"/>
      <c r="AU170" s="27"/>
      <c r="AV170" s="27"/>
      <c r="AW170" s="27"/>
      <c r="AX170" s="38"/>
    </row>
    <row r="171" spans="2:50" x14ac:dyDescent="0.2">
      <c r="B171" s="11">
        <v>17</v>
      </c>
      <c r="C171" s="11">
        <v>10</v>
      </c>
      <c r="D171" s="11" t="s">
        <v>105</v>
      </c>
      <c r="E171" s="11" t="s">
        <v>106</v>
      </c>
      <c r="F171" s="11" t="s">
        <v>243</v>
      </c>
      <c r="G171" s="11">
        <v>4.1939380000000002</v>
      </c>
      <c r="H171" s="11">
        <v>197.81031000000002</v>
      </c>
      <c r="J171" s="11">
        <v>42</v>
      </c>
      <c r="K171" s="11" t="s">
        <v>105</v>
      </c>
      <c r="L171" s="11" t="s">
        <v>107</v>
      </c>
      <c r="M171" s="11">
        <v>30</v>
      </c>
      <c r="N171" s="11">
        <v>51.031899999999993</v>
      </c>
      <c r="O171" s="11">
        <v>67.329299999999989</v>
      </c>
      <c r="P171" s="11">
        <v>-16.297399999999996</v>
      </c>
      <c r="Q171" s="11">
        <v>478.47658000000001</v>
      </c>
      <c r="R171" s="11">
        <v>831.9905</v>
      </c>
      <c r="S171" s="11">
        <v>-353.51391999999998</v>
      </c>
      <c r="T171" s="27"/>
      <c r="U171" s="27"/>
      <c r="V171" s="27"/>
      <c r="W171" s="27"/>
      <c r="X171" s="27"/>
      <c r="Y171" s="39"/>
      <c r="AA171" s="13">
        <v>188</v>
      </c>
      <c r="AB171" s="11">
        <v>10</v>
      </c>
      <c r="AC171" s="11" t="s">
        <v>243</v>
      </c>
      <c r="AD171" s="11" t="s">
        <v>107</v>
      </c>
      <c r="AE171" s="11" t="s">
        <v>108</v>
      </c>
      <c r="AF171" s="11">
        <v>3.6006100000000001</v>
      </c>
      <c r="AG171" s="11">
        <v>54.350099999999998</v>
      </c>
      <c r="AH171" s="27"/>
      <c r="AI171" s="11">
        <v>161</v>
      </c>
      <c r="AJ171" s="11" t="s">
        <v>107</v>
      </c>
      <c r="AK171" s="11" t="s">
        <v>49</v>
      </c>
      <c r="AL171" s="11">
        <v>30</v>
      </c>
      <c r="AM171" s="11">
        <v>29.297266666666673</v>
      </c>
      <c r="AN171" s="11">
        <v>28.541466666666665</v>
      </c>
      <c r="AO171" s="8">
        <f t="shared" si="4"/>
        <v>-0.7558000000000078</v>
      </c>
      <c r="AP171" s="11">
        <v>246.92264999999998</v>
      </c>
      <c r="AQ171" s="11">
        <v>276.67191666666668</v>
      </c>
      <c r="AR171" s="8">
        <f t="shared" si="5"/>
        <v>29.749266666666699</v>
      </c>
      <c r="AT171" s="27"/>
      <c r="AU171" s="27"/>
      <c r="AV171" s="27"/>
      <c r="AW171" s="27"/>
      <c r="AX171" s="38"/>
    </row>
    <row r="172" spans="2:50" x14ac:dyDescent="0.2">
      <c r="B172" s="11">
        <v>17</v>
      </c>
      <c r="C172" s="11">
        <v>20</v>
      </c>
      <c r="D172" s="11" t="s">
        <v>105</v>
      </c>
      <c r="E172" s="11" t="s">
        <v>106</v>
      </c>
      <c r="F172" s="11" t="s">
        <v>243</v>
      </c>
      <c r="G172" s="11">
        <v>2.5861499999999999</v>
      </c>
      <c r="H172" s="11">
        <v>21.613299999999999</v>
      </c>
      <c r="J172" s="11">
        <v>42</v>
      </c>
      <c r="K172" s="11" t="s">
        <v>105</v>
      </c>
      <c r="L172" s="11" t="s">
        <v>107</v>
      </c>
      <c r="M172" s="11">
        <v>40</v>
      </c>
      <c r="N172" s="11">
        <v>110.9083</v>
      </c>
      <c r="O172" s="11">
        <v>67.956549999999993</v>
      </c>
      <c r="P172" s="11">
        <v>42.951750000000004</v>
      </c>
      <c r="Q172" s="11">
        <v>758.72849999999994</v>
      </c>
      <c r="R172" s="11">
        <v>986.8995000000001</v>
      </c>
      <c r="S172" s="11">
        <v>-228.17100000000016</v>
      </c>
      <c r="T172" s="27"/>
      <c r="U172" s="27"/>
      <c r="V172" s="27"/>
      <c r="W172" s="27"/>
      <c r="X172" s="27"/>
      <c r="Y172" s="39"/>
      <c r="AA172" s="13">
        <v>188</v>
      </c>
      <c r="AB172" s="11">
        <v>20</v>
      </c>
      <c r="AC172" s="11" t="s">
        <v>243</v>
      </c>
      <c r="AD172" s="11" t="s">
        <v>107</v>
      </c>
      <c r="AE172" s="11" t="s">
        <v>108</v>
      </c>
      <c r="AF172" s="11">
        <v>2.7890700000000002</v>
      </c>
      <c r="AG172" s="11">
        <v>29.9816</v>
      </c>
      <c r="AH172" s="27"/>
      <c r="AI172" s="11">
        <v>161</v>
      </c>
      <c r="AJ172" s="11" t="s">
        <v>107</v>
      </c>
      <c r="AK172" s="11" t="s">
        <v>49</v>
      </c>
      <c r="AL172" s="11">
        <v>40</v>
      </c>
      <c r="AM172" s="11">
        <v>29.368650000000002</v>
      </c>
      <c r="AN172" s="11">
        <v>32.759683333333328</v>
      </c>
      <c r="AO172" s="8">
        <f t="shared" si="4"/>
        <v>3.3910333333333256</v>
      </c>
      <c r="AP172" s="11">
        <v>284.15880000000004</v>
      </c>
      <c r="AQ172" s="11">
        <v>230.67136666666667</v>
      </c>
      <c r="AR172" s="8">
        <f t="shared" si="5"/>
        <v>-53.487433333333371</v>
      </c>
      <c r="AT172" s="27"/>
      <c r="AU172" s="27"/>
      <c r="AV172" s="27"/>
      <c r="AW172" s="27"/>
      <c r="AX172" s="38"/>
    </row>
    <row r="173" spans="2:50" x14ac:dyDescent="0.2">
      <c r="B173" s="11">
        <v>17</v>
      </c>
      <c r="C173" s="11">
        <v>30</v>
      </c>
      <c r="D173" s="11" t="s">
        <v>105</v>
      </c>
      <c r="E173" s="11" t="s">
        <v>106</v>
      </c>
      <c r="F173" s="11" t="s">
        <v>243</v>
      </c>
      <c r="G173" s="11">
        <v>2.8289</v>
      </c>
      <c r="H173" s="11">
        <v>14.1595</v>
      </c>
      <c r="J173" s="11">
        <v>43</v>
      </c>
      <c r="K173" s="11" t="s">
        <v>105</v>
      </c>
      <c r="L173" s="11" t="s">
        <v>107</v>
      </c>
      <c r="M173" s="11">
        <v>10</v>
      </c>
      <c r="N173" s="11">
        <v>47.962849999999989</v>
      </c>
      <c r="O173" s="11">
        <v>46.931599999999996</v>
      </c>
      <c r="P173" s="11">
        <v>1.0312499999999929</v>
      </c>
      <c r="Q173" s="11">
        <v>3105.86</v>
      </c>
      <c r="R173" s="11">
        <v>675.33819999999992</v>
      </c>
      <c r="S173" s="11">
        <v>2430.5218000000004</v>
      </c>
      <c r="T173" s="27"/>
      <c r="U173" s="27"/>
      <c r="V173" s="27"/>
      <c r="W173" s="27"/>
      <c r="X173" s="27"/>
      <c r="Y173" s="39"/>
      <c r="AA173" s="13">
        <v>188</v>
      </c>
      <c r="AB173" s="11">
        <v>30</v>
      </c>
      <c r="AC173" s="11" t="s">
        <v>243</v>
      </c>
      <c r="AD173" s="11" t="s">
        <v>107</v>
      </c>
      <c r="AE173" s="11" t="s">
        <v>108</v>
      </c>
      <c r="AF173" s="11">
        <v>2.78389</v>
      </c>
      <c r="AG173" s="11">
        <v>63.040500000000002</v>
      </c>
      <c r="AH173" s="27"/>
      <c r="AI173" s="11">
        <v>162</v>
      </c>
      <c r="AJ173" s="11" t="s">
        <v>107</v>
      </c>
      <c r="AK173" s="11" t="s">
        <v>49</v>
      </c>
      <c r="AL173" s="11">
        <v>10</v>
      </c>
      <c r="AM173" s="11">
        <v>39.029449999999997</v>
      </c>
      <c r="AN173" s="11">
        <v>33.066933333333338</v>
      </c>
      <c r="AO173" s="8">
        <f t="shared" si="4"/>
        <v>-5.9625166666666587</v>
      </c>
      <c r="AP173" s="11">
        <v>360.51078333333339</v>
      </c>
      <c r="AQ173" s="11">
        <v>344.81049999999993</v>
      </c>
      <c r="AR173" s="8">
        <f t="shared" si="5"/>
        <v>-15.700283333333459</v>
      </c>
      <c r="AT173" s="27"/>
      <c r="AU173" s="27"/>
      <c r="AV173" s="27"/>
      <c r="AW173" s="27"/>
      <c r="AX173" s="38"/>
    </row>
    <row r="174" spans="2:50" x14ac:dyDescent="0.2">
      <c r="B174" s="11">
        <v>17</v>
      </c>
      <c r="C174" s="11">
        <v>40</v>
      </c>
      <c r="D174" s="11" t="s">
        <v>105</v>
      </c>
      <c r="E174" s="11" t="s">
        <v>106</v>
      </c>
      <c r="F174" s="11" t="s">
        <v>243</v>
      </c>
      <c r="G174" s="11">
        <v>3.9150719999999994</v>
      </c>
      <c r="H174" s="11">
        <v>122.15</v>
      </c>
      <c r="J174" s="11">
        <v>43</v>
      </c>
      <c r="K174" s="11" t="s">
        <v>105</v>
      </c>
      <c r="L174" s="11" t="s">
        <v>107</v>
      </c>
      <c r="M174" s="11">
        <v>20</v>
      </c>
      <c r="N174" s="11">
        <v>35.41095</v>
      </c>
      <c r="O174" s="11">
        <v>46.061399999999999</v>
      </c>
      <c r="P174" s="11">
        <v>-10.650449999999999</v>
      </c>
      <c r="Q174" s="11">
        <v>1777.7640000000001</v>
      </c>
      <c r="R174" s="11">
        <v>341.72020000000003</v>
      </c>
      <c r="S174" s="11">
        <v>1436.0438000000001</v>
      </c>
      <c r="T174" s="27"/>
      <c r="U174" s="27"/>
      <c r="V174" s="27"/>
      <c r="W174" s="27"/>
      <c r="X174" s="27"/>
      <c r="Y174" s="39"/>
      <c r="AA174" s="13">
        <v>188</v>
      </c>
      <c r="AB174" s="11">
        <v>40</v>
      </c>
      <c r="AC174" s="11" t="s">
        <v>243</v>
      </c>
      <c r="AD174" s="11" t="s">
        <v>107</v>
      </c>
      <c r="AE174" s="11" t="s">
        <v>108</v>
      </c>
      <c r="AF174" s="11">
        <v>2.8572000000000002</v>
      </c>
      <c r="AG174" s="11">
        <v>43.973700000000001</v>
      </c>
      <c r="AH174" s="27"/>
      <c r="AI174" s="11">
        <v>162</v>
      </c>
      <c r="AJ174" s="11" t="s">
        <v>107</v>
      </c>
      <c r="AK174" s="11" t="s">
        <v>49</v>
      </c>
      <c r="AL174" s="11">
        <v>20</v>
      </c>
      <c r="AM174" s="11">
        <v>31.850833333333334</v>
      </c>
      <c r="AN174" s="11">
        <v>30.249433333333329</v>
      </c>
      <c r="AO174" s="8">
        <f t="shared" si="4"/>
        <v>-1.6014000000000053</v>
      </c>
      <c r="AP174" s="11">
        <v>360.97989999999993</v>
      </c>
      <c r="AQ174" s="11">
        <v>481.12633333333338</v>
      </c>
      <c r="AR174" s="8">
        <f t="shared" si="5"/>
        <v>120.14643333333345</v>
      </c>
      <c r="AT174" s="27"/>
      <c r="AU174" s="27"/>
      <c r="AV174" s="27"/>
      <c r="AW174" s="27"/>
      <c r="AX174" s="38"/>
    </row>
    <row r="175" spans="2:50" x14ac:dyDescent="0.2">
      <c r="B175" s="11">
        <v>18</v>
      </c>
      <c r="C175" s="11">
        <v>0</v>
      </c>
      <c r="D175" s="11" t="s">
        <v>105</v>
      </c>
      <c r="E175" s="11" t="s">
        <v>106</v>
      </c>
      <c r="F175" s="11" t="s">
        <v>244</v>
      </c>
      <c r="G175" s="11">
        <v>3.2816900000000002</v>
      </c>
      <c r="H175" s="11">
        <v>60.317300000000003</v>
      </c>
      <c r="J175" s="11">
        <v>43</v>
      </c>
      <c r="K175" s="11" t="s">
        <v>105</v>
      </c>
      <c r="L175" s="11" t="s">
        <v>107</v>
      </c>
      <c r="M175" s="11">
        <v>30</v>
      </c>
      <c r="N175" s="11">
        <v>26.460450000000002</v>
      </c>
      <c r="O175" s="11">
        <v>45.650449999999992</v>
      </c>
      <c r="P175" s="11">
        <v>-19.189999999999991</v>
      </c>
      <c r="Q175" s="11">
        <v>738.71100000000001</v>
      </c>
      <c r="R175" s="11">
        <v>712.82399999999996</v>
      </c>
      <c r="S175" s="11">
        <v>25.887000000000057</v>
      </c>
      <c r="T175" s="27"/>
      <c r="U175" s="27"/>
      <c r="V175" s="27"/>
      <c r="W175" s="27"/>
      <c r="X175" s="27"/>
      <c r="Y175" s="39"/>
      <c r="AA175" s="13">
        <v>189</v>
      </c>
      <c r="AB175" s="11">
        <v>0</v>
      </c>
      <c r="AC175" s="11" t="s">
        <v>244</v>
      </c>
      <c r="AD175" s="11" t="s">
        <v>107</v>
      </c>
      <c r="AE175" s="11" t="s">
        <v>108</v>
      </c>
      <c r="AF175" s="11">
        <v>2.43302</v>
      </c>
      <c r="AG175" s="11">
        <v>41.272100000000002</v>
      </c>
      <c r="AH175" s="27"/>
      <c r="AI175" s="11">
        <v>162</v>
      </c>
      <c r="AJ175" s="11" t="s">
        <v>107</v>
      </c>
      <c r="AK175" s="11" t="s">
        <v>49</v>
      </c>
      <c r="AL175" s="11">
        <v>30</v>
      </c>
      <c r="AM175" s="11">
        <v>29.881983333333334</v>
      </c>
      <c r="AN175" s="11">
        <v>27.923283333333334</v>
      </c>
      <c r="AO175" s="8">
        <f t="shared" si="4"/>
        <v>-1.9587000000000003</v>
      </c>
      <c r="AP175" s="11">
        <v>207.21646666666663</v>
      </c>
      <c r="AQ175" s="11">
        <v>591.99183333333337</v>
      </c>
      <c r="AR175" s="8">
        <f t="shared" si="5"/>
        <v>384.77536666666674</v>
      </c>
      <c r="AT175" s="27"/>
      <c r="AU175" s="27"/>
      <c r="AV175" s="27"/>
      <c r="AW175" s="27"/>
      <c r="AX175" s="38"/>
    </row>
    <row r="176" spans="2:50" x14ac:dyDescent="0.2">
      <c r="B176" s="11">
        <v>18</v>
      </c>
      <c r="C176" s="11">
        <v>10</v>
      </c>
      <c r="D176" s="11" t="s">
        <v>105</v>
      </c>
      <c r="E176" s="11" t="s">
        <v>106</v>
      </c>
      <c r="F176" s="11" t="s">
        <v>244</v>
      </c>
      <c r="G176" s="11">
        <v>3.3262399999999999</v>
      </c>
      <c r="H176" s="11">
        <v>72.558700000000002</v>
      </c>
      <c r="J176" s="11">
        <v>43</v>
      </c>
      <c r="K176" s="11" t="s">
        <v>105</v>
      </c>
      <c r="L176" s="11" t="s">
        <v>107</v>
      </c>
      <c r="M176" s="11">
        <v>40</v>
      </c>
      <c r="N176" s="11">
        <v>29.69735</v>
      </c>
      <c r="O176" s="11">
        <v>42.257099999999994</v>
      </c>
      <c r="P176" s="11">
        <v>-12.559749999999994</v>
      </c>
      <c r="Q176" s="11">
        <v>894.35450000000003</v>
      </c>
      <c r="R176" s="11">
        <v>1074.442</v>
      </c>
      <c r="S176" s="11">
        <v>-180.08749999999998</v>
      </c>
      <c r="T176" s="27"/>
      <c r="U176" s="27"/>
      <c r="V176" s="27"/>
      <c r="W176" s="27"/>
      <c r="X176" s="27"/>
      <c r="Y176" s="39"/>
      <c r="AA176" s="13">
        <v>189</v>
      </c>
      <c r="AB176" s="11">
        <v>10</v>
      </c>
      <c r="AC176" s="11" t="s">
        <v>244</v>
      </c>
      <c r="AD176" s="11" t="s">
        <v>107</v>
      </c>
      <c r="AE176" s="11" t="s">
        <v>108</v>
      </c>
      <c r="AF176" s="11">
        <v>2.32728</v>
      </c>
      <c r="AG176" s="11">
        <v>8.4108000000000001</v>
      </c>
      <c r="AH176" s="27"/>
      <c r="AI176" s="11">
        <v>162</v>
      </c>
      <c r="AJ176" s="11" t="s">
        <v>107</v>
      </c>
      <c r="AK176" s="11" t="s">
        <v>49</v>
      </c>
      <c r="AL176" s="11">
        <v>40</v>
      </c>
      <c r="AM176" s="11">
        <v>32.173283333333337</v>
      </c>
      <c r="AN176" s="11">
        <v>34.854050000000001</v>
      </c>
      <c r="AO176" s="8">
        <f t="shared" si="4"/>
        <v>2.6807666666666634</v>
      </c>
      <c r="AP176" s="11">
        <v>257.24373333333335</v>
      </c>
      <c r="AQ176" s="11">
        <v>421.31144999999998</v>
      </c>
      <c r="AR176" s="8">
        <f t="shared" si="5"/>
        <v>164.06771666666663</v>
      </c>
      <c r="AT176" s="27"/>
      <c r="AU176" s="27"/>
      <c r="AV176" s="27"/>
      <c r="AW176" s="27"/>
      <c r="AX176" s="38"/>
    </row>
    <row r="177" spans="2:50" x14ac:dyDescent="0.2">
      <c r="B177" s="11">
        <v>18</v>
      </c>
      <c r="C177" s="11">
        <v>20</v>
      </c>
      <c r="D177" s="11" t="s">
        <v>105</v>
      </c>
      <c r="E177" s="11" t="s">
        <v>106</v>
      </c>
      <c r="F177" s="11" t="s">
        <v>244</v>
      </c>
      <c r="G177" s="11">
        <v>2.5056699999999998</v>
      </c>
      <c r="H177" s="11">
        <v>5.0404099999999996</v>
      </c>
      <c r="J177" s="11">
        <v>44</v>
      </c>
      <c r="K177" s="11" t="s">
        <v>105</v>
      </c>
      <c r="L177" s="11" t="s">
        <v>107</v>
      </c>
      <c r="M177" s="11">
        <v>10</v>
      </c>
      <c r="N177" s="11">
        <v>11.981275</v>
      </c>
      <c r="O177" s="11">
        <v>31.845800000000001</v>
      </c>
      <c r="P177" s="11">
        <v>-19.864525</v>
      </c>
      <c r="Q177" s="11">
        <v>1058.2255</v>
      </c>
      <c r="R177" s="11">
        <v>322.17240499999997</v>
      </c>
      <c r="S177" s="11">
        <v>736.05309499999998</v>
      </c>
      <c r="T177" s="27"/>
      <c r="U177" s="27"/>
      <c r="V177" s="27"/>
      <c r="W177" s="27"/>
      <c r="X177" s="27"/>
      <c r="Y177" s="39"/>
      <c r="AA177" s="13">
        <v>189</v>
      </c>
      <c r="AB177" s="11">
        <v>20</v>
      </c>
      <c r="AC177" s="11" t="s">
        <v>244</v>
      </c>
      <c r="AD177" s="11" t="s">
        <v>107</v>
      </c>
      <c r="AE177" s="11" t="s">
        <v>108</v>
      </c>
      <c r="AF177" s="11">
        <v>2.4264299999999999</v>
      </c>
      <c r="AG177" s="11">
        <v>16.8506</v>
      </c>
      <c r="AH177" s="27"/>
      <c r="AI177" s="11">
        <v>163</v>
      </c>
      <c r="AJ177" s="11" t="s">
        <v>107</v>
      </c>
      <c r="AK177" s="11" t="s">
        <v>49</v>
      </c>
      <c r="AL177" s="11">
        <v>10</v>
      </c>
      <c r="AM177" s="11">
        <v>31.950983333333337</v>
      </c>
      <c r="AN177" s="11">
        <v>31.798866666666665</v>
      </c>
      <c r="AO177" s="8">
        <f t="shared" si="4"/>
        <v>-0.15211666666667156</v>
      </c>
      <c r="AP177" s="11">
        <v>160.36561666666668</v>
      </c>
      <c r="AQ177" s="11">
        <v>558.524</v>
      </c>
      <c r="AR177" s="8">
        <f t="shared" si="5"/>
        <v>398.15838333333329</v>
      </c>
      <c r="AT177" s="27"/>
      <c r="AU177" s="27"/>
      <c r="AV177" s="27"/>
      <c r="AW177" s="27"/>
      <c r="AX177" s="38"/>
    </row>
    <row r="178" spans="2:50" x14ac:dyDescent="0.2">
      <c r="B178" s="11">
        <v>18</v>
      </c>
      <c r="C178" s="11">
        <v>30</v>
      </c>
      <c r="D178" s="11" t="s">
        <v>105</v>
      </c>
      <c r="E178" s="11" t="s">
        <v>106</v>
      </c>
      <c r="F178" s="11" t="s">
        <v>244</v>
      </c>
      <c r="G178" s="11">
        <v>3.32118</v>
      </c>
      <c r="H178" s="11">
        <v>24.5031</v>
      </c>
      <c r="J178" s="11">
        <v>44</v>
      </c>
      <c r="K178" s="11" t="s">
        <v>105</v>
      </c>
      <c r="L178" s="11" t="s">
        <v>107</v>
      </c>
      <c r="M178" s="11">
        <v>20</v>
      </c>
      <c r="N178" s="11">
        <v>16.952825000000001</v>
      </c>
      <c r="O178" s="11">
        <v>23.041149999999998</v>
      </c>
      <c r="P178" s="11">
        <v>-6.0883249999999975</v>
      </c>
      <c r="Q178" s="11">
        <v>2672.74</v>
      </c>
      <c r="R178" s="11">
        <v>385.40040499999998</v>
      </c>
      <c r="S178" s="11">
        <v>2287.3395949999999</v>
      </c>
      <c r="T178" s="27"/>
      <c r="U178" s="27"/>
      <c r="V178" s="27"/>
      <c r="W178" s="27"/>
      <c r="X178" s="27"/>
      <c r="Y178" s="39"/>
      <c r="AA178" s="13">
        <v>189</v>
      </c>
      <c r="AB178" s="11">
        <v>30</v>
      </c>
      <c r="AC178" s="11" t="s">
        <v>244</v>
      </c>
      <c r="AD178" s="11" t="s">
        <v>107</v>
      </c>
      <c r="AE178" s="11" t="s">
        <v>108</v>
      </c>
      <c r="AF178" s="11">
        <v>2.4408699999999999</v>
      </c>
      <c r="AG178" s="11">
        <v>31.421299999999999</v>
      </c>
      <c r="AH178" s="27"/>
      <c r="AI178" s="11">
        <v>163</v>
      </c>
      <c r="AJ178" s="11" t="s">
        <v>107</v>
      </c>
      <c r="AK178" s="11" t="s">
        <v>49</v>
      </c>
      <c r="AL178" s="11">
        <v>20</v>
      </c>
      <c r="AM178" s="11">
        <v>31.819749999999999</v>
      </c>
      <c r="AN178" s="11">
        <v>32.194000000000003</v>
      </c>
      <c r="AO178" s="8">
        <f t="shared" si="4"/>
        <v>0.37425000000000352</v>
      </c>
      <c r="AP178" s="11">
        <v>203.25630000000001</v>
      </c>
      <c r="AQ178" s="11">
        <v>433.79333333333335</v>
      </c>
      <c r="AR178" s="8">
        <f t="shared" si="5"/>
        <v>230.53703333333334</v>
      </c>
      <c r="AT178" s="27"/>
      <c r="AU178" s="27"/>
      <c r="AV178" s="27"/>
      <c r="AW178" s="27"/>
      <c r="AX178" s="38"/>
    </row>
    <row r="179" spans="2:50" x14ac:dyDescent="0.2">
      <c r="B179" s="11">
        <v>18</v>
      </c>
      <c r="C179" s="11">
        <v>40</v>
      </c>
      <c r="D179" s="11" t="s">
        <v>105</v>
      </c>
      <c r="E179" s="11" t="s">
        <v>106</v>
      </c>
      <c r="F179" s="11" t="s">
        <v>244</v>
      </c>
      <c r="G179" s="11">
        <v>2.7730299999999999</v>
      </c>
      <c r="H179" s="11">
        <v>12.7166</v>
      </c>
      <c r="J179" s="11">
        <v>44</v>
      </c>
      <c r="K179" s="11" t="s">
        <v>105</v>
      </c>
      <c r="L179" s="11" t="s">
        <v>107</v>
      </c>
      <c r="M179" s="11">
        <v>30</v>
      </c>
      <c r="N179" s="11">
        <v>21.310299999999998</v>
      </c>
      <c r="O179" s="11">
        <v>29.018949999999997</v>
      </c>
      <c r="P179" s="11">
        <v>-7.7086499999999987</v>
      </c>
      <c r="Q179" s="11">
        <v>2534.1149999999998</v>
      </c>
      <c r="R179" s="11">
        <v>874.25</v>
      </c>
      <c r="S179" s="11">
        <v>1659.8649999999998</v>
      </c>
      <c r="T179" s="27"/>
      <c r="U179" s="27"/>
      <c r="V179" s="27"/>
      <c r="W179" s="27"/>
      <c r="X179" s="27"/>
      <c r="Y179" s="39"/>
      <c r="AA179" s="13">
        <v>189</v>
      </c>
      <c r="AB179" s="11">
        <v>40</v>
      </c>
      <c r="AC179" s="11" t="s">
        <v>244</v>
      </c>
      <c r="AD179" s="11" t="s">
        <v>107</v>
      </c>
      <c r="AE179" s="11" t="s">
        <v>108</v>
      </c>
      <c r="AF179" s="11">
        <v>2.2435399999999999</v>
      </c>
      <c r="AG179" s="11">
        <v>8.2287599999999994</v>
      </c>
      <c r="AH179" s="27"/>
      <c r="AI179" s="11">
        <v>163</v>
      </c>
      <c r="AJ179" s="11" t="s">
        <v>107</v>
      </c>
      <c r="AK179" s="11" t="s">
        <v>49</v>
      </c>
      <c r="AL179" s="11">
        <v>30</v>
      </c>
      <c r="AM179" s="11">
        <v>31.107566666666671</v>
      </c>
      <c r="AN179" s="11">
        <v>32.996583333333334</v>
      </c>
      <c r="AO179" s="8">
        <f t="shared" si="4"/>
        <v>1.889016666666663</v>
      </c>
      <c r="AP179" s="11">
        <v>388.38135000000011</v>
      </c>
      <c r="AQ179" s="11">
        <v>462.77983333333327</v>
      </c>
      <c r="AR179" s="8">
        <f t="shared" si="5"/>
        <v>74.398483333333161</v>
      </c>
      <c r="AT179" s="27"/>
      <c r="AU179" s="27"/>
      <c r="AV179" s="27"/>
      <c r="AW179" s="27"/>
      <c r="AX179" s="38"/>
    </row>
    <row r="180" spans="2:50" x14ac:dyDescent="0.2">
      <c r="B180" s="11">
        <v>18</v>
      </c>
      <c r="C180" s="11">
        <v>0</v>
      </c>
      <c r="D180" s="11" t="s">
        <v>105</v>
      </c>
      <c r="E180" s="11" t="s">
        <v>106</v>
      </c>
      <c r="F180" s="11" t="s">
        <v>243</v>
      </c>
      <c r="G180" s="11">
        <v>3.42157</v>
      </c>
      <c r="H180" s="11">
        <v>47.191299999999998</v>
      </c>
      <c r="J180" s="11">
        <v>44</v>
      </c>
      <c r="K180" s="11" t="s">
        <v>105</v>
      </c>
      <c r="L180" s="11" t="s">
        <v>107</v>
      </c>
      <c r="M180" s="11">
        <v>40</v>
      </c>
      <c r="N180" s="11">
        <v>18.967700000000001</v>
      </c>
      <c r="O180" s="11">
        <v>29.49605</v>
      </c>
      <c r="P180" s="11">
        <v>-10.52835</v>
      </c>
      <c r="Q180" s="11">
        <v>1000.4200000000001</v>
      </c>
      <c r="R180" s="11">
        <v>1289.818</v>
      </c>
      <c r="S180" s="11">
        <v>-289.39799999999991</v>
      </c>
      <c r="T180" s="27"/>
      <c r="U180" s="27"/>
      <c r="V180" s="27"/>
      <c r="W180" s="27"/>
      <c r="X180" s="27"/>
      <c r="Y180" s="39"/>
      <c r="AA180" s="13">
        <v>189</v>
      </c>
      <c r="AB180" s="11">
        <v>0</v>
      </c>
      <c r="AC180" s="11" t="s">
        <v>243</v>
      </c>
      <c r="AD180" s="11" t="s">
        <v>107</v>
      </c>
      <c r="AE180" s="11" t="s">
        <v>108</v>
      </c>
      <c r="AF180" s="11">
        <v>2.7544</v>
      </c>
      <c r="AG180" s="11">
        <v>64.236900000000006</v>
      </c>
      <c r="AH180" s="27"/>
      <c r="AI180" s="11">
        <v>163</v>
      </c>
      <c r="AJ180" s="11" t="s">
        <v>107</v>
      </c>
      <c r="AK180" s="11" t="s">
        <v>49</v>
      </c>
      <c r="AL180" s="11">
        <v>40</v>
      </c>
      <c r="AM180" s="11">
        <v>31.34641666666667</v>
      </c>
      <c r="AN180" s="11">
        <v>34.015983333333331</v>
      </c>
      <c r="AO180" s="8">
        <f t="shared" si="4"/>
        <v>2.6695666666666611</v>
      </c>
      <c r="AP180" s="11">
        <v>374.31438166666675</v>
      </c>
      <c r="AQ180" s="11">
        <v>456.17433333333332</v>
      </c>
      <c r="AR180" s="8">
        <f t="shared" si="5"/>
        <v>81.859951666666575</v>
      </c>
      <c r="AT180" s="27"/>
      <c r="AU180" s="27"/>
      <c r="AV180" s="27"/>
      <c r="AW180" s="27"/>
      <c r="AX180" s="38"/>
    </row>
    <row r="181" spans="2:50" x14ac:dyDescent="0.2">
      <c r="B181" s="11">
        <v>18</v>
      </c>
      <c r="C181" s="11">
        <v>10</v>
      </c>
      <c r="D181" s="11" t="s">
        <v>105</v>
      </c>
      <c r="E181" s="11" t="s">
        <v>106</v>
      </c>
      <c r="F181" s="11" t="s">
        <v>243</v>
      </c>
      <c r="G181" s="11">
        <v>3.7213819999999997</v>
      </c>
      <c r="H181" s="11">
        <v>40.044752000000003</v>
      </c>
      <c r="J181" s="11">
        <v>45</v>
      </c>
      <c r="K181" s="11" t="s">
        <v>105</v>
      </c>
      <c r="L181" s="11" t="s">
        <v>107</v>
      </c>
      <c r="M181" s="11">
        <v>10</v>
      </c>
      <c r="N181" s="11">
        <v>26.874099999999999</v>
      </c>
      <c r="O181" s="11">
        <v>29.047450000000001</v>
      </c>
      <c r="P181" s="11">
        <v>-2.1733500000000028</v>
      </c>
      <c r="Q181" s="11">
        <v>513.88549999999998</v>
      </c>
      <c r="R181" s="11">
        <v>1128.8575000000001</v>
      </c>
      <c r="S181" s="11">
        <v>-614.97200000000009</v>
      </c>
      <c r="T181" s="27"/>
      <c r="U181" s="27"/>
      <c r="V181" s="27"/>
      <c r="W181" s="27"/>
      <c r="X181" s="27"/>
      <c r="Y181" s="39"/>
      <c r="AA181" s="13">
        <v>189</v>
      </c>
      <c r="AB181" s="11">
        <v>10</v>
      </c>
      <c r="AC181" s="11" t="s">
        <v>243</v>
      </c>
      <c r="AD181" s="11" t="s">
        <v>107</v>
      </c>
      <c r="AE181" s="11" t="s">
        <v>108</v>
      </c>
      <c r="AF181" s="11">
        <v>3.2309299999999999</v>
      </c>
      <c r="AG181" s="11">
        <v>143.101</v>
      </c>
      <c r="AH181" s="27"/>
      <c r="AI181" s="11">
        <v>164</v>
      </c>
      <c r="AJ181" s="11" t="s">
        <v>107</v>
      </c>
      <c r="AK181" s="11" t="s">
        <v>49</v>
      </c>
      <c r="AL181" s="11">
        <v>10</v>
      </c>
      <c r="AM181" s="11">
        <v>24.183783500000004</v>
      </c>
      <c r="AN181" s="11">
        <v>17.20922666666667</v>
      </c>
      <c r="AO181" s="8">
        <f t="shared" si="4"/>
        <v>-6.9745568333333345</v>
      </c>
      <c r="AP181" s="11">
        <v>696.56653333333338</v>
      </c>
      <c r="AQ181" s="11">
        <v>235.32198333333332</v>
      </c>
      <c r="AR181" s="8">
        <f t="shared" si="5"/>
        <v>-461.24455000000006</v>
      </c>
      <c r="AT181" s="27"/>
      <c r="AU181" s="27"/>
      <c r="AV181" s="27"/>
      <c r="AW181" s="27"/>
      <c r="AX181" s="38"/>
    </row>
    <row r="182" spans="2:50" x14ac:dyDescent="0.2">
      <c r="B182" s="11">
        <v>18</v>
      </c>
      <c r="C182" s="11">
        <v>20</v>
      </c>
      <c r="D182" s="11" t="s">
        <v>105</v>
      </c>
      <c r="E182" s="11" t="s">
        <v>106</v>
      </c>
      <c r="F182" s="11" t="s">
        <v>243</v>
      </c>
      <c r="G182" s="11">
        <v>2.7159399999999998</v>
      </c>
      <c r="H182" s="11">
        <v>7.6607000000000003</v>
      </c>
      <c r="J182" s="11">
        <v>45</v>
      </c>
      <c r="K182" s="11" t="s">
        <v>105</v>
      </c>
      <c r="L182" s="11" t="s">
        <v>107</v>
      </c>
      <c r="M182" s="11">
        <v>20</v>
      </c>
      <c r="N182" s="11">
        <v>12.555215</v>
      </c>
      <c r="O182" s="11">
        <v>20.413</v>
      </c>
      <c r="P182" s="11">
        <v>-7.8577849999999998</v>
      </c>
      <c r="Q182" s="11">
        <v>744.09249999999997</v>
      </c>
      <c r="R182" s="11">
        <v>854.45249999999987</v>
      </c>
      <c r="S182" s="11">
        <v>-110.3599999999999</v>
      </c>
      <c r="T182" s="27"/>
      <c r="U182" s="27"/>
      <c r="V182" s="27"/>
      <c r="W182" s="27"/>
      <c r="X182" s="27"/>
      <c r="Y182" s="39"/>
      <c r="AA182" s="13">
        <v>189</v>
      </c>
      <c r="AB182" s="11">
        <v>20</v>
      </c>
      <c r="AC182" s="11" t="s">
        <v>243</v>
      </c>
      <c r="AD182" s="11" t="s">
        <v>107</v>
      </c>
      <c r="AE182" s="11" t="s">
        <v>108</v>
      </c>
      <c r="AF182" s="11">
        <v>2.9832399999999999</v>
      </c>
      <c r="AG182" s="11">
        <v>176.756</v>
      </c>
      <c r="AH182" s="27"/>
      <c r="AI182" s="11">
        <v>164</v>
      </c>
      <c r="AJ182" s="11" t="s">
        <v>107</v>
      </c>
      <c r="AK182" s="11" t="s">
        <v>49</v>
      </c>
      <c r="AL182" s="11">
        <v>20</v>
      </c>
      <c r="AM182" s="11">
        <v>27.513983333333336</v>
      </c>
      <c r="AN182" s="11">
        <v>17.660056666666669</v>
      </c>
      <c r="AO182" s="8">
        <f t="shared" si="4"/>
        <v>-9.8539266666666663</v>
      </c>
      <c r="AP182" s="11">
        <v>257.68619999999999</v>
      </c>
      <c r="AQ182" s="11">
        <v>180.66726666666668</v>
      </c>
      <c r="AR182" s="8">
        <f t="shared" si="5"/>
        <v>-77.018933333333308</v>
      </c>
      <c r="AT182" s="27"/>
      <c r="AU182" s="27"/>
      <c r="AV182" s="27"/>
      <c r="AW182" s="27"/>
      <c r="AX182" s="38"/>
    </row>
    <row r="183" spans="2:50" x14ac:dyDescent="0.2">
      <c r="B183" s="11">
        <v>18</v>
      </c>
      <c r="C183" s="11">
        <v>30</v>
      </c>
      <c r="D183" s="11" t="s">
        <v>105</v>
      </c>
      <c r="E183" s="11" t="s">
        <v>106</v>
      </c>
      <c r="F183" s="11" t="s">
        <v>243</v>
      </c>
      <c r="G183" s="11">
        <v>2.8751899999999999</v>
      </c>
      <c r="H183" s="11">
        <v>37.018500000000003</v>
      </c>
      <c r="J183" s="11">
        <v>45</v>
      </c>
      <c r="K183" s="11" t="s">
        <v>105</v>
      </c>
      <c r="L183" s="11" t="s">
        <v>107</v>
      </c>
      <c r="M183" s="11">
        <v>30</v>
      </c>
      <c r="N183" s="11">
        <v>16.666164999999999</v>
      </c>
      <c r="O183" s="11">
        <v>21.252300000000002</v>
      </c>
      <c r="P183" s="11">
        <v>-4.5861350000000023</v>
      </c>
      <c r="Q183" s="11">
        <v>511.74099999999999</v>
      </c>
      <c r="R183" s="11">
        <v>641.80099999999993</v>
      </c>
      <c r="S183" s="11">
        <v>-130.05999999999995</v>
      </c>
      <c r="T183" s="27"/>
      <c r="U183" s="27"/>
      <c r="V183" s="27"/>
      <c r="W183" s="27"/>
      <c r="X183" s="27"/>
      <c r="Y183" s="39"/>
      <c r="AA183" s="13">
        <v>189</v>
      </c>
      <c r="AB183" s="11">
        <v>30</v>
      </c>
      <c r="AC183" s="11" t="s">
        <v>243</v>
      </c>
      <c r="AD183" s="11" t="s">
        <v>107</v>
      </c>
      <c r="AE183" s="11" t="s">
        <v>108</v>
      </c>
      <c r="AF183" s="11">
        <v>2.7544</v>
      </c>
      <c r="AG183" s="11">
        <v>53.753599999999999</v>
      </c>
      <c r="AH183" s="27"/>
      <c r="AI183" s="11">
        <v>164</v>
      </c>
      <c r="AJ183" s="11" t="s">
        <v>107</v>
      </c>
      <c r="AK183" s="11" t="s">
        <v>49</v>
      </c>
      <c r="AL183" s="11">
        <v>30</v>
      </c>
      <c r="AM183" s="11">
        <v>25.448283333333332</v>
      </c>
      <c r="AN183" s="11">
        <v>18.742830000000001</v>
      </c>
      <c r="AO183" s="8">
        <f t="shared" si="4"/>
        <v>-6.705453333333331</v>
      </c>
      <c r="AP183" s="11">
        <v>348.91766666666672</v>
      </c>
      <c r="AQ183" s="11">
        <v>252.39880000000002</v>
      </c>
      <c r="AR183" s="8">
        <f t="shared" si="5"/>
        <v>-96.518866666666696</v>
      </c>
      <c r="AT183" s="27"/>
      <c r="AU183" s="27"/>
      <c r="AV183" s="27"/>
      <c r="AW183" s="27"/>
      <c r="AX183" s="38"/>
    </row>
    <row r="184" spans="2:50" x14ac:dyDescent="0.2">
      <c r="B184" s="11">
        <v>18</v>
      </c>
      <c r="C184" s="11">
        <v>40</v>
      </c>
      <c r="D184" s="11" t="s">
        <v>105</v>
      </c>
      <c r="E184" s="11" t="s">
        <v>106</v>
      </c>
      <c r="F184" s="11" t="s">
        <v>243</v>
      </c>
      <c r="G184" s="11">
        <v>3.9527319999999992</v>
      </c>
      <c r="H184" s="11">
        <v>26.7346</v>
      </c>
      <c r="J184" s="11">
        <v>45</v>
      </c>
      <c r="K184" s="11" t="s">
        <v>105</v>
      </c>
      <c r="L184" s="11" t="s">
        <v>107</v>
      </c>
      <c r="M184" s="11">
        <v>40</v>
      </c>
      <c r="N184" s="11">
        <v>30.053649999999998</v>
      </c>
      <c r="O184" s="11">
        <v>28.809900000000003</v>
      </c>
      <c r="P184" s="11">
        <v>1.243749999999995</v>
      </c>
      <c r="Q184" s="11">
        <v>793.50400000000013</v>
      </c>
      <c r="R184" s="11">
        <v>346.32650000000001</v>
      </c>
      <c r="S184" s="11">
        <v>447.17750000000012</v>
      </c>
      <c r="T184" s="27"/>
      <c r="U184" s="27"/>
      <c r="V184" s="27"/>
      <c r="W184" s="27"/>
      <c r="X184" s="27"/>
      <c r="Y184" s="39"/>
      <c r="AA184" s="13">
        <v>189</v>
      </c>
      <c r="AB184" s="11">
        <v>40</v>
      </c>
      <c r="AC184" s="11" t="s">
        <v>243</v>
      </c>
      <c r="AD184" s="11" t="s">
        <v>107</v>
      </c>
      <c r="AE184" s="11" t="s">
        <v>108</v>
      </c>
      <c r="AF184" s="11">
        <v>2.4935900000000002</v>
      </c>
      <c r="AG184" s="11">
        <v>62.081800000000001</v>
      </c>
      <c r="AH184" s="27"/>
      <c r="AI184" s="11">
        <v>164</v>
      </c>
      <c r="AJ184" s="11" t="s">
        <v>107</v>
      </c>
      <c r="AK184" s="11" t="s">
        <v>49</v>
      </c>
      <c r="AL184" s="11">
        <v>40</v>
      </c>
      <c r="AM184" s="11">
        <v>26.104400000000002</v>
      </c>
      <c r="AN184" s="11">
        <v>20.779216666666667</v>
      </c>
      <c r="AO184" s="8">
        <f t="shared" si="4"/>
        <v>-5.3251833333333352</v>
      </c>
      <c r="AP184" s="11">
        <v>378.08616666666666</v>
      </c>
      <c r="AQ184" s="11">
        <v>511.16300000000001</v>
      </c>
      <c r="AR184" s="8">
        <f t="shared" si="5"/>
        <v>133.07683333333335</v>
      </c>
      <c r="AT184" s="27"/>
      <c r="AU184" s="27"/>
      <c r="AV184" s="27"/>
      <c r="AW184" s="27"/>
      <c r="AX184" s="38"/>
    </row>
    <row r="185" spans="2:50" x14ac:dyDescent="0.2">
      <c r="B185" s="11">
        <v>19</v>
      </c>
      <c r="C185" s="11">
        <v>0</v>
      </c>
      <c r="D185" s="11" t="s">
        <v>105</v>
      </c>
      <c r="E185" s="11" t="s">
        <v>106</v>
      </c>
      <c r="F185" s="11" t="s">
        <v>244</v>
      </c>
      <c r="G185" s="11">
        <v>4.79406</v>
      </c>
      <c r="H185" s="11">
        <v>36.644199999999998</v>
      </c>
      <c r="J185" s="11">
        <v>46</v>
      </c>
      <c r="K185" s="11" t="s">
        <v>105</v>
      </c>
      <c r="L185" s="11" t="s">
        <v>107</v>
      </c>
      <c r="M185" s="11">
        <v>10</v>
      </c>
      <c r="N185" s="11">
        <v>38.17915</v>
      </c>
      <c r="O185" s="11">
        <v>31.572899999999997</v>
      </c>
      <c r="P185" s="11">
        <v>6.6062500000000028</v>
      </c>
      <c r="Q185" s="11">
        <v>1357.17</v>
      </c>
      <c r="R185" s="11">
        <v>527.80399999999997</v>
      </c>
      <c r="S185" s="11">
        <v>829.3660000000001</v>
      </c>
      <c r="T185" s="27"/>
      <c r="U185" s="27"/>
      <c r="V185" s="27"/>
      <c r="W185" s="27"/>
      <c r="X185" s="27"/>
      <c r="Y185" s="39"/>
      <c r="AA185" s="13">
        <v>190</v>
      </c>
      <c r="AB185" s="11">
        <v>0</v>
      </c>
      <c r="AC185" s="11" t="s">
        <v>244</v>
      </c>
      <c r="AD185" s="11" t="s">
        <v>107</v>
      </c>
      <c r="AE185" s="11" t="s">
        <v>108</v>
      </c>
      <c r="AF185" s="11">
        <v>2.6390699999999998</v>
      </c>
      <c r="AG185" s="11">
        <v>21.823</v>
      </c>
      <c r="AH185" s="27"/>
      <c r="AI185" s="11">
        <v>165</v>
      </c>
      <c r="AJ185" s="11" t="s">
        <v>107</v>
      </c>
      <c r="AK185" s="11" t="s">
        <v>49</v>
      </c>
      <c r="AL185" s="11">
        <v>10</v>
      </c>
      <c r="AM185" s="11">
        <v>21.16408333333333</v>
      </c>
      <c r="AN185" s="11">
        <v>17.681956666666668</v>
      </c>
      <c r="AO185" s="8">
        <f t="shared" si="4"/>
        <v>-3.4821266666666624</v>
      </c>
      <c r="AP185" s="11">
        <v>387.18121666666661</v>
      </c>
      <c r="AQ185" s="11">
        <v>397.3417833333333</v>
      </c>
      <c r="AR185" s="8">
        <f t="shared" si="5"/>
        <v>10.160566666666682</v>
      </c>
      <c r="AT185" s="27"/>
      <c r="AU185" s="27"/>
      <c r="AV185" s="27"/>
      <c r="AW185" s="27"/>
      <c r="AX185" s="38"/>
    </row>
    <row r="186" spans="2:50" x14ac:dyDescent="0.2">
      <c r="B186" s="11">
        <v>19</v>
      </c>
      <c r="C186" s="11">
        <v>10</v>
      </c>
      <c r="D186" s="11" t="s">
        <v>105</v>
      </c>
      <c r="E186" s="11" t="s">
        <v>106</v>
      </c>
      <c r="F186" s="11" t="s">
        <v>244</v>
      </c>
      <c r="G186" s="11">
        <v>3.6698499999999998</v>
      </c>
      <c r="H186" s="11">
        <v>2.4636200000000001</v>
      </c>
      <c r="J186" s="11">
        <v>46</v>
      </c>
      <c r="K186" s="11" t="s">
        <v>105</v>
      </c>
      <c r="L186" s="11" t="s">
        <v>107</v>
      </c>
      <c r="M186" s="11">
        <v>20</v>
      </c>
      <c r="N186" s="11">
        <v>18.62105</v>
      </c>
      <c r="O186" s="11">
        <v>25.152650000000001</v>
      </c>
      <c r="P186" s="11">
        <v>-6.531600000000001</v>
      </c>
      <c r="Q186" s="11">
        <v>1713.2600000000002</v>
      </c>
      <c r="R186" s="11">
        <v>670.57150000000001</v>
      </c>
      <c r="S186" s="11">
        <v>1042.6885000000002</v>
      </c>
      <c r="T186" s="27"/>
      <c r="U186" s="27"/>
      <c r="V186" s="27"/>
      <c r="W186" s="27"/>
      <c r="X186" s="27"/>
      <c r="Y186" s="39"/>
      <c r="AA186" s="13">
        <v>190</v>
      </c>
      <c r="AB186" s="11">
        <v>10</v>
      </c>
      <c r="AC186" s="11" t="s">
        <v>244</v>
      </c>
      <c r="AD186" s="11" t="s">
        <v>107</v>
      </c>
      <c r="AE186" s="11" t="s">
        <v>108</v>
      </c>
      <c r="AF186" s="11">
        <v>2.3530099999999998</v>
      </c>
      <c r="AG186" s="11">
        <v>27.1493</v>
      </c>
      <c r="AH186" s="27"/>
      <c r="AI186" s="11">
        <v>165</v>
      </c>
      <c r="AJ186" s="11" t="s">
        <v>107</v>
      </c>
      <c r="AK186" s="11" t="s">
        <v>49</v>
      </c>
      <c r="AL186" s="11">
        <v>20</v>
      </c>
      <c r="AM186" s="11">
        <v>20.573416666666667</v>
      </c>
      <c r="AN186" s="11">
        <v>17.646473333333333</v>
      </c>
      <c r="AO186" s="8">
        <f t="shared" si="4"/>
        <v>-2.9269433333333339</v>
      </c>
      <c r="AP186" s="11">
        <v>485.68771666666669</v>
      </c>
      <c r="AQ186" s="11">
        <v>244.90186666666665</v>
      </c>
      <c r="AR186" s="8">
        <f t="shared" si="5"/>
        <v>-240.78585000000004</v>
      </c>
      <c r="AT186" s="27"/>
      <c r="AU186" s="27"/>
      <c r="AV186" s="27"/>
      <c r="AW186" s="27"/>
      <c r="AX186" s="38"/>
    </row>
    <row r="187" spans="2:50" x14ac:dyDescent="0.2">
      <c r="B187" s="11">
        <v>19</v>
      </c>
      <c r="C187" s="11">
        <v>20</v>
      </c>
      <c r="D187" s="11" t="s">
        <v>105</v>
      </c>
      <c r="E187" s="11" t="s">
        <v>106</v>
      </c>
      <c r="F187" s="11" t="s">
        <v>244</v>
      </c>
      <c r="G187" s="11">
        <v>4.44726</v>
      </c>
      <c r="H187" s="11">
        <v>5.6837600000000004</v>
      </c>
      <c r="J187" s="11">
        <v>46</v>
      </c>
      <c r="K187" s="11" t="s">
        <v>105</v>
      </c>
      <c r="L187" s="11" t="s">
        <v>107</v>
      </c>
      <c r="M187" s="11">
        <v>30</v>
      </c>
      <c r="N187" s="11">
        <v>25.938549999999999</v>
      </c>
      <c r="O187" s="11">
        <v>22.142800000000001</v>
      </c>
      <c r="P187" s="11">
        <v>3.7957499999999982</v>
      </c>
      <c r="Q187" s="11">
        <v>948.98000000000013</v>
      </c>
      <c r="R187" s="11">
        <v>575.97750000000008</v>
      </c>
      <c r="S187" s="11">
        <v>373.00250000000005</v>
      </c>
      <c r="T187" s="27"/>
      <c r="U187" s="27"/>
      <c r="V187" s="27"/>
      <c r="W187" s="27"/>
      <c r="X187" s="27"/>
      <c r="Y187" s="39"/>
      <c r="AA187" s="13">
        <v>190</v>
      </c>
      <c r="AB187" s="11">
        <v>20</v>
      </c>
      <c r="AC187" s="11" t="s">
        <v>244</v>
      </c>
      <c r="AD187" s="11" t="s">
        <v>107</v>
      </c>
      <c r="AE187" s="11" t="s">
        <v>108</v>
      </c>
      <c r="AF187" s="11">
        <v>2.8766099999999999</v>
      </c>
      <c r="AG187" s="11">
        <v>40.631300000000003</v>
      </c>
      <c r="AH187" s="27"/>
      <c r="AI187" s="11">
        <v>165</v>
      </c>
      <c r="AJ187" s="11" t="s">
        <v>107</v>
      </c>
      <c r="AK187" s="11" t="s">
        <v>49</v>
      </c>
      <c r="AL187" s="11">
        <v>30</v>
      </c>
      <c r="AM187" s="11">
        <v>22.586449999999999</v>
      </c>
      <c r="AN187" s="11">
        <v>18.53145</v>
      </c>
      <c r="AO187" s="8">
        <f t="shared" si="4"/>
        <v>-4.0549999999999997</v>
      </c>
      <c r="AP187" s="11">
        <v>631.70450000000005</v>
      </c>
      <c r="AQ187" s="11">
        <v>256.3442</v>
      </c>
      <c r="AR187" s="8">
        <f t="shared" si="5"/>
        <v>-375.36030000000005</v>
      </c>
      <c r="AT187" s="27"/>
      <c r="AU187" s="27"/>
      <c r="AV187" s="27"/>
      <c r="AW187" s="27"/>
      <c r="AX187" s="38"/>
    </row>
    <row r="188" spans="2:50" x14ac:dyDescent="0.2">
      <c r="B188" s="11">
        <v>19</v>
      </c>
      <c r="C188" s="11">
        <v>30</v>
      </c>
      <c r="D188" s="11" t="s">
        <v>105</v>
      </c>
      <c r="E188" s="11" t="s">
        <v>106</v>
      </c>
      <c r="F188" s="11" t="s">
        <v>244</v>
      </c>
      <c r="G188" s="11">
        <v>4.1544699999999999</v>
      </c>
      <c r="H188" s="11">
        <v>5.1836599999999997</v>
      </c>
      <c r="J188" s="11">
        <v>46</v>
      </c>
      <c r="K188" s="11" t="s">
        <v>105</v>
      </c>
      <c r="L188" s="11" t="s">
        <v>107</v>
      </c>
      <c r="M188" s="11">
        <v>40</v>
      </c>
      <c r="N188" s="11">
        <v>22.281550000000003</v>
      </c>
      <c r="O188" s="11">
        <v>26.312499999999996</v>
      </c>
      <c r="P188" s="11">
        <v>-4.0309499999999936</v>
      </c>
      <c r="Q188" s="11">
        <v>589.05499999999995</v>
      </c>
      <c r="R188" s="11">
        <v>505.21000000000004</v>
      </c>
      <c r="S188" s="11">
        <v>83.844999999999914</v>
      </c>
      <c r="T188" s="27"/>
      <c r="U188" s="27"/>
      <c r="V188" s="27"/>
      <c r="W188" s="27"/>
      <c r="X188" s="27"/>
      <c r="Y188" s="39"/>
      <c r="AA188" s="13">
        <v>190</v>
      </c>
      <c r="AB188" s="11">
        <v>30</v>
      </c>
      <c r="AC188" s="11" t="s">
        <v>244</v>
      </c>
      <c r="AD188" s="11" t="s">
        <v>107</v>
      </c>
      <c r="AE188" s="11" t="s">
        <v>108</v>
      </c>
      <c r="AF188" s="11">
        <v>2.78329</v>
      </c>
      <c r="AG188" s="11">
        <v>23.1294</v>
      </c>
      <c r="AH188" s="27"/>
      <c r="AI188" s="11">
        <v>165</v>
      </c>
      <c r="AJ188" s="11" t="s">
        <v>107</v>
      </c>
      <c r="AK188" s="11" t="s">
        <v>49</v>
      </c>
      <c r="AL188" s="11">
        <v>40</v>
      </c>
      <c r="AM188" s="11">
        <v>21.389649999999996</v>
      </c>
      <c r="AN188" s="11">
        <v>21.084616666666669</v>
      </c>
      <c r="AO188" s="8">
        <f t="shared" si="4"/>
        <v>-0.30503333333332705</v>
      </c>
      <c r="AP188" s="11">
        <v>401.24583333333334</v>
      </c>
      <c r="AQ188" s="11">
        <v>458.02733333333333</v>
      </c>
      <c r="AR188" s="8">
        <f t="shared" si="5"/>
        <v>56.781499999999994</v>
      </c>
      <c r="AT188" s="27"/>
      <c r="AU188" s="27"/>
      <c r="AV188" s="27"/>
      <c r="AW188" s="27"/>
      <c r="AX188" s="38"/>
    </row>
    <row r="189" spans="2:50" x14ac:dyDescent="0.2">
      <c r="B189" s="11">
        <v>19</v>
      </c>
      <c r="C189" s="11">
        <v>40</v>
      </c>
      <c r="D189" s="11" t="s">
        <v>105</v>
      </c>
      <c r="E189" s="11" t="s">
        <v>106</v>
      </c>
      <c r="F189" s="11" t="s">
        <v>244</v>
      </c>
      <c r="G189" s="11">
        <v>4.0884099999999997</v>
      </c>
      <c r="H189" s="11">
        <v>88.193399999999997</v>
      </c>
      <c r="J189" s="11">
        <v>47</v>
      </c>
      <c r="K189" s="11" t="s">
        <v>105</v>
      </c>
      <c r="L189" s="11" t="s">
        <v>107</v>
      </c>
      <c r="M189" s="11">
        <v>10</v>
      </c>
      <c r="N189" s="11">
        <v>34.847100000000005</v>
      </c>
      <c r="O189" s="11">
        <v>40.585050000000003</v>
      </c>
      <c r="P189" s="11">
        <v>-5.7379499999999979</v>
      </c>
      <c r="Q189" s="11">
        <v>468.04750000000001</v>
      </c>
      <c r="R189" s="11">
        <v>689.36849999999993</v>
      </c>
      <c r="S189" s="11">
        <v>-221.32099999999991</v>
      </c>
      <c r="T189" s="27"/>
      <c r="U189" s="27"/>
      <c r="V189" s="27"/>
      <c r="W189" s="27"/>
      <c r="X189" s="27"/>
      <c r="Y189" s="39"/>
      <c r="AA189" s="13">
        <v>190</v>
      </c>
      <c r="AB189" s="11">
        <v>40</v>
      </c>
      <c r="AC189" s="11" t="s">
        <v>244</v>
      </c>
      <c r="AD189" s="11" t="s">
        <v>107</v>
      </c>
      <c r="AE189" s="11" t="s">
        <v>108</v>
      </c>
      <c r="AF189" s="11">
        <v>2.5818300000000001</v>
      </c>
      <c r="AG189" s="11">
        <v>54.106900000000003</v>
      </c>
      <c r="AH189" s="27"/>
      <c r="AI189" s="11">
        <v>166</v>
      </c>
      <c r="AJ189" s="11" t="s">
        <v>107</v>
      </c>
      <c r="AK189" s="11" t="s">
        <v>49</v>
      </c>
      <c r="AL189" s="11">
        <v>10</v>
      </c>
      <c r="AM189" s="11">
        <v>20.371433333333332</v>
      </c>
      <c r="AN189" s="11">
        <v>14.398182833333333</v>
      </c>
      <c r="AO189" s="8">
        <f t="shared" si="4"/>
        <v>-5.9732504999999989</v>
      </c>
      <c r="AP189" s="11">
        <v>326.47560000000004</v>
      </c>
      <c r="AQ189" s="11">
        <v>617.09278333333339</v>
      </c>
      <c r="AR189" s="8">
        <f t="shared" si="5"/>
        <v>290.61718333333334</v>
      </c>
      <c r="AT189" s="27"/>
      <c r="AU189" s="27"/>
      <c r="AV189" s="27"/>
      <c r="AW189" s="27"/>
      <c r="AX189" s="38"/>
    </row>
    <row r="190" spans="2:50" x14ac:dyDescent="0.2">
      <c r="B190" s="11">
        <v>19</v>
      </c>
      <c r="C190" s="11">
        <v>0</v>
      </c>
      <c r="D190" s="11" t="s">
        <v>105</v>
      </c>
      <c r="E190" s="11" t="s">
        <v>106</v>
      </c>
      <c r="F190" s="11" t="s">
        <v>243</v>
      </c>
      <c r="G190" s="11">
        <v>4.7895799999999999</v>
      </c>
      <c r="H190" s="11">
        <v>48.484499999999997</v>
      </c>
      <c r="J190" s="11">
        <v>47</v>
      </c>
      <c r="K190" s="11" t="s">
        <v>105</v>
      </c>
      <c r="L190" s="11" t="s">
        <v>107</v>
      </c>
      <c r="M190" s="11">
        <v>20</v>
      </c>
      <c r="N190" s="11">
        <v>21.463650000000001</v>
      </c>
      <c r="O190" s="11">
        <v>39.09845</v>
      </c>
      <c r="P190" s="11">
        <v>-17.634799999999998</v>
      </c>
      <c r="Q190" s="11">
        <v>868.30250000000001</v>
      </c>
      <c r="R190" s="11">
        <v>741.44350000000009</v>
      </c>
      <c r="S190" s="11">
        <v>126.85899999999992</v>
      </c>
      <c r="T190" s="27"/>
      <c r="U190" s="27"/>
      <c r="V190" s="27"/>
      <c r="W190" s="27"/>
      <c r="X190" s="27"/>
      <c r="Y190" s="39"/>
      <c r="AA190" s="13">
        <v>190</v>
      </c>
      <c r="AB190" s="11">
        <v>0</v>
      </c>
      <c r="AC190" s="11" t="s">
        <v>243</v>
      </c>
      <c r="AD190" s="11" t="s">
        <v>107</v>
      </c>
      <c r="AE190" s="11" t="s">
        <v>108</v>
      </c>
      <c r="AF190" s="11">
        <v>3.2034400000000001</v>
      </c>
      <c r="AG190" s="11">
        <v>70.476200000000006</v>
      </c>
      <c r="AH190" s="27"/>
      <c r="AI190" s="11">
        <v>166</v>
      </c>
      <c r="AJ190" s="11" t="s">
        <v>107</v>
      </c>
      <c r="AK190" s="11" t="s">
        <v>49</v>
      </c>
      <c r="AL190" s="11">
        <v>20</v>
      </c>
      <c r="AM190" s="11">
        <v>20.982616666666665</v>
      </c>
      <c r="AN190" s="11">
        <v>14.392436833333333</v>
      </c>
      <c r="AO190" s="8">
        <f t="shared" si="4"/>
        <v>-6.5901798333333321</v>
      </c>
      <c r="AP190" s="11">
        <v>366.46196666666668</v>
      </c>
      <c r="AQ190" s="11">
        <v>576.09975000000009</v>
      </c>
      <c r="AR190" s="8">
        <f t="shared" si="5"/>
        <v>209.6377833333334</v>
      </c>
      <c r="AT190" s="27"/>
      <c r="AU190" s="27"/>
      <c r="AV190" s="27"/>
      <c r="AW190" s="27"/>
      <c r="AX190" s="38"/>
    </row>
    <row r="191" spans="2:50" x14ac:dyDescent="0.2">
      <c r="B191" s="11">
        <v>19</v>
      </c>
      <c r="C191" s="11">
        <v>10</v>
      </c>
      <c r="D191" s="11" t="s">
        <v>105</v>
      </c>
      <c r="E191" s="11" t="s">
        <v>106</v>
      </c>
      <c r="F191" s="11" t="s">
        <v>243</v>
      </c>
      <c r="G191" s="11">
        <v>5.4000659999999998</v>
      </c>
      <c r="H191" s="11">
        <v>23.104165999999999</v>
      </c>
      <c r="J191" s="11">
        <v>47</v>
      </c>
      <c r="K191" s="11" t="s">
        <v>105</v>
      </c>
      <c r="L191" s="11" t="s">
        <v>107</v>
      </c>
      <c r="M191" s="11">
        <v>30</v>
      </c>
      <c r="N191" s="11">
        <v>25.049099999999996</v>
      </c>
      <c r="O191" s="11">
        <v>27.969049999999996</v>
      </c>
      <c r="P191" s="11">
        <v>-2.91995</v>
      </c>
      <c r="Q191" s="11">
        <v>971.88499999999999</v>
      </c>
      <c r="R191" s="11">
        <v>861.68999999999994</v>
      </c>
      <c r="S191" s="11">
        <v>110.19500000000005</v>
      </c>
      <c r="T191" s="27"/>
      <c r="U191" s="27"/>
      <c r="V191" s="27"/>
      <c r="W191" s="27"/>
      <c r="X191" s="27"/>
      <c r="Y191" s="39"/>
      <c r="AA191" s="13">
        <v>190</v>
      </c>
      <c r="AB191" s="11">
        <v>10</v>
      </c>
      <c r="AC191" s="11" t="s">
        <v>243</v>
      </c>
      <c r="AD191" s="11" t="s">
        <v>107</v>
      </c>
      <c r="AE191" s="11" t="s">
        <v>108</v>
      </c>
      <c r="AF191" s="11">
        <v>3.4525600000000001</v>
      </c>
      <c r="AG191" s="11">
        <v>182.74299999999999</v>
      </c>
      <c r="AH191" s="27"/>
      <c r="AI191" s="11">
        <v>166</v>
      </c>
      <c r="AJ191" s="11" t="s">
        <v>107</v>
      </c>
      <c r="AK191" s="11" t="s">
        <v>49</v>
      </c>
      <c r="AL191" s="11">
        <v>30</v>
      </c>
      <c r="AM191" s="11">
        <v>31.247350000000004</v>
      </c>
      <c r="AN191" s="11">
        <v>13.660736833333333</v>
      </c>
      <c r="AO191" s="8">
        <f t="shared" si="4"/>
        <v>-17.586613166666673</v>
      </c>
      <c r="AP191" s="11">
        <v>355.0654833333333</v>
      </c>
      <c r="AQ191" s="11">
        <v>856.94563333333338</v>
      </c>
      <c r="AR191" s="8">
        <f t="shared" si="5"/>
        <v>501.88015000000007</v>
      </c>
      <c r="AT191" s="27"/>
      <c r="AU191" s="27"/>
      <c r="AV191" s="27"/>
      <c r="AW191" s="27"/>
      <c r="AX191" s="38"/>
    </row>
    <row r="192" spans="2:50" x14ac:dyDescent="0.2">
      <c r="B192" s="11">
        <v>19</v>
      </c>
      <c r="C192" s="11">
        <v>20</v>
      </c>
      <c r="D192" s="11" t="s">
        <v>105</v>
      </c>
      <c r="E192" s="11" t="s">
        <v>106</v>
      </c>
      <c r="F192" s="11" t="s">
        <v>243</v>
      </c>
      <c r="G192" s="11">
        <v>3.31352</v>
      </c>
      <c r="H192" s="11">
        <v>6.3812499999999996</v>
      </c>
      <c r="J192" s="11">
        <v>47</v>
      </c>
      <c r="K192" s="11" t="s">
        <v>105</v>
      </c>
      <c r="L192" s="11" t="s">
        <v>107</v>
      </c>
      <c r="M192" s="11">
        <v>40</v>
      </c>
      <c r="N192" s="11">
        <v>25.635649999999998</v>
      </c>
      <c r="O192" s="11">
        <v>24.723949999999995</v>
      </c>
      <c r="P192" s="11">
        <v>0.91170000000000329</v>
      </c>
      <c r="Q192" s="11">
        <v>802.93849999999998</v>
      </c>
      <c r="R192" s="11">
        <v>953.3359999999999</v>
      </c>
      <c r="S192" s="11">
        <v>-150.39749999999992</v>
      </c>
      <c r="T192" s="27"/>
      <c r="U192" s="27"/>
      <c r="V192" s="27"/>
      <c r="W192" s="27"/>
      <c r="X192" s="27"/>
      <c r="Y192" s="39"/>
      <c r="AA192" s="13">
        <v>190</v>
      </c>
      <c r="AB192" s="11">
        <v>20</v>
      </c>
      <c r="AC192" s="11" t="s">
        <v>243</v>
      </c>
      <c r="AD192" s="11" t="s">
        <v>107</v>
      </c>
      <c r="AE192" s="11" t="s">
        <v>108</v>
      </c>
      <c r="AF192" s="11">
        <v>2.4693900000000002</v>
      </c>
      <c r="AG192" s="11">
        <v>19.148299999999999</v>
      </c>
      <c r="AH192" s="27"/>
      <c r="AI192" s="11">
        <v>166</v>
      </c>
      <c r="AJ192" s="11" t="s">
        <v>107</v>
      </c>
      <c r="AK192" s="11" t="s">
        <v>49</v>
      </c>
      <c r="AL192" s="11">
        <v>40</v>
      </c>
      <c r="AM192" s="11">
        <v>31.285483333333339</v>
      </c>
      <c r="AN192" s="11">
        <v>12.656692666666666</v>
      </c>
      <c r="AO192" s="8">
        <f t="shared" si="4"/>
        <v>-18.628790666666674</v>
      </c>
      <c r="AP192" s="11">
        <v>576.29169999999999</v>
      </c>
      <c r="AQ192" s="11">
        <v>810.69999999999993</v>
      </c>
      <c r="AR192" s="8">
        <f t="shared" si="5"/>
        <v>234.40829999999994</v>
      </c>
      <c r="AT192" s="27"/>
      <c r="AU192" s="27"/>
      <c r="AV192" s="27"/>
      <c r="AW192" s="27"/>
      <c r="AX192" s="38"/>
    </row>
    <row r="193" spans="2:50" x14ac:dyDescent="0.2">
      <c r="B193" s="11">
        <v>19</v>
      </c>
      <c r="C193" s="11">
        <v>30</v>
      </c>
      <c r="D193" s="11" t="s">
        <v>105</v>
      </c>
      <c r="E193" s="11" t="s">
        <v>106</v>
      </c>
      <c r="F193" s="11" t="s">
        <v>243</v>
      </c>
      <c r="G193" s="11">
        <v>3.36585</v>
      </c>
      <c r="H193" s="11">
        <v>23.879000000000001</v>
      </c>
      <c r="J193" s="11">
        <v>48</v>
      </c>
      <c r="K193" s="11" t="s">
        <v>105</v>
      </c>
      <c r="L193" s="11" t="s">
        <v>107</v>
      </c>
      <c r="M193" s="11">
        <v>10</v>
      </c>
      <c r="N193" s="11">
        <v>33.240949999999998</v>
      </c>
      <c r="O193" s="11">
        <v>23.697749999999999</v>
      </c>
      <c r="P193" s="11">
        <v>9.5431999999999988</v>
      </c>
      <c r="Q193" s="11">
        <v>792.87049999999999</v>
      </c>
      <c r="R193" s="11">
        <v>911.59500000000003</v>
      </c>
      <c r="S193" s="11">
        <v>-118.72450000000003</v>
      </c>
      <c r="T193" s="27"/>
      <c r="U193" s="27"/>
      <c r="V193" s="27"/>
      <c r="W193" s="27"/>
      <c r="X193" s="27"/>
      <c r="Y193" s="39"/>
      <c r="AA193" s="13">
        <v>190</v>
      </c>
      <c r="AB193" s="11">
        <v>30</v>
      </c>
      <c r="AC193" s="11" t="s">
        <v>243</v>
      </c>
      <c r="AD193" s="11" t="s">
        <v>107</v>
      </c>
      <c r="AE193" s="11" t="s">
        <v>108</v>
      </c>
      <c r="AF193" s="11">
        <v>2.5284300000000002</v>
      </c>
      <c r="AG193" s="11">
        <v>66.409499999999994</v>
      </c>
      <c r="AH193" s="27"/>
      <c r="AI193" s="11">
        <v>167</v>
      </c>
      <c r="AJ193" s="11" t="s">
        <v>107</v>
      </c>
      <c r="AK193" s="11" t="s">
        <v>49</v>
      </c>
      <c r="AL193" s="11">
        <v>10</v>
      </c>
      <c r="AM193" s="11">
        <v>27.680883333333334</v>
      </c>
      <c r="AN193" s="11">
        <v>31.860399999999998</v>
      </c>
      <c r="AO193" s="8">
        <f t="shared" si="4"/>
        <v>4.1795166666666645</v>
      </c>
      <c r="AP193" s="11">
        <v>210.72764833333332</v>
      </c>
      <c r="AQ193" s="11">
        <v>349.20420000000001</v>
      </c>
      <c r="AR193" s="8">
        <f t="shared" si="5"/>
        <v>138.47655166666669</v>
      </c>
      <c r="AT193" s="27"/>
      <c r="AU193" s="27"/>
      <c r="AV193" s="27"/>
      <c r="AW193" s="27"/>
      <c r="AX193" s="38"/>
    </row>
    <row r="194" spans="2:50" x14ac:dyDescent="0.2">
      <c r="B194" s="11">
        <v>19</v>
      </c>
      <c r="C194" s="11">
        <v>40</v>
      </c>
      <c r="D194" s="11" t="s">
        <v>105</v>
      </c>
      <c r="E194" s="11" t="s">
        <v>106</v>
      </c>
      <c r="F194" s="11" t="s">
        <v>243</v>
      </c>
      <c r="G194" s="11">
        <v>5.6290079999999998</v>
      </c>
      <c r="H194" s="11">
        <v>23.658300000000001</v>
      </c>
      <c r="J194" s="11">
        <v>48</v>
      </c>
      <c r="K194" s="11" t="s">
        <v>105</v>
      </c>
      <c r="L194" s="11" t="s">
        <v>107</v>
      </c>
      <c r="M194" s="11">
        <v>20</v>
      </c>
      <c r="N194" s="11">
        <v>23.949549999999999</v>
      </c>
      <c r="O194" s="11">
        <v>28.630949999999999</v>
      </c>
      <c r="P194" s="11">
        <v>-4.6814</v>
      </c>
      <c r="Q194" s="11">
        <v>1221.77</v>
      </c>
      <c r="R194" s="11">
        <v>1000.645</v>
      </c>
      <c r="S194" s="11">
        <v>221.125</v>
      </c>
      <c r="T194" s="27"/>
      <c r="U194" s="27"/>
      <c r="V194" s="27"/>
      <c r="W194" s="27"/>
      <c r="X194" s="27"/>
      <c r="Y194" s="39"/>
      <c r="AA194" s="13">
        <v>190</v>
      </c>
      <c r="AB194" s="11">
        <v>40</v>
      </c>
      <c r="AC194" s="11" t="s">
        <v>243</v>
      </c>
      <c r="AD194" s="11" t="s">
        <v>107</v>
      </c>
      <c r="AE194" s="11" t="s">
        <v>108</v>
      </c>
      <c r="AF194" s="11">
        <v>2.62005</v>
      </c>
      <c r="AG194" s="11">
        <v>59.115099999999998</v>
      </c>
      <c r="AH194" s="27"/>
      <c r="AI194" s="11">
        <v>167</v>
      </c>
      <c r="AJ194" s="11" t="s">
        <v>107</v>
      </c>
      <c r="AK194" s="11" t="s">
        <v>49</v>
      </c>
      <c r="AL194" s="11">
        <v>20</v>
      </c>
      <c r="AM194" s="11">
        <v>24.830216666666665</v>
      </c>
      <c r="AN194" s="11">
        <v>33.003983333333331</v>
      </c>
      <c r="AO194" s="8">
        <f t="shared" si="4"/>
        <v>8.1737666666666655</v>
      </c>
      <c r="AP194" s="11">
        <v>259.47724999999997</v>
      </c>
      <c r="AQ194" s="11">
        <v>435.17949999999996</v>
      </c>
      <c r="AR194" s="8">
        <f t="shared" si="5"/>
        <v>175.70224999999999</v>
      </c>
      <c r="AT194" s="27"/>
      <c r="AU194" s="27"/>
      <c r="AV194" s="27"/>
      <c r="AW194" s="27"/>
      <c r="AX194" s="38"/>
    </row>
    <row r="195" spans="2:50" x14ac:dyDescent="0.2">
      <c r="B195" s="11">
        <v>20</v>
      </c>
      <c r="C195" s="11">
        <v>0</v>
      </c>
      <c r="D195" s="11" t="s">
        <v>105</v>
      </c>
      <c r="E195" s="11" t="s">
        <v>106</v>
      </c>
      <c r="F195" s="11" t="s">
        <v>244</v>
      </c>
      <c r="G195" s="11">
        <v>3.2342300000000002</v>
      </c>
      <c r="H195" s="11">
        <v>3.8497699999999999</v>
      </c>
      <c r="J195" s="11">
        <v>48</v>
      </c>
      <c r="K195" s="11" t="s">
        <v>105</v>
      </c>
      <c r="L195" s="11" t="s">
        <v>107</v>
      </c>
      <c r="M195" s="11">
        <v>30</v>
      </c>
      <c r="N195" s="11">
        <v>27.607299999999995</v>
      </c>
      <c r="O195" s="11">
        <v>25.70195</v>
      </c>
      <c r="P195" s="11">
        <v>1.905349999999995</v>
      </c>
      <c r="Q195" s="11">
        <v>931.10419999999999</v>
      </c>
      <c r="R195" s="11">
        <v>900.97499999999991</v>
      </c>
      <c r="S195" s="11">
        <v>30.129200000000083</v>
      </c>
      <c r="T195" s="27"/>
      <c r="U195" s="27"/>
      <c r="V195" s="27"/>
      <c r="W195" s="27"/>
      <c r="X195" s="27"/>
      <c r="Y195" s="39"/>
      <c r="AA195" s="13">
        <v>191</v>
      </c>
      <c r="AB195" s="11">
        <v>0</v>
      </c>
      <c r="AC195" s="11" t="s">
        <v>244</v>
      </c>
      <c r="AD195" s="11" t="s">
        <v>107</v>
      </c>
      <c r="AE195" s="11" t="s">
        <v>108</v>
      </c>
      <c r="AF195" s="11">
        <v>2.9814699999999998</v>
      </c>
      <c r="AG195" s="11">
        <v>36.055500000000002</v>
      </c>
      <c r="AH195" s="27"/>
      <c r="AI195" s="11">
        <v>167</v>
      </c>
      <c r="AJ195" s="11" t="s">
        <v>107</v>
      </c>
      <c r="AK195" s="11" t="s">
        <v>49</v>
      </c>
      <c r="AL195" s="11">
        <v>30</v>
      </c>
      <c r="AM195" s="11">
        <v>25.801733333333338</v>
      </c>
      <c r="AN195" s="11">
        <v>27.128516666666663</v>
      </c>
      <c r="AO195" s="8">
        <f t="shared" si="4"/>
        <v>1.3267833333333243</v>
      </c>
      <c r="AP195" s="11">
        <v>209.72827666666666</v>
      </c>
      <c r="AQ195" s="11">
        <v>540.87350000000004</v>
      </c>
      <c r="AR195" s="8">
        <f t="shared" si="5"/>
        <v>331.14522333333338</v>
      </c>
      <c r="AT195" s="27"/>
      <c r="AU195" s="27"/>
      <c r="AV195" s="27"/>
      <c r="AW195" s="27"/>
      <c r="AX195" s="38"/>
    </row>
    <row r="196" spans="2:50" x14ac:dyDescent="0.2">
      <c r="B196" s="11">
        <v>20</v>
      </c>
      <c r="C196" s="11">
        <v>10</v>
      </c>
      <c r="D196" s="11" t="s">
        <v>105</v>
      </c>
      <c r="E196" s="11" t="s">
        <v>106</v>
      </c>
      <c r="F196" s="11" t="s">
        <v>244</v>
      </c>
      <c r="G196" s="11">
        <v>2.8222100000000001</v>
      </c>
      <c r="H196" s="11">
        <v>28.742000000000001</v>
      </c>
      <c r="J196" s="11">
        <v>48</v>
      </c>
      <c r="K196" s="11" t="s">
        <v>105</v>
      </c>
      <c r="L196" s="11" t="s">
        <v>107</v>
      </c>
      <c r="M196" s="11">
        <v>40</v>
      </c>
      <c r="N196" s="11">
        <v>23.996549999999999</v>
      </c>
      <c r="O196" s="11">
        <v>30.283549999999998</v>
      </c>
      <c r="P196" s="11">
        <v>-6.286999999999999</v>
      </c>
      <c r="Q196" s="11">
        <v>1676.6641999999999</v>
      </c>
      <c r="R196" s="11">
        <v>480.35599999999999</v>
      </c>
      <c r="S196" s="11">
        <v>1196.3081999999999</v>
      </c>
      <c r="T196" s="27"/>
      <c r="U196" s="27"/>
      <c r="V196" s="27"/>
      <c r="W196" s="27"/>
      <c r="X196" s="27"/>
      <c r="Y196" s="39"/>
      <c r="AA196" s="13">
        <v>191</v>
      </c>
      <c r="AB196" s="11">
        <v>10</v>
      </c>
      <c r="AC196" s="11" t="s">
        <v>244</v>
      </c>
      <c r="AD196" s="11" t="s">
        <v>107</v>
      </c>
      <c r="AE196" s="11" t="s">
        <v>108</v>
      </c>
      <c r="AF196" s="11">
        <v>2.05206</v>
      </c>
      <c r="AG196" s="11">
        <v>40.527099999999997</v>
      </c>
      <c r="AH196" s="27"/>
      <c r="AI196" s="11">
        <v>167</v>
      </c>
      <c r="AJ196" s="11" t="s">
        <v>107</v>
      </c>
      <c r="AK196" s="11" t="s">
        <v>49</v>
      </c>
      <c r="AL196" s="11">
        <v>40</v>
      </c>
      <c r="AM196" s="11">
        <v>24.615900000000003</v>
      </c>
      <c r="AN196" s="11">
        <v>22.443689999999997</v>
      </c>
      <c r="AO196" s="8">
        <f t="shared" si="4"/>
        <v>-2.1722100000000069</v>
      </c>
      <c r="AP196" s="11">
        <v>256.99689333333333</v>
      </c>
      <c r="AQ196" s="11">
        <v>589.6104816666666</v>
      </c>
      <c r="AR196" s="8">
        <f t="shared" si="5"/>
        <v>332.61358833333327</v>
      </c>
      <c r="AT196" s="27"/>
      <c r="AU196" s="27"/>
      <c r="AV196" s="27"/>
      <c r="AW196" s="27"/>
      <c r="AX196" s="38"/>
    </row>
    <row r="197" spans="2:50" x14ac:dyDescent="0.2">
      <c r="B197" s="11">
        <v>20</v>
      </c>
      <c r="C197" s="11">
        <v>20</v>
      </c>
      <c r="D197" s="11" t="s">
        <v>105</v>
      </c>
      <c r="E197" s="11" t="s">
        <v>106</v>
      </c>
      <c r="F197" s="11" t="s">
        <v>244</v>
      </c>
      <c r="G197" s="11">
        <v>2.5872299999999999</v>
      </c>
      <c r="H197" s="11">
        <v>19.0151</v>
      </c>
      <c r="J197" s="11">
        <v>49</v>
      </c>
      <c r="K197" s="11" t="s">
        <v>105</v>
      </c>
      <c r="L197" s="11" t="s">
        <v>107</v>
      </c>
      <c r="M197" s="11">
        <v>10</v>
      </c>
      <c r="N197" s="11">
        <v>28.254549999999998</v>
      </c>
      <c r="O197" s="11">
        <v>22.664849999999998</v>
      </c>
      <c r="P197" s="11">
        <v>5.5897000000000006</v>
      </c>
      <c r="Q197" s="11">
        <v>430.55399999999997</v>
      </c>
      <c r="R197" s="11">
        <v>1314.4159999999999</v>
      </c>
      <c r="S197" s="11">
        <v>-883.86199999999997</v>
      </c>
      <c r="T197" s="27"/>
      <c r="U197" s="27"/>
      <c r="V197" s="27"/>
      <c r="W197" s="27"/>
      <c r="X197" s="27"/>
      <c r="Y197" s="39"/>
      <c r="AA197" s="13">
        <v>191</v>
      </c>
      <c r="AB197" s="11">
        <v>20</v>
      </c>
      <c r="AC197" s="11" t="s">
        <v>244</v>
      </c>
      <c r="AD197" s="11" t="s">
        <v>107</v>
      </c>
      <c r="AE197" s="11" t="s">
        <v>108</v>
      </c>
      <c r="AF197" s="11">
        <v>2.3106499999999999</v>
      </c>
      <c r="AG197" s="11">
        <v>6.4084399999999997</v>
      </c>
      <c r="AH197" s="27"/>
      <c r="AI197" s="11">
        <v>168</v>
      </c>
      <c r="AJ197" s="11" t="s">
        <v>107</v>
      </c>
      <c r="AK197" s="11" t="s">
        <v>49</v>
      </c>
      <c r="AL197" s="11">
        <v>10</v>
      </c>
      <c r="AM197" s="11">
        <v>19.926483333333334</v>
      </c>
      <c r="AN197" s="11">
        <v>13.771258333333334</v>
      </c>
      <c r="AO197" s="8">
        <f t="shared" si="4"/>
        <v>-6.1552249999999997</v>
      </c>
      <c r="AP197" s="11">
        <v>222.70649999999995</v>
      </c>
      <c r="AQ197" s="11">
        <v>489.76</v>
      </c>
      <c r="AR197" s="8">
        <f t="shared" si="5"/>
        <v>267.05350000000004</v>
      </c>
      <c r="AT197" s="27"/>
      <c r="AU197" s="27"/>
      <c r="AV197" s="27"/>
      <c r="AW197" s="27"/>
      <c r="AX197" s="38"/>
    </row>
    <row r="198" spans="2:50" x14ac:dyDescent="0.2">
      <c r="B198" s="11">
        <v>20</v>
      </c>
      <c r="C198" s="11">
        <v>30</v>
      </c>
      <c r="D198" s="11" t="s">
        <v>105</v>
      </c>
      <c r="E198" s="11" t="s">
        <v>106</v>
      </c>
      <c r="F198" s="11" t="s">
        <v>244</v>
      </c>
      <c r="G198" s="11">
        <v>3.47811</v>
      </c>
      <c r="H198" s="11">
        <v>1.31664</v>
      </c>
      <c r="J198" s="11">
        <v>49</v>
      </c>
      <c r="K198" s="11" t="s">
        <v>105</v>
      </c>
      <c r="L198" s="11" t="s">
        <v>107</v>
      </c>
      <c r="M198" s="11">
        <v>20</v>
      </c>
      <c r="N198" s="11">
        <v>29.397300000000001</v>
      </c>
      <c r="O198" s="11">
        <v>19.554600000000001</v>
      </c>
      <c r="P198" s="11">
        <v>9.8427000000000007</v>
      </c>
      <c r="Q198" s="11">
        <v>187.28182999999999</v>
      </c>
      <c r="R198" s="11">
        <v>1734.6960000000001</v>
      </c>
      <c r="S198" s="11">
        <v>-1547.4141700000002</v>
      </c>
      <c r="T198" s="27"/>
      <c r="U198" s="27"/>
      <c r="V198" s="27"/>
      <c r="W198" s="27"/>
      <c r="X198" s="27"/>
      <c r="Y198" s="39"/>
      <c r="AA198" s="13">
        <v>191</v>
      </c>
      <c r="AB198" s="11">
        <v>30</v>
      </c>
      <c r="AC198" s="11" t="s">
        <v>244</v>
      </c>
      <c r="AD198" s="11" t="s">
        <v>107</v>
      </c>
      <c r="AE198" s="11" t="s">
        <v>108</v>
      </c>
      <c r="AF198" s="11">
        <v>3.23048</v>
      </c>
      <c r="AG198" s="11">
        <v>18.559999999999999</v>
      </c>
      <c r="AH198" s="27"/>
      <c r="AI198" s="11">
        <v>168</v>
      </c>
      <c r="AJ198" s="11" t="s">
        <v>107</v>
      </c>
      <c r="AK198" s="11" t="s">
        <v>49</v>
      </c>
      <c r="AL198" s="11">
        <v>20</v>
      </c>
      <c r="AM198" s="11">
        <v>19.949383333333333</v>
      </c>
      <c r="AN198" s="11">
        <v>15.809453333333332</v>
      </c>
      <c r="AO198" s="8">
        <f t="shared" ref="AO198:AO260" si="6">AN198-AM198</f>
        <v>-4.1399300000000014</v>
      </c>
      <c r="AP198" s="11">
        <v>272.56616666666667</v>
      </c>
      <c r="AQ198" s="11">
        <v>400.63349166666671</v>
      </c>
      <c r="AR198" s="8">
        <f t="shared" ref="AR198:AR260" si="7">AQ198-AP198</f>
        <v>128.06732500000004</v>
      </c>
      <c r="AT198" s="27"/>
      <c r="AU198" s="27"/>
      <c r="AV198" s="27"/>
      <c r="AW198" s="27"/>
      <c r="AX198" s="38"/>
    </row>
    <row r="199" spans="2:50" x14ac:dyDescent="0.2">
      <c r="B199" s="11">
        <v>20</v>
      </c>
      <c r="C199" s="11">
        <v>40</v>
      </c>
      <c r="D199" s="11" t="s">
        <v>105</v>
      </c>
      <c r="E199" s="11" t="s">
        <v>106</v>
      </c>
      <c r="F199" s="11" t="s">
        <v>244</v>
      </c>
      <c r="G199" s="11">
        <v>3.23997</v>
      </c>
      <c r="H199" s="11">
        <v>36.544400000000003</v>
      </c>
      <c r="J199" s="11">
        <v>49</v>
      </c>
      <c r="K199" s="11" t="s">
        <v>105</v>
      </c>
      <c r="L199" s="11" t="s">
        <v>107</v>
      </c>
      <c r="M199" s="11">
        <v>30</v>
      </c>
      <c r="N199" s="11">
        <v>25.258850000000002</v>
      </c>
      <c r="O199" s="11">
        <v>23.223549999999999</v>
      </c>
      <c r="P199" s="11">
        <v>2.035300000000003</v>
      </c>
      <c r="Q199" s="11">
        <v>214.44282999999999</v>
      </c>
      <c r="R199" s="11">
        <v>1818.19</v>
      </c>
      <c r="S199" s="11">
        <v>-1603.7471700000001</v>
      </c>
      <c r="T199" s="27"/>
      <c r="U199" s="27"/>
      <c r="V199" s="27"/>
      <c r="W199" s="27"/>
      <c r="X199" s="27"/>
      <c r="Y199" s="39"/>
      <c r="AA199" s="13">
        <v>191</v>
      </c>
      <c r="AB199" s="11">
        <v>40</v>
      </c>
      <c r="AC199" s="11" t="s">
        <v>244</v>
      </c>
      <c r="AD199" s="11" t="s">
        <v>107</v>
      </c>
      <c r="AE199" s="11" t="s">
        <v>108</v>
      </c>
      <c r="AF199" s="11">
        <v>2.1419800000000002</v>
      </c>
      <c r="AG199" s="11">
        <v>8.4817</v>
      </c>
      <c r="AH199" s="27"/>
      <c r="AI199" s="11">
        <v>168</v>
      </c>
      <c r="AJ199" s="11" t="s">
        <v>107</v>
      </c>
      <c r="AK199" s="11" t="s">
        <v>49</v>
      </c>
      <c r="AL199" s="11">
        <v>30</v>
      </c>
      <c r="AM199" s="11">
        <v>22.090616666666669</v>
      </c>
      <c r="AN199" s="11">
        <v>21.356524999999998</v>
      </c>
      <c r="AO199" s="8">
        <f t="shared" si="6"/>
        <v>-0.73409166666667147</v>
      </c>
      <c r="AP199" s="11">
        <v>304.40348333333333</v>
      </c>
      <c r="AQ199" s="11">
        <v>399.29365833333338</v>
      </c>
      <c r="AR199" s="8">
        <f t="shared" si="7"/>
        <v>94.890175000000056</v>
      </c>
      <c r="AT199" s="27"/>
      <c r="AU199" s="27"/>
      <c r="AV199" s="27"/>
      <c r="AW199" s="27"/>
      <c r="AX199" s="38"/>
    </row>
    <row r="200" spans="2:50" x14ac:dyDescent="0.2">
      <c r="B200" s="11">
        <v>20</v>
      </c>
      <c r="C200" s="11">
        <v>0</v>
      </c>
      <c r="D200" s="11" t="s">
        <v>105</v>
      </c>
      <c r="E200" s="11" t="s">
        <v>106</v>
      </c>
      <c r="F200" s="11" t="s">
        <v>243</v>
      </c>
      <c r="G200" s="11">
        <v>3.9287999999999998</v>
      </c>
      <c r="H200" s="11">
        <v>66.815299999999993</v>
      </c>
      <c r="J200" s="11">
        <v>49</v>
      </c>
      <c r="K200" s="11" t="s">
        <v>105</v>
      </c>
      <c r="L200" s="11" t="s">
        <v>107</v>
      </c>
      <c r="M200" s="11">
        <v>40</v>
      </c>
      <c r="N200" s="11">
        <v>27.777799999999999</v>
      </c>
      <c r="O200" s="11">
        <v>32.240499999999997</v>
      </c>
      <c r="P200" s="11">
        <v>-4.4626999999999981</v>
      </c>
      <c r="Q200" s="11">
        <v>503.5745</v>
      </c>
      <c r="R200" s="11">
        <v>2299.36</v>
      </c>
      <c r="S200" s="11">
        <v>-1795.7855000000002</v>
      </c>
      <c r="T200" s="27"/>
      <c r="U200" s="27"/>
      <c r="V200" s="27"/>
      <c r="W200" s="27"/>
      <c r="X200" s="27"/>
      <c r="Y200" s="39"/>
      <c r="AA200" s="13">
        <v>191</v>
      </c>
      <c r="AB200" s="11">
        <v>0</v>
      </c>
      <c r="AC200" s="11" t="s">
        <v>243</v>
      </c>
      <c r="AD200" s="11" t="s">
        <v>107</v>
      </c>
      <c r="AE200" s="11" t="s">
        <v>108</v>
      </c>
      <c r="AF200" s="11">
        <v>3.04915</v>
      </c>
      <c r="AG200" s="11">
        <v>32.039499999999997</v>
      </c>
      <c r="AH200" s="27"/>
      <c r="AI200" s="11">
        <v>168</v>
      </c>
      <c r="AJ200" s="11" t="s">
        <v>107</v>
      </c>
      <c r="AK200" s="11" t="s">
        <v>49</v>
      </c>
      <c r="AL200" s="11">
        <v>40</v>
      </c>
      <c r="AM200" s="11">
        <v>23.78093333333333</v>
      </c>
      <c r="AN200" s="11">
        <v>18.191656333333334</v>
      </c>
      <c r="AO200" s="8">
        <f t="shared" si="6"/>
        <v>-5.5892769999999956</v>
      </c>
      <c r="AP200" s="11">
        <v>335.50261666666665</v>
      </c>
      <c r="AQ200" s="11">
        <v>428.08033333333333</v>
      </c>
      <c r="AR200" s="8">
        <f t="shared" si="7"/>
        <v>92.577716666666674</v>
      </c>
      <c r="AT200" s="27"/>
      <c r="AU200" s="27"/>
      <c r="AV200" s="27"/>
      <c r="AW200" s="27"/>
      <c r="AX200" s="38"/>
    </row>
    <row r="201" spans="2:50" x14ac:dyDescent="0.2">
      <c r="B201" s="11">
        <v>20</v>
      </c>
      <c r="C201" s="11">
        <v>10</v>
      </c>
      <c r="D201" s="11" t="s">
        <v>105</v>
      </c>
      <c r="E201" s="11" t="s">
        <v>106</v>
      </c>
      <c r="F201" s="11" t="s">
        <v>243</v>
      </c>
      <c r="G201" s="11">
        <v>4.0135899999999998</v>
      </c>
      <c r="H201" s="11">
        <v>89.312220000000011</v>
      </c>
      <c r="J201" s="11">
        <v>50</v>
      </c>
      <c r="K201" s="11" t="s">
        <v>105</v>
      </c>
      <c r="L201" s="11" t="s">
        <v>107</v>
      </c>
      <c r="M201" s="11">
        <v>10</v>
      </c>
      <c r="N201" s="11">
        <v>40.233899999999998</v>
      </c>
      <c r="O201" s="11">
        <v>46.295599999999993</v>
      </c>
      <c r="P201" s="11">
        <v>-6.0616999999999948</v>
      </c>
      <c r="Q201" s="11">
        <v>427.46849999999995</v>
      </c>
      <c r="R201" s="11">
        <v>235.94925000000001</v>
      </c>
      <c r="S201" s="11">
        <v>191.51924999999994</v>
      </c>
      <c r="T201" s="27"/>
      <c r="U201" s="27"/>
      <c r="V201" s="27"/>
      <c r="W201" s="27"/>
      <c r="X201" s="27"/>
      <c r="Y201" s="39"/>
      <c r="AA201" s="13">
        <v>191</v>
      </c>
      <c r="AB201" s="11">
        <v>10</v>
      </c>
      <c r="AC201" s="11" t="s">
        <v>243</v>
      </c>
      <c r="AD201" s="11" t="s">
        <v>107</v>
      </c>
      <c r="AE201" s="11" t="s">
        <v>108</v>
      </c>
      <c r="AF201" s="11">
        <v>3.1267200000000002</v>
      </c>
      <c r="AG201" s="11">
        <v>81.267399999999995</v>
      </c>
      <c r="AH201" s="27"/>
      <c r="AI201" s="11">
        <v>169</v>
      </c>
      <c r="AJ201" s="11" t="s">
        <v>107</v>
      </c>
      <c r="AK201" s="11" t="s">
        <v>49</v>
      </c>
      <c r="AL201" s="11">
        <v>10</v>
      </c>
      <c r="AM201" s="11">
        <v>32.556766666666668</v>
      </c>
      <c r="AN201" s="11">
        <v>29.52986666666667</v>
      </c>
      <c r="AO201" s="8">
        <f t="shared" si="6"/>
        <v>-3.0268999999999977</v>
      </c>
      <c r="AP201" s="11">
        <v>167.00455000000002</v>
      </c>
      <c r="AQ201" s="11">
        <v>350.58766666666662</v>
      </c>
      <c r="AR201" s="8">
        <f t="shared" si="7"/>
        <v>183.5831166666666</v>
      </c>
      <c r="AT201" s="27"/>
      <c r="AU201" s="27"/>
      <c r="AV201" s="27"/>
      <c r="AW201" s="27"/>
      <c r="AX201" s="38"/>
    </row>
    <row r="202" spans="2:50" x14ac:dyDescent="0.2">
      <c r="B202" s="11">
        <v>20</v>
      </c>
      <c r="C202" s="11">
        <v>20</v>
      </c>
      <c r="D202" s="11" t="s">
        <v>105</v>
      </c>
      <c r="E202" s="11" t="s">
        <v>106</v>
      </c>
      <c r="F202" s="11" t="s">
        <v>243</v>
      </c>
      <c r="G202" s="11">
        <v>3.0629499999999998</v>
      </c>
      <c r="H202" s="11">
        <v>67.709800000000001</v>
      </c>
      <c r="J202" s="11">
        <v>50</v>
      </c>
      <c r="K202" s="11" t="s">
        <v>105</v>
      </c>
      <c r="L202" s="11" t="s">
        <v>107</v>
      </c>
      <c r="M202" s="11">
        <v>20</v>
      </c>
      <c r="N202" s="11">
        <v>37.588799999999999</v>
      </c>
      <c r="O202" s="11">
        <v>43.870450000000005</v>
      </c>
      <c r="P202" s="11">
        <v>-6.2816500000000062</v>
      </c>
      <c r="Q202" s="11">
        <v>232.30815000000001</v>
      </c>
      <c r="R202" s="11">
        <v>229.19875000000002</v>
      </c>
      <c r="S202" s="11">
        <v>3.1093999999999937</v>
      </c>
      <c r="T202" s="27"/>
      <c r="U202" s="27"/>
      <c r="V202" s="27"/>
      <c r="W202" s="27"/>
      <c r="X202" s="27"/>
      <c r="Y202" s="39"/>
      <c r="AA202" s="13">
        <v>191</v>
      </c>
      <c r="AB202" s="11">
        <v>20</v>
      </c>
      <c r="AC202" s="11" t="s">
        <v>243</v>
      </c>
      <c r="AD202" s="11" t="s">
        <v>107</v>
      </c>
      <c r="AE202" s="11" t="s">
        <v>108</v>
      </c>
      <c r="AF202" s="11">
        <v>2.1202700000000001</v>
      </c>
      <c r="AG202" s="11">
        <v>27.131900000000002</v>
      </c>
      <c r="AH202" s="27"/>
      <c r="AI202" s="11">
        <v>169</v>
      </c>
      <c r="AJ202" s="11" t="s">
        <v>107</v>
      </c>
      <c r="AK202" s="11" t="s">
        <v>49</v>
      </c>
      <c r="AL202" s="11">
        <v>20</v>
      </c>
      <c r="AM202" s="11">
        <v>30.909849999999999</v>
      </c>
      <c r="AN202" s="11">
        <v>30.547566666666665</v>
      </c>
      <c r="AO202" s="8">
        <f t="shared" si="6"/>
        <v>-0.36228333333333396</v>
      </c>
      <c r="AP202" s="11">
        <v>196.72311500000001</v>
      </c>
      <c r="AQ202" s="11">
        <v>412.17458333333326</v>
      </c>
      <c r="AR202" s="8">
        <f t="shared" si="7"/>
        <v>215.45146833333325</v>
      </c>
      <c r="AT202" s="27"/>
      <c r="AU202" s="27"/>
      <c r="AV202" s="27"/>
      <c r="AW202" s="27"/>
      <c r="AX202" s="38"/>
    </row>
    <row r="203" spans="2:50" x14ac:dyDescent="0.2">
      <c r="B203" s="11">
        <v>20</v>
      </c>
      <c r="C203" s="11">
        <v>30</v>
      </c>
      <c r="D203" s="11" t="s">
        <v>105</v>
      </c>
      <c r="E203" s="11" t="s">
        <v>106</v>
      </c>
      <c r="F203" s="11" t="s">
        <v>243</v>
      </c>
      <c r="G203" s="11">
        <v>3.1536499999999998</v>
      </c>
      <c r="H203" s="11">
        <v>53.144399999999997</v>
      </c>
      <c r="J203" s="11">
        <v>50</v>
      </c>
      <c r="K203" s="11" t="s">
        <v>105</v>
      </c>
      <c r="L203" s="11" t="s">
        <v>107</v>
      </c>
      <c r="M203" s="11">
        <v>30</v>
      </c>
      <c r="N203" s="11">
        <v>38.907449999999997</v>
      </c>
      <c r="O203" s="11">
        <v>40.355199999999996</v>
      </c>
      <c r="P203" s="11">
        <v>-1.4477499999999992</v>
      </c>
      <c r="Q203" s="11">
        <v>85.870649999999983</v>
      </c>
      <c r="R203" s="11">
        <v>465.42849999999999</v>
      </c>
      <c r="S203" s="11">
        <v>-379.55785000000003</v>
      </c>
      <c r="T203" s="27"/>
      <c r="U203" s="27"/>
      <c r="V203" s="27"/>
      <c r="W203" s="27"/>
      <c r="X203" s="27"/>
      <c r="Y203" s="39"/>
      <c r="AA203" s="13">
        <v>191</v>
      </c>
      <c r="AB203" s="11">
        <v>30</v>
      </c>
      <c r="AC203" s="11" t="s">
        <v>243</v>
      </c>
      <c r="AD203" s="11" t="s">
        <v>107</v>
      </c>
      <c r="AE203" s="11" t="s">
        <v>108</v>
      </c>
      <c r="AF203" s="11">
        <v>3.0402200000000001</v>
      </c>
      <c r="AG203" s="11">
        <v>21.3675</v>
      </c>
      <c r="AH203" s="27"/>
      <c r="AI203" s="11">
        <v>169</v>
      </c>
      <c r="AJ203" s="11" t="s">
        <v>107</v>
      </c>
      <c r="AK203" s="11" t="s">
        <v>49</v>
      </c>
      <c r="AL203" s="11">
        <v>30</v>
      </c>
      <c r="AM203" s="11">
        <v>28.165983333333333</v>
      </c>
      <c r="AN203" s="11">
        <v>31.294699999999999</v>
      </c>
      <c r="AO203" s="8">
        <f t="shared" si="6"/>
        <v>3.1287166666666657</v>
      </c>
      <c r="AP203" s="11">
        <v>193.38198166666669</v>
      </c>
      <c r="AQ203" s="11">
        <v>331.0915</v>
      </c>
      <c r="AR203" s="8">
        <f t="shared" si="7"/>
        <v>137.70951833333331</v>
      </c>
      <c r="AT203" s="27"/>
      <c r="AU203" s="27"/>
      <c r="AV203" s="27"/>
      <c r="AW203" s="27"/>
      <c r="AX203" s="38"/>
    </row>
    <row r="204" spans="2:50" x14ac:dyDescent="0.2">
      <c r="B204" s="11">
        <v>20</v>
      </c>
      <c r="C204" s="11">
        <v>40</v>
      </c>
      <c r="D204" s="11" t="s">
        <v>105</v>
      </c>
      <c r="E204" s="11" t="s">
        <v>106</v>
      </c>
      <c r="F204" s="11" t="s">
        <v>243</v>
      </c>
      <c r="G204" s="11">
        <v>4.0749519999999997</v>
      </c>
      <c r="H204" s="11">
        <v>12.0306</v>
      </c>
      <c r="J204" s="11">
        <v>50</v>
      </c>
      <c r="K204" s="11" t="s">
        <v>105</v>
      </c>
      <c r="L204" s="11" t="s">
        <v>107</v>
      </c>
      <c r="M204" s="11">
        <v>40</v>
      </c>
      <c r="N204" s="11">
        <v>35.2029</v>
      </c>
      <c r="O204" s="11">
        <v>38.599850000000004</v>
      </c>
      <c r="P204" s="11">
        <v>-3.3969500000000039</v>
      </c>
      <c r="Q204" s="11">
        <v>410.11200000000002</v>
      </c>
      <c r="R204" s="11">
        <v>283.01010000000002</v>
      </c>
      <c r="S204" s="11">
        <v>127.1019</v>
      </c>
      <c r="T204" s="27"/>
      <c r="U204" s="27"/>
      <c r="V204" s="27"/>
      <c r="W204" s="27"/>
      <c r="X204" s="27"/>
      <c r="Y204" s="39"/>
      <c r="AA204" s="13">
        <v>191</v>
      </c>
      <c r="AB204" s="11">
        <v>40</v>
      </c>
      <c r="AC204" s="11" t="s">
        <v>243</v>
      </c>
      <c r="AD204" s="11" t="s">
        <v>107</v>
      </c>
      <c r="AE204" s="11" t="s">
        <v>108</v>
      </c>
      <c r="AF204" s="11">
        <v>2.6735199999999999</v>
      </c>
      <c r="AG204" s="11">
        <v>28.903199999999998</v>
      </c>
      <c r="AH204" s="27"/>
      <c r="AI204" s="11">
        <v>169</v>
      </c>
      <c r="AJ204" s="11" t="s">
        <v>107</v>
      </c>
      <c r="AK204" s="11" t="s">
        <v>49</v>
      </c>
      <c r="AL204" s="11">
        <v>40</v>
      </c>
      <c r="AM204" s="11">
        <v>30.187449999999998</v>
      </c>
      <c r="AN204" s="11">
        <v>30.977983333333334</v>
      </c>
      <c r="AO204" s="8">
        <f t="shared" si="6"/>
        <v>0.79053333333333597</v>
      </c>
      <c r="AP204" s="11">
        <v>175.25383333333335</v>
      </c>
      <c r="AQ204" s="11">
        <v>251.1153333333333</v>
      </c>
      <c r="AR204" s="8">
        <f t="shared" si="7"/>
        <v>75.86149999999995</v>
      </c>
      <c r="AT204" s="27"/>
      <c r="AU204" s="27"/>
      <c r="AV204" s="27"/>
      <c r="AW204" s="27"/>
      <c r="AX204" s="38"/>
    </row>
    <row r="205" spans="2:50" x14ac:dyDescent="0.2">
      <c r="B205" s="11">
        <v>21</v>
      </c>
      <c r="C205" s="11">
        <v>0</v>
      </c>
      <c r="D205" s="11" t="s">
        <v>105</v>
      </c>
      <c r="E205" s="11" t="s">
        <v>106</v>
      </c>
      <c r="F205" s="11" t="s">
        <v>244</v>
      </c>
      <c r="G205" s="11">
        <v>2.21976</v>
      </c>
      <c r="H205" s="11">
        <v>28.502199999999998</v>
      </c>
      <c r="J205" s="11">
        <v>51</v>
      </c>
      <c r="K205" s="11" t="s">
        <v>159</v>
      </c>
      <c r="L205" s="11" t="s">
        <v>107</v>
      </c>
      <c r="M205" s="11">
        <v>10</v>
      </c>
      <c r="N205" s="11">
        <v>21.264050000000001</v>
      </c>
      <c r="O205" s="11">
        <v>20.57385</v>
      </c>
      <c r="P205" s="11">
        <v>0.69020000000000081</v>
      </c>
      <c r="Q205" s="11">
        <v>174.29850000000002</v>
      </c>
      <c r="R205" s="11">
        <v>197.161</v>
      </c>
      <c r="S205" s="11">
        <v>-22.862499999999983</v>
      </c>
      <c r="T205" s="27"/>
      <c r="U205" s="27"/>
      <c r="V205" s="27"/>
      <c r="W205" s="27"/>
      <c r="X205" s="27"/>
      <c r="Y205" s="39"/>
      <c r="AA205" s="13">
        <v>203</v>
      </c>
      <c r="AB205" s="11">
        <v>0</v>
      </c>
      <c r="AC205" s="11" t="s">
        <v>244</v>
      </c>
      <c r="AD205" s="11" t="s">
        <v>106</v>
      </c>
      <c r="AE205" s="11" t="s">
        <v>108</v>
      </c>
      <c r="AF205" s="11">
        <v>1.7567699999999999</v>
      </c>
      <c r="AG205" s="11">
        <v>57.785899999999998</v>
      </c>
      <c r="AH205" s="27"/>
      <c r="AI205" s="11">
        <v>170</v>
      </c>
      <c r="AJ205" s="11" t="s">
        <v>107</v>
      </c>
      <c r="AK205" s="11" t="s">
        <v>49</v>
      </c>
      <c r="AL205" s="11">
        <v>10</v>
      </c>
      <c r="AM205" s="11">
        <v>25.499621666666666</v>
      </c>
      <c r="AN205" s="11">
        <v>42.322450000000003</v>
      </c>
      <c r="AO205" s="8">
        <f t="shared" si="6"/>
        <v>16.822828333333337</v>
      </c>
      <c r="AP205" s="11">
        <v>1106.5008333333333</v>
      </c>
      <c r="AQ205" s="11">
        <v>928.53916666666669</v>
      </c>
      <c r="AR205" s="8">
        <f t="shared" si="7"/>
        <v>-177.96166666666659</v>
      </c>
      <c r="AT205" s="27"/>
      <c r="AU205" s="27"/>
      <c r="AV205" s="27"/>
      <c r="AW205" s="27"/>
      <c r="AX205" s="38"/>
    </row>
    <row r="206" spans="2:50" x14ac:dyDescent="0.2">
      <c r="B206" s="11">
        <v>21</v>
      </c>
      <c r="C206" s="11">
        <v>10</v>
      </c>
      <c r="D206" s="11" t="s">
        <v>105</v>
      </c>
      <c r="E206" s="11" t="s">
        <v>106</v>
      </c>
      <c r="F206" s="11" t="s">
        <v>244</v>
      </c>
      <c r="G206" s="11">
        <v>5.0961100000000004</v>
      </c>
      <c r="H206" s="11">
        <v>8.0943400000000008</v>
      </c>
      <c r="J206" s="11">
        <v>51</v>
      </c>
      <c r="K206" s="11" t="s">
        <v>159</v>
      </c>
      <c r="L206" s="11" t="s">
        <v>107</v>
      </c>
      <c r="M206" s="11">
        <v>20</v>
      </c>
      <c r="N206" s="11">
        <v>32.239849999999997</v>
      </c>
      <c r="O206" s="11">
        <v>17.537750000000003</v>
      </c>
      <c r="P206" s="11">
        <v>14.702099999999994</v>
      </c>
      <c r="Q206" s="11">
        <v>224.358</v>
      </c>
      <c r="R206" s="11">
        <v>167.77345</v>
      </c>
      <c r="S206" s="11">
        <v>56.584550000000007</v>
      </c>
      <c r="T206" s="27"/>
      <c r="U206" s="27"/>
      <c r="V206" s="27"/>
      <c r="W206" s="27"/>
      <c r="X206" s="27"/>
      <c r="Y206" s="39"/>
      <c r="AA206" s="13">
        <v>203</v>
      </c>
      <c r="AB206" s="11">
        <v>10</v>
      </c>
      <c r="AC206" s="11" t="s">
        <v>244</v>
      </c>
      <c r="AD206" s="11" t="s">
        <v>106</v>
      </c>
      <c r="AE206" s="11" t="s">
        <v>108</v>
      </c>
      <c r="AF206" s="11">
        <v>0.64393100000000003</v>
      </c>
      <c r="AG206" s="11">
        <v>38.017000000000003</v>
      </c>
      <c r="AH206" s="27"/>
      <c r="AI206" s="11">
        <v>170</v>
      </c>
      <c r="AJ206" s="11" t="s">
        <v>107</v>
      </c>
      <c r="AK206" s="11" t="s">
        <v>49</v>
      </c>
      <c r="AL206" s="11">
        <v>20</v>
      </c>
      <c r="AM206" s="11">
        <v>17.377239999999997</v>
      </c>
      <c r="AN206" s="11">
        <v>44.025800000000004</v>
      </c>
      <c r="AO206" s="8">
        <f t="shared" si="6"/>
        <v>26.648560000000007</v>
      </c>
      <c r="AP206" s="11">
        <v>941.18899999999996</v>
      </c>
      <c r="AQ206" s="11">
        <v>638.4855</v>
      </c>
      <c r="AR206" s="8">
        <f t="shared" si="7"/>
        <v>-302.70349999999996</v>
      </c>
      <c r="AT206" s="27"/>
      <c r="AU206" s="27"/>
      <c r="AV206" s="27"/>
      <c r="AW206" s="27"/>
      <c r="AX206" s="38"/>
    </row>
    <row r="207" spans="2:50" x14ac:dyDescent="0.2">
      <c r="B207" s="11">
        <v>21</v>
      </c>
      <c r="C207" s="11">
        <v>20</v>
      </c>
      <c r="D207" s="11" t="s">
        <v>105</v>
      </c>
      <c r="E207" s="11" t="s">
        <v>106</v>
      </c>
      <c r="F207" s="11" t="s">
        <v>244</v>
      </c>
      <c r="G207" s="11">
        <v>2.0334500000000002</v>
      </c>
      <c r="H207" s="11">
        <v>12.2432</v>
      </c>
      <c r="J207" s="11">
        <v>51</v>
      </c>
      <c r="K207" s="11" t="s">
        <v>159</v>
      </c>
      <c r="L207" s="11" t="s">
        <v>107</v>
      </c>
      <c r="M207" s="11">
        <v>30</v>
      </c>
      <c r="N207" s="11">
        <v>37.079250000000002</v>
      </c>
      <c r="O207" s="11">
        <v>20.916049999999998</v>
      </c>
      <c r="P207" s="11">
        <v>16.163200000000003</v>
      </c>
      <c r="Q207" s="11">
        <v>147.2398</v>
      </c>
      <c r="R207" s="11">
        <v>89.529949999999999</v>
      </c>
      <c r="S207" s="11">
        <v>57.709850000000003</v>
      </c>
      <c r="T207" s="27"/>
      <c r="U207" s="27"/>
      <c r="V207" s="27"/>
      <c r="W207" s="27"/>
      <c r="X207" s="27"/>
      <c r="Y207" s="39"/>
      <c r="AA207" s="13">
        <v>203</v>
      </c>
      <c r="AB207" s="11">
        <v>20</v>
      </c>
      <c r="AC207" s="11" t="s">
        <v>244</v>
      </c>
      <c r="AD207" s="11" t="s">
        <v>106</v>
      </c>
      <c r="AE207" s="11" t="s">
        <v>108</v>
      </c>
      <c r="AF207" s="11">
        <v>0.29963600000000001</v>
      </c>
      <c r="AG207" s="11">
        <v>54.6021</v>
      </c>
      <c r="AH207" s="27"/>
      <c r="AI207" s="11">
        <v>170</v>
      </c>
      <c r="AJ207" s="11" t="s">
        <v>107</v>
      </c>
      <c r="AK207" s="11" t="s">
        <v>49</v>
      </c>
      <c r="AL207" s="11">
        <v>30</v>
      </c>
      <c r="AM207" s="11">
        <v>15.909854166666664</v>
      </c>
      <c r="AN207" s="11">
        <v>32.923933333333331</v>
      </c>
      <c r="AO207" s="8">
        <f t="shared" si="6"/>
        <v>17.014079166666669</v>
      </c>
      <c r="AP207" s="11">
        <v>434.13376666666665</v>
      </c>
      <c r="AQ207" s="11">
        <v>694.88749999999993</v>
      </c>
      <c r="AR207" s="8">
        <f t="shared" si="7"/>
        <v>260.75373333333329</v>
      </c>
      <c r="AT207" s="27"/>
      <c r="AU207" s="27"/>
      <c r="AV207" s="27"/>
      <c r="AW207" s="27"/>
      <c r="AX207" s="38"/>
    </row>
    <row r="208" spans="2:50" x14ac:dyDescent="0.2">
      <c r="B208" s="11">
        <v>21</v>
      </c>
      <c r="C208" s="11">
        <v>30</v>
      </c>
      <c r="D208" s="11" t="s">
        <v>105</v>
      </c>
      <c r="E208" s="11" t="s">
        <v>106</v>
      </c>
      <c r="F208" s="11" t="s">
        <v>244</v>
      </c>
      <c r="G208" s="11">
        <v>2.1494</v>
      </c>
      <c r="H208" s="11">
        <v>21.047899999999998</v>
      </c>
      <c r="J208" s="11">
        <v>51</v>
      </c>
      <c r="K208" s="11" t="s">
        <v>159</v>
      </c>
      <c r="L208" s="11" t="s">
        <v>107</v>
      </c>
      <c r="M208" s="11">
        <v>40</v>
      </c>
      <c r="N208" s="11">
        <v>23.355150000000002</v>
      </c>
      <c r="O208" s="11">
        <v>21.451950000000004</v>
      </c>
      <c r="P208" s="11">
        <v>1.9031999999999982</v>
      </c>
      <c r="Q208" s="11">
        <v>220.50029999999998</v>
      </c>
      <c r="R208" s="11">
        <v>64.738519999999994</v>
      </c>
      <c r="S208" s="11">
        <v>155.76177999999999</v>
      </c>
      <c r="T208" s="27"/>
      <c r="U208" s="27"/>
      <c r="V208" s="27"/>
      <c r="W208" s="27"/>
      <c r="X208" s="27"/>
      <c r="Y208" s="39"/>
      <c r="AA208" s="13">
        <v>203</v>
      </c>
      <c r="AB208" s="11">
        <v>30</v>
      </c>
      <c r="AC208" s="11" t="s">
        <v>244</v>
      </c>
      <c r="AD208" s="11" t="s">
        <v>106</v>
      </c>
      <c r="AE208" s="11" t="s">
        <v>108</v>
      </c>
      <c r="AF208" s="11">
        <v>6.7417199999999997E-2</v>
      </c>
      <c r="AG208" s="11">
        <v>32.3399</v>
      </c>
      <c r="AH208" s="27"/>
      <c r="AI208" s="11">
        <v>170</v>
      </c>
      <c r="AJ208" s="11" t="s">
        <v>107</v>
      </c>
      <c r="AK208" s="11" t="s">
        <v>49</v>
      </c>
      <c r="AL208" s="11">
        <v>40</v>
      </c>
      <c r="AM208" s="11">
        <v>20.869019166666661</v>
      </c>
      <c r="AN208" s="11">
        <v>29.573099999999997</v>
      </c>
      <c r="AO208" s="8">
        <f t="shared" si="6"/>
        <v>8.7040808333333359</v>
      </c>
      <c r="AP208" s="11">
        <v>406.97760000000005</v>
      </c>
      <c r="AQ208" s="11">
        <v>840.22633333333329</v>
      </c>
      <c r="AR208" s="8">
        <f t="shared" si="7"/>
        <v>433.24873333333323</v>
      </c>
      <c r="AT208" s="27"/>
      <c r="AU208" s="27"/>
      <c r="AV208" s="27"/>
      <c r="AW208" s="27"/>
      <c r="AX208" s="38"/>
    </row>
    <row r="209" spans="2:50" x14ac:dyDescent="0.2">
      <c r="B209" s="11">
        <v>21</v>
      </c>
      <c r="C209" s="11">
        <v>40</v>
      </c>
      <c r="D209" s="11" t="s">
        <v>105</v>
      </c>
      <c r="E209" s="11" t="s">
        <v>106</v>
      </c>
      <c r="F209" s="11" t="s">
        <v>244</v>
      </c>
      <c r="G209" s="11">
        <v>2.7996699999999999</v>
      </c>
      <c r="H209" s="11">
        <v>11.568899999999999</v>
      </c>
      <c r="J209" s="11">
        <v>52</v>
      </c>
      <c r="K209" s="11" t="s">
        <v>159</v>
      </c>
      <c r="L209" s="11" t="s">
        <v>107</v>
      </c>
      <c r="M209" s="11">
        <v>10</v>
      </c>
      <c r="N209" s="11">
        <v>24.10425</v>
      </c>
      <c r="O209" s="11">
        <v>35.476400000000005</v>
      </c>
      <c r="P209" s="11">
        <v>-11.372150000000005</v>
      </c>
      <c r="Q209" s="11">
        <v>314.20600000000002</v>
      </c>
      <c r="R209" s="11">
        <v>322.13544999999999</v>
      </c>
      <c r="S209" s="11">
        <v>-7.9294499999999744</v>
      </c>
      <c r="T209" s="27"/>
      <c r="U209" s="27"/>
      <c r="V209" s="27"/>
      <c r="W209" s="27"/>
      <c r="X209" s="27"/>
      <c r="Y209" s="39"/>
      <c r="AA209" s="13">
        <v>203</v>
      </c>
      <c r="AB209" s="11">
        <v>40</v>
      </c>
      <c r="AC209" s="11" t="s">
        <v>244</v>
      </c>
      <c r="AD209" s="11" t="s">
        <v>106</v>
      </c>
      <c r="AE209" s="11" t="s">
        <v>108</v>
      </c>
      <c r="AF209" s="11">
        <v>1.63575</v>
      </c>
      <c r="AG209" s="11">
        <v>74.482100000000003</v>
      </c>
      <c r="AH209" s="27"/>
      <c r="AI209" s="11">
        <v>171</v>
      </c>
      <c r="AJ209" s="11" t="s">
        <v>107</v>
      </c>
      <c r="AK209" s="11" t="s">
        <v>49</v>
      </c>
      <c r="AL209" s="11">
        <v>10</v>
      </c>
      <c r="AM209" s="11">
        <v>24.119993333333337</v>
      </c>
      <c r="AN209" s="11">
        <v>31.636099999999992</v>
      </c>
      <c r="AO209" s="8">
        <f t="shared" si="6"/>
        <v>7.5161066666666549</v>
      </c>
      <c r="AP209" s="11">
        <v>360.20884999999998</v>
      </c>
      <c r="AQ209" s="11">
        <v>301.447</v>
      </c>
      <c r="AR209" s="8">
        <f t="shared" si="7"/>
        <v>-58.761849999999981</v>
      </c>
      <c r="AT209" s="27"/>
      <c r="AU209" s="27"/>
      <c r="AV209" s="27"/>
      <c r="AW209" s="27"/>
      <c r="AX209" s="38"/>
    </row>
    <row r="210" spans="2:50" x14ac:dyDescent="0.2">
      <c r="B210" s="11">
        <v>21</v>
      </c>
      <c r="C210" s="11">
        <v>0</v>
      </c>
      <c r="D210" s="11" t="s">
        <v>105</v>
      </c>
      <c r="E210" s="11" t="s">
        <v>106</v>
      </c>
      <c r="F210" s="11" t="s">
        <v>243</v>
      </c>
      <c r="G210" s="11">
        <v>3.07267</v>
      </c>
      <c r="H210" s="11">
        <v>8.0145900000000001</v>
      </c>
      <c r="J210" s="11">
        <v>52</v>
      </c>
      <c r="K210" s="11" t="s">
        <v>159</v>
      </c>
      <c r="L210" s="11" t="s">
        <v>107</v>
      </c>
      <c r="M210" s="11">
        <v>20</v>
      </c>
      <c r="N210" s="11">
        <v>24.1812</v>
      </c>
      <c r="O210" s="11">
        <v>22.838650000000001</v>
      </c>
      <c r="P210" s="11">
        <v>1.3425499999999992</v>
      </c>
      <c r="Q210" s="11">
        <v>197.47386499999999</v>
      </c>
      <c r="R210" s="11">
        <v>75.291449999999998</v>
      </c>
      <c r="S210" s="11">
        <v>122.18241499999999</v>
      </c>
      <c r="T210" s="27"/>
      <c r="U210" s="27"/>
      <c r="V210" s="27"/>
      <c r="W210" s="27"/>
      <c r="X210" s="27"/>
      <c r="Y210" s="39"/>
      <c r="AA210" s="13">
        <v>203</v>
      </c>
      <c r="AB210" s="11">
        <v>0</v>
      </c>
      <c r="AC210" s="11" t="s">
        <v>243</v>
      </c>
      <c r="AD210" s="11" t="s">
        <v>106</v>
      </c>
      <c r="AE210" s="11" t="s">
        <v>108</v>
      </c>
      <c r="AF210" s="11">
        <v>1.64802</v>
      </c>
      <c r="AG210" s="11">
        <v>47.6875</v>
      </c>
      <c r="AH210" s="27"/>
      <c r="AI210" s="11">
        <v>171</v>
      </c>
      <c r="AJ210" s="11" t="s">
        <v>107</v>
      </c>
      <c r="AK210" s="11" t="s">
        <v>49</v>
      </c>
      <c r="AL210" s="11">
        <v>20</v>
      </c>
      <c r="AM210" s="11">
        <v>27.692633333333333</v>
      </c>
      <c r="AN210" s="11">
        <v>33.913666666666664</v>
      </c>
      <c r="AO210" s="8">
        <f t="shared" si="6"/>
        <v>6.221033333333331</v>
      </c>
      <c r="AP210" s="11">
        <v>408.37899999999996</v>
      </c>
      <c r="AQ210" s="11">
        <v>430.21548333333334</v>
      </c>
      <c r="AR210" s="8">
        <f t="shared" si="7"/>
        <v>21.836483333333376</v>
      </c>
      <c r="AT210" s="27"/>
      <c r="AU210" s="27"/>
      <c r="AV210" s="27"/>
      <c r="AW210" s="27"/>
      <c r="AX210" s="38"/>
    </row>
    <row r="211" spans="2:50" x14ac:dyDescent="0.2">
      <c r="B211" s="11">
        <v>21</v>
      </c>
      <c r="C211" s="11">
        <v>10</v>
      </c>
      <c r="D211" s="11" t="s">
        <v>105</v>
      </c>
      <c r="E211" s="11" t="s">
        <v>106</v>
      </c>
      <c r="F211" s="11" t="s">
        <v>243</v>
      </c>
      <c r="G211" s="11">
        <v>2.6340859999999999</v>
      </c>
      <c r="H211" s="11">
        <v>16.711790000000001</v>
      </c>
      <c r="J211" s="11">
        <v>52</v>
      </c>
      <c r="K211" s="11" t="s">
        <v>159</v>
      </c>
      <c r="L211" s="11" t="s">
        <v>107</v>
      </c>
      <c r="M211" s="11">
        <v>30</v>
      </c>
      <c r="N211" s="11">
        <v>36.835299999999997</v>
      </c>
      <c r="O211" s="11">
        <v>24.067949999999996</v>
      </c>
      <c r="P211" s="11">
        <v>12.76735</v>
      </c>
      <c r="Q211" s="11">
        <v>15.802814999999999</v>
      </c>
      <c r="R211" s="11">
        <v>74.428749999999994</v>
      </c>
      <c r="S211" s="11">
        <v>-58.625934999999998</v>
      </c>
      <c r="T211" s="27"/>
      <c r="U211" s="27"/>
      <c r="V211" s="27"/>
      <c r="W211" s="27"/>
      <c r="X211" s="27"/>
      <c r="Y211" s="39"/>
      <c r="AA211" s="13">
        <v>203</v>
      </c>
      <c r="AB211" s="11">
        <v>10</v>
      </c>
      <c r="AC211" s="11" t="s">
        <v>243</v>
      </c>
      <c r="AD211" s="11" t="s">
        <v>106</v>
      </c>
      <c r="AE211" s="11" t="s">
        <v>108</v>
      </c>
      <c r="AF211" s="11">
        <v>7.9290799999999999</v>
      </c>
      <c r="AG211" s="11">
        <v>144.56800000000001</v>
      </c>
      <c r="AH211" s="27"/>
      <c r="AI211" s="11">
        <v>171</v>
      </c>
      <c r="AJ211" s="11" t="s">
        <v>107</v>
      </c>
      <c r="AK211" s="11" t="s">
        <v>49</v>
      </c>
      <c r="AL211" s="11">
        <v>30</v>
      </c>
      <c r="AM211" s="11">
        <v>27.832450000000001</v>
      </c>
      <c r="AN211" s="11">
        <v>34.803200000000004</v>
      </c>
      <c r="AO211" s="8">
        <f t="shared" si="6"/>
        <v>6.9707500000000024</v>
      </c>
      <c r="AP211" s="11">
        <v>254.8751</v>
      </c>
      <c r="AQ211" s="11">
        <v>322.44331666666665</v>
      </c>
      <c r="AR211" s="8">
        <f t="shared" si="7"/>
        <v>67.568216666666643</v>
      </c>
      <c r="AT211" s="27"/>
      <c r="AU211" s="27"/>
      <c r="AV211" s="27"/>
      <c r="AW211" s="27"/>
      <c r="AX211" s="38"/>
    </row>
    <row r="212" spans="2:50" x14ac:dyDescent="0.2">
      <c r="B212" s="11">
        <v>21</v>
      </c>
      <c r="C212" s="11">
        <v>20</v>
      </c>
      <c r="D212" s="11" t="s">
        <v>105</v>
      </c>
      <c r="E212" s="11" t="s">
        <v>106</v>
      </c>
      <c r="F212" s="11" t="s">
        <v>243</v>
      </c>
      <c r="G212" s="11">
        <v>2.2939699999999998</v>
      </c>
      <c r="H212" s="11">
        <v>3.1138499999999998</v>
      </c>
      <c r="J212" s="11">
        <v>52</v>
      </c>
      <c r="K212" s="11" t="s">
        <v>159</v>
      </c>
      <c r="L212" s="11" t="s">
        <v>107</v>
      </c>
      <c r="M212" s="11">
        <v>40</v>
      </c>
      <c r="N212" s="11">
        <v>37.333099999999995</v>
      </c>
      <c r="O212" s="11">
        <v>22.475050000000003</v>
      </c>
      <c r="P212" s="11">
        <v>14.858049999999992</v>
      </c>
      <c r="Q212" s="11">
        <v>41.68965</v>
      </c>
      <c r="R212" s="11">
        <v>140.02525</v>
      </c>
      <c r="S212" s="11">
        <v>-98.335599999999999</v>
      </c>
      <c r="T212" s="27"/>
      <c r="U212" s="27"/>
      <c r="V212" s="27"/>
      <c r="W212" s="27"/>
      <c r="X212" s="27"/>
      <c r="Y212" s="39"/>
      <c r="AA212" s="13">
        <v>203</v>
      </c>
      <c r="AB212" s="11">
        <v>20</v>
      </c>
      <c r="AC212" s="11" t="s">
        <v>243</v>
      </c>
      <c r="AD212" s="11" t="s">
        <v>106</v>
      </c>
      <c r="AE212" s="11" t="s">
        <v>108</v>
      </c>
      <c r="AF212" s="11">
        <v>0.17929</v>
      </c>
      <c r="AG212" s="11">
        <v>4.9811300000000003</v>
      </c>
      <c r="AH212" s="27"/>
      <c r="AI212" s="11">
        <v>171</v>
      </c>
      <c r="AJ212" s="11" t="s">
        <v>107</v>
      </c>
      <c r="AK212" s="11" t="s">
        <v>49</v>
      </c>
      <c r="AL212" s="11">
        <v>40</v>
      </c>
      <c r="AM212" s="11">
        <v>35.170366666666666</v>
      </c>
      <c r="AN212" s="11">
        <v>30.258166666666671</v>
      </c>
      <c r="AO212" s="8">
        <f t="shared" si="6"/>
        <v>-4.912199999999995</v>
      </c>
      <c r="AP212" s="11">
        <v>371.26060000000001</v>
      </c>
      <c r="AQ212" s="11">
        <v>390.64901666666663</v>
      </c>
      <c r="AR212" s="8">
        <f t="shared" si="7"/>
        <v>19.388416666666615</v>
      </c>
      <c r="AT212" s="27"/>
      <c r="AU212" s="27"/>
      <c r="AV212" s="27"/>
      <c r="AW212" s="27"/>
      <c r="AX212" s="38"/>
    </row>
    <row r="213" spans="2:50" x14ac:dyDescent="0.2">
      <c r="B213" s="11">
        <v>21</v>
      </c>
      <c r="C213" s="11">
        <v>30</v>
      </c>
      <c r="D213" s="11" t="s">
        <v>105</v>
      </c>
      <c r="E213" s="11" t="s">
        <v>106</v>
      </c>
      <c r="F213" s="11" t="s">
        <v>243</v>
      </c>
      <c r="G213" s="11">
        <v>4.0530499999999998</v>
      </c>
      <c r="H213" s="11">
        <v>6.9457199999999997</v>
      </c>
      <c r="J213" s="11">
        <v>53</v>
      </c>
      <c r="K213" s="11" t="s">
        <v>159</v>
      </c>
      <c r="L213" s="11" t="s">
        <v>107</v>
      </c>
      <c r="M213" s="11">
        <v>10</v>
      </c>
      <c r="N213" s="11">
        <v>22.588850000000001</v>
      </c>
      <c r="O213" s="11">
        <v>23.286699999999996</v>
      </c>
      <c r="P213" s="11">
        <v>-0.69784999999999542</v>
      </c>
      <c r="Q213" s="11">
        <v>687.14400000000001</v>
      </c>
      <c r="R213" s="11">
        <v>415.23249999999996</v>
      </c>
      <c r="S213" s="11">
        <v>271.91150000000005</v>
      </c>
      <c r="T213" s="27"/>
      <c r="U213" s="27"/>
      <c r="V213" s="27"/>
      <c r="W213" s="27"/>
      <c r="X213" s="27"/>
      <c r="Y213" s="39"/>
      <c r="AA213" s="13">
        <v>203</v>
      </c>
      <c r="AB213" s="11">
        <v>30</v>
      </c>
      <c r="AC213" s="11" t="s">
        <v>243</v>
      </c>
      <c r="AD213" s="11" t="s">
        <v>106</v>
      </c>
      <c r="AE213" s="11" t="s">
        <v>108</v>
      </c>
      <c r="AF213" s="11">
        <v>2.1578599999999999</v>
      </c>
      <c r="AG213" s="11">
        <v>121.57299999999999</v>
      </c>
      <c r="AH213" s="27"/>
      <c r="AI213" s="11">
        <v>192</v>
      </c>
      <c r="AJ213" s="11" t="s">
        <v>106</v>
      </c>
      <c r="AK213" s="11" t="s">
        <v>49</v>
      </c>
      <c r="AL213" s="11">
        <v>10</v>
      </c>
      <c r="AM213" s="11">
        <v>18.69595</v>
      </c>
      <c r="AN213" s="11">
        <v>30.235700000000001</v>
      </c>
      <c r="AO213" s="8">
        <f t="shared" si="6"/>
        <v>11.539750000000002</v>
      </c>
      <c r="AP213" s="11">
        <v>226.38549499999999</v>
      </c>
      <c r="AQ213" s="11">
        <v>1005.7139999999999</v>
      </c>
      <c r="AR213" s="8">
        <f t="shared" si="7"/>
        <v>779.32850499999995</v>
      </c>
      <c r="AT213" s="27"/>
      <c r="AU213" s="27"/>
      <c r="AV213" s="27"/>
      <c r="AW213" s="27"/>
      <c r="AX213" s="38"/>
    </row>
    <row r="214" spans="2:50" x14ac:dyDescent="0.2">
      <c r="B214" s="11">
        <v>21</v>
      </c>
      <c r="C214" s="11">
        <v>40</v>
      </c>
      <c r="D214" s="11" t="s">
        <v>105</v>
      </c>
      <c r="E214" s="11" t="s">
        <v>106</v>
      </c>
      <c r="F214" s="11" t="s">
        <v>243</v>
      </c>
      <c r="G214" s="11">
        <v>38.375819999999997</v>
      </c>
      <c r="H214" s="11">
        <v>132.32900000000001</v>
      </c>
      <c r="J214" s="11">
        <v>53</v>
      </c>
      <c r="K214" s="11" t="s">
        <v>159</v>
      </c>
      <c r="L214" s="11" t="s">
        <v>107</v>
      </c>
      <c r="M214" s="11">
        <v>20</v>
      </c>
      <c r="N214" s="11">
        <v>22.642699999999998</v>
      </c>
      <c r="O214" s="11">
        <v>20.061450000000001</v>
      </c>
      <c r="P214" s="11">
        <v>2.5812499999999972</v>
      </c>
      <c r="Q214" s="11">
        <v>694.43899999999996</v>
      </c>
      <c r="R214" s="11">
        <v>185.20749999999998</v>
      </c>
      <c r="S214" s="11">
        <v>509.23149999999998</v>
      </c>
      <c r="T214" s="27"/>
      <c r="U214" s="27"/>
      <c r="V214" s="27"/>
      <c r="W214" s="27"/>
      <c r="X214" s="27"/>
      <c r="Y214" s="39"/>
      <c r="AA214" s="13">
        <v>203</v>
      </c>
      <c r="AB214" s="11">
        <v>40</v>
      </c>
      <c r="AC214" s="11" t="s">
        <v>243</v>
      </c>
      <c r="AD214" s="11" t="s">
        <v>106</v>
      </c>
      <c r="AE214" s="11" t="s">
        <v>108</v>
      </c>
      <c r="AF214" s="11">
        <v>1.7567699999999999</v>
      </c>
      <c r="AG214" s="11">
        <v>45.408700000000003</v>
      </c>
      <c r="AH214" s="27"/>
      <c r="AI214" s="11">
        <v>192</v>
      </c>
      <c r="AJ214" s="11" t="s">
        <v>106</v>
      </c>
      <c r="AK214" s="11" t="s">
        <v>49</v>
      </c>
      <c r="AL214" s="11">
        <v>20</v>
      </c>
      <c r="AM214" s="11">
        <v>19.2287</v>
      </c>
      <c r="AN214" s="11">
        <v>32.0518</v>
      </c>
      <c r="AO214" s="8">
        <f t="shared" si="6"/>
        <v>12.8231</v>
      </c>
      <c r="AP214" s="11">
        <v>253.40849500000002</v>
      </c>
      <c r="AQ214" s="11">
        <v>512.9665</v>
      </c>
      <c r="AR214" s="8">
        <f t="shared" si="7"/>
        <v>259.55800499999998</v>
      </c>
      <c r="AT214" s="27"/>
      <c r="AU214" s="27"/>
      <c r="AV214" s="27"/>
      <c r="AW214" s="27"/>
      <c r="AX214" s="38"/>
    </row>
    <row r="215" spans="2:50" x14ac:dyDescent="0.2">
      <c r="B215" s="11">
        <v>22</v>
      </c>
      <c r="C215" s="11">
        <v>0</v>
      </c>
      <c r="D215" s="11" t="s">
        <v>105</v>
      </c>
      <c r="E215" s="11" t="s">
        <v>106</v>
      </c>
      <c r="F215" s="11" t="s">
        <v>244</v>
      </c>
      <c r="G215" s="11">
        <v>3.1972499999999999</v>
      </c>
      <c r="H215" s="11">
        <v>16.183700000000002</v>
      </c>
      <c r="J215" s="11">
        <v>53</v>
      </c>
      <c r="K215" s="11" t="s">
        <v>159</v>
      </c>
      <c r="L215" s="11" t="s">
        <v>107</v>
      </c>
      <c r="M215" s="11">
        <v>30</v>
      </c>
      <c r="N215" s="11">
        <v>17.695550000000001</v>
      </c>
      <c r="O215" s="11">
        <v>16.836300000000001</v>
      </c>
      <c r="P215" s="11">
        <v>0.8592499999999994</v>
      </c>
      <c r="Q215" s="11">
        <v>611.25199999999995</v>
      </c>
      <c r="R215" s="11">
        <v>94.687200000000018</v>
      </c>
      <c r="S215" s="11">
        <v>516.56479999999988</v>
      </c>
      <c r="T215" s="27"/>
      <c r="U215" s="27"/>
      <c r="V215" s="27"/>
      <c r="W215" s="27"/>
      <c r="X215" s="27"/>
      <c r="Y215" s="39"/>
      <c r="AA215" s="13">
        <v>204</v>
      </c>
      <c r="AB215" s="11">
        <v>0</v>
      </c>
      <c r="AC215" s="11" t="s">
        <v>244</v>
      </c>
      <c r="AD215" s="11" t="s">
        <v>106</v>
      </c>
      <c r="AE215" s="11" t="s">
        <v>108</v>
      </c>
      <c r="AF215" s="11">
        <v>2.5137499999999999</v>
      </c>
      <c r="AG215" s="11">
        <v>50.304600000000001</v>
      </c>
      <c r="AH215" s="27"/>
      <c r="AI215" s="11">
        <v>192</v>
      </c>
      <c r="AJ215" s="11" t="s">
        <v>106</v>
      </c>
      <c r="AK215" s="11" t="s">
        <v>49</v>
      </c>
      <c r="AL215" s="11">
        <v>30</v>
      </c>
      <c r="AM215" s="11">
        <v>23.552400000000002</v>
      </c>
      <c r="AN215" s="11">
        <v>28.304200000000002</v>
      </c>
      <c r="AO215" s="8">
        <f t="shared" si="6"/>
        <v>4.7517999999999994</v>
      </c>
      <c r="AP215" s="11">
        <v>561.47900000000004</v>
      </c>
      <c r="AQ215" s="11">
        <v>854.08749999999998</v>
      </c>
      <c r="AR215" s="8">
        <f t="shared" si="7"/>
        <v>292.60849999999994</v>
      </c>
      <c r="AT215" s="27"/>
      <c r="AU215" s="27"/>
      <c r="AV215" s="27"/>
      <c r="AW215" s="27"/>
      <c r="AX215" s="38"/>
    </row>
    <row r="216" spans="2:50" x14ac:dyDescent="0.2">
      <c r="B216" s="11">
        <v>22</v>
      </c>
      <c r="C216" s="11">
        <v>10</v>
      </c>
      <c r="D216" s="11" t="s">
        <v>105</v>
      </c>
      <c r="E216" s="11" t="s">
        <v>106</v>
      </c>
      <c r="F216" s="11" t="s">
        <v>244</v>
      </c>
      <c r="G216" s="11">
        <v>3.1972900000000002</v>
      </c>
      <c r="H216" s="11">
        <v>19.741199999999999</v>
      </c>
      <c r="J216" s="11">
        <v>53</v>
      </c>
      <c r="K216" s="11" t="s">
        <v>159</v>
      </c>
      <c r="L216" s="11" t="s">
        <v>107</v>
      </c>
      <c r="M216" s="11">
        <v>40</v>
      </c>
      <c r="N216" s="11">
        <v>20.15165</v>
      </c>
      <c r="O216" s="11">
        <v>19.607050000000001</v>
      </c>
      <c r="P216" s="11">
        <v>0.54459999999999908</v>
      </c>
      <c r="Q216" s="11">
        <v>324.97500000000002</v>
      </c>
      <c r="R216" s="11">
        <v>526.72720000000004</v>
      </c>
      <c r="S216" s="11">
        <v>-201.75220000000002</v>
      </c>
      <c r="T216" s="27"/>
      <c r="U216" s="27"/>
      <c r="V216" s="27"/>
      <c r="W216" s="27"/>
      <c r="X216" s="27"/>
      <c r="Y216" s="39"/>
      <c r="AA216" s="13">
        <v>204</v>
      </c>
      <c r="AB216" s="11">
        <v>10</v>
      </c>
      <c r="AC216" s="11" t="s">
        <v>244</v>
      </c>
      <c r="AD216" s="11" t="s">
        <v>106</v>
      </c>
      <c r="AE216" s="11" t="s">
        <v>108</v>
      </c>
      <c r="AF216" s="11">
        <v>2.76241</v>
      </c>
      <c r="AG216" s="11">
        <v>23.804200000000002</v>
      </c>
      <c r="AH216" s="27"/>
      <c r="AI216" s="11">
        <v>192</v>
      </c>
      <c r="AJ216" s="11" t="s">
        <v>106</v>
      </c>
      <c r="AK216" s="11" t="s">
        <v>49</v>
      </c>
      <c r="AL216" s="11">
        <v>40</v>
      </c>
      <c r="AM216" s="11">
        <v>27.611650000000001</v>
      </c>
      <c r="AN216" s="11">
        <v>20.78115</v>
      </c>
      <c r="AO216" s="8">
        <f t="shared" si="6"/>
        <v>-6.8305000000000007</v>
      </c>
      <c r="AP216" s="11">
        <v>445.16849999999999</v>
      </c>
      <c r="AQ216" s="11">
        <v>1096.768</v>
      </c>
      <c r="AR216" s="8">
        <f t="shared" si="7"/>
        <v>651.59950000000003</v>
      </c>
      <c r="AT216" s="27"/>
      <c r="AU216" s="27"/>
      <c r="AV216" s="27"/>
      <c r="AW216" s="27"/>
      <c r="AX216" s="38"/>
    </row>
    <row r="217" spans="2:50" x14ac:dyDescent="0.2">
      <c r="B217" s="11">
        <v>22</v>
      </c>
      <c r="C217" s="11">
        <v>20</v>
      </c>
      <c r="D217" s="11" t="s">
        <v>105</v>
      </c>
      <c r="E217" s="11" t="s">
        <v>106</v>
      </c>
      <c r="F217" s="11" t="s">
        <v>244</v>
      </c>
      <c r="G217" s="11">
        <v>2.9419300000000002</v>
      </c>
      <c r="H217" s="11">
        <v>15.5039</v>
      </c>
      <c r="J217" s="11">
        <v>54</v>
      </c>
      <c r="K217" s="11" t="s">
        <v>159</v>
      </c>
      <c r="L217" s="11" t="s">
        <v>107</v>
      </c>
      <c r="M217" s="11">
        <v>10</v>
      </c>
      <c r="N217" s="11">
        <v>30.172499999999999</v>
      </c>
      <c r="O217" s="11">
        <v>24.569800000000001</v>
      </c>
      <c r="P217" s="11">
        <v>5.6026999999999987</v>
      </c>
      <c r="Q217" s="11">
        <v>200.74350000000004</v>
      </c>
      <c r="R217" s="11">
        <v>566.26</v>
      </c>
      <c r="S217" s="11">
        <v>-365.51649999999995</v>
      </c>
      <c r="T217" s="27"/>
      <c r="U217" s="27"/>
      <c r="V217" s="27"/>
      <c r="W217" s="27"/>
      <c r="X217" s="27"/>
      <c r="Y217" s="39"/>
      <c r="AA217" s="13">
        <v>204</v>
      </c>
      <c r="AB217" s="11">
        <v>20</v>
      </c>
      <c r="AC217" s="11" t="s">
        <v>244</v>
      </c>
      <c r="AD217" s="11" t="s">
        <v>106</v>
      </c>
      <c r="AE217" s="11" t="s">
        <v>108</v>
      </c>
      <c r="AF217" s="11">
        <v>2.22722</v>
      </c>
      <c r="AG217" s="11">
        <v>3.8822000000000001</v>
      </c>
      <c r="AH217" s="27"/>
      <c r="AI217" s="11">
        <v>193</v>
      </c>
      <c r="AJ217" s="11" t="s">
        <v>106</v>
      </c>
      <c r="AK217" s="11" t="s">
        <v>49</v>
      </c>
      <c r="AL217" s="11">
        <v>10</v>
      </c>
      <c r="AM217" s="11">
        <v>5.0518010000000002</v>
      </c>
      <c r="AN217" s="11">
        <v>27.910800000000002</v>
      </c>
      <c r="AO217" s="8">
        <f t="shared" si="6"/>
        <v>22.858999000000001</v>
      </c>
      <c r="AP217" s="11">
        <v>632.04</v>
      </c>
      <c r="AQ217" s="11">
        <v>817.60800000000006</v>
      </c>
      <c r="AR217" s="8">
        <f t="shared" si="7"/>
        <v>185.5680000000001</v>
      </c>
      <c r="AT217" s="27"/>
      <c r="AU217" s="27"/>
      <c r="AV217" s="27"/>
      <c r="AW217" s="27"/>
      <c r="AX217" s="38"/>
    </row>
    <row r="218" spans="2:50" x14ac:dyDescent="0.2">
      <c r="B218" s="11">
        <v>22</v>
      </c>
      <c r="C218" s="11">
        <v>30</v>
      </c>
      <c r="D218" s="11" t="s">
        <v>105</v>
      </c>
      <c r="E218" s="11" t="s">
        <v>106</v>
      </c>
      <c r="F218" s="11" t="s">
        <v>244</v>
      </c>
      <c r="G218" s="11">
        <v>3.22655</v>
      </c>
      <c r="H218" s="11">
        <v>3.8744999999999998</v>
      </c>
      <c r="J218" s="11">
        <v>54</v>
      </c>
      <c r="K218" s="11" t="s">
        <v>159</v>
      </c>
      <c r="L218" s="11" t="s">
        <v>107</v>
      </c>
      <c r="M218" s="11">
        <v>20</v>
      </c>
      <c r="N218" s="11">
        <v>27.493999999999996</v>
      </c>
      <c r="O218" s="11">
        <v>29.721700000000002</v>
      </c>
      <c r="P218" s="11">
        <v>-2.2277000000000058</v>
      </c>
      <c r="Q218" s="11">
        <v>163.65099999999998</v>
      </c>
      <c r="R218" s="11">
        <v>221.90657000000002</v>
      </c>
      <c r="S218" s="11">
        <v>-58.255570000000034</v>
      </c>
      <c r="T218" s="27"/>
      <c r="U218" s="27"/>
      <c r="V218" s="27"/>
      <c r="W218" s="27"/>
      <c r="X218" s="27"/>
      <c r="Y218" s="39"/>
      <c r="AA218" s="13">
        <v>204</v>
      </c>
      <c r="AB218" s="11">
        <v>30</v>
      </c>
      <c r="AC218" s="11" t="s">
        <v>244</v>
      </c>
      <c r="AD218" s="11" t="s">
        <v>106</v>
      </c>
      <c r="AE218" s="11" t="s">
        <v>108</v>
      </c>
      <c r="AF218" s="11">
        <v>2.4019900000000001</v>
      </c>
      <c r="AG218" s="11">
        <v>12.1296</v>
      </c>
      <c r="AH218" s="27"/>
      <c r="AI218" s="11">
        <v>193</v>
      </c>
      <c r="AJ218" s="11" t="s">
        <v>106</v>
      </c>
      <c r="AK218" s="11" t="s">
        <v>49</v>
      </c>
      <c r="AL218" s="11">
        <v>20</v>
      </c>
      <c r="AM218" s="11">
        <v>5.0945870000000006</v>
      </c>
      <c r="AN218" s="11">
        <v>28.744999999999997</v>
      </c>
      <c r="AO218" s="8">
        <f t="shared" si="6"/>
        <v>23.650412999999997</v>
      </c>
      <c r="AP218" s="11">
        <v>360.80350000000004</v>
      </c>
      <c r="AQ218" s="11">
        <v>1246.1600000000001</v>
      </c>
      <c r="AR218" s="8">
        <f t="shared" si="7"/>
        <v>885.3565000000001</v>
      </c>
      <c r="AT218" s="27"/>
      <c r="AU218" s="27"/>
      <c r="AV218" s="27"/>
      <c r="AW218" s="27"/>
      <c r="AX218" s="38"/>
    </row>
    <row r="219" spans="2:50" x14ac:dyDescent="0.2">
      <c r="B219" s="11">
        <v>22</v>
      </c>
      <c r="C219" s="11">
        <v>40</v>
      </c>
      <c r="D219" s="11" t="s">
        <v>105</v>
      </c>
      <c r="E219" s="11" t="s">
        <v>106</v>
      </c>
      <c r="F219" s="11" t="s">
        <v>244</v>
      </c>
      <c r="G219" s="11">
        <v>3.80152</v>
      </c>
      <c r="H219" s="11">
        <v>3.9694699999999998</v>
      </c>
      <c r="J219" s="11">
        <v>54</v>
      </c>
      <c r="K219" s="11" t="s">
        <v>159</v>
      </c>
      <c r="L219" s="11" t="s">
        <v>107</v>
      </c>
      <c r="M219" s="11">
        <v>30</v>
      </c>
      <c r="N219" s="11">
        <v>26.799049999999998</v>
      </c>
      <c r="O219" s="11">
        <v>30.714950000000002</v>
      </c>
      <c r="P219" s="11">
        <v>-3.9159000000000042</v>
      </c>
      <c r="Q219" s="11">
        <v>398.81849999999997</v>
      </c>
      <c r="R219" s="11">
        <v>117.61757</v>
      </c>
      <c r="S219" s="11">
        <v>281.20092999999997</v>
      </c>
      <c r="T219" s="27"/>
      <c r="U219" s="27"/>
      <c r="V219" s="27"/>
      <c r="W219" s="27"/>
      <c r="X219" s="27"/>
      <c r="Y219" s="39"/>
      <c r="AA219" s="13">
        <v>204</v>
      </c>
      <c r="AB219" s="11">
        <v>40</v>
      </c>
      <c r="AC219" s="11" t="s">
        <v>244</v>
      </c>
      <c r="AD219" s="11" t="s">
        <v>106</v>
      </c>
      <c r="AE219" s="11" t="s">
        <v>108</v>
      </c>
      <c r="AF219" s="11">
        <v>3.4310800000000001</v>
      </c>
      <c r="AG219" s="11">
        <v>53.186</v>
      </c>
      <c r="AH219" s="27"/>
      <c r="AI219" s="11">
        <v>193</v>
      </c>
      <c r="AJ219" s="11" t="s">
        <v>106</v>
      </c>
      <c r="AK219" s="11" t="s">
        <v>49</v>
      </c>
      <c r="AL219" s="11">
        <v>30</v>
      </c>
      <c r="AM219" s="11">
        <v>0.96559000000000006</v>
      </c>
      <c r="AN219" s="11">
        <v>12.539400000000001</v>
      </c>
      <c r="AO219" s="8">
        <f t="shared" si="6"/>
        <v>11.57381</v>
      </c>
      <c r="AP219" s="11">
        <v>388.24649999999997</v>
      </c>
      <c r="AQ219" s="11">
        <v>1209.105</v>
      </c>
      <c r="AR219" s="8">
        <f t="shared" si="7"/>
        <v>820.85850000000005</v>
      </c>
      <c r="AT219" s="27"/>
      <c r="AU219" s="27"/>
      <c r="AV219" s="27"/>
      <c r="AW219" s="27"/>
      <c r="AX219" s="38"/>
    </row>
    <row r="220" spans="2:50" x14ac:dyDescent="0.2">
      <c r="B220" s="11">
        <v>22</v>
      </c>
      <c r="C220" s="11">
        <v>0</v>
      </c>
      <c r="D220" s="11" t="s">
        <v>105</v>
      </c>
      <c r="E220" s="11" t="s">
        <v>106</v>
      </c>
      <c r="F220" s="11" t="s">
        <v>243</v>
      </c>
      <c r="G220" s="11">
        <v>2.62195</v>
      </c>
      <c r="H220" s="11">
        <v>10.2576</v>
      </c>
      <c r="J220" s="11">
        <v>54</v>
      </c>
      <c r="K220" s="11" t="s">
        <v>159</v>
      </c>
      <c r="L220" s="11" t="s">
        <v>107</v>
      </c>
      <c r="M220" s="11">
        <v>40</v>
      </c>
      <c r="N220" s="11">
        <v>28.23075</v>
      </c>
      <c r="O220" s="11">
        <v>24.8034</v>
      </c>
      <c r="P220" s="11">
        <v>3.4273500000000006</v>
      </c>
      <c r="Q220" s="11">
        <v>502.77800000000002</v>
      </c>
      <c r="R220" s="11">
        <v>657.99850000000004</v>
      </c>
      <c r="S220" s="11">
        <v>-155.22050000000002</v>
      </c>
      <c r="T220" s="27"/>
      <c r="U220" s="27"/>
      <c r="V220" s="27"/>
      <c r="W220" s="27"/>
      <c r="X220" s="27"/>
      <c r="Y220" s="39"/>
      <c r="AA220" s="13">
        <v>204</v>
      </c>
      <c r="AB220" s="11">
        <v>0</v>
      </c>
      <c r="AC220" s="11" t="s">
        <v>243</v>
      </c>
      <c r="AD220" s="11" t="s">
        <v>106</v>
      </c>
      <c r="AE220" s="11" t="s">
        <v>108</v>
      </c>
      <c r="AF220" s="11">
        <v>5.2034500000000001</v>
      </c>
      <c r="AG220" s="11">
        <v>66.831000000000003</v>
      </c>
      <c r="AH220" s="27"/>
      <c r="AI220" s="11">
        <v>193</v>
      </c>
      <c r="AJ220" s="11" t="s">
        <v>106</v>
      </c>
      <c r="AK220" s="11" t="s">
        <v>49</v>
      </c>
      <c r="AL220" s="11">
        <v>40</v>
      </c>
      <c r="AM220" s="11">
        <v>0.84305099999999999</v>
      </c>
      <c r="AN220" s="11">
        <v>12.015700000000001</v>
      </c>
      <c r="AO220" s="8">
        <f t="shared" si="6"/>
        <v>11.172649</v>
      </c>
      <c r="AP220" s="11">
        <v>362.76650000000006</v>
      </c>
      <c r="AQ220" s="11">
        <v>944.47599999999989</v>
      </c>
      <c r="AR220" s="8">
        <f t="shared" si="7"/>
        <v>581.70949999999982</v>
      </c>
      <c r="AT220" s="27"/>
      <c r="AU220" s="27"/>
      <c r="AV220" s="27"/>
      <c r="AW220" s="27"/>
      <c r="AX220" s="38"/>
    </row>
    <row r="221" spans="2:50" x14ac:dyDescent="0.2">
      <c r="B221" s="11">
        <v>22</v>
      </c>
      <c r="C221" s="11">
        <v>10</v>
      </c>
      <c r="D221" s="11" t="s">
        <v>105</v>
      </c>
      <c r="E221" s="11" t="s">
        <v>106</v>
      </c>
      <c r="F221" s="11" t="s">
        <v>243</v>
      </c>
      <c r="G221" s="11">
        <v>6.2037639999999996</v>
      </c>
      <c r="H221" s="11">
        <v>8.8536720000000013</v>
      </c>
      <c r="J221" s="11">
        <v>55</v>
      </c>
      <c r="K221" s="11" t="s">
        <v>159</v>
      </c>
      <c r="L221" s="11" t="s">
        <v>107</v>
      </c>
      <c r="M221" s="11">
        <v>10</v>
      </c>
      <c r="N221" s="11">
        <v>24.451299999999996</v>
      </c>
      <c r="O221" s="11">
        <v>31.288450000000001</v>
      </c>
      <c r="P221" s="11">
        <v>-6.8371500000000047</v>
      </c>
      <c r="Q221" s="11">
        <v>258.27099999999996</v>
      </c>
      <c r="R221" s="11">
        <v>135.45134999999999</v>
      </c>
      <c r="S221" s="11">
        <v>122.81964999999997</v>
      </c>
      <c r="T221" s="27"/>
      <c r="U221" s="27"/>
      <c r="V221" s="27"/>
      <c r="W221" s="27"/>
      <c r="X221" s="27"/>
      <c r="Y221" s="39"/>
      <c r="AA221" s="13">
        <v>204</v>
      </c>
      <c r="AB221" s="11">
        <v>10</v>
      </c>
      <c r="AC221" s="11" t="s">
        <v>243</v>
      </c>
      <c r="AD221" s="11" t="s">
        <v>106</v>
      </c>
      <c r="AE221" s="11" t="s">
        <v>108</v>
      </c>
      <c r="AF221" s="11">
        <v>6.4106800000000002</v>
      </c>
      <c r="AG221" s="11">
        <v>82.5047</v>
      </c>
      <c r="AH221" s="27"/>
      <c r="AI221" s="11">
        <v>194</v>
      </c>
      <c r="AJ221" s="11" t="s">
        <v>106</v>
      </c>
      <c r="AK221" s="11" t="s">
        <v>49</v>
      </c>
      <c r="AL221" s="11">
        <v>10</v>
      </c>
      <c r="AM221" s="11">
        <v>16.7544</v>
      </c>
      <c r="AN221" s="11">
        <v>40.134950000000003</v>
      </c>
      <c r="AO221" s="8">
        <f t="shared" si="6"/>
        <v>23.380550000000003</v>
      </c>
      <c r="AP221" s="11">
        <v>349.56549999999999</v>
      </c>
      <c r="AQ221" s="11">
        <v>484.77399999999994</v>
      </c>
      <c r="AR221" s="8">
        <f t="shared" si="7"/>
        <v>135.20849999999996</v>
      </c>
      <c r="AT221" s="27"/>
      <c r="AU221" s="27"/>
      <c r="AV221" s="27"/>
      <c r="AW221" s="27"/>
      <c r="AX221" s="38"/>
    </row>
    <row r="222" spans="2:50" x14ac:dyDescent="0.2">
      <c r="B222" s="11">
        <v>22</v>
      </c>
      <c r="C222" s="11">
        <v>20</v>
      </c>
      <c r="D222" s="11" t="s">
        <v>105</v>
      </c>
      <c r="E222" s="11" t="s">
        <v>106</v>
      </c>
      <c r="F222" s="11" t="s">
        <v>243</v>
      </c>
      <c r="G222" s="11">
        <v>2.8934600000000001</v>
      </c>
      <c r="H222" s="11">
        <v>9.2643799999999992</v>
      </c>
      <c r="J222" s="11">
        <v>55</v>
      </c>
      <c r="K222" s="11" t="s">
        <v>159</v>
      </c>
      <c r="L222" s="11" t="s">
        <v>107</v>
      </c>
      <c r="M222" s="11">
        <v>20</v>
      </c>
      <c r="N222" s="11">
        <v>33.736899999999999</v>
      </c>
      <c r="O222" s="11">
        <v>23.349450000000004</v>
      </c>
      <c r="P222" s="11">
        <v>10.387449999999994</v>
      </c>
      <c r="Q222" s="11">
        <v>324.42849999999999</v>
      </c>
      <c r="R222" s="11">
        <v>238.55950000000001</v>
      </c>
      <c r="S222" s="11">
        <v>85.868999999999971</v>
      </c>
      <c r="T222" s="27"/>
      <c r="U222" s="27"/>
      <c r="V222" s="27"/>
      <c r="W222" s="27"/>
      <c r="X222" s="27"/>
      <c r="Y222" s="39"/>
      <c r="AA222" s="13">
        <v>204</v>
      </c>
      <c r="AB222" s="11">
        <v>20</v>
      </c>
      <c r="AC222" s="11" t="s">
        <v>243</v>
      </c>
      <c r="AD222" s="11" t="s">
        <v>106</v>
      </c>
      <c r="AE222" s="11" t="s">
        <v>108</v>
      </c>
      <c r="AF222" s="11">
        <v>2.6559300000000001</v>
      </c>
      <c r="AG222" s="11">
        <v>17.985600000000002</v>
      </c>
      <c r="AH222" s="27"/>
      <c r="AI222" s="11">
        <v>194</v>
      </c>
      <c r="AJ222" s="11" t="s">
        <v>106</v>
      </c>
      <c r="AK222" s="11" t="s">
        <v>49</v>
      </c>
      <c r="AL222" s="11">
        <v>20</v>
      </c>
      <c r="AM222" s="11">
        <v>21.362449999999995</v>
      </c>
      <c r="AN222" s="11">
        <v>34.315750000000008</v>
      </c>
      <c r="AO222" s="8">
        <f t="shared" si="6"/>
        <v>12.953300000000013</v>
      </c>
      <c r="AP222" s="11">
        <v>68.072235000000006</v>
      </c>
      <c r="AQ222" s="11">
        <v>547.72949999999992</v>
      </c>
      <c r="AR222" s="8">
        <f t="shared" si="7"/>
        <v>479.65726499999994</v>
      </c>
      <c r="AT222" s="27"/>
      <c r="AU222" s="27"/>
      <c r="AV222" s="27"/>
      <c r="AW222" s="27"/>
      <c r="AX222" s="38"/>
    </row>
    <row r="223" spans="2:50" x14ac:dyDescent="0.2">
      <c r="B223" s="11">
        <v>22</v>
      </c>
      <c r="C223" s="11">
        <v>30</v>
      </c>
      <c r="D223" s="11" t="s">
        <v>105</v>
      </c>
      <c r="E223" s="11" t="s">
        <v>106</v>
      </c>
      <c r="F223" s="11" t="s">
        <v>243</v>
      </c>
      <c r="G223" s="11">
        <v>3.01247</v>
      </c>
      <c r="H223" s="11">
        <v>27.475899999999999</v>
      </c>
      <c r="J223" s="11">
        <v>55</v>
      </c>
      <c r="K223" s="11" t="s">
        <v>159</v>
      </c>
      <c r="L223" s="11" t="s">
        <v>107</v>
      </c>
      <c r="M223" s="11">
        <v>30</v>
      </c>
      <c r="N223" s="11">
        <v>36.172249999999998</v>
      </c>
      <c r="O223" s="11">
        <v>22.203850000000003</v>
      </c>
      <c r="P223" s="11">
        <v>13.968399999999995</v>
      </c>
      <c r="Q223" s="11">
        <v>325.89850000000001</v>
      </c>
      <c r="R223" s="11">
        <v>243.69200000000001</v>
      </c>
      <c r="S223" s="11">
        <v>82.206500000000005</v>
      </c>
      <c r="T223" s="27"/>
      <c r="U223" s="27"/>
      <c r="V223" s="27"/>
      <c r="W223" s="27"/>
      <c r="X223" s="27"/>
      <c r="Y223" s="39"/>
      <c r="AA223" s="13">
        <v>204</v>
      </c>
      <c r="AB223" s="11">
        <v>30</v>
      </c>
      <c r="AC223" s="11" t="s">
        <v>243</v>
      </c>
      <c r="AD223" s="11" t="s">
        <v>106</v>
      </c>
      <c r="AE223" s="11" t="s">
        <v>108</v>
      </c>
      <c r="AF223" s="11">
        <v>3.60981</v>
      </c>
      <c r="AG223" s="11">
        <v>18.449000000000002</v>
      </c>
      <c r="AH223" s="27"/>
      <c r="AI223" s="11">
        <v>194</v>
      </c>
      <c r="AJ223" s="11" t="s">
        <v>106</v>
      </c>
      <c r="AK223" s="11" t="s">
        <v>49</v>
      </c>
      <c r="AL223" s="11">
        <v>30</v>
      </c>
      <c r="AM223" s="11">
        <v>22.919750000000001</v>
      </c>
      <c r="AN223" s="11">
        <v>20.932500000000005</v>
      </c>
      <c r="AO223" s="8">
        <f t="shared" si="6"/>
        <v>-1.987249999999996</v>
      </c>
      <c r="AP223" s="11">
        <v>328.45073500000001</v>
      </c>
      <c r="AQ223" s="11">
        <v>527.26900000000001</v>
      </c>
      <c r="AR223" s="8">
        <f t="shared" si="7"/>
        <v>198.818265</v>
      </c>
      <c r="AT223" s="27"/>
      <c r="AU223" s="27"/>
      <c r="AV223" s="27"/>
      <c r="AW223" s="27"/>
      <c r="AX223" s="38"/>
    </row>
    <row r="224" spans="2:50" x14ac:dyDescent="0.2">
      <c r="B224" s="11">
        <v>22</v>
      </c>
      <c r="C224" s="11">
        <v>40</v>
      </c>
      <c r="D224" s="11" t="s">
        <v>105</v>
      </c>
      <c r="E224" s="11" t="s">
        <v>106</v>
      </c>
      <c r="F224" s="11" t="s">
        <v>243</v>
      </c>
      <c r="G224" s="11">
        <v>3.7614499999999995</v>
      </c>
      <c r="H224" s="11">
        <v>8.0163200000000003</v>
      </c>
      <c r="J224" s="11">
        <v>55</v>
      </c>
      <c r="K224" s="11" t="s">
        <v>159</v>
      </c>
      <c r="L224" s="11" t="s">
        <v>107</v>
      </c>
      <c r="M224" s="11">
        <v>40</v>
      </c>
      <c r="N224" s="11">
        <v>25.439050000000002</v>
      </c>
      <c r="O224" s="11">
        <v>23.744399999999999</v>
      </c>
      <c r="P224" s="11">
        <v>1.6946500000000029</v>
      </c>
      <c r="Q224" s="11">
        <v>296.71249999999998</v>
      </c>
      <c r="R224" s="11">
        <v>423.09799999999996</v>
      </c>
      <c r="S224" s="11">
        <v>-126.38549999999998</v>
      </c>
      <c r="T224" s="27"/>
      <c r="U224" s="27"/>
      <c r="V224" s="27"/>
      <c r="W224" s="27"/>
      <c r="X224" s="27"/>
      <c r="Y224" s="39"/>
      <c r="AA224" s="13">
        <v>204</v>
      </c>
      <c r="AB224" s="11">
        <v>40</v>
      </c>
      <c r="AC224" s="11" t="s">
        <v>243</v>
      </c>
      <c r="AD224" s="11" t="s">
        <v>106</v>
      </c>
      <c r="AE224" s="11" t="s">
        <v>108</v>
      </c>
      <c r="AF224" s="11">
        <v>1.7882</v>
      </c>
      <c r="AG224" s="11">
        <v>7.2237200000000001</v>
      </c>
      <c r="AH224" s="27"/>
      <c r="AI224" s="11">
        <v>194</v>
      </c>
      <c r="AJ224" s="11" t="s">
        <v>106</v>
      </c>
      <c r="AK224" s="11" t="s">
        <v>49</v>
      </c>
      <c r="AL224" s="11">
        <v>40</v>
      </c>
      <c r="AM224" s="11">
        <v>23.957599999999999</v>
      </c>
      <c r="AN224" s="11">
        <v>23.774149999999999</v>
      </c>
      <c r="AO224" s="8">
        <f t="shared" si="6"/>
        <v>-0.18345000000000056</v>
      </c>
      <c r="AP224" s="11">
        <v>581.952</v>
      </c>
      <c r="AQ224" s="11">
        <v>566.94050000000004</v>
      </c>
      <c r="AR224" s="8">
        <f t="shared" si="7"/>
        <v>-15.011499999999955</v>
      </c>
      <c r="AT224" s="27"/>
      <c r="AU224" s="27"/>
      <c r="AV224" s="27"/>
      <c r="AW224" s="27"/>
      <c r="AX224" s="38"/>
    </row>
    <row r="225" spans="2:50" x14ac:dyDescent="0.2">
      <c r="B225" s="11">
        <v>23</v>
      </c>
      <c r="C225" s="11">
        <v>0</v>
      </c>
      <c r="D225" s="11" t="s">
        <v>105</v>
      </c>
      <c r="E225" s="11" t="s">
        <v>106</v>
      </c>
      <c r="F225" s="11" t="s">
        <v>244</v>
      </c>
      <c r="G225" s="11">
        <v>3.0988199999999999</v>
      </c>
      <c r="H225" s="11">
        <v>21.337700000000002</v>
      </c>
      <c r="J225" s="11">
        <v>56</v>
      </c>
      <c r="K225" s="11" t="s">
        <v>159</v>
      </c>
      <c r="L225" s="11" t="s">
        <v>107</v>
      </c>
      <c r="M225" s="11">
        <v>10</v>
      </c>
      <c r="N225" s="11">
        <v>28.417899999999999</v>
      </c>
      <c r="O225" s="11">
        <v>16.158950000000001</v>
      </c>
      <c r="P225" s="11">
        <v>12.258949999999999</v>
      </c>
      <c r="Q225" s="11">
        <v>354.23990000000003</v>
      </c>
      <c r="R225" s="11">
        <v>352.29100000000005</v>
      </c>
      <c r="S225" s="11">
        <v>1.9488999999999805</v>
      </c>
      <c r="T225" s="27"/>
      <c r="U225" s="27"/>
      <c r="V225" s="27"/>
      <c r="W225" s="27"/>
      <c r="X225" s="27"/>
      <c r="Y225" s="39"/>
      <c r="AA225" s="13">
        <v>205</v>
      </c>
      <c r="AB225" s="11">
        <v>0</v>
      </c>
      <c r="AC225" s="11" t="s">
        <v>244</v>
      </c>
      <c r="AD225" s="11" t="s">
        <v>106</v>
      </c>
      <c r="AE225" s="11" t="s">
        <v>108</v>
      </c>
      <c r="AF225" s="11">
        <v>2.06793</v>
      </c>
      <c r="AG225" s="11">
        <v>12.3934</v>
      </c>
      <c r="AH225" s="27"/>
      <c r="AI225" s="11">
        <v>195</v>
      </c>
      <c r="AJ225" s="11" t="s">
        <v>106</v>
      </c>
      <c r="AK225" s="11" t="s">
        <v>49</v>
      </c>
      <c r="AL225" s="11">
        <v>10</v>
      </c>
      <c r="AM225" s="11">
        <v>18.178750000000001</v>
      </c>
      <c r="AN225" s="11">
        <v>23.554300000000001</v>
      </c>
      <c r="AO225" s="8">
        <f t="shared" si="6"/>
        <v>5.3755500000000005</v>
      </c>
      <c r="AP225" s="11">
        <v>531.71399999999994</v>
      </c>
      <c r="AQ225" s="11">
        <v>735.13149999999996</v>
      </c>
      <c r="AR225" s="8">
        <f t="shared" si="7"/>
        <v>203.41750000000002</v>
      </c>
      <c r="AT225" s="27"/>
      <c r="AU225" s="27"/>
      <c r="AV225" s="27"/>
      <c r="AW225" s="27"/>
      <c r="AX225" s="38"/>
    </row>
    <row r="226" spans="2:50" x14ac:dyDescent="0.2">
      <c r="B226" s="11">
        <v>23</v>
      </c>
      <c r="C226" s="11">
        <v>10</v>
      </c>
      <c r="D226" s="11" t="s">
        <v>105</v>
      </c>
      <c r="E226" s="11" t="s">
        <v>106</v>
      </c>
      <c r="F226" s="11" t="s">
        <v>244</v>
      </c>
      <c r="G226" s="11">
        <v>2.9171800000000001</v>
      </c>
      <c r="H226" s="11">
        <v>9.0600900000000006</v>
      </c>
      <c r="J226" s="11">
        <v>56</v>
      </c>
      <c r="K226" s="11" t="s">
        <v>159</v>
      </c>
      <c r="L226" s="11" t="s">
        <v>107</v>
      </c>
      <c r="M226" s="11">
        <v>20</v>
      </c>
      <c r="N226" s="11">
        <v>25.628200000000003</v>
      </c>
      <c r="O226" s="11">
        <v>20.9664</v>
      </c>
      <c r="P226" s="11">
        <v>4.6618000000000031</v>
      </c>
      <c r="Q226" s="11">
        <v>123.5759</v>
      </c>
      <c r="R226" s="11">
        <v>205.0872</v>
      </c>
      <c r="S226" s="11">
        <v>-81.511299999999991</v>
      </c>
      <c r="T226" s="27"/>
      <c r="U226" s="27"/>
      <c r="V226" s="27"/>
      <c r="W226" s="27"/>
      <c r="X226" s="27"/>
      <c r="Y226" s="39"/>
      <c r="AA226" s="13">
        <v>205</v>
      </c>
      <c r="AB226" s="11">
        <v>10</v>
      </c>
      <c r="AC226" s="11" t="s">
        <v>244</v>
      </c>
      <c r="AD226" s="11" t="s">
        <v>106</v>
      </c>
      <c r="AE226" s="11" t="s">
        <v>108</v>
      </c>
      <c r="AF226" s="11">
        <v>2.54352</v>
      </c>
      <c r="AG226" s="11">
        <v>10.9224</v>
      </c>
      <c r="AH226" s="27"/>
      <c r="AI226" s="11">
        <v>195</v>
      </c>
      <c r="AJ226" s="11" t="s">
        <v>106</v>
      </c>
      <c r="AK226" s="11" t="s">
        <v>49</v>
      </c>
      <c r="AL226" s="11">
        <v>20</v>
      </c>
      <c r="AM226" s="11">
        <v>17.8215</v>
      </c>
      <c r="AN226" s="11">
        <v>46.187600000000003</v>
      </c>
      <c r="AO226" s="8">
        <f t="shared" si="6"/>
        <v>28.366100000000003</v>
      </c>
      <c r="AP226" s="11">
        <v>464.47550000000001</v>
      </c>
      <c r="AQ226" s="11">
        <v>1297.569</v>
      </c>
      <c r="AR226" s="8">
        <f t="shared" si="7"/>
        <v>833.09349999999995</v>
      </c>
      <c r="AT226" s="27"/>
      <c r="AU226" s="27"/>
      <c r="AV226" s="27"/>
      <c r="AW226" s="27"/>
      <c r="AX226" s="38"/>
    </row>
    <row r="227" spans="2:50" x14ac:dyDescent="0.2">
      <c r="B227" s="11">
        <v>23</v>
      </c>
      <c r="C227" s="11">
        <v>20</v>
      </c>
      <c r="D227" s="11" t="s">
        <v>105</v>
      </c>
      <c r="E227" s="11" t="s">
        <v>106</v>
      </c>
      <c r="F227" s="11" t="s">
        <v>244</v>
      </c>
      <c r="G227" s="11">
        <v>4.1083299999999996</v>
      </c>
      <c r="H227" s="11">
        <v>14.104200000000001</v>
      </c>
      <c r="J227" s="11">
        <v>56</v>
      </c>
      <c r="K227" s="11" t="s">
        <v>159</v>
      </c>
      <c r="L227" s="11" t="s">
        <v>107</v>
      </c>
      <c r="M227" s="11">
        <v>30</v>
      </c>
      <c r="N227" s="11">
        <v>26.901349999999997</v>
      </c>
      <c r="O227" s="11">
        <v>22.82855</v>
      </c>
      <c r="P227" s="11">
        <v>4.0727999999999973</v>
      </c>
      <c r="Q227" s="11">
        <v>233.84749999999997</v>
      </c>
      <c r="R227" s="11">
        <v>56.831700000000005</v>
      </c>
      <c r="S227" s="11">
        <v>177.01579999999996</v>
      </c>
      <c r="T227" s="27"/>
      <c r="U227" s="27"/>
      <c r="V227" s="27"/>
      <c r="W227" s="27"/>
      <c r="X227" s="27"/>
      <c r="Y227" s="39"/>
      <c r="AA227" s="13">
        <v>205</v>
      </c>
      <c r="AB227" s="11">
        <v>20</v>
      </c>
      <c r="AC227" s="11" t="s">
        <v>244</v>
      </c>
      <c r="AD227" s="11" t="s">
        <v>106</v>
      </c>
      <c r="AE227" s="11" t="s">
        <v>108</v>
      </c>
      <c r="AF227" s="11">
        <v>2.3281499999999999</v>
      </c>
      <c r="AG227" s="11">
        <v>34.933500000000002</v>
      </c>
      <c r="AH227" s="27"/>
      <c r="AI227" s="11">
        <v>195</v>
      </c>
      <c r="AJ227" s="11" t="s">
        <v>106</v>
      </c>
      <c r="AK227" s="11" t="s">
        <v>49</v>
      </c>
      <c r="AL227" s="11">
        <v>30</v>
      </c>
      <c r="AM227" s="11">
        <v>18.822499999999998</v>
      </c>
      <c r="AN227" s="11">
        <v>40.326050000000002</v>
      </c>
      <c r="AO227" s="8">
        <f t="shared" si="6"/>
        <v>21.503550000000004</v>
      </c>
      <c r="AP227" s="11">
        <v>542.36599999999999</v>
      </c>
      <c r="AQ227" s="11">
        <v>1066.9769999999999</v>
      </c>
      <c r="AR227" s="8">
        <f t="shared" si="7"/>
        <v>524.61099999999988</v>
      </c>
      <c r="AT227" s="27"/>
      <c r="AU227" s="27"/>
      <c r="AV227" s="27"/>
      <c r="AW227" s="27"/>
      <c r="AX227" s="38"/>
    </row>
    <row r="228" spans="2:50" x14ac:dyDescent="0.2">
      <c r="B228" s="11">
        <v>23</v>
      </c>
      <c r="C228" s="11">
        <v>30</v>
      </c>
      <c r="D228" s="11" t="s">
        <v>105</v>
      </c>
      <c r="E228" s="11" t="s">
        <v>106</v>
      </c>
      <c r="F228" s="11" t="s">
        <v>244</v>
      </c>
      <c r="G228" s="11">
        <v>8.3401899999999998</v>
      </c>
      <c r="H228" s="11">
        <v>7.3960900000000001</v>
      </c>
      <c r="J228" s="11">
        <v>56</v>
      </c>
      <c r="K228" s="11" t="s">
        <v>159</v>
      </c>
      <c r="L228" s="11" t="s">
        <v>107</v>
      </c>
      <c r="M228" s="11">
        <v>40</v>
      </c>
      <c r="N228" s="11">
        <v>27.201899999999995</v>
      </c>
      <c r="O228" s="11">
        <v>23.247850000000003</v>
      </c>
      <c r="P228" s="11">
        <v>3.9540499999999916</v>
      </c>
      <c r="Q228" s="11">
        <v>344.0985</v>
      </c>
      <c r="R228" s="11">
        <v>329.9</v>
      </c>
      <c r="S228" s="11">
        <v>14.198500000000024</v>
      </c>
      <c r="T228" s="27"/>
      <c r="U228" s="27"/>
      <c r="V228" s="27"/>
      <c r="W228" s="27"/>
      <c r="X228" s="27"/>
      <c r="Y228" s="39"/>
      <c r="AA228" s="13">
        <v>205</v>
      </c>
      <c r="AB228" s="11">
        <v>30</v>
      </c>
      <c r="AC228" s="11" t="s">
        <v>244</v>
      </c>
      <c r="AD228" s="11" t="s">
        <v>106</v>
      </c>
      <c r="AE228" s="11" t="s">
        <v>108</v>
      </c>
      <c r="AF228" s="11">
        <v>1.9078200000000001</v>
      </c>
      <c r="AG228" s="11">
        <v>17.917000000000002</v>
      </c>
      <c r="AH228" s="27"/>
      <c r="AI228" s="11">
        <v>195</v>
      </c>
      <c r="AJ228" s="11" t="s">
        <v>106</v>
      </c>
      <c r="AK228" s="11" t="s">
        <v>49</v>
      </c>
      <c r="AL228" s="11">
        <v>40</v>
      </c>
      <c r="AM228" s="11">
        <v>18.16065</v>
      </c>
      <c r="AN228" s="11">
        <v>12.275600000000001</v>
      </c>
      <c r="AO228" s="8">
        <f t="shared" si="6"/>
        <v>-5.8850499999999997</v>
      </c>
      <c r="AP228" s="11">
        <v>529.30899999999997</v>
      </c>
      <c r="AQ228" s="11">
        <v>293.19540000000001</v>
      </c>
      <c r="AR228" s="8">
        <f t="shared" si="7"/>
        <v>-236.11359999999996</v>
      </c>
      <c r="AT228" s="27"/>
      <c r="AU228" s="27"/>
      <c r="AV228" s="27"/>
      <c r="AW228" s="27"/>
      <c r="AX228" s="38"/>
    </row>
    <row r="229" spans="2:50" x14ac:dyDescent="0.2">
      <c r="B229" s="11">
        <v>23</v>
      </c>
      <c r="C229" s="11">
        <v>40</v>
      </c>
      <c r="D229" s="11" t="s">
        <v>105</v>
      </c>
      <c r="E229" s="11" t="s">
        <v>106</v>
      </c>
      <c r="F229" s="11" t="s">
        <v>244</v>
      </c>
      <c r="G229" s="11">
        <v>3.9820000000000002</v>
      </c>
      <c r="H229" s="11">
        <v>11.9298</v>
      </c>
      <c r="J229" s="11">
        <v>57</v>
      </c>
      <c r="K229" s="11" t="s">
        <v>159</v>
      </c>
      <c r="L229" s="11" t="s">
        <v>107</v>
      </c>
      <c r="M229" s="11">
        <v>10</v>
      </c>
      <c r="N229" s="11">
        <v>28.13165</v>
      </c>
      <c r="O229" s="11">
        <v>45.919499999999999</v>
      </c>
      <c r="P229" s="11">
        <v>-17.787849999999999</v>
      </c>
      <c r="Q229" s="11">
        <v>283.07000000000005</v>
      </c>
      <c r="R229" s="11">
        <v>163.56950000000001</v>
      </c>
      <c r="S229" s="11">
        <v>119.50050000000005</v>
      </c>
      <c r="T229" s="27"/>
      <c r="U229" s="27"/>
      <c r="V229" s="27"/>
      <c r="W229" s="27"/>
      <c r="X229" s="27"/>
      <c r="Y229" s="39"/>
      <c r="AA229" s="13">
        <v>205</v>
      </c>
      <c r="AB229" s="11">
        <v>40</v>
      </c>
      <c r="AC229" s="11" t="s">
        <v>244</v>
      </c>
      <c r="AD229" s="11" t="s">
        <v>106</v>
      </c>
      <c r="AE229" s="11" t="s">
        <v>108</v>
      </c>
      <c r="AF229" s="11">
        <v>2.5762200000000002</v>
      </c>
      <c r="AG229" s="11">
        <v>35.199800000000003</v>
      </c>
      <c r="AH229" s="27"/>
      <c r="AI229" s="11">
        <v>196</v>
      </c>
      <c r="AJ229" s="11" t="s">
        <v>106</v>
      </c>
      <c r="AK229" s="11" t="s">
        <v>49</v>
      </c>
      <c r="AL229" s="11">
        <v>10</v>
      </c>
      <c r="AM229" s="11">
        <v>17.58905</v>
      </c>
      <c r="AN229" s="11">
        <v>25.5184</v>
      </c>
      <c r="AO229" s="8">
        <f t="shared" si="6"/>
        <v>7.9293499999999995</v>
      </c>
      <c r="AP229" s="11">
        <v>284.74</v>
      </c>
      <c r="AQ229" s="11">
        <v>272.23250000000002</v>
      </c>
      <c r="AR229" s="8">
        <f t="shared" si="7"/>
        <v>-12.507499999999993</v>
      </c>
      <c r="AT229" s="27"/>
      <c r="AU229" s="27"/>
      <c r="AV229" s="27"/>
      <c r="AW229" s="27"/>
      <c r="AX229" s="38"/>
    </row>
    <row r="230" spans="2:50" x14ac:dyDescent="0.2">
      <c r="B230" s="11">
        <v>23</v>
      </c>
      <c r="C230" s="11">
        <v>0</v>
      </c>
      <c r="D230" s="11" t="s">
        <v>105</v>
      </c>
      <c r="E230" s="11" t="s">
        <v>106</v>
      </c>
      <c r="F230" s="11" t="s">
        <v>243</v>
      </c>
      <c r="G230" s="11">
        <v>2.2236400000000001</v>
      </c>
      <c r="H230" s="11">
        <v>10.845000000000001</v>
      </c>
      <c r="J230" s="11">
        <v>57</v>
      </c>
      <c r="K230" s="11" t="s">
        <v>159</v>
      </c>
      <c r="L230" s="11" t="s">
        <v>107</v>
      </c>
      <c r="M230" s="11">
        <v>20</v>
      </c>
      <c r="N230" s="11">
        <v>27.166600000000003</v>
      </c>
      <c r="O230" s="11">
        <v>31.692450000000001</v>
      </c>
      <c r="P230" s="11">
        <v>-4.5258499999999984</v>
      </c>
      <c r="Q230" s="11">
        <v>282.33249999999998</v>
      </c>
      <c r="R230" s="11">
        <v>155.3845</v>
      </c>
      <c r="S230" s="11">
        <v>126.94799999999998</v>
      </c>
      <c r="T230" s="27"/>
      <c r="U230" s="27"/>
      <c r="V230" s="27"/>
      <c r="W230" s="27"/>
      <c r="X230" s="27"/>
      <c r="Y230" s="39"/>
      <c r="AA230" s="13">
        <v>205</v>
      </c>
      <c r="AB230" s="11">
        <v>0</v>
      </c>
      <c r="AC230" s="11" t="s">
        <v>243</v>
      </c>
      <c r="AD230" s="11" t="s">
        <v>106</v>
      </c>
      <c r="AE230" s="11" t="s">
        <v>108</v>
      </c>
      <c r="AF230" s="11">
        <v>4.2248799999999997</v>
      </c>
      <c r="AG230" s="11">
        <v>65.800399999999996</v>
      </c>
      <c r="AH230" s="27"/>
      <c r="AI230" s="11">
        <v>196</v>
      </c>
      <c r="AJ230" s="11" t="s">
        <v>106</v>
      </c>
      <c r="AK230" s="11" t="s">
        <v>49</v>
      </c>
      <c r="AL230" s="11">
        <v>20</v>
      </c>
      <c r="AM230" s="11">
        <v>14.134150000000002</v>
      </c>
      <c r="AN230" s="11">
        <v>18.552250000000001</v>
      </c>
      <c r="AO230" s="8">
        <f t="shared" si="6"/>
        <v>4.418099999999999</v>
      </c>
      <c r="AP230" s="11">
        <v>379.97450000000003</v>
      </c>
      <c r="AQ230" s="11">
        <v>410.52300000000002</v>
      </c>
      <c r="AR230" s="8">
        <f t="shared" si="7"/>
        <v>30.54849999999999</v>
      </c>
      <c r="AT230" s="27"/>
      <c r="AU230" s="27"/>
      <c r="AV230" s="27"/>
      <c r="AW230" s="27"/>
      <c r="AX230" s="38"/>
    </row>
    <row r="231" spans="2:50" x14ac:dyDescent="0.2">
      <c r="B231" s="11">
        <v>23</v>
      </c>
      <c r="C231" s="11">
        <v>10</v>
      </c>
      <c r="D231" s="11" t="s">
        <v>105</v>
      </c>
      <c r="E231" s="11" t="s">
        <v>106</v>
      </c>
      <c r="F231" s="11" t="s">
        <v>243</v>
      </c>
      <c r="G231" s="11">
        <v>3.9597599999999993</v>
      </c>
      <c r="H231" s="11">
        <v>136.11811</v>
      </c>
      <c r="J231" s="11">
        <v>57</v>
      </c>
      <c r="K231" s="11" t="s">
        <v>159</v>
      </c>
      <c r="L231" s="11" t="s">
        <v>107</v>
      </c>
      <c r="M231" s="11">
        <v>30</v>
      </c>
      <c r="N231" s="11">
        <v>31.537699999999997</v>
      </c>
      <c r="O231" s="11">
        <v>24.908000000000001</v>
      </c>
      <c r="P231" s="11">
        <v>6.6296999999999962</v>
      </c>
      <c r="Q231" s="11">
        <v>105.4288</v>
      </c>
      <c r="R231" s="11">
        <v>112.2437</v>
      </c>
      <c r="S231" s="11">
        <v>-6.8149000000000086</v>
      </c>
      <c r="T231" s="27"/>
      <c r="U231" s="27"/>
      <c r="V231" s="27"/>
      <c r="W231" s="27"/>
      <c r="X231" s="27"/>
      <c r="Y231" s="39"/>
      <c r="AA231" s="13">
        <v>205</v>
      </c>
      <c r="AB231" s="11">
        <v>10</v>
      </c>
      <c r="AC231" s="11" t="s">
        <v>243</v>
      </c>
      <c r="AD231" s="11" t="s">
        <v>106</v>
      </c>
      <c r="AE231" s="11" t="s">
        <v>108</v>
      </c>
      <c r="AF231" s="11">
        <v>8.4630500000000008</v>
      </c>
      <c r="AG231" s="11">
        <v>150.065</v>
      </c>
      <c r="AH231" s="27"/>
      <c r="AI231" s="11">
        <v>196</v>
      </c>
      <c r="AJ231" s="11" t="s">
        <v>106</v>
      </c>
      <c r="AK231" s="11" t="s">
        <v>49</v>
      </c>
      <c r="AL231" s="11">
        <v>30</v>
      </c>
      <c r="AM231" s="11">
        <v>12.57405</v>
      </c>
      <c r="AN231" s="11">
        <v>13.575599999999998</v>
      </c>
      <c r="AO231" s="8">
        <f t="shared" si="6"/>
        <v>1.0015499999999982</v>
      </c>
      <c r="AP231" s="11">
        <v>395.49149999999997</v>
      </c>
      <c r="AQ231" s="11">
        <v>436.76850000000002</v>
      </c>
      <c r="AR231" s="8">
        <f t="shared" si="7"/>
        <v>41.277000000000044</v>
      </c>
      <c r="AT231" s="27"/>
      <c r="AU231" s="27"/>
      <c r="AV231" s="27"/>
      <c r="AW231" s="27"/>
      <c r="AX231" s="38"/>
    </row>
    <row r="232" spans="2:50" x14ac:dyDescent="0.2">
      <c r="B232" s="11">
        <v>23</v>
      </c>
      <c r="C232" s="11">
        <v>20</v>
      </c>
      <c r="D232" s="11" t="s">
        <v>105</v>
      </c>
      <c r="E232" s="11" t="s">
        <v>106</v>
      </c>
      <c r="F232" s="11" t="s">
        <v>243</v>
      </c>
      <c r="G232" s="11">
        <v>2.9289200000000002</v>
      </c>
      <c r="H232" s="11">
        <v>29.981000000000002</v>
      </c>
      <c r="J232" s="11">
        <v>57</v>
      </c>
      <c r="K232" s="11" t="s">
        <v>159</v>
      </c>
      <c r="L232" s="11" t="s">
        <v>107</v>
      </c>
      <c r="M232" s="11">
        <v>40</v>
      </c>
      <c r="N232" s="11">
        <v>31.177950000000003</v>
      </c>
      <c r="O232" s="11">
        <v>21.961599999999997</v>
      </c>
      <c r="P232" s="11">
        <v>9.2163500000000056</v>
      </c>
      <c r="Q232" s="11">
        <v>50.072749999999999</v>
      </c>
      <c r="R232" s="11">
        <v>162.20820000000001</v>
      </c>
      <c r="S232" s="11">
        <v>-112.13545000000001</v>
      </c>
      <c r="T232" s="27"/>
      <c r="U232" s="27"/>
      <c r="V232" s="27"/>
      <c r="W232" s="27"/>
      <c r="X232" s="27"/>
      <c r="Y232" s="39"/>
      <c r="AA232" s="13">
        <v>205</v>
      </c>
      <c r="AB232" s="11">
        <v>20</v>
      </c>
      <c r="AC232" s="11" t="s">
        <v>243</v>
      </c>
      <c r="AD232" s="11" t="s">
        <v>106</v>
      </c>
      <c r="AE232" s="11" t="s">
        <v>108</v>
      </c>
      <c r="AF232" s="11">
        <v>2.56467</v>
      </c>
      <c r="AG232" s="11">
        <v>56.248399999999997</v>
      </c>
      <c r="AH232" s="27"/>
      <c r="AI232" s="11">
        <v>196</v>
      </c>
      <c r="AJ232" s="11" t="s">
        <v>106</v>
      </c>
      <c r="AK232" s="11" t="s">
        <v>49</v>
      </c>
      <c r="AL232" s="11">
        <v>40</v>
      </c>
      <c r="AM232" s="11">
        <v>12.6951</v>
      </c>
      <c r="AN232" s="11">
        <v>27.511000000000003</v>
      </c>
      <c r="AO232" s="8">
        <f t="shared" si="6"/>
        <v>14.815900000000003</v>
      </c>
      <c r="AP232" s="11">
        <v>363.49350000000004</v>
      </c>
      <c r="AQ232" s="11">
        <v>850.90949999999998</v>
      </c>
      <c r="AR232" s="8">
        <f t="shared" si="7"/>
        <v>487.41599999999994</v>
      </c>
      <c r="AT232" s="27"/>
      <c r="AU232" s="27"/>
      <c r="AV232" s="27"/>
      <c r="AW232" s="27"/>
      <c r="AX232" s="38"/>
    </row>
    <row r="233" spans="2:50" x14ac:dyDescent="0.2">
      <c r="B233" s="11">
        <v>23</v>
      </c>
      <c r="C233" s="11">
        <v>30</v>
      </c>
      <c r="D233" s="11" t="s">
        <v>105</v>
      </c>
      <c r="E233" s="11" t="s">
        <v>106</v>
      </c>
      <c r="F233" s="11" t="s">
        <v>243</v>
      </c>
      <c r="G233" s="11">
        <v>3.9823</v>
      </c>
      <c r="H233" s="11">
        <v>9.8911999999999995</v>
      </c>
      <c r="J233" s="11">
        <v>58</v>
      </c>
      <c r="K233" s="11" t="s">
        <v>159</v>
      </c>
      <c r="L233" s="11" t="s">
        <v>107</v>
      </c>
      <c r="M233" s="11">
        <v>10</v>
      </c>
      <c r="N233" s="11">
        <v>29.274799999999999</v>
      </c>
      <c r="O233" s="11">
        <v>25.0381</v>
      </c>
      <c r="P233" s="11">
        <v>4.236699999999999</v>
      </c>
      <c r="Q233" s="11">
        <v>312.315</v>
      </c>
      <c r="R233" s="11">
        <v>200.364</v>
      </c>
      <c r="S233" s="11">
        <v>111.95099999999999</v>
      </c>
      <c r="T233" s="27"/>
      <c r="U233" s="27"/>
      <c r="V233" s="27"/>
      <c r="W233" s="27"/>
      <c r="X233" s="27"/>
      <c r="Y233" s="39"/>
      <c r="AA233" s="13">
        <v>205</v>
      </c>
      <c r="AB233" s="11">
        <v>30</v>
      </c>
      <c r="AC233" s="11" t="s">
        <v>243</v>
      </c>
      <c r="AD233" s="11" t="s">
        <v>106</v>
      </c>
      <c r="AE233" s="11" t="s">
        <v>108</v>
      </c>
      <c r="AF233" s="11">
        <v>2.4296000000000002</v>
      </c>
      <c r="AG233" s="11">
        <v>44.054299999999998</v>
      </c>
      <c r="AH233" s="27"/>
      <c r="AI233" s="11">
        <v>197</v>
      </c>
      <c r="AJ233" s="11" t="s">
        <v>106</v>
      </c>
      <c r="AK233" s="11" t="s">
        <v>49</v>
      </c>
      <c r="AL233" s="11">
        <v>10</v>
      </c>
      <c r="AM233" s="11">
        <v>14.591500000000002</v>
      </c>
      <c r="AN233" s="11">
        <v>33.00752</v>
      </c>
      <c r="AO233" s="8">
        <f t="shared" si="6"/>
        <v>18.416019999999996</v>
      </c>
      <c r="AP233" s="11">
        <v>587.74450000000002</v>
      </c>
      <c r="AQ233" s="11">
        <v>760.30149999999992</v>
      </c>
      <c r="AR233" s="8">
        <f t="shared" si="7"/>
        <v>172.5569999999999</v>
      </c>
      <c r="AT233" s="27"/>
      <c r="AU233" s="27"/>
      <c r="AV233" s="27"/>
      <c r="AW233" s="27"/>
      <c r="AX233" s="38"/>
    </row>
    <row r="234" spans="2:50" x14ac:dyDescent="0.2">
      <c r="B234" s="11">
        <v>23</v>
      </c>
      <c r="C234" s="11">
        <v>40</v>
      </c>
      <c r="D234" s="11" t="s">
        <v>105</v>
      </c>
      <c r="E234" s="11" t="s">
        <v>106</v>
      </c>
      <c r="F234" s="11" t="s">
        <v>243</v>
      </c>
      <c r="G234" s="11">
        <v>6.9001799999999998</v>
      </c>
      <c r="H234" s="11">
        <v>10.810890000000001</v>
      </c>
      <c r="J234" s="11">
        <v>58</v>
      </c>
      <c r="K234" s="11" t="s">
        <v>159</v>
      </c>
      <c r="L234" s="11" t="s">
        <v>107</v>
      </c>
      <c r="M234" s="11">
        <v>20</v>
      </c>
      <c r="N234" s="11">
        <v>26.234149999999996</v>
      </c>
      <c r="O234" s="11">
        <v>29.687750000000001</v>
      </c>
      <c r="P234" s="11">
        <v>-3.4536000000000051</v>
      </c>
      <c r="Q234" s="11">
        <v>264.23149999999998</v>
      </c>
      <c r="R234" s="11">
        <v>228.49450000000002</v>
      </c>
      <c r="S234" s="11">
        <v>35.736999999999966</v>
      </c>
      <c r="T234" s="27"/>
      <c r="U234" s="27"/>
      <c r="V234" s="27"/>
      <c r="W234" s="27"/>
      <c r="X234" s="27"/>
      <c r="Y234" s="39"/>
      <c r="AA234" s="13">
        <v>205</v>
      </c>
      <c r="AB234" s="11">
        <v>40</v>
      </c>
      <c r="AC234" s="11" t="s">
        <v>243</v>
      </c>
      <c r="AD234" s="11" t="s">
        <v>106</v>
      </c>
      <c r="AE234" s="11" t="s">
        <v>108</v>
      </c>
      <c r="AF234" s="11">
        <v>2.45987</v>
      </c>
      <c r="AG234" s="11">
        <v>11.551600000000001</v>
      </c>
      <c r="AH234" s="27"/>
      <c r="AI234" s="11">
        <v>197</v>
      </c>
      <c r="AJ234" s="11" t="s">
        <v>106</v>
      </c>
      <c r="AK234" s="11" t="s">
        <v>49</v>
      </c>
      <c r="AL234" s="11">
        <v>20</v>
      </c>
      <c r="AM234" s="11">
        <v>14.32255</v>
      </c>
      <c r="AN234" s="11">
        <v>60.878949999999996</v>
      </c>
      <c r="AO234" s="8">
        <f t="shared" si="6"/>
        <v>46.556399999999996</v>
      </c>
      <c r="AP234" s="11">
        <v>507.57149999999996</v>
      </c>
      <c r="AQ234" s="11">
        <v>1332.49</v>
      </c>
      <c r="AR234" s="8">
        <f t="shared" si="7"/>
        <v>824.91849999999999</v>
      </c>
      <c r="AT234" s="27"/>
      <c r="AU234" s="27"/>
      <c r="AV234" s="27"/>
      <c r="AW234" s="27"/>
      <c r="AX234" s="38"/>
    </row>
    <row r="235" spans="2:50" x14ac:dyDescent="0.2">
      <c r="B235" s="11">
        <v>24</v>
      </c>
      <c r="C235" s="11">
        <v>0</v>
      </c>
      <c r="D235" s="11" t="s">
        <v>105</v>
      </c>
      <c r="E235" s="11" t="s">
        <v>106</v>
      </c>
      <c r="F235" s="11" t="s">
        <v>244</v>
      </c>
      <c r="G235" s="11">
        <v>3.5764</v>
      </c>
      <c r="H235" s="11">
        <v>2.8411400000000002</v>
      </c>
      <c r="J235" s="11">
        <v>58</v>
      </c>
      <c r="K235" s="11" t="s">
        <v>159</v>
      </c>
      <c r="L235" s="11" t="s">
        <v>107</v>
      </c>
      <c r="M235" s="11">
        <v>30</v>
      </c>
      <c r="N235" s="11">
        <v>29.095649999999999</v>
      </c>
      <c r="O235" s="11">
        <v>28.376049999999999</v>
      </c>
      <c r="P235" s="11">
        <v>0.7195999999999998</v>
      </c>
      <c r="Q235" s="11">
        <v>232.36500000000001</v>
      </c>
      <c r="R235" s="11">
        <v>183.839</v>
      </c>
      <c r="S235" s="11">
        <v>48.52600000000001</v>
      </c>
      <c r="T235" s="27"/>
      <c r="U235" s="27"/>
      <c r="V235" s="27"/>
      <c r="W235" s="27"/>
      <c r="X235" s="27"/>
      <c r="Y235" s="39"/>
      <c r="AA235" s="13">
        <v>206</v>
      </c>
      <c r="AB235" s="11">
        <v>0</v>
      </c>
      <c r="AC235" s="11" t="s">
        <v>244</v>
      </c>
      <c r="AD235" s="11" t="s">
        <v>106</v>
      </c>
      <c r="AE235" s="11" t="s">
        <v>108</v>
      </c>
      <c r="AF235" s="11">
        <v>2.2132900000000002</v>
      </c>
      <c r="AG235" s="11">
        <v>11.3734</v>
      </c>
      <c r="AH235" s="27"/>
      <c r="AI235" s="11">
        <v>197</v>
      </c>
      <c r="AJ235" s="11" t="s">
        <v>106</v>
      </c>
      <c r="AK235" s="11" t="s">
        <v>49</v>
      </c>
      <c r="AL235" s="11">
        <v>30</v>
      </c>
      <c r="AM235" s="11">
        <v>18.204799999999999</v>
      </c>
      <c r="AN235" s="11">
        <v>39.556800000000003</v>
      </c>
      <c r="AO235" s="8">
        <f t="shared" si="6"/>
        <v>21.352000000000004</v>
      </c>
      <c r="AP235" s="11">
        <v>484.71350000000001</v>
      </c>
      <c r="AQ235" s="11">
        <v>774.74800000000005</v>
      </c>
      <c r="AR235" s="8">
        <f t="shared" si="7"/>
        <v>290.03450000000004</v>
      </c>
      <c r="AT235" s="27"/>
      <c r="AU235" s="27"/>
      <c r="AV235" s="27"/>
      <c r="AW235" s="27"/>
      <c r="AX235" s="38"/>
    </row>
    <row r="236" spans="2:50" x14ac:dyDescent="0.2">
      <c r="B236" s="11">
        <v>24</v>
      </c>
      <c r="C236" s="11">
        <v>10</v>
      </c>
      <c r="D236" s="11" t="s">
        <v>105</v>
      </c>
      <c r="E236" s="11" t="s">
        <v>106</v>
      </c>
      <c r="F236" s="11" t="s">
        <v>244</v>
      </c>
      <c r="G236" s="11">
        <v>2.96258</v>
      </c>
      <c r="H236" s="11">
        <v>39.557699999999997</v>
      </c>
      <c r="J236" s="11">
        <v>58</v>
      </c>
      <c r="K236" s="11" t="s">
        <v>159</v>
      </c>
      <c r="L236" s="11" t="s">
        <v>107</v>
      </c>
      <c r="M236" s="11">
        <v>40</v>
      </c>
      <c r="N236" s="11">
        <v>61.913699999999999</v>
      </c>
      <c r="O236" s="11">
        <v>26.223299999999998</v>
      </c>
      <c r="P236" s="11">
        <v>35.690399999999997</v>
      </c>
      <c r="Q236" s="11">
        <v>135.41</v>
      </c>
      <c r="R236" s="11">
        <v>178.3185</v>
      </c>
      <c r="S236" s="11">
        <v>-42.908500000000004</v>
      </c>
      <c r="T236" s="27"/>
      <c r="U236" s="27"/>
      <c r="V236" s="27"/>
      <c r="W236" s="27"/>
      <c r="X236" s="27"/>
      <c r="Y236" s="39"/>
      <c r="AA236" s="13">
        <v>206</v>
      </c>
      <c r="AB236" s="11">
        <v>10</v>
      </c>
      <c r="AC236" s="11" t="s">
        <v>244</v>
      </c>
      <c r="AD236" s="11" t="s">
        <v>106</v>
      </c>
      <c r="AE236" s="11" t="s">
        <v>108</v>
      </c>
      <c r="AF236" s="11">
        <v>2.03634</v>
      </c>
      <c r="AG236" s="11">
        <v>17.9679</v>
      </c>
      <c r="AH236" s="27"/>
      <c r="AI236" s="11">
        <v>197</v>
      </c>
      <c r="AJ236" s="11" t="s">
        <v>106</v>
      </c>
      <c r="AK236" s="11" t="s">
        <v>49</v>
      </c>
      <c r="AL236" s="11">
        <v>40</v>
      </c>
      <c r="AM236" s="11">
        <v>19.553899999999999</v>
      </c>
      <c r="AN236" s="11">
        <v>16.309800000000003</v>
      </c>
      <c r="AO236" s="8">
        <f t="shared" si="6"/>
        <v>-3.244099999999996</v>
      </c>
      <c r="AP236" s="11">
        <v>623.77449999999999</v>
      </c>
      <c r="AQ236" s="11">
        <v>248.88199999999998</v>
      </c>
      <c r="AR236" s="8">
        <f t="shared" si="7"/>
        <v>-374.89250000000004</v>
      </c>
      <c r="AT236" s="27"/>
      <c r="AU236" s="27"/>
      <c r="AV236" s="27"/>
      <c r="AW236" s="27"/>
      <c r="AX236" s="38"/>
    </row>
    <row r="237" spans="2:50" x14ac:dyDescent="0.2">
      <c r="B237" s="11">
        <v>24</v>
      </c>
      <c r="C237" s="11">
        <v>20</v>
      </c>
      <c r="D237" s="11" t="s">
        <v>105</v>
      </c>
      <c r="E237" s="11" t="s">
        <v>106</v>
      </c>
      <c r="F237" s="11" t="s">
        <v>244</v>
      </c>
      <c r="G237" s="11">
        <v>5.6495699999999998</v>
      </c>
      <c r="H237" s="11">
        <v>24.741199999999999</v>
      </c>
      <c r="J237" s="11">
        <v>59</v>
      </c>
      <c r="K237" s="11" t="s">
        <v>159</v>
      </c>
      <c r="L237" s="11" t="s">
        <v>107</v>
      </c>
      <c r="M237" s="11">
        <v>10</v>
      </c>
      <c r="N237" s="11">
        <v>31.026299999999999</v>
      </c>
      <c r="O237" s="11">
        <v>34.875100000000003</v>
      </c>
      <c r="P237" s="11">
        <v>-3.8488000000000042</v>
      </c>
      <c r="Q237" s="11">
        <v>220.45650000000001</v>
      </c>
      <c r="R237" s="11">
        <v>216.71850000000001</v>
      </c>
      <c r="S237" s="11">
        <v>3.7379999999999995</v>
      </c>
      <c r="T237" s="27"/>
      <c r="U237" s="27"/>
      <c r="V237" s="27"/>
      <c r="W237" s="27"/>
      <c r="X237" s="27"/>
      <c r="Y237" s="39"/>
      <c r="AA237" s="13">
        <v>206</v>
      </c>
      <c r="AB237" s="11">
        <v>20</v>
      </c>
      <c r="AC237" s="11" t="s">
        <v>244</v>
      </c>
      <c r="AD237" s="11" t="s">
        <v>106</v>
      </c>
      <c r="AE237" s="11" t="s">
        <v>108</v>
      </c>
      <c r="AF237" s="11">
        <v>2.2492700000000001</v>
      </c>
      <c r="AG237" s="11">
        <v>61.962000000000003</v>
      </c>
      <c r="AH237" s="27"/>
      <c r="AI237" s="11">
        <v>198</v>
      </c>
      <c r="AJ237" s="11" t="s">
        <v>106</v>
      </c>
      <c r="AK237" s="11" t="s">
        <v>49</v>
      </c>
      <c r="AL237" s="11">
        <v>10</v>
      </c>
      <c r="AM237" s="11">
        <v>23.7943</v>
      </c>
      <c r="AN237" s="11">
        <v>34.949300000000001</v>
      </c>
      <c r="AO237" s="8">
        <f t="shared" si="6"/>
        <v>11.155000000000001</v>
      </c>
      <c r="AP237" s="11">
        <v>385.41449999999998</v>
      </c>
      <c r="AQ237" s="11">
        <v>606.82450000000006</v>
      </c>
      <c r="AR237" s="8">
        <f t="shared" si="7"/>
        <v>221.41000000000008</v>
      </c>
      <c r="AT237" s="27"/>
      <c r="AU237" s="27"/>
      <c r="AV237" s="27"/>
      <c r="AW237" s="27"/>
      <c r="AX237" s="38"/>
    </row>
    <row r="238" spans="2:50" x14ac:dyDescent="0.2">
      <c r="B238" s="11">
        <v>24</v>
      </c>
      <c r="C238" s="11">
        <v>30</v>
      </c>
      <c r="D238" s="11" t="s">
        <v>105</v>
      </c>
      <c r="E238" s="11" t="s">
        <v>106</v>
      </c>
      <c r="F238" s="11" t="s">
        <v>244</v>
      </c>
      <c r="G238" s="11">
        <v>3.5530300000000001</v>
      </c>
      <c r="H238" s="11">
        <v>31.052499999999998</v>
      </c>
      <c r="J238" s="11">
        <v>59</v>
      </c>
      <c r="K238" s="11" t="s">
        <v>159</v>
      </c>
      <c r="L238" s="11" t="s">
        <v>107</v>
      </c>
      <c r="M238" s="11">
        <v>20</v>
      </c>
      <c r="N238" s="11">
        <v>33.312999999999995</v>
      </c>
      <c r="O238" s="11">
        <v>31.912050000000001</v>
      </c>
      <c r="P238" s="11">
        <v>1.4009499999999946</v>
      </c>
      <c r="Q238" s="11">
        <v>263.31150000000002</v>
      </c>
      <c r="R238" s="11">
        <v>186.17355000000001</v>
      </c>
      <c r="S238" s="11">
        <v>77.137950000000018</v>
      </c>
      <c r="T238" s="27"/>
      <c r="U238" s="27"/>
      <c r="V238" s="27"/>
      <c r="W238" s="27"/>
      <c r="X238" s="27"/>
      <c r="Y238" s="39"/>
      <c r="AA238" s="13">
        <v>206</v>
      </c>
      <c r="AB238" s="11">
        <v>30</v>
      </c>
      <c r="AC238" s="11" t="s">
        <v>244</v>
      </c>
      <c r="AD238" s="11" t="s">
        <v>106</v>
      </c>
      <c r="AE238" s="11" t="s">
        <v>108</v>
      </c>
      <c r="AF238" s="11">
        <v>2.1231100000000001</v>
      </c>
      <c r="AG238" s="11">
        <v>11.786199999999999</v>
      </c>
      <c r="AH238" s="27"/>
      <c r="AI238" s="11">
        <v>198</v>
      </c>
      <c r="AJ238" s="11" t="s">
        <v>106</v>
      </c>
      <c r="AK238" s="11" t="s">
        <v>49</v>
      </c>
      <c r="AL238" s="11">
        <v>20</v>
      </c>
      <c r="AM238" s="11">
        <v>34.987500000000004</v>
      </c>
      <c r="AN238" s="11">
        <v>42.573650000000001</v>
      </c>
      <c r="AO238" s="8">
        <f t="shared" si="6"/>
        <v>7.5861499999999964</v>
      </c>
      <c r="AP238" s="11">
        <v>665.88750000000005</v>
      </c>
      <c r="AQ238" s="11">
        <v>963.42049999999995</v>
      </c>
      <c r="AR238" s="8">
        <f t="shared" si="7"/>
        <v>297.5329999999999</v>
      </c>
      <c r="AT238" s="27"/>
      <c r="AU238" s="27"/>
      <c r="AV238" s="27"/>
      <c r="AW238" s="27"/>
      <c r="AX238" s="38"/>
    </row>
    <row r="239" spans="2:50" x14ac:dyDescent="0.2">
      <c r="B239" s="11">
        <v>24</v>
      </c>
      <c r="C239" s="11">
        <v>40</v>
      </c>
      <c r="D239" s="11" t="s">
        <v>105</v>
      </c>
      <c r="E239" s="11" t="s">
        <v>106</v>
      </c>
      <c r="F239" s="11" t="s">
        <v>244</v>
      </c>
      <c r="G239" s="11">
        <v>2.6565400000000001</v>
      </c>
      <c r="H239" s="11">
        <v>26.1797</v>
      </c>
      <c r="J239" s="11">
        <v>59</v>
      </c>
      <c r="K239" s="11" t="s">
        <v>159</v>
      </c>
      <c r="L239" s="11" t="s">
        <v>107</v>
      </c>
      <c r="M239" s="11">
        <v>30</v>
      </c>
      <c r="N239" s="11">
        <v>34.507399999999997</v>
      </c>
      <c r="O239" s="11">
        <v>35.002200000000002</v>
      </c>
      <c r="P239" s="11">
        <v>-0.49480000000000501</v>
      </c>
      <c r="Q239" s="11">
        <v>278.55700000000002</v>
      </c>
      <c r="R239" s="11">
        <v>157.25705000000002</v>
      </c>
      <c r="S239" s="11">
        <v>121.29995</v>
      </c>
      <c r="T239" s="27"/>
      <c r="U239" s="27"/>
      <c r="V239" s="27"/>
      <c r="W239" s="27"/>
      <c r="X239" s="27"/>
      <c r="Y239" s="39"/>
      <c r="AA239" s="13">
        <v>206</v>
      </c>
      <c r="AB239" s="11">
        <v>40</v>
      </c>
      <c r="AC239" s="11" t="s">
        <v>244</v>
      </c>
      <c r="AD239" s="11" t="s">
        <v>106</v>
      </c>
      <c r="AE239" s="11" t="s">
        <v>108</v>
      </c>
      <c r="AF239" s="11">
        <v>2.4327000000000001</v>
      </c>
      <c r="AG239" s="11">
        <v>44.3444</v>
      </c>
      <c r="AH239" s="27"/>
      <c r="AI239" s="11">
        <v>198</v>
      </c>
      <c r="AJ239" s="11" t="s">
        <v>106</v>
      </c>
      <c r="AK239" s="11" t="s">
        <v>49</v>
      </c>
      <c r="AL239" s="11">
        <v>30</v>
      </c>
      <c r="AM239" s="11">
        <v>35.390300000000003</v>
      </c>
      <c r="AN239" s="11">
        <v>41.361799999999995</v>
      </c>
      <c r="AO239" s="8">
        <f t="shared" si="6"/>
        <v>5.9714999999999918</v>
      </c>
      <c r="AP239" s="11">
        <v>686.46100000000001</v>
      </c>
      <c r="AQ239" s="11">
        <v>1098.3869999999999</v>
      </c>
      <c r="AR239" s="8">
        <f t="shared" si="7"/>
        <v>411.92599999999993</v>
      </c>
      <c r="AT239" s="27"/>
      <c r="AU239" s="27"/>
      <c r="AV239" s="27"/>
      <c r="AW239" s="27"/>
      <c r="AX239" s="38"/>
    </row>
    <row r="240" spans="2:50" x14ac:dyDescent="0.2">
      <c r="B240" s="11">
        <v>24</v>
      </c>
      <c r="C240" s="11">
        <v>0</v>
      </c>
      <c r="D240" s="11" t="s">
        <v>105</v>
      </c>
      <c r="E240" s="11" t="s">
        <v>106</v>
      </c>
      <c r="F240" s="11" t="s">
        <v>243</v>
      </c>
      <c r="G240" s="11">
        <v>3.7237200000000001</v>
      </c>
      <c r="H240" s="11">
        <v>45.667000000000002</v>
      </c>
      <c r="J240" s="11">
        <v>59</v>
      </c>
      <c r="K240" s="11" t="s">
        <v>159</v>
      </c>
      <c r="L240" s="11" t="s">
        <v>107</v>
      </c>
      <c r="M240" s="11">
        <v>40</v>
      </c>
      <c r="N240" s="11">
        <v>32.309550000000002</v>
      </c>
      <c r="O240" s="11">
        <v>40.7821</v>
      </c>
      <c r="P240" s="11">
        <v>-8.4725499999999982</v>
      </c>
      <c r="Q240" s="11">
        <v>346.13499999999999</v>
      </c>
      <c r="R240" s="11">
        <v>160.82464999999999</v>
      </c>
      <c r="S240" s="11">
        <v>185.31035</v>
      </c>
      <c r="T240" s="27"/>
      <c r="U240" s="27"/>
      <c r="V240" s="27"/>
      <c r="W240" s="27"/>
      <c r="X240" s="27"/>
      <c r="Y240" s="39"/>
      <c r="AA240" s="13">
        <v>206</v>
      </c>
      <c r="AB240" s="11">
        <v>0</v>
      </c>
      <c r="AC240" s="11" t="s">
        <v>243</v>
      </c>
      <c r="AD240" s="11" t="s">
        <v>106</v>
      </c>
      <c r="AE240" s="11" t="s">
        <v>108</v>
      </c>
      <c r="AF240" s="11">
        <v>3.4273600000000002</v>
      </c>
      <c r="AG240" s="11">
        <v>45.273400000000002</v>
      </c>
      <c r="AH240" s="27"/>
      <c r="AI240" s="11">
        <v>198</v>
      </c>
      <c r="AJ240" s="11" t="s">
        <v>106</v>
      </c>
      <c r="AK240" s="11" t="s">
        <v>49</v>
      </c>
      <c r="AL240" s="11">
        <v>40</v>
      </c>
      <c r="AM240" s="11">
        <v>31.4512</v>
      </c>
      <c r="AN240" s="11">
        <v>29.758049999999997</v>
      </c>
      <c r="AO240" s="8">
        <f t="shared" si="6"/>
        <v>-1.6931500000000028</v>
      </c>
      <c r="AP240" s="11">
        <v>241.59809999999999</v>
      </c>
      <c r="AQ240" s="11">
        <v>805.65949999999998</v>
      </c>
      <c r="AR240" s="8">
        <f t="shared" si="7"/>
        <v>564.06140000000005</v>
      </c>
      <c r="AT240" s="27"/>
      <c r="AU240" s="27"/>
      <c r="AV240" s="27"/>
      <c r="AW240" s="27"/>
      <c r="AX240" s="38"/>
    </row>
    <row r="241" spans="2:50" x14ac:dyDescent="0.2">
      <c r="B241" s="11">
        <v>24</v>
      </c>
      <c r="C241" s="11">
        <v>10</v>
      </c>
      <c r="D241" s="11" t="s">
        <v>105</v>
      </c>
      <c r="E241" s="11" t="s">
        <v>106</v>
      </c>
      <c r="F241" s="11" t="s">
        <v>243</v>
      </c>
      <c r="G241" s="11">
        <v>6.1399379999999999</v>
      </c>
      <c r="H241" s="11">
        <v>205.42572000000001</v>
      </c>
      <c r="J241" s="11">
        <v>60</v>
      </c>
      <c r="K241" s="11" t="s">
        <v>159</v>
      </c>
      <c r="L241" s="11" t="s">
        <v>107</v>
      </c>
      <c r="M241" s="11">
        <v>10</v>
      </c>
      <c r="N241" s="11">
        <v>33.427599999999998</v>
      </c>
      <c r="O241" s="11">
        <v>36.931349999999995</v>
      </c>
      <c r="P241" s="11">
        <v>-3.5037499999999966</v>
      </c>
      <c r="Q241" s="11">
        <v>100.64825</v>
      </c>
      <c r="R241" s="11">
        <v>91.843099999999993</v>
      </c>
      <c r="S241" s="11">
        <v>8.8051500000000118</v>
      </c>
      <c r="T241" s="27"/>
      <c r="U241" s="27"/>
      <c r="V241" s="27"/>
      <c r="W241" s="27"/>
      <c r="X241" s="27"/>
      <c r="Y241" s="39"/>
      <c r="AA241" s="13">
        <v>206</v>
      </c>
      <c r="AB241" s="11">
        <v>10</v>
      </c>
      <c r="AC241" s="11" t="s">
        <v>243</v>
      </c>
      <c r="AD241" s="11" t="s">
        <v>106</v>
      </c>
      <c r="AE241" s="11" t="s">
        <v>108</v>
      </c>
      <c r="AF241" s="11">
        <v>5.0900800000000004</v>
      </c>
      <c r="AG241" s="11">
        <v>88.524100000000004</v>
      </c>
      <c r="AH241" s="27"/>
      <c r="AI241" s="11">
        <v>199</v>
      </c>
      <c r="AJ241" s="11" t="s">
        <v>106</v>
      </c>
      <c r="AK241" s="11" t="s">
        <v>49</v>
      </c>
      <c r="AL241" s="11">
        <v>10</v>
      </c>
      <c r="AM241" s="11">
        <v>23.44605</v>
      </c>
      <c r="AN241" s="11">
        <v>36.575249999999997</v>
      </c>
      <c r="AO241" s="8">
        <f t="shared" si="6"/>
        <v>13.129199999999997</v>
      </c>
      <c r="AP241" s="11">
        <v>120.73080000000002</v>
      </c>
      <c r="AQ241" s="11">
        <v>701.6065000000001</v>
      </c>
      <c r="AR241" s="8">
        <f t="shared" si="7"/>
        <v>580.87570000000005</v>
      </c>
      <c r="AT241" s="27"/>
      <c r="AU241" s="27"/>
      <c r="AV241" s="27"/>
      <c r="AW241" s="27"/>
      <c r="AX241" s="38"/>
    </row>
    <row r="242" spans="2:50" x14ac:dyDescent="0.2">
      <c r="B242" s="11">
        <v>24</v>
      </c>
      <c r="C242" s="11">
        <v>20</v>
      </c>
      <c r="D242" s="11" t="s">
        <v>105</v>
      </c>
      <c r="E242" s="11" t="s">
        <v>106</v>
      </c>
      <c r="F242" s="11" t="s">
        <v>243</v>
      </c>
      <c r="G242" s="11">
        <v>2.7749000000000001</v>
      </c>
      <c r="H242" s="11">
        <v>92.979900000000001</v>
      </c>
      <c r="J242" s="11">
        <v>60</v>
      </c>
      <c r="K242" s="11" t="s">
        <v>159</v>
      </c>
      <c r="L242" s="11" t="s">
        <v>107</v>
      </c>
      <c r="M242" s="11">
        <v>20</v>
      </c>
      <c r="N242" s="11">
        <v>35.727400000000003</v>
      </c>
      <c r="O242" s="11">
        <v>39.825949999999999</v>
      </c>
      <c r="P242" s="11">
        <v>-4.0985499999999959</v>
      </c>
      <c r="Q242" s="11">
        <v>40.043800000000005</v>
      </c>
      <c r="R242" s="11">
        <v>231.0275</v>
      </c>
      <c r="S242" s="11">
        <v>-190.9837</v>
      </c>
      <c r="T242" s="27"/>
      <c r="U242" s="27"/>
      <c r="V242" s="27"/>
      <c r="W242" s="27"/>
      <c r="X242" s="27"/>
      <c r="Y242" s="39"/>
      <c r="AA242" s="13">
        <v>206</v>
      </c>
      <c r="AB242" s="11">
        <v>20</v>
      </c>
      <c r="AC242" s="11" t="s">
        <v>243</v>
      </c>
      <c r="AD242" s="11" t="s">
        <v>106</v>
      </c>
      <c r="AE242" s="11" t="s">
        <v>108</v>
      </c>
      <c r="AF242" s="11">
        <v>3.1577999999999999</v>
      </c>
      <c r="AG242" s="11">
        <v>57.097999999999999</v>
      </c>
      <c r="AH242" s="27"/>
      <c r="AI242" s="11">
        <v>199</v>
      </c>
      <c r="AJ242" s="11" t="s">
        <v>106</v>
      </c>
      <c r="AK242" s="11" t="s">
        <v>49</v>
      </c>
      <c r="AL242" s="11">
        <v>20</v>
      </c>
      <c r="AM242" s="11">
        <v>25.545749999999998</v>
      </c>
      <c r="AN242" s="11">
        <v>43.547000000000004</v>
      </c>
      <c r="AO242" s="8">
        <f t="shared" si="6"/>
        <v>18.001250000000006</v>
      </c>
      <c r="AP242" s="11">
        <v>132.31449999999998</v>
      </c>
      <c r="AQ242" s="11">
        <v>521.17309999999998</v>
      </c>
      <c r="AR242" s="8">
        <f t="shared" si="7"/>
        <v>388.85860000000002</v>
      </c>
      <c r="AT242" s="27"/>
      <c r="AU242" s="27"/>
      <c r="AV242" s="27"/>
      <c r="AW242" s="27"/>
      <c r="AX242" s="38"/>
    </row>
    <row r="243" spans="2:50" x14ac:dyDescent="0.2">
      <c r="B243" s="11">
        <v>24</v>
      </c>
      <c r="C243" s="11">
        <v>30</v>
      </c>
      <c r="D243" s="11" t="s">
        <v>105</v>
      </c>
      <c r="E243" s="11" t="s">
        <v>106</v>
      </c>
      <c r="F243" s="11" t="s">
        <v>243</v>
      </c>
      <c r="G243" s="11">
        <v>3.5302699999999998</v>
      </c>
      <c r="H243" s="11">
        <v>16.913399999999999</v>
      </c>
      <c r="J243" s="11">
        <v>60</v>
      </c>
      <c r="K243" s="11" t="s">
        <v>159</v>
      </c>
      <c r="L243" s="11" t="s">
        <v>107</v>
      </c>
      <c r="M243" s="11">
        <v>30</v>
      </c>
      <c r="N243" s="11">
        <v>36.336700000000008</v>
      </c>
      <c r="O243" s="11">
        <v>44.724350000000001</v>
      </c>
      <c r="P243" s="11">
        <v>-8.3876499999999936</v>
      </c>
      <c r="Q243" s="11">
        <v>148.81205</v>
      </c>
      <c r="R243" s="11">
        <v>477.58550000000002</v>
      </c>
      <c r="S243" s="11">
        <v>-328.77345000000003</v>
      </c>
      <c r="T243" s="27"/>
      <c r="U243" s="27"/>
      <c r="V243" s="27"/>
      <c r="W243" s="27"/>
      <c r="X243" s="27"/>
      <c r="Y243" s="39"/>
      <c r="AA243" s="13">
        <v>206</v>
      </c>
      <c r="AB243" s="11">
        <v>30</v>
      </c>
      <c r="AC243" s="11" t="s">
        <v>243</v>
      </c>
      <c r="AD243" s="11" t="s">
        <v>106</v>
      </c>
      <c r="AE243" s="11" t="s">
        <v>108</v>
      </c>
      <c r="AF243" s="11">
        <v>2.4586299999999999</v>
      </c>
      <c r="AG243" s="11">
        <v>35.512700000000002</v>
      </c>
      <c r="AH243" s="27"/>
      <c r="AI243" s="11">
        <v>199</v>
      </c>
      <c r="AJ243" s="11" t="s">
        <v>106</v>
      </c>
      <c r="AK243" s="11" t="s">
        <v>49</v>
      </c>
      <c r="AL243" s="11">
        <v>30</v>
      </c>
      <c r="AM243" s="11">
        <v>23.039850000000001</v>
      </c>
      <c r="AN243" s="11">
        <v>42.498750000000001</v>
      </c>
      <c r="AO243" s="8">
        <f t="shared" si="6"/>
        <v>19.4589</v>
      </c>
      <c r="AP243" s="11">
        <v>224.75749999999999</v>
      </c>
      <c r="AQ243" s="11">
        <v>418.26575000000003</v>
      </c>
      <c r="AR243" s="8">
        <f t="shared" si="7"/>
        <v>193.50825000000003</v>
      </c>
      <c r="AT243" s="27"/>
      <c r="AU243" s="27"/>
      <c r="AV243" s="27"/>
      <c r="AW243" s="27"/>
      <c r="AX243" s="38"/>
    </row>
    <row r="244" spans="2:50" x14ac:dyDescent="0.2">
      <c r="B244" s="11">
        <v>24</v>
      </c>
      <c r="C244" s="11">
        <v>40</v>
      </c>
      <c r="D244" s="11" t="s">
        <v>105</v>
      </c>
      <c r="E244" s="11" t="s">
        <v>106</v>
      </c>
      <c r="F244" s="11" t="s">
        <v>243</v>
      </c>
      <c r="G244" s="11">
        <v>3.5690200000000001</v>
      </c>
      <c r="H244" s="11">
        <v>28.023900000000001</v>
      </c>
      <c r="J244" s="11">
        <v>60</v>
      </c>
      <c r="K244" s="11" t="s">
        <v>159</v>
      </c>
      <c r="L244" s="11" t="s">
        <v>107</v>
      </c>
      <c r="M244" s="11">
        <v>40</v>
      </c>
      <c r="N244" s="11">
        <v>38.86345</v>
      </c>
      <c r="O244" s="11">
        <v>46.910449999999997</v>
      </c>
      <c r="P244" s="11">
        <v>-8.046999999999997</v>
      </c>
      <c r="Q244" s="11">
        <v>130.8871</v>
      </c>
      <c r="R244" s="11">
        <v>366.06699999999995</v>
      </c>
      <c r="S244" s="11">
        <v>-235.17989999999995</v>
      </c>
      <c r="T244" s="27"/>
      <c r="U244" s="27"/>
      <c r="V244" s="27"/>
      <c r="W244" s="27"/>
      <c r="X244" s="27"/>
      <c r="Y244" s="39"/>
      <c r="AA244" s="13">
        <v>206</v>
      </c>
      <c r="AB244" s="11">
        <v>40</v>
      </c>
      <c r="AC244" s="11" t="s">
        <v>243</v>
      </c>
      <c r="AD244" s="11" t="s">
        <v>106</v>
      </c>
      <c r="AE244" s="11" t="s">
        <v>108</v>
      </c>
      <c r="AF244" s="11">
        <v>2.4122400000000002</v>
      </c>
      <c r="AG244" s="11">
        <v>48.090600000000002</v>
      </c>
      <c r="AH244" s="27"/>
      <c r="AI244" s="11">
        <v>199</v>
      </c>
      <c r="AJ244" s="11" t="s">
        <v>106</v>
      </c>
      <c r="AK244" s="11" t="s">
        <v>49</v>
      </c>
      <c r="AL244" s="11">
        <v>40</v>
      </c>
      <c r="AM244" s="11">
        <v>24.867650000000001</v>
      </c>
      <c r="AN244" s="11">
        <v>23.874099999999999</v>
      </c>
      <c r="AO244" s="8">
        <f t="shared" si="6"/>
        <v>-0.9935500000000026</v>
      </c>
      <c r="AP244" s="11">
        <v>210.47815</v>
      </c>
      <c r="AQ244" s="11">
        <v>64.894199999999998</v>
      </c>
      <c r="AR244" s="8">
        <f t="shared" si="7"/>
        <v>-145.58395000000002</v>
      </c>
      <c r="AT244" s="27"/>
      <c r="AU244" s="27"/>
      <c r="AV244" s="27"/>
      <c r="AW244" s="27"/>
      <c r="AX244" s="38"/>
    </row>
    <row r="245" spans="2:50" x14ac:dyDescent="0.2">
      <c r="B245" s="11">
        <v>25</v>
      </c>
      <c r="C245" s="11">
        <v>0</v>
      </c>
      <c r="D245" s="11" t="s">
        <v>105</v>
      </c>
      <c r="E245" s="11" t="s">
        <v>106</v>
      </c>
      <c r="F245" s="11" t="s">
        <v>244</v>
      </c>
      <c r="G245" s="11">
        <v>3.4460899999999999</v>
      </c>
      <c r="H245" s="11">
        <v>20.762699999999999</v>
      </c>
      <c r="J245" s="11">
        <v>61</v>
      </c>
      <c r="K245" s="11" t="s">
        <v>159</v>
      </c>
      <c r="L245" s="11" t="s">
        <v>107</v>
      </c>
      <c r="M245" s="11">
        <v>10</v>
      </c>
      <c r="N245" s="11">
        <v>31.330249999999999</v>
      </c>
      <c r="O245" s="11">
        <v>27.50685</v>
      </c>
      <c r="P245" s="11">
        <v>3.8233999999999995</v>
      </c>
      <c r="Q245" s="11">
        <v>580.61899999999991</v>
      </c>
      <c r="R245" s="11">
        <v>90.747699999999995</v>
      </c>
      <c r="S245" s="11">
        <v>489.87129999999991</v>
      </c>
      <c r="T245" s="27"/>
      <c r="U245" s="27"/>
      <c r="V245" s="27"/>
      <c r="W245" s="27"/>
      <c r="X245" s="27"/>
      <c r="Y245" s="39"/>
      <c r="AA245" s="13">
        <v>207</v>
      </c>
      <c r="AB245" s="11">
        <v>0</v>
      </c>
      <c r="AC245" s="11" t="s">
        <v>244</v>
      </c>
      <c r="AD245" s="11" t="s">
        <v>106</v>
      </c>
      <c r="AE245" s="11" t="s">
        <v>108</v>
      </c>
      <c r="AF245" s="11">
        <v>2.7456299999999998</v>
      </c>
      <c r="AG245" s="11">
        <v>82.513300000000001</v>
      </c>
      <c r="AH245" s="27"/>
      <c r="AI245" s="11">
        <v>200</v>
      </c>
      <c r="AJ245" s="11" t="s">
        <v>106</v>
      </c>
      <c r="AK245" s="11" t="s">
        <v>49</v>
      </c>
      <c r="AL245" s="11">
        <v>10</v>
      </c>
      <c r="AM245" s="11">
        <v>37.3521</v>
      </c>
      <c r="AN245" s="11">
        <v>48.284149999999997</v>
      </c>
      <c r="AO245" s="8">
        <f t="shared" si="6"/>
        <v>10.932049999999997</v>
      </c>
      <c r="AP245" s="11">
        <v>380.32899999999995</v>
      </c>
      <c r="AQ245" s="11">
        <v>788.44699999999989</v>
      </c>
      <c r="AR245" s="8">
        <f t="shared" si="7"/>
        <v>408.11799999999994</v>
      </c>
      <c r="AT245" s="27"/>
      <c r="AU245" s="27"/>
      <c r="AV245" s="27"/>
      <c r="AW245" s="27"/>
      <c r="AX245" s="38"/>
    </row>
    <row r="246" spans="2:50" x14ac:dyDescent="0.2">
      <c r="B246" s="11">
        <v>25</v>
      </c>
      <c r="C246" s="11">
        <v>10</v>
      </c>
      <c r="D246" s="11" t="s">
        <v>105</v>
      </c>
      <c r="E246" s="11" t="s">
        <v>106</v>
      </c>
      <c r="F246" s="11" t="s">
        <v>244</v>
      </c>
      <c r="G246" s="11">
        <v>3.5546199999999999</v>
      </c>
      <c r="H246" s="11">
        <v>23.360499999999998</v>
      </c>
      <c r="J246" s="11">
        <v>61</v>
      </c>
      <c r="K246" s="11" t="s">
        <v>159</v>
      </c>
      <c r="L246" s="11" t="s">
        <v>107</v>
      </c>
      <c r="M246" s="11">
        <v>20</v>
      </c>
      <c r="N246" s="11">
        <v>30.534400000000002</v>
      </c>
      <c r="O246" s="11">
        <v>27.5227</v>
      </c>
      <c r="P246" s="11">
        <v>3.0117000000000012</v>
      </c>
      <c r="Q246" s="11">
        <v>341.34174999999999</v>
      </c>
      <c r="R246" s="11">
        <v>196.19720000000001</v>
      </c>
      <c r="S246" s="11">
        <v>145.14454999999998</v>
      </c>
      <c r="T246" s="27"/>
      <c r="U246" s="27"/>
      <c r="V246" s="27"/>
      <c r="W246" s="27"/>
      <c r="X246" s="27"/>
      <c r="Y246" s="39"/>
      <c r="AA246" s="13">
        <v>207</v>
      </c>
      <c r="AB246" s="11">
        <v>10</v>
      </c>
      <c r="AC246" s="11" t="s">
        <v>244</v>
      </c>
      <c r="AD246" s="11" t="s">
        <v>106</v>
      </c>
      <c r="AE246" s="11" t="s">
        <v>108</v>
      </c>
      <c r="AF246" s="11">
        <v>1.4258500000000001</v>
      </c>
      <c r="AG246" s="11">
        <v>12.031700000000001</v>
      </c>
      <c r="AH246" s="27"/>
      <c r="AI246" s="11">
        <v>200</v>
      </c>
      <c r="AJ246" s="11" t="s">
        <v>106</v>
      </c>
      <c r="AK246" s="11" t="s">
        <v>49</v>
      </c>
      <c r="AL246" s="11">
        <v>20</v>
      </c>
      <c r="AM246" s="11">
        <v>35.48845</v>
      </c>
      <c r="AN246" s="11">
        <v>31.387450000000001</v>
      </c>
      <c r="AO246" s="8">
        <f t="shared" si="6"/>
        <v>-4.1009999999999991</v>
      </c>
      <c r="AP246" s="11">
        <v>255.98910000000001</v>
      </c>
      <c r="AQ246" s="11">
        <v>282.58699999999999</v>
      </c>
      <c r="AR246" s="8">
        <f t="shared" si="7"/>
        <v>26.597899999999981</v>
      </c>
      <c r="AT246" s="27"/>
      <c r="AU246" s="27"/>
      <c r="AV246" s="27"/>
      <c r="AW246" s="27"/>
      <c r="AX246" s="38"/>
    </row>
    <row r="247" spans="2:50" x14ac:dyDescent="0.2">
      <c r="B247" s="11">
        <v>25</v>
      </c>
      <c r="C247" s="11">
        <v>20</v>
      </c>
      <c r="D247" s="11" t="s">
        <v>105</v>
      </c>
      <c r="E247" s="11" t="s">
        <v>106</v>
      </c>
      <c r="F247" s="11" t="s">
        <v>244</v>
      </c>
      <c r="G247" s="11">
        <v>3.1915900000000001</v>
      </c>
      <c r="H247" s="11">
        <v>45.253300000000003</v>
      </c>
      <c r="J247" s="11">
        <v>61</v>
      </c>
      <c r="K247" s="11" t="s">
        <v>159</v>
      </c>
      <c r="L247" s="11" t="s">
        <v>107</v>
      </c>
      <c r="M247" s="11">
        <v>30</v>
      </c>
      <c r="N247" s="11">
        <v>27.861250000000002</v>
      </c>
      <c r="O247" s="11">
        <v>28.925200000000004</v>
      </c>
      <c r="P247" s="11">
        <v>-1.0639500000000019</v>
      </c>
      <c r="Q247" s="11">
        <v>140.17975000000001</v>
      </c>
      <c r="R247" s="11">
        <v>289.73649999999998</v>
      </c>
      <c r="S247" s="11">
        <v>-149.55674999999997</v>
      </c>
      <c r="T247" s="27"/>
      <c r="U247" s="27"/>
      <c r="V247" s="27"/>
      <c r="W247" s="27"/>
      <c r="X247" s="27"/>
      <c r="Y247" s="39"/>
      <c r="AA247" s="13">
        <v>207</v>
      </c>
      <c r="AB247" s="11">
        <v>20</v>
      </c>
      <c r="AC247" s="11" t="s">
        <v>244</v>
      </c>
      <c r="AD247" s="11" t="s">
        <v>106</v>
      </c>
      <c r="AE247" s="11" t="s">
        <v>108</v>
      </c>
      <c r="AF247" s="11">
        <v>1.3294699999999999</v>
      </c>
      <c r="AG247" s="11">
        <v>54.149900000000002</v>
      </c>
      <c r="AH247" s="27"/>
      <c r="AI247" s="11">
        <v>200</v>
      </c>
      <c r="AJ247" s="11" t="s">
        <v>106</v>
      </c>
      <c r="AK247" s="11" t="s">
        <v>49</v>
      </c>
      <c r="AL247" s="11">
        <v>30</v>
      </c>
      <c r="AM247" s="11">
        <v>33.251849999999997</v>
      </c>
      <c r="AN247" s="11">
        <v>30.076700000000002</v>
      </c>
      <c r="AO247" s="8">
        <f t="shared" si="6"/>
        <v>-3.175149999999995</v>
      </c>
      <c r="AP247" s="11">
        <v>217.3836</v>
      </c>
      <c r="AQ247" s="11">
        <v>373.72199999999998</v>
      </c>
      <c r="AR247" s="8">
        <f t="shared" si="7"/>
        <v>156.33839999999998</v>
      </c>
      <c r="AT247" s="27"/>
      <c r="AU247" s="27"/>
      <c r="AV247" s="27"/>
      <c r="AW247" s="27"/>
      <c r="AX247" s="38"/>
    </row>
    <row r="248" spans="2:50" x14ac:dyDescent="0.2">
      <c r="B248" s="11">
        <v>25</v>
      </c>
      <c r="C248" s="11">
        <v>30</v>
      </c>
      <c r="D248" s="11" t="s">
        <v>105</v>
      </c>
      <c r="E248" s="11" t="s">
        <v>106</v>
      </c>
      <c r="F248" s="11" t="s">
        <v>244</v>
      </c>
      <c r="G248" s="11">
        <v>3.92727</v>
      </c>
      <c r="H248" s="11">
        <v>4.7365599999999999</v>
      </c>
      <c r="J248" s="11">
        <v>61</v>
      </c>
      <c r="K248" s="11" t="s">
        <v>159</v>
      </c>
      <c r="L248" s="11" t="s">
        <v>107</v>
      </c>
      <c r="M248" s="11">
        <v>40</v>
      </c>
      <c r="N248" s="11">
        <v>27.460500000000003</v>
      </c>
      <c r="O248" s="11">
        <v>34.231250000000003</v>
      </c>
      <c r="P248" s="11">
        <v>-6.7707499999999996</v>
      </c>
      <c r="Q248" s="11">
        <v>224.9905</v>
      </c>
      <c r="R248" s="11">
        <v>214.56199999999998</v>
      </c>
      <c r="S248" s="11">
        <v>10.428500000000014</v>
      </c>
      <c r="T248" s="27"/>
      <c r="U248" s="27"/>
      <c r="V248" s="27"/>
      <c r="W248" s="27"/>
      <c r="X248" s="27"/>
      <c r="Y248" s="39"/>
      <c r="AA248" s="13">
        <v>207</v>
      </c>
      <c r="AB248" s="11">
        <v>30</v>
      </c>
      <c r="AC248" s="11" t="s">
        <v>244</v>
      </c>
      <c r="AD248" s="11" t="s">
        <v>106</v>
      </c>
      <c r="AE248" s="11" t="s">
        <v>108</v>
      </c>
      <c r="AF248" s="11">
        <v>1.70065</v>
      </c>
      <c r="AG248" s="11">
        <v>34.338299999999997</v>
      </c>
      <c r="AH248" s="27"/>
      <c r="AI248" s="11">
        <v>200</v>
      </c>
      <c r="AJ248" s="11" t="s">
        <v>106</v>
      </c>
      <c r="AK248" s="11" t="s">
        <v>49</v>
      </c>
      <c r="AL248" s="11">
        <v>40</v>
      </c>
      <c r="AM248" s="11">
        <v>31.193999999999996</v>
      </c>
      <c r="AN248" s="11">
        <v>40.395949999999999</v>
      </c>
      <c r="AO248" s="8">
        <f t="shared" si="6"/>
        <v>9.2019500000000036</v>
      </c>
      <c r="AP248" s="11">
        <v>432.18500000000006</v>
      </c>
      <c r="AQ248" s="11">
        <v>312.00939999999997</v>
      </c>
      <c r="AR248" s="8">
        <f t="shared" si="7"/>
        <v>-120.17560000000009</v>
      </c>
      <c r="AT248" s="27"/>
      <c r="AU248" s="27"/>
      <c r="AV248" s="27"/>
      <c r="AW248" s="27"/>
      <c r="AX248" s="38"/>
    </row>
    <row r="249" spans="2:50" x14ac:dyDescent="0.2">
      <c r="B249" s="11">
        <v>25</v>
      </c>
      <c r="C249" s="11">
        <v>40</v>
      </c>
      <c r="D249" s="11" t="s">
        <v>105</v>
      </c>
      <c r="E249" s="11" t="s">
        <v>106</v>
      </c>
      <c r="F249" s="11" t="s">
        <v>244</v>
      </c>
      <c r="G249" s="11">
        <v>3.2420200000000001</v>
      </c>
      <c r="H249" s="11">
        <v>63.244</v>
      </c>
      <c r="J249" s="11">
        <v>62</v>
      </c>
      <c r="K249" s="11" t="s">
        <v>159</v>
      </c>
      <c r="L249" s="11" t="s">
        <v>107</v>
      </c>
      <c r="M249" s="11">
        <v>10</v>
      </c>
      <c r="N249" s="11">
        <v>27.741249999999997</v>
      </c>
      <c r="O249" s="11">
        <v>30.9925</v>
      </c>
      <c r="P249" s="11">
        <v>-3.2512500000000024</v>
      </c>
      <c r="Q249" s="11">
        <v>527.41449999999998</v>
      </c>
      <c r="R249" s="11">
        <v>222.88299999999998</v>
      </c>
      <c r="S249" s="11">
        <v>304.53149999999999</v>
      </c>
      <c r="T249" s="27"/>
      <c r="U249" s="27"/>
      <c r="V249" s="27"/>
      <c r="W249" s="27"/>
      <c r="X249" s="27"/>
      <c r="Y249" s="39"/>
      <c r="AA249" s="13">
        <v>207</v>
      </c>
      <c r="AB249" s="11">
        <v>40</v>
      </c>
      <c r="AC249" s="11" t="s">
        <v>244</v>
      </c>
      <c r="AD249" s="11" t="s">
        <v>106</v>
      </c>
      <c r="AE249" s="11" t="s">
        <v>108</v>
      </c>
      <c r="AF249" s="11">
        <v>1.9406000000000001</v>
      </c>
      <c r="AG249" s="11">
        <v>4.6958500000000001</v>
      </c>
      <c r="AH249" s="27"/>
      <c r="AI249" s="11">
        <v>201</v>
      </c>
      <c r="AJ249" s="11" t="s">
        <v>106</v>
      </c>
      <c r="AK249" s="11" t="s">
        <v>49</v>
      </c>
      <c r="AL249" s="11">
        <v>10</v>
      </c>
      <c r="AM249" s="11">
        <v>22.828149999999997</v>
      </c>
      <c r="AN249" s="11">
        <v>30.189050000000002</v>
      </c>
      <c r="AO249" s="8">
        <f t="shared" si="6"/>
        <v>7.3609000000000044</v>
      </c>
      <c r="AP249" s="11">
        <v>258.79635000000002</v>
      </c>
      <c r="AQ249" s="11">
        <v>404.37299999999999</v>
      </c>
      <c r="AR249" s="8">
        <f t="shared" si="7"/>
        <v>145.57664999999997</v>
      </c>
      <c r="AT249" s="27"/>
      <c r="AU249" s="27"/>
      <c r="AV249" s="27"/>
      <c r="AW249" s="27"/>
      <c r="AX249" s="38"/>
    </row>
    <row r="250" spans="2:50" x14ac:dyDescent="0.2">
      <c r="B250" s="11">
        <v>25</v>
      </c>
      <c r="C250" s="11">
        <v>0</v>
      </c>
      <c r="D250" s="11" t="s">
        <v>105</v>
      </c>
      <c r="E250" s="11" t="s">
        <v>106</v>
      </c>
      <c r="F250" s="11" t="s">
        <v>243</v>
      </c>
      <c r="G250" s="11">
        <v>2.9525999999999999</v>
      </c>
      <c r="H250" s="11">
        <v>152.35900000000001</v>
      </c>
      <c r="J250" s="11">
        <v>62</v>
      </c>
      <c r="K250" s="11" t="s">
        <v>159</v>
      </c>
      <c r="L250" s="11" t="s">
        <v>107</v>
      </c>
      <c r="M250" s="11">
        <v>20</v>
      </c>
      <c r="N250" s="11">
        <v>28.25705</v>
      </c>
      <c r="O250" s="11">
        <v>29.662699999999997</v>
      </c>
      <c r="P250" s="11">
        <v>-1.4056499999999978</v>
      </c>
      <c r="Q250" s="11">
        <v>378.81949999999995</v>
      </c>
      <c r="R250" s="11">
        <v>366.75350000000003</v>
      </c>
      <c r="S250" s="11">
        <v>12.065999999999917</v>
      </c>
      <c r="T250" s="27"/>
      <c r="U250" s="27"/>
      <c r="V250" s="27"/>
      <c r="W250" s="27"/>
      <c r="X250" s="27"/>
      <c r="Y250" s="39"/>
      <c r="AA250" s="13">
        <v>207</v>
      </c>
      <c r="AB250" s="11">
        <v>0</v>
      </c>
      <c r="AC250" s="11" t="s">
        <v>243</v>
      </c>
      <c r="AD250" s="11" t="s">
        <v>106</v>
      </c>
      <c r="AE250" s="11" t="s">
        <v>108</v>
      </c>
      <c r="AF250" s="11">
        <v>3.0009600000000001</v>
      </c>
      <c r="AG250" s="11">
        <v>43.213000000000001</v>
      </c>
      <c r="AH250" s="27"/>
      <c r="AI250" s="11">
        <v>201</v>
      </c>
      <c r="AJ250" s="11" t="s">
        <v>106</v>
      </c>
      <c r="AK250" s="11" t="s">
        <v>49</v>
      </c>
      <c r="AL250" s="11">
        <v>20</v>
      </c>
      <c r="AM250" s="11">
        <v>24.674849999999999</v>
      </c>
      <c r="AN250" s="11">
        <v>37.450850000000003</v>
      </c>
      <c r="AO250" s="8">
        <f t="shared" si="6"/>
        <v>12.776000000000003</v>
      </c>
      <c r="AP250" s="11">
        <v>503.72649999999999</v>
      </c>
      <c r="AQ250" s="11">
        <v>867.34449999999993</v>
      </c>
      <c r="AR250" s="8">
        <f t="shared" si="7"/>
        <v>363.61799999999994</v>
      </c>
      <c r="AT250" s="27"/>
      <c r="AU250" s="27"/>
      <c r="AV250" s="27"/>
      <c r="AW250" s="27"/>
      <c r="AX250" s="38"/>
    </row>
    <row r="251" spans="2:50" x14ac:dyDescent="0.2">
      <c r="B251" s="11">
        <v>25</v>
      </c>
      <c r="C251" s="11">
        <v>10</v>
      </c>
      <c r="D251" s="11" t="s">
        <v>105</v>
      </c>
      <c r="E251" s="11" t="s">
        <v>106</v>
      </c>
      <c r="F251" s="11" t="s">
        <v>243</v>
      </c>
      <c r="G251" s="11">
        <v>6.8049939999999998</v>
      </c>
      <c r="H251" s="11">
        <v>150.01319000000001</v>
      </c>
      <c r="J251" s="11">
        <v>62</v>
      </c>
      <c r="K251" s="11" t="s">
        <v>159</v>
      </c>
      <c r="L251" s="11" t="s">
        <v>107</v>
      </c>
      <c r="M251" s="11">
        <v>30</v>
      </c>
      <c r="N251" s="11">
        <v>29.351799999999997</v>
      </c>
      <c r="O251" s="11">
        <v>29.185999999999996</v>
      </c>
      <c r="P251" s="11">
        <v>0.16580000000000084</v>
      </c>
      <c r="Q251" s="11">
        <v>428.09050000000002</v>
      </c>
      <c r="R251" s="11">
        <v>400.8655</v>
      </c>
      <c r="S251" s="11">
        <v>27.225000000000023</v>
      </c>
      <c r="T251" s="27"/>
      <c r="U251" s="27"/>
      <c r="V251" s="27"/>
      <c r="W251" s="27"/>
      <c r="X251" s="27"/>
      <c r="Y251" s="39"/>
      <c r="AA251" s="13">
        <v>207</v>
      </c>
      <c r="AB251" s="11">
        <v>10</v>
      </c>
      <c r="AC251" s="11" t="s">
        <v>243</v>
      </c>
      <c r="AD251" s="11" t="s">
        <v>106</v>
      </c>
      <c r="AE251" s="11" t="s">
        <v>108</v>
      </c>
      <c r="AF251" s="11">
        <v>4.2028540000000003</v>
      </c>
      <c r="AG251" s="11">
        <v>29.226800000000001</v>
      </c>
      <c r="AH251" s="27"/>
      <c r="AI251" s="11">
        <v>201</v>
      </c>
      <c r="AJ251" s="11" t="s">
        <v>106</v>
      </c>
      <c r="AK251" s="11" t="s">
        <v>49</v>
      </c>
      <c r="AL251" s="11">
        <v>30</v>
      </c>
      <c r="AM251" s="11">
        <v>25.46125</v>
      </c>
      <c r="AN251" s="11">
        <v>40.209249999999997</v>
      </c>
      <c r="AO251" s="8">
        <f t="shared" si="6"/>
        <v>14.747999999999998</v>
      </c>
      <c r="AP251" s="11">
        <v>445.11099999999999</v>
      </c>
      <c r="AQ251" s="11">
        <v>947.6099999999999</v>
      </c>
      <c r="AR251" s="8">
        <f t="shared" si="7"/>
        <v>502.49899999999991</v>
      </c>
      <c r="AT251" s="27"/>
      <c r="AU251" s="27"/>
      <c r="AV251" s="27"/>
      <c r="AW251" s="27"/>
      <c r="AX251" s="38"/>
    </row>
    <row r="252" spans="2:50" x14ac:dyDescent="0.2">
      <c r="B252" s="11">
        <v>25</v>
      </c>
      <c r="C252" s="11">
        <v>20</v>
      </c>
      <c r="D252" s="11" t="s">
        <v>105</v>
      </c>
      <c r="E252" s="11" t="s">
        <v>106</v>
      </c>
      <c r="F252" s="11" t="s">
        <v>243</v>
      </c>
      <c r="G252" s="11">
        <v>2.61497</v>
      </c>
      <c r="H252" s="11">
        <v>3.09985</v>
      </c>
      <c r="J252" s="11">
        <v>62</v>
      </c>
      <c r="K252" s="11" t="s">
        <v>159</v>
      </c>
      <c r="L252" s="11" t="s">
        <v>107</v>
      </c>
      <c r="M252" s="11">
        <v>40</v>
      </c>
      <c r="N252" s="11">
        <v>29.32845</v>
      </c>
      <c r="O252" s="11">
        <v>34.257449999999999</v>
      </c>
      <c r="P252" s="11">
        <v>-4.9289999999999985</v>
      </c>
      <c r="Q252" s="11">
        <v>347.5795</v>
      </c>
      <c r="R252" s="11">
        <v>248.44149999999999</v>
      </c>
      <c r="S252" s="11">
        <v>99.138000000000005</v>
      </c>
      <c r="T252" s="27"/>
      <c r="U252" s="27"/>
      <c r="V252" s="27"/>
      <c r="W252" s="27"/>
      <c r="X252" s="27"/>
      <c r="Y252" s="39"/>
      <c r="AA252" s="13">
        <v>207</v>
      </c>
      <c r="AB252" s="11">
        <v>20</v>
      </c>
      <c r="AC252" s="11" t="s">
        <v>243</v>
      </c>
      <c r="AD252" s="11" t="s">
        <v>106</v>
      </c>
      <c r="AE252" s="11" t="s">
        <v>108</v>
      </c>
      <c r="AF252" s="11">
        <v>0.81847800000000004</v>
      </c>
      <c r="AG252" s="11">
        <v>40.370800000000003</v>
      </c>
      <c r="AH252" s="27"/>
      <c r="AI252" s="11">
        <v>201</v>
      </c>
      <c r="AJ252" s="11" t="s">
        <v>106</v>
      </c>
      <c r="AK252" s="11" t="s">
        <v>49</v>
      </c>
      <c r="AL252" s="11">
        <v>40</v>
      </c>
      <c r="AM252" s="11">
        <v>20.895849999999999</v>
      </c>
      <c r="AN252" s="11">
        <v>37.125450000000001</v>
      </c>
      <c r="AO252" s="8">
        <f t="shared" si="6"/>
        <v>16.229600000000001</v>
      </c>
      <c r="AP252" s="11">
        <v>323.28100000000006</v>
      </c>
      <c r="AQ252" s="11">
        <v>433.47300000000007</v>
      </c>
      <c r="AR252" s="8">
        <f t="shared" si="7"/>
        <v>110.19200000000001</v>
      </c>
      <c r="AT252" s="27"/>
      <c r="AU252" s="27"/>
      <c r="AV252" s="27"/>
      <c r="AW252" s="27"/>
      <c r="AX252" s="38"/>
    </row>
    <row r="253" spans="2:50" x14ac:dyDescent="0.2">
      <c r="B253" s="11">
        <v>25</v>
      </c>
      <c r="C253" s="11">
        <v>30</v>
      </c>
      <c r="D253" s="11" t="s">
        <v>105</v>
      </c>
      <c r="E253" s="11" t="s">
        <v>106</v>
      </c>
      <c r="F253" s="11" t="s">
        <v>243</v>
      </c>
      <c r="G253" s="11">
        <v>2.42747</v>
      </c>
      <c r="H253" s="11">
        <v>23.5154</v>
      </c>
      <c r="J253" s="11">
        <v>63</v>
      </c>
      <c r="K253" s="11" t="s">
        <v>159</v>
      </c>
      <c r="L253" s="11" t="s">
        <v>107</v>
      </c>
      <c r="M253" s="11">
        <v>10</v>
      </c>
      <c r="N253" s="11">
        <v>42.020099999999999</v>
      </c>
      <c r="O253" s="11">
        <v>35.922150000000002</v>
      </c>
      <c r="P253" s="11">
        <v>6.0979499999999973</v>
      </c>
      <c r="Q253" s="11">
        <v>732.15649999999994</v>
      </c>
      <c r="R253" s="11">
        <v>302.98450000000003</v>
      </c>
      <c r="S253" s="11">
        <v>429.17199999999991</v>
      </c>
      <c r="T253" s="27"/>
      <c r="U253" s="27"/>
      <c r="V253" s="27"/>
      <c r="W253" s="27"/>
      <c r="X253" s="27"/>
      <c r="Y253" s="39"/>
      <c r="AA253" s="13">
        <v>207</v>
      </c>
      <c r="AB253" s="11">
        <v>30</v>
      </c>
      <c r="AC253" s="11" t="s">
        <v>243</v>
      </c>
      <c r="AD253" s="11" t="s">
        <v>106</v>
      </c>
      <c r="AE253" s="11" t="s">
        <v>108</v>
      </c>
      <c r="AF253" s="11">
        <v>1.0679099999999999</v>
      </c>
      <c r="AG253" s="11">
        <v>68.9846</v>
      </c>
      <c r="AH253" s="27"/>
      <c r="AI253" s="11">
        <v>202</v>
      </c>
      <c r="AJ253" s="11" t="s">
        <v>106</v>
      </c>
      <c r="AK253" s="11" t="s">
        <v>49</v>
      </c>
      <c r="AL253" s="11">
        <v>10</v>
      </c>
      <c r="AM253" s="11">
        <v>29.192999999999998</v>
      </c>
      <c r="AN253" s="11">
        <v>49.801149999999993</v>
      </c>
      <c r="AO253" s="8">
        <f t="shared" si="6"/>
        <v>20.608149999999995</v>
      </c>
      <c r="AP253" s="11">
        <v>428.166</v>
      </c>
      <c r="AQ253" s="11">
        <v>337.76350000000002</v>
      </c>
      <c r="AR253" s="8">
        <f t="shared" si="7"/>
        <v>-90.402499999999975</v>
      </c>
      <c r="AT253" s="27"/>
      <c r="AU253" s="27"/>
      <c r="AV253" s="27"/>
      <c r="AW253" s="27"/>
      <c r="AX253" s="38"/>
    </row>
    <row r="254" spans="2:50" x14ac:dyDescent="0.2">
      <c r="B254" s="11">
        <v>25</v>
      </c>
      <c r="C254" s="11">
        <v>40</v>
      </c>
      <c r="D254" s="11" t="s">
        <v>105</v>
      </c>
      <c r="E254" s="11" t="s">
        <v>106</v>
      </c>
      <c r="F254" s="11" t="s">
        <v>243</v>
      </c>
      <c r="G254" s="11">
        <v>4.1973259999999994</v>
      </c>
      <c r="H254" s="11">
        <v>113.038</v>
      </c>
      <c r="J254" s="11">
        <v>63</v>
      </c>
      <c r="K254" s="11" t="s">
        <v>159</v>
      </c>
      <c r="L254" s="11" t="s">
        <v>107</v>
      </c>
      <c r="M254" s="11">
        <v>20</v>
      </c>
      <c r="N254" s="11">
        <v>26.010795000000002</v>
      </c>
      <c r="O254" s="11">
        <v>37.443150000000003</v>
      </c>
      <c r="P254" s="11">
        <v>-11.432355000000001</v>
      </c>
      <c r="Q254" s="11">
        <v>647.77699999999993</v>
      </c>
      <c r="R254" s="11">
        <v>263.51850000000002</v>
      </c>
      <c r="S254" s="11">
        <v>384.25849999999991</v>
      </c>
      <c r="T254" s="27"/>
      <c r="U254" s="27"/>
      <c r="V254" s="27"/>
      <c r="W254" s="27"/>
      <c r="X254" s="27"/>
      <c r="Y254" s="39"/>
      <c r="AA254" s="13">
        <v>207</v>
      </c>
      <c r="AB254" s="11">
        <v>40</v>
      </c>
      <c r="AC254" s="11" t="s">
        <v>243</v>
      </c>
      <c r="AD254" s="11" t="s">
        <v>106</v>
      </c>
      <c r="AE254" s="11" t="s">
        <v>108</v>
      </c>
      <c r="AF254" s="11">
        <v>2.0556700000000001</v>
      </c>
      <c r="AG254" s="11">
        <v>35.421300000000002</v>
      </c>
      <c r="AH254" s="27"/>
      <c r="AI254" s="11">
        <v>202</v>
      </c>
      <c r="AJ254" s="11" t="s">
        <v>106</v>
      </c>
      <c r="AK254" s="11" t="s">
        <v>49</v>
      </c>
      <c r="AL254" s="11">
        <v>20</v>
      </c>
      <c r="AM254" s="11">
        <v>30.997799999999998</v>
      </c>
      <c r="AN254" s="11">
        <v>62.779299999999992</v>
      </c>
      <c r="AO254" s="8">
        <f t="shared" si="6"/>
        <v>31.781499999999994</v>
      </c>
      <c r="AP254" s="11">
        <v>679.92250000000001</v>
      </c>
      <c r="AQ254" s="11">
        <v>968.40900000000011</v>
      </c>
      <c r="AR254" s="8">
        <f t="shared" si="7"/>
        <v>288.48650000000009</v>
      </c>
      <c r="AT254" s="27"/>
      <c r="AU254" s="27"/>
      <c r="AV254" s="27"/>
      <c r="AW254" s="27"/>
      <c r="AX254" s="38"/>
    </row>
    <row r="255" spans="2:50" x14ac:dyDescent="0.2">
      <c r="B255" s="11">
        <v>26</v>
      </c>
      <c r="C255" s="11">
        <v>0</v>
      </c>
      <c r="D255" s="11" t="s">
        <v>105</v>
      </c>
      <c r="E255" s="11" t="s">
        <v>107</v>
      </c>
      <c r="F255" s="11" t="s">
        <v>244</v>
      </c>
      <c r="G255" s="11">
        <v>5.0839699999999999</v>
      </c>
      <c r="H255" s="11">
        <v>6.0264600000000002E-2</v>
      </c>
      <c r="J255" s="11">
        <v>63</v>
      </c>
      <c r="K255" s="11" t="s">
        <v>159</v>
      </c>
      <c r="L255" s="11" t="s">
        <v>107</v>
      </c>
      <c r="M255" s="11">
        <v>30</v>
      </c>
      <c r="N255" s="11">
        <v>6.6360699999999992</v>
      </c>
      <c r="O255" s="11">
        <v>38.952500000000001</v>
      </c>
      <c r="P255" s="11">
        <v>-32.316430000000004</v>
      </c>
      <c r="Q255" s="11">
        <v>225.1285</v>
      </c>
      <c r="R255" s="11">
        <v>243.4975</v>
      </c>
      <c r="S255" s="11">
        <v>-18.369</v>
      </c>
      <c r="T255" s="27"/>
      <c r="U255" s="27"/>
      <c r="V255" s="27"/>
      <c r="W255" s="27"/>
      <c r="X255" s="27"/>
      <c r="Y255" s="39"/>
      <c r="AA255" s="13">
        <v>208</v>
      </c>
      <c r="AB255" s="11">
        <v>0</v>
      </c>
      <c r="AC255" s="11" t="s">
        <v>244</v>
      </c>
      <c r="AD255" s="11" t="s">
        <v>106</v>
      </c>
      <c r="AE255" s="11" t="s">
        <v>108</v>
      </c>
      <c r="AF255" s="11">
        <v>1.24274</v>
      </c>
      <c r="AG255" s="11">
        <v>86.492699999999999</v>
      </c>
      <c r="AH255" s="27"/>
      <c r="AI255" s="11">
        <v>202</v>
      </c>
      <c r="AJ255" s="11" t="s">
        <v>106</v>
      </c>
      <c r="AK255" s="11" t="s">
        <v>49</v>
      </c>
      <c r="AL255" s="11">
        <v>30</v>
      </c>
      <c r="AM255" s="11">
        <v>30.680599999999998</v>
      </c>
      <c r="AN255" s="11">
        <v>50.070350000000005</v>
      </c>
      <c r="AO255" s="8">
        <f t="shared" si="6"/>
        <v>19.389750000000006</v>
      </c>
      <c r="AP255" s="11">
        <v>689.98050000000012</v>
      </c>
      <c r="AQ255" s="11">
        <v>1070.2295000000001</v>
      </c>
      <c r="AR255" s="8">
        <f t="shared" si="7"/>
        <v>380.24900000000002</v>
      </c>
      <c r="AT255" s="27"/>
      <c r="AU255" s="27"/>
      <c r="AV255" s="27"/>
      <c r="AW255" s="27"/>
      <c r="AX255" s="38"/>
    </row>
    <row r="256" spans="2:50" x14ac:dyDescent="0.2">
      <c r="B256" s="11">
        <v>26</v>
      </c>
      <c r="C256" s="11">
        <v>10</v>
      </c>
      <c r="D256" s="11" t="s">
        <v>105</v>
      </c>
      <c r="E256" s="11" t="s">
        <v>107</v>
      </c>
      <c r="F256" s="11" t="s">
        <v>244</v>
      </c>
      <c r="G256" s="11">
        <v>6.6002599999999996</v>
      </c>
      <c r="H256" s="11">
        <v>56.082299999999996</v>
      </c>
      <c r="J256" s="11">
        <v>63</v>
      </c>
      <c r="K256" s="11" t="s">
        <v>159</v>
      </c>
      <c r="L256" s="11" t="s">
        <v>107</v>
      </c>
      <c r="M256" s="11">
        <v>40</v>
      </c>
      <c r="N256" s="11">
        <v>19.803474999999999</v>
      </c>
      <c r="O256" s="11">
        <v>40.709000000000003</v>
      </c>
      <c r="P256" s="11">
        <v>-20.905525000000004</v>
      </c>
      <c r="Q256" s="11">
        <v>187.13750000000002</v>
      </c>
      <c r="R256" s="11">
        <v>487.23900000000003</v>
      </c>
      <c r="S256" s="11">
        <v>-300.10149999999999</v>
      </c>
      <c r="T256" s="27"/>
      <c r="U256" s="27"/>
      <c r="V256" s="27"/>
      <c r="W256" s="27"/>
      <c r="X256" s="27"/>
      <c r="Y256" s="39"/>
      <c r="AA256" s="13">
        <v>208</v>
      </c>
      <c r="AB256" s="11">
        <v>10</v>
      </c>
      <c r="AC256" s="11" t="s">
        <v>244</v>
      </c>
      <c r="AD256" s="11" t="s">
        <v>106</v>
      </c>
      <c r="AE256" s="11" t="s">
        <v>108</v>
      </c>
      <c r="AF256" s="11">
        <v>1.1039969999999999</v>
      </c>
      <c r="AG256" s="11">
        <v>45.379300000000001</v>
      </c>
      <c r="AH256" s="27"/>
      <c r="AI256" s="11">
        <v>202</v>
      </c>
      <c r="AJ256" s="11" t="s">
        <v>106</v>
      </c>
      <c r="AK256" s="11" t="s">
        <v>49</v>
      </c>
      <c r="AL256" s="11">
        <v>40</v>
      </c>
      <c r="AM256" s="11">
        <v>30.8566</v>
      </c>
      <c r="AN256" s="11">
        <v>47.774700000000003</v>
      </c>
      <c r="AO256" s="8">
        <f t="shared" si="6"/>
        <v>16.918100000000003</v>
      </c>
      <c r="AP256" s="11">
        <v>747.77600000000007</v>
      </c>
      <c r="AQ256" s="11">
        <v>368.77350000000001</v>
      </c>
      <c r="AR256" s="8">
        <f t="shared" si="7"/>
        <v>-379.00250000000005</v>
      </c>
      <c r="AT256" s="27"/>
      <c r="AU256" s="27"/>
      <c r="AV256" s="27"/>
      <c r="AW256" s="27"/>
      <c r="AX256" s="38"/>
    </row>
    <row r="257" spans="2:50" x14ac:dyDescent="0.2">
      <c r="B257" s="11">
        <v>26</v>
      </c>
      <c r="C257" s="11">
        <v>20</v>
      </c>
      <c r="D257" s="11" t="s">
        <v>105</v>
      </c>
      <c r="E257" s="11" t="s">
        <v>107</v>
      </c>
      <c r="F257" s="11" t="s">
        <v>244</v>
      </c>
      <c r="G257" s="11">
        <v>5.5128000000000004</v>
      </c>
      <c r="H257" s="11">
        <v>39.232399999999998</v>
      </c>
      <c r="J257" s="11">
        <v>64</v>
      </c>
      <c r="K257" s="11" t="s">
        <v>159</v>
      </c>
      <c r="L257" s="11" t="s">
        <v>107</v>
      </c>
      <c r="M257" s="11">
        <v>10</v>
      </c>
      <c r="N257" s="11">
        <v>31.145649999999996</v>
      </c>
      <c r="O257" s="11">
        <v>30.4407</v>
      </c>
      <c r="P257" s="11">
        <v>0.70494999999999663</v>
      </c>
      <c r="Q257" s="11">
        <v>273.33024999999998</v>
      </c>
      <c r="R257" s="11">
        <v>122.37899999999999</v>
      </c>
      <c r="S257" s="11">
        <v>150.95124999999999</v>
      </c>
      <c r="T257" s="27"/>
      <c r="U257" s="27"/>
      <c r="V257" s="27"/>
      <c r="W257" s="27"/>
      <c r="X257" s="27"/>
      <c r="Y257" s="39"/>
      <c r="AA257" s="13">
        <v>208</v>
      </c>
      <c r="AB257" s="11">
        <v>20</v>
      </c>
      <c r="AC257" s="11" t="s">
        <v>244</v>
      </c>
      <c r="AD257" s="11" t="s">
        <v>106</v>
      </c>
      <c r="AE257" s="11" t="s">
        <v>108</v>
      </c>
      <c r="AF257" s="11">
        <v>0.636629</v>
      </c>
      <c r="AG257" s="11">
        <v>26.587199999999999</v>
      </c>
      <c r="AH257" s="27"/>
      <c r="AI257" s="11">
        <v>215</v>
      </c>
      <c r="AJ257" s="11" t="s">
        <v>106</v>
      </c>
      <c r="AK257" s="11" t="s">
        <v>49</v>
      </c>
      <c r="AL257" s="11">
        <v>10</v>
      </c>
      <c r="AM257" s="11">
        <v>20.665338499999997</v>
      </c>
      <c r="AN257" s="11">
        <v>34.561313299999995</v>
      </c>
      <c r="AO257" s="8">
        <f t="shared" si="6"/>
        <v>13.895974799999998</v>
      </c>
      <c r="AP257" s="11">
        <v>380.50932499999999</v>
      </c>
      <c r="AQ257" s="11">
        <v>628.61638330000005</v>
      </c>
      <c r="AR257" s="8">
        <f t="shared" si="7"/>
        <v>248.10705830000006</v>
      </c>
      <c r="AT257" s="27"/>
      <c r="AU257" s="27"/>
      <c r="AV257" s="27"/>
      <c r="AW257" s="27"/>
      <c r="AX257" s="38"/>
    </row>
    <row r="258" spans="2:50" x14ac:dyDescent="0.2">
      <c r="B258" s="11">
        <v>26</v>
      </c>
      <c r="C258" s="11">
        <v>30</v>
      </c>
      <c r="D258" s="11" t="s">
        <v>105</v>
      </c>
      <c r="E258" s="11" t="s">
        <v>107</v>
      </c>
      <c r="F258" s="11" t="s">
        <v>244</v>
      </c>
      <c r="G258" s="11">
        <v>6.4236000000000004</v>
      </c>
      <c r="H258" s="11">
        <v>29.013500000000001</v>
      </c>
      <c r="J258" s="11">
        <v>64</v>
      </c>
      <c r="K258" s="11" t="s">
        <v>159</v>
      </c>
      <c r="L258" s="11" t="s">
        <v>107</v>
      </c>
      <c r="M258" s="11">
        <v>20</v>
      </c>
      <c r="N258" s="11">
        <v>30.339999999999996</v>
      </c>
      <c r="O258" s="11">
        <v>32.397999999999996</v>
      </c>
      <c r="P258" s="11">
        <v>-2.0579999999999998</v>
      </c>
      <c r="Q258" s="11">
        <v>471.24299999999999</v>
      </c>
      <c r="R258" s="11">
        <v>312.40749999999997</v>
      </c>
      <c r="S258" s="11">
        <v>158.83550000000002</v>
      </c>
      <c r="T258" s="27"/>
      <c r="U258" s="27"/>
      <c r="V258" s="27"/>
      <c r="W258" s="27"/>
      <c r="X258" s="27"/>
      <c r="Y258" s="39"/>
      <c r="AA258" s="13">
        <v>208</v>
      </c>
      <c r="AB258" s="11">
        <v>30</v>
      </c>
      <c r="AC258" s="11" t="s">
        <v>244</v>
      </c>
      <c r="AD258" s="11" t="s">
        <v>106</v>
      </c>
      <c r="AE258" s="11" t="s">
        <v>108</v>
      </c>
      <c r="AF258" s="11">
        <v>0.46077099999999999</v>
      </c>
      <c r="AG258" s="11">
        <v>40.414200000000001</v>
      </c>
      <c r="AH258" s="27"/>
      <c r="AI258" s="11">
        <v>215</v>
      </c>
      <c r="AJ258" s="11" t="s">
        <v>106</v>
      </c>
      <c r="AK258" s="11" t="s">
        <v>49</v>
      </c>
      <c r="AL258" s="11">
        <v>20</v>
      </c>
      <c r="AM258" s="11">
        <v>22.128672348999999</v>
      </c>
      <c r="AN258" s="11">
        <v>39.863858300000004</v>
      </c>
      <c r="AO258" s="8">
        <f t="shared" si="6"/>
        <v>17.735185951000005</v>
      </c>
      <c r="AP258" s="11">
        <v>388.38732499999998</v>
      </c>
      <c r="AQ258" s="11">
        <v>813.64577830000007</v>
      </c>
      <c r="AR258" s="8">
        <f t="shared" si="7"/>
        <v>425.2584533000001</v>
      </c>
      <c r="AT258" s="27"/>
      <c r="AU258" s="27"/>
      <c r="AV258" s="27"/>
      <c r="AW258" s="27"/>
      <c r="AX258" s="38"/>
    </row>
    <row r="259" spans="2:50" x14ac:dyDescent="0.2">
      <c r="B259" s="11">
        <v>26</v>
      </c>
      <c r="C259" s="11">
        <v>40</v>
      </c>
      <c r="D259" s="11" t="s">
        <v>105</v>
      </c>
      <c r="E259" s="11" t="s">
        <v>107</v>
      </c>
      <c r="F259" s="11" t="s">
        <v>244</v>
      </c>
      <c r="G259" s="11">
        <v>6.3879999999999999</v>
      </c>
      <c r="H259" s="11">
        <v>5.8104699999999996</v>
      </c>
      <c r="J259" s="11">
        <v>64</v>
      </c>
      <c r="K259" s="11" t="s">
        <v>159</v>
      </c>
      <c r="L259" s="11" t="s">
        <v>107</v>
      </c>
      <c r="M259" s="11">
        <v>30</v>
      </c>
      <c r="N259" s="11">
        <v>32.236699999999999</v>
      </c>
      <c r="O259" s="11">
        <v>30.203249999999997</v>
      </c>
      <c r="P259" s="11">
        <v>2.033450000000002</v>
      </c>
      <c r="Q259" s="11">
        <v>307.83949999999999</v>
      </c>
      <c r="R259" s="11">
        <v>272.88925</v>
      </c>
      <c r="S259" s="11">
        <v>34.950249999999983</v>
      </c>
      <c r="T259" s="27"/>
      <c r="U259" s="27"/>
      <c r="V259" s="27"/>
      <c r="W259" s="27"/>
      <c r="X259" s="27"/>
      <c r="Y259" s="39"/>
      <c r="AA259" s="13">
        <v>208</v>
      </c>
      <c r="AB259" s="11">
        <v>40</v>
      </c>
      <c r="AC259" s="11" t="s">
        <v>244</v>
      </c>
      <c r="AD259" s="11" t="s">
        <v>106</v>
      </c>
      <c r="AE259" s="11" t="s">
        <v>108</v>
      </c>
      <c r="AF259" s="11">
        <v>0.578287</v>
      </c>
      <c r="AG259" s="11">
        <v>33.593899999999998</v>
      </c>
      <c r="AH259" s="27"/>
      <c r="AI259" s="11">
        <v>215</v>
      </c>
      <c r="AJ259" s="11" t="s">
        <v>106</v>
      </c>
      <c r="AK259" s="11" t="s">
        <v>49</v>
      </c>
      <c r="AL259" s="11">
        <v>30</v>
      </c>
      <c r="AM259" s="11">
        <v>22.260193623999996</v>
      </c>
      <c r="AN259" s="11">
        <v>32.681074899999999</v>
      </c>
      <c r="AO259" s="8">
        <f t="shared" si="6"/>
        <v>10.420881276000003</v>
      </c>
      <c r="AP259" s="11">
        <v>451.32555499</v>
      </c>
      <c r="AQ259" s="11">
        <v>797.90027884999995</v>
      </c>
      <c r="AR259" s="8">
        <f t="shared" si="7"/>
        <v>346.57472385999995</v>
      </c>
      <c r="AT259" s="27"/>
      <c r="AU259" s="27"/>
      <c r="AV259" s="27"/>
      <c r="AW259" s="27"/>
      <c r="AX259" s="38"/>
    </row>
    <row r="260" spans="2:50" x14ac:dyDescent="0.2">
      <c r="B260" s="11">
        <v>26</v>
      </c>
      <c r="C260" s="11">
        <v>0</v>
      </c>
      <c r="D260" s="11" t="s">
        <v>105</v>
      </c>
      <c r="E260" s="11" t="s">
        <v>107</v>
      </c>
      <c r="F260" s="11" t="s">
        <v>243</v>
      </c>
      <c r="G260" s="11">
        <v>6.3441000000000001</v>
      </c>
      <c r="H260" s="11">
        <v>6.8144499999999999</v>
      </c>
      <c r="J260" s="11">
        <v>64</v>
      </c>
      <c r="K260" s="11" t="s">
        <v>159</v>
      </c>
      <c r="L260" s="11" t="s">
        <v>107</v>
      </c>
      <c r="M260" s="11">
        <v>40</v>
      </c>
      <c r="N260" s="11">
        <v>35.450549999999993</v>
      </c>
      <c r="O260" s="11">
        <v>32.9649</v>
      </c>
      <c r="P260" s="11">
        <v>2.4856499999999926</v>
      </c>
      <c r="Q260" s="11">
        <v>615.34450000000004</v>
      </c>
      <c r="R260" s="11">
        <v>75.160449999999997</v>
      </c>
      <c r="S260" s="11">
        <v>540.18405000000007</v>
      </c>
      <c r="T260" s="27"/>
      <c r="U260" s="27"/>
      <c r="V260" s="27"/>
      <c r="W260" s="27"/>
      <c r="X260" s="27"/>
      <c r="Y260" s="39"/>
      <c r="AA260" s="13">
        <v>208</v>
      </c>
      <c r="AB260" s="11">
        <v>0</v>
      </c>
      <c r="AC260" s="11" t="s">
        <v>243</v>
      </c>
      <c r="AD260" s="11" t="s">
        <v>106</v>
      </c>
      <c r="AE260" s="11" t="s">
        <v>108</v>
      </c>
      <c r="AF260" s="11">
        <v>3.3720300000000001</v>
      </c>
      <c r="AG260" s="11">
        <v>156.1</v>
      </c>
      <c r="AH260" s="27"/>
      <c r="AI260" s="11">
        <v>215</v>
      </c>
      <c r="AJ260" s="11" t="s">
        <v>106</v>
      </c>
      <c r="AK260" s="11" t="s">
        <v>49</v>
      </c>
      <c r="AL260" s="11">
        <v>40</v>
      </c>
      <c r="AM260" s="11">
        <v>22.021643554999997</v>
      </c>
      <c r="AN260" s="11">
        <v>26.500193899999999</v>
      </c>
      <c r="AO260" s="8">
        <f t="shared" si="6"/>
        <v>4.4785503450000022</v>
      </c>
      <c r="AP260" s="11">
        <v>442.28588998999999</v>
      </c>
      <c r="AQ260" s="11">
        <v>544.18363284999998</v>
      </c>
      <c r="AR260" s="8">
        <f t="shared" si="7"/>
        <v>101.89774285999999</v>
      </c>
      <c r="AT260" s="27"/>
      <c r="AU260" s="27"/>
      <c r="AV260" s="27"/>
      <c r="AW260" s="27"/>
      <c r="AX260" s="38"/>
    </row>
    <row r="261" spans="2:50" x14ac:dyDescent="0.2">
      <c r="B261" s="11">
        <v>26</v>
      </c>
      <c r="C261" s="11">
        <v>10</v>
      </c>
      <c r="D261" s="11" t="s">
        <v>105</v>
      </c>
      <c r="E261" s="11" t="s">
        <v>107</v>
      </c>
      <c r="F261" s="11" t="s">
        <v>243</v>
      </c>
      <c r="G261" s="11">
        <v>6.0154800000000002</v>
      </c>
      <c r="H261" s="11">
        <v>10.727499999999999</v>
      </c>
      <c r="J261" s="11">
        <v>65</v>
      </c>
      <c r="K261" s="11" t="s">
        <v>159</v>
      </c>
      <c r="L261" s="11" t="s">
        <v>107</v>
      </c>
      <c r="M261" s="11">
        <v>10</v>
      </c>
      <c r="N261" s="11">
        <v>40.519100000000002</v>
      </c>
      <c r="O261" s="11">
        <v>45.607950000000002</v>
      </c>
      <c r="P261" s="11">
        <v>-5.0888500000000008</v>
      </c>
      <c r="Q261" s="11">
        <v>442.46024999999997</v>
      </c>
      <c r="R261" s="11">
        <v>179.66225000000003</v>
      </c>
      <c r="S261" s="11">
        <v>262.79799999999994</v>
      </c>
      <c r="T261" s="27"/>
      <c r="U261" s="27"/>
      <c r="V261" s="27"/>
      <c r="W261" s="27"/>
      <c r="X261" s="27"/>
      <c r="Y261" s="39"/>
      <c r="AA261" s="13">
        <v>208</v>
      </c>
      <c r="AB261" s="11">
        <v>10</v>
      </c>
      <c r="AC261" s="11" t="s">
        <v>243</v>
      </c>
      <c r="AD261" s="11" t="s">
        <v>106</v>
      </c>
      <c r="AE261" s="11" t="s">
        <v>108</v>
      </c>
      <c r="AF261" s="11">
        <v>2.4079799999999998</v>
      </c>
      <c r="AG261" s="11">
        <v>44.054400000000001</v>
      </c>
      <c r="AH261" s="27"/>
      <c r="AX261" s="15"/>
    </row>
    <row r="262" spans="2:50" x14ac:dyDescent="0.2">
      <c r="B262" s="11">
        <v>26</v>
      </c>
      <c r="C262" s="11">
        <v>20</v>
      </c>
      <c r="D262" s="11" t="s">
        <v>105</v>
      </c>
      <c r="E262" s="11" t="s">
        <v>107</v>
      </c>
      <c r="F262" s="11" t="s">
        <v>243</v>
      </c>
      <c r="G262" s="11">
        <v>6.0261100000000001</v>
      </c>
      <c r="H262" s="11">
        <v>18.325900000000001</v>
      </c>
      <c r="J262" s="11">
        <v>65</v>
      </c>
      <c r="K262" s="11" t="s">
        <v>159</v>
      </c>
      <c r="L262" s="11" t="s">
        <v>107</v>
      </c>
      <c r="M262" s="11">
        <v>20</v>
      </c>
      <c r="N262" s="11">
        <v>40.303399999999996</v>
      </c>
      <c r="O262" s="11">
        <v>42.435900000000004</v>
      </c>
      <c r="P262" s="11">
        <v>-2.1325000000000074</v>
      </c>
      <c r="Q262" s="11">
        <v>730.95699999999988</v>
      </c>
      <c r="R262" s="11">
        <v>276.60300000000001</v>
      </c>
      <c r="S262" s="11">
        <v>454.35399999999987</v>
      </c>
      <c r="T262" s="27"/>
      <c r="U262" s="27"/>
      <c r="V262" s="27"/>
      <c r="W262" s="27"/>
      <c r="X262" s="27"/>
      <c r="Y262" s="39"/>
      <c r="AA262" s="13">
        <v>208</v>
      </c>
      <c r="AB262" s="11">
        <v>20</v>
      </c>
      <c r="AC262" s="11" t="s">
        <v>243</v>
      </c>
      <c r="AD262" s="11" t="s">
        <v>106</v>
      </c>
      <c r="AE262" s="11" t="s">
        <v>108</v>
      </c>
      <c r="AF262" s="11">
        <v>0.229514</v>
      </c>
      <c r="AG262" s="11">
        <v>2.0663200000000002</v>
      </c>
      <c r="AH262" s="27"/>
      <c r="AX262" s="15"/>
    </row>
    <row r="263" spans="2:50" x14ac:dyDescent="0.2">
      <c r="B263" s="11">
        <v>26</v>
      </c>
      <c r="C263" s="11">
        <v>30</v>
      </c>
      <c r="D263" s="11" t="s">
        <v>105</v>
      </c>
      <c r="E263" s="11" t="s">
        <v>107</v>
      </c>
      <c r="F263" s="11" t="s">
        <v>243</v>
      </c>
      <c r="G263" s="11">
        <v>5.6351199999999997</v>
      </c>
      <c r="H263" s="11">
        <v>0.26198700000000003</v>
      </c>
      <c r="J263" s="11">
        <v>65</v>
      </c>
      <c r="K263" s="11" t="s">
        <v>159</v>
      </c>
      <c r="L263" s="11" t="s">
        <v>107</v>
      </c>
      <c r="M263" s="11">
        <v>30</v>
      </c>
      <c r="N263" s="11">
        <v>41.553000000000004</v>
      </c>
      <c r="O263" s="11">
        <v>80.596600000000009</v>
      </c>
      <c r="P263" s="11">
        <v>-39.043600000000005</v>
      </c>
      <c r="Q263" s="11">
        <v>576.50850000000003</v>
      </c>
      <c r="R263" s="11">
        <v>322.68349999999998</v>
      </c>
      <c r="S263" s="11">
        <v>253.82500000000005</v>
      </c>
      <c r="T263" s="27"/>
      <c r="U263" s="27"/>
      <c r="V263" s="27"/>
      <c r="W263" s="27"/>
      <c r="X263" s="27"/>
      <c r="Y263" s="39"/>
      <c r="AA263" s="13">
        <v>208</v>
      </c>
      <c r="AB263" s="11">
        <v>30</v>
      </c>
      <c r="AC263" s="11" t="s">
        <v>243</v>
      </c>
      <c r="AD263" s="11" t="s">
        <v>106</v>
      </c>
      <c r="AE263" s="11" t="s">
        <v>108</v>
      </c>
      <c r="AF263" s="11">
        <v>1.9847300000000001</v>
      </c>
      <c r="AG263" s="11">
        <v>51.724400000000003</v>
      </c>
      <c r="AH263" s="27"/>
      <c r="AX263" s="15"/>
    </row>
    <row r="264" spans="2:50" x14ac:dyDescent="0.2">
      <c r="B264" s="11">
        <v>26</v>
      </c>
      <c r="C264" s="11">
        <v>40</v>
      </c>
      <c r="D264" s="11" t="s">
        <v>105</v>
      </c>
      <c r="E264" s="11" t="s">
        <v>107</v>
      </c>
      <c r="F264" s="11" t="s">
        <v>243</v>
      </c>
      <c r="G264" s="11">
        <v>5.5437200000000004</v>
      </c>
      <c r="H264" s="11">
        <v>7.9740399999999996</v>
      </c>
      <c r="J264" s="11">
        <v>65</v>
      </c>
      <c r="K264" s="11" t="s">
        <v>159</v>
      </c>
      <c r="L264" s="11" t="s">
        <v>107</v>
      </c>
      <c r="M264" s="11">
        <v>40</v>
      </c>
      <c r="N264" s="11">
        <v>41.608000000000004</v>
      </c>
      <c r="O264" s="11">
        <v>121.93650000000002</v>
      </c>
      <c r="P264" s="11">
        <v>-80.32850000000002</v>
      </c>
      <c r="Q264" s="11">
        <v>489.13599000000005</v>
      </c>
      <c r="R264" s="11">
        <v>442.99300000000005</v>
      </c>
      <c r="S264" s="11">
        <v>46.142989999999998</v>
      </c>
      <c r="T264" s="27"/>
      <c r="U264" s="27"/>
      <c r="V264" s="27"/>
      <c r="W264" s="27"/>
      <c r="X264" s="27"/>
      <c r="Y264" s="39"/>
      <c r="AA264" s="13">
        <v>208</v>
      </c>
      <c r="AB264" s="11">
        <v>40</v>
      </c>
      <c r="AC264" s="11" t="s">
        <v>243</v>
      </c>
      <c r="AD264" s="11" t="s">
        <v>106</v>
      </c>
      <c r="AE264" s="11" t="s">
        <v>108</v>
      </c>
      <c r="AF264" s="11">
        <v>2.1423199999999998</v>
      </c>
      <c r="AG264" s="11">
        <v>27.675000000000001</v>
      </c>
      <c r="AH264" s="27"/>
      <c r="AX264" s="15"/>
    </row>
    <row r="265" spans="2:50" x14ac:dyDescent="0.2">
      <c r="B265" s="11">
        <v>27</v>
      </c>
      <c r="C265" s="11">
        <v>0</v>
      </c>
      <c r="D265" s="11" t="s">
        <v>105</v>
      </c>
      <c r="E265" s="11" t="s">
        <v>107</v>
      </c>
      <c r="F265" s="11" t="s">
        <v>244</v>
      </c>
      <c r="G265" s="11">
        <v>5.8381600000000002</v>
      </c>
      <c r="H265" s="11">
        <v>25.297000000000001</v>
      </c>
      <c r="J265" s="11">
        <v>66</v>
      </c>
      <c r="K265" s="11" t="s">
        <v>159</v>
      </c>
      <c r="L265" s="11" t="s">
        <v>107</v>
      </c>
      <c r="M265" s="11">
        <v>10</v>
      </c>
      <c r="N265" s="11">
        <v>40.493300000000005</v>
      </c>
      <c r="O265" s="11">
        <v>47.881299999999996</v>
      </c>
      <c r="P265" s="11">
        <v>-7.387999999999991</v>
      </c>
      <c r="Q265" s="11">
        <v>545.71299999999997</v>
      </c>
      <c r="R265" s="11">
        <v>137.27634999999998</v>
      </c>
      <c r="S265" s="11">
        <v>408.43664999999999</v>
      </c>
      <c r="T265" s="27"/>
      <c r="U265" s="27"/>
      <c r="V265" s="27"/>
      <c r="W265" s="27"/>
      <c r="X265" s="27"/>
      <c r="Y265" s="39"/>
      <c r="AA265" s="13">
        <v>209</v>
      </c>
      <c r="AB265" s="11">
        <v>0</v>
      </c>
      <c r="AC265" s="11" t="s">
        <v>244</v>
      </c>
      <c r="AD265" s="11" t="s">
        <v>106</v>
      </c>
      <c r="AE265" s="11" t="s">
        <v>108</v>
      </c>
      <c r="AF265" s="11">
        <v>3.3539699999999999</v>
      </c>
      <c r="AG265" s="11">
        <v>13.4785</v>
      </c>
      <c r="AH265" s="27"/>
      <c r="AX265" s="15"/>
    </row>
    <row r="266" spans="2:50" x14ac:dyDescent="0.2">
      <c r="B266" s="11">
        <v>27</v>
      </c>
      <c r="C266" s="11">
        <v>10</v>
      </c>
      <c r="D266" s="11" t="s">
        <v>105</v>
      </c>
      <c r="E266" s="11" t="s">
        <v>107</v>
      </c>
      <c r="F266" s="11" t="s">
        <v>244</v>
      </c>
      <c r="G266" s="11">
        <v>5.0203899999999999</v>
      </c>
      <c r="H266" s="11">
        <v>37.427700000000002</v>
      </c>
      <c r="J266" s="11">
        <v>66</v>
      </c>
      <c r="K266" s="11" t="s">
        <v>159</v>
      </c>
      <c r="L266" s="11" t="s">
        <v>107</v>
      </c>
      <c r="M266" s="11">
        <v>20</v>
      </c>
      <c r="N266" s="11">
        <v>36.378349999999998</v>
      </c>
      <c r="O266" s="11">
        <v>47.892250000000004</v>
      </c>
      <c r="P266" s="11">
        <v>-11.513900000000007</v>
      </c>
      <c r="Q266" s="11">
        <v>231.89599999999999</v>
      </c>
      <c r="R266" s="11">
        <v>347.56785000000002</v>
      </c>
      <c r="S266" s="11">
        <v>-115.67185000000003</v>
      </c>
      <c r="T266" s="27"/>
      <c r="U266" s="27"/>
      <c r="V266" s="27"/>
      <c r="W266" s="27"/>
      <c r="X266" s="27"/>
      <c r="Y266" s="39"/>
      <c r="AA266" s="13">
        <v>209</v>
      </c>
      <c r="AB266" s="11">
        <v>10</v>
      </c>
      <c r="AC266" s="11" t="s">
        <v>244</v>
      </c>
      <c r="AD266" s="11" t="s">
        <v>106</v>
      </c>
      <c r="AE266" s="11" t="s">
        <v>108</v>
      </c>
      <c r="AF266" s="11">
        <v>1.5929199999999999</v>
      </c>
      <c r="AG266" s="11">
        <v>22.005199999999999</v>
      </c>
      <c r="AH266" s="27"/>
      <c r="AX266" s="15"/>
    </row>
    <row r="267" spans="2:50" x14ac:dyDescent="0.2">
      <c r="B267" s="11">
        <v>27</v>
      </c>
      <c r="C267" s="11">
        <v>20</v>
      </c>
      <c r="D267" s="11" t="s">
        <v>105</v>
      </c>
      <c r="E267" s="11" t="s">
        <v>107</v>
      </c>
      <c r="F267" s="11" t="s">
        <v>244</v>
      </c>
      <c r="G267" s="11">
        <v>4.7280600000000002</v>
      </c>
      <c r="H267" s="11">
        <v>12.520300000000001</v>
      </c>
      <c r="J267" s="11">
        <v>66</v>
      </c>
      <c r="K267" s="11" t="s">
        <v>159</v>
      </c>
      <c r="L267" s="11" t="s">
        <v>107</v>
      </c>
      <c r="M267" s="11">
        <v>30</v>
      </c>
      <c r="N267" s="11">
        <v>34.487250000000003</v>
      </c>
      <c r="O267" s="11">
        <v>39.9621</v>
      </c>
      <c r="P267" s="11">
        <v>-5.4748499999999964</v>
      </c>
      <c r="Q267" s="11">
        <v>176.22059899999999</v>
      </c>
      <c r="R267" s="11">
        <v>469.90299999999996</v>
      </c>
      <c r="S267" s="11">
        <v>-293.68240099999997</v>
      </c>
      <c r="T267" s="27"/>
      <c r="U267" s="27"/>
      <c r="V267" s="27"/>
      <c r="W267" s="27"/>
      <c r="X267" s="27"/>
      <c r="Y267" s="39"/>
      <c r="AA267" s="13">
        <v>209</v>
      </c>
      <c r="AB267" s="11">
        <v>20</v>
      </c>
      <c r="AC267" s="11" t="s">
        <v>244</v>
      </c>
      <c r="AD267" s="11" t="s">
        <v>106</v>
      </c>
      <c r="AE267" s="11" t="s">
        <v>108</v>
      </c>
      <c r="AF267" s="11">
        <v>1.7101</v>
      </c>
      <c r="AG267" s="11">
        <v>38.803800000000003</v>
      </c>
      <c r="AH267" s="27"/>
      <c r="AX267" s="15"/>
    </row>
    <row r="268" spans="2:50" x14ac:dyDescent="0.2">
      <c r="B268" s="11">
        <v>27</v>
      </c>
      <c r="C268" s="11">
        <v>30</v>
      </c>
      <c r="D268" s="11" t="s">
        <v>105</v>
      </c>
      <c r="E268" s="11" t="s">
        <v>107</v>
      </c>
      <c r="F268" s="11" t="s">
        <v>244</v>
      </c>
      <c r="G268" s="11">
        <v>4.9002699999999999</v>
      </c>
      <c r="H268" s="11">
        <v>5.8156800000000004</v>
      </c>
      <c r="J268" s="11">
        <v>66</v>
      </c>
      <c r="K268" s="11" t="s">
        <v>159</v>
      </c>
      <c r="L268" s="11" t="s">
        <v>107</v>
      </c>
      <c r="M268" s="11">
        <v>40</v>
      </c>
      <c r="N268" s="11">
        <v>36.740750000000006</v>
      </c>
      <c r="O268" s="11">
        <v>37.181449999999998</v>
      </c>
      <c r="P268" s="11">
        <v>-0.44069999999999254</v>
      </c>
      <c r="Q268" s="11">
        <v>31.845548999999998</v>
      </c>
      <c r="R268" s="11">
        <v>414.74150000000003</v>
      </c>
      <c r="S268" s="11">
        <v>-382.89595100000003</v>
      </c>
      <c r="T268" s="27"/>
      <c r="U268" s="27"/>
      <c r="V268" s="27"/>
      <c r="W268" s="27"/>
      <c r="X268" s="27"/>
      <c r="Y268" s="39"/>
      <c r="AA268" s="13">
        <v>209</v>
      </c>
      <c r="AB268" s="11">
        <v>30</v>
      </c>
      <c r="AC268" s="11" t="s">
        <v>244</v>
      </c>
      <c r="AD268" s="11" t="s">
        <v>106</v>
      </c>
      <c r="AE268" s="11" t="s">
        <v>108</v>
      </c>
      <c r="AF268" s="11">
        <v>1.9775100000000001</v>
      </c>
      <c r="AG268" s="11">
        <v>16.289200000000001</v>
      </c>
      <c r="AH268" s="27"/>
      <c r="AX268" s="15"/>
    </row>
    <row r="269" spans="2:50" x14ac:dyDescent="0.2">
      <c r="B269" s="11">
        <v>27</v>
      </c>
      <c r="C269" s="11">
        <v>40</v>
      </c>
      <c r="D269" s="11" t="s">
        <v>105</v>
      </c>
      <c r="E269" s="11" t="s">
        <v>107</v>
      </c>
      <c r="F269" s="11" t="s">
        <v>244</v>
      </c>
      <c r="G269" s="11">
        <v>5.6609600000000002</v>
      </c>
      <c r="H269" s="11">
        <v>60.670200000000001</v>
      </c>
      <c r="J269" s="11">
        <v>67</v>
      </c>
      <c r="K269" s="11" t="s">
        <v>159</v>
      </c>
      <c r="L269" s="11" t="s">
        <v>107</v>
      </c>
      <c r="M269" s="11">
        <v>10</v>
      </c>
      <c r="N269" s="11">
        <v>28.800899999999999</v>
      </c>
      <c r="O269" s="11">
        <v>32.269199999999998</v>
      </c>
      <c r="P269" s="11">
        <v>-3.4682999999999993</v>
      </c>
      <c r="Q269" s="11">
        <v>265.72449999999998</v>
      </c>
      <c r="R269" s="11">
        <v>143.488</v>
      </c>
      <c r="S269" s="11">
        <v>122.23649999999998</v>
      </c>
      <c r="T269" s="27"/>
      <c r="U269" s="27"/>
      <c r="V269" s="27"/>
      <c r="W269" s="27"/>
      <c r="X269" s="27"/>
      <c r="Y269" s="39"/>
      <c r="AA269" s="13">
        <v>209</v>
      </c>
      <c r="AB269" s="11">
        <v>40</v>
      </c>
      <c r="AC269" s="11" t="s">
        <v>244</v>
      </c>
      <c r="AD269" s="11" t="s">
        <v>106</v>
      </c>
      <c r="AE269" s="11" t="s">
        <v>108</v>
      </c>
      <c r="AF269" s="11">
        <v>1.9939199999999999</v>
      </c>
      <c r="AG269" s="11">
        <v>64.413799999999995</v>
      </c>
      <c r="AH269" s="27"/>
      <c r="AX269" s="15"/>
    </row>
    <row r="270" spans="2:50" x14ac:dyDescent="0.2">
      <c r="B270" s="11">
        <v>27</v>
      </c>
      <c r="C270" s="11">
        <v>0</v>
      </c>
      <c r="D270" s="11" t="s">
        <v>105</v>
      </c>
      <c r="E270" s="11" t="s">
        <v>107</v>
      </c>
      <c r="F270" s="11" t="s">
        <v>243</v>
      </c>
      <c r="G270" s="11">
        <v>5.1919700000000004</v>
      </c>
      <c r="H270" s="11">
        <v>34.803699999999999</v>
      </c>
      <c r="J270" s="11">
        <v>67</v>
      </c>
      <c r="K270" s="11" t="s">
        <v>159</v>
      </c>
      <c r="L270" s="11" t="s">
        <v>107</v>
      </c>
      <c r="M270" s="11">
        <v>20</v>
      </c>
      <c r="N270" s="11">
        <v>31.334149999999998</v>
      </c>
      <c r="O270" s="11">
        <v>32.005499999999998</v>
      </c>
      <c r="P270" s="11">
        <v>-0.67135000000000034</v>
      </c>
      <c r="Q270" s="11">
        <v>423.70249999999999</v>
      </c>
      <c r="R270" s="11">
        <v>62.742554999999996</v>
      </c>
      <c r="S270" s="11">
        <v>360.959945</v>
      </c>
      <c r="T270" s="27"/>
      <c r="U270" s="27"/>
      <c r="V270" s="27"/>
      <c r="W270" s="27"/>
      <c r="X270" s="27"/>
      <c r="Y270" s="39"/>
      <c r="AA270" s="13">
        <v>209</v>
      </c>
      <c r="AB270" s="11">
        <v>0</v>
      </c>
      <c r="AC270" s="11" t="s">
        <v>243</v>
      </c>
      <c r="AD270" s="11" t="s">
        <v>106</v>
      </c>
      <c r="AE270" s="11" t="s">
        <v>108</v>
      </c>
      <c r="AF270" s="11">
        <v>1.7925</v>
      </c>
      <c r="AG270" s="11">
        <v>47.0411</v>
      </c>
      <c r="AH270" s="27"/>
      <c r="AX270" s="15"/>
    </row>
    <row r="271" spans="2:50" x14ac:dyDescent="0.2">
      <c r="B271" s="11">
        <v>27</v>
      </c>
      <c r="C271" s="11">
        <v>10</v>
      </c>
      <c r="D271" s="11" t="s">
        <v>105</v>
      </c>
      <c r="E271" s="11" t="s">
        <v>107</v>
      </c>
      <c r="F271" s="11" t="s">
        <v>243</v>
      </c>
      <c r="G271" s="11">
        <v>4.9108700000000001</v>
      </c>
      <c r="H271" s="11">
        <v>22.175899999999999</v>
      </c>
      <c r="J271" s="11">
        <v>67</v>
      </c>
      <c r="K271" s="11" t="s">
        <v>159</v>
      </c>
      <c r="L271" s="11" t="s">
        <v>107</v>
      </c>
      <c r="M271" s="11">
        <v>30</v>
      </c>
      <c r="N271" s="11">
        <v>73.130050000000011</v>
      </c>
      <c r="O271" s="11">
        <v>28.917299999999997</v>
      </c>
      <c r="P271" s="11">
        <v>44.212750000000014</v>
      </c>
      <c r="Q271" s="11">
        <v>385.88799999999998</v>
      </c>
      <c r="R271" s="11">
        <v>350.45505500000002</v>
      </c>
      <c r="S271" s="11">
        <v>35.432944999999961</v>
      </c>
      <c r="T271" s="27"/>
      <c r="U271" s="27"/>
      <c r="V271" s="27"/>
      <c r="W271" s="27"/>
      <c r="X271" s="27"/>
      <c r="Y271" s="39"/>
      <c r="AA271" s="13">
        <v>209</v>
      </c>
      <c r="AB271" s="11">
        <v>10</v>
      </c>
      <c r="AC271" s="11" t="s">
        <v>243</v>
      </c>
      <c r="AD271" s="11" t="s">
        <v>106</v>
      </c>
      <c r="AE271" s="11" t="s">
        <v>108</v>
      </c>
      <c r="AF271" s="11">
        <v>1.92842</v>
      </c>
      <c r="AG271" s="11">
        <v>8.5099</v>
      </c>
      <c r="AH271" s="27"/>
      <c r="AX271" s="15"/>
    </row>
    <row r="272" spans="2:50" x14ac:dyDescent="0.2">
      <c r="B272" s="11">
        <v>27</v>
      </c>
      <c r="C272" s="11">
        <v>20</v>
      </c>
      <c r="D272" s="11" t="s">
        <v>105</v>
      </c>
      <c r="E272" s="11" t="s">
        <v>107</v>
      </c>
      <c r="F272" s="11" t="s">
        <v>243</v>
      </c>
      <c r="G272" s="11">
        <v>4.3813700000000004</v>
      </c>
      <c r="H272" s="11">
        <v>41.006300000000003</v>
      </c>
      <c r="J272" s="11">
        <v>67</v>
      </c>
      <c r="K272" s="11" t="s">
        <v>159</v>
      </c>
      <c r="L272" s="11" t="s">
        <v>107</v>
      </c>
      <c r="M272" s="11">
        <v>40</v>
      </c>
      <c r="N272" s="11">
        <v>96.530500000000004</v>
      </c>
      <c r="O272" s="11">
        <v>30.31185</v>
      </c>
      <c r="P272" s="11">
        <v>66.218649999999997</v>
      </c>
      <c r="Q272" s="11">
        <v>373.98249999999996</v>
      </c>
      <c r="R272" s="11">
        <v>594.38300000000004</v>
      </c>
      <c r="S272" s="11">
        <v>-220.40050000000008</v>
      </c>
      <c r="T272" s="27"/>
      <c r="U272" s="27"/>
      <c r="V272" s="27"/>
      <c r="W272" s="27"/>
      <c r="X272" s="27"/>
      <c r="Y272" s="39"/>
      <c r="AA272" s="13">
        <v>209</v>
      </c>
      <c r="AB272" s="11">
        <v>20</v>
      </c>
      <c r="AC272" s="11" t="s">
        <v>243</v>
      </c>
      <c r="AD272" s="11" t="s">
        <v>106</v>
      </c>
      <c r="AE272" s="11" t="s">
        <v>108</v>
      </c>
      <c r="AF272" s="11">
        <v>4.1249599999999997</v>
      </c>
      <c r="AG272" s="11">
        <v>33.023800000000001</v>
      </c>
      <c r="AH272" s="27"/>
      <c r="AX272" s="15"/>
    </row>
    <row r="273" spans="2:50" x14ac:dyDescent="0.2">
      <c r="B273" s="11">
        <v>27</v>
      </c>
      <c r="C273" s="11">
        <v>30</v>
      </c>
      <c r="D273" s="11" t="s">
        <v>105</v>
      </c>
      <c r="E273" s="11" t="s">
        <v>107</v>
      </c>
      <c r="F273" s="11" t="s">
        <v>243</v>
      </c>
      <c r="G273" s="11">
        <v>5.73637</v>
      </c>
      <c r="H273" s="11">
        <v>1.0443899999999999</v>
      </c>
      <c r="J273" s="11">
        <v>68</v>
      </c>
      <c r="K273" s="11" t="s">
        <v>159</v>
      </c>
      <c r="L273" s="11" t="s">
        <v>107</v>
      </c>
      <c r="M273" s="11">
        <v>10</v>
      </c>
      <c r="N273" s="11">
        <v>29.148399999999999</v>
      </c>
      <c r="O273" s="11">
        <v>39.010100000000001</v>
      </c>
      <c r="P273" s="11">
        <v>-9.8617000000000026</v>
      </c>
      <c r="Q273" s="11">
        <v>130.5924</v>
      </c>
      <c r="R273" s="11">
        <v>226.79820000000001</v>
      </c>
      <c r="S273" s="11">
        <v>-96.205800000000011</v>
      </c>
      <c r="T273" s="27"/>
      <c r="U273" s="27"/>
      <c r="V273" s="27"/>
      <c r="W273" s="27"/>
      <c r="X273" s="27"/>
      <c r="Y273" s="39"/>
      <c r="AA273" s="13">
        <v>209</v>
      </c>
      <c r="AB273" s="11">
        <v>30</v>
      </c>
      <c r="AC273" s="11" t="s">
        <v>243</v>
      </c>
      <c r="AD273" s="11" t="s">
        <v>106</v>
      </c>
      <c r="AE273" s="11" t="s">
        <v>108</v>
      </c>
      <c r="AF273" s="11">
        <v>5.7074199999999999</v>
      </c>
      <c r="AG273" s="11">
        <v>145.631</v>
      </c>
      <c r="AH273" s="27"/>
      <c r="AX273" s="15"/>
    </row>
    <row r="274" spans="2:50" x14ac:dyDescent="0.2">
      <c r="B274" s="11">
        <v>27</v>
      </c>
      <c r="C274" s="11">
        <v>40</v>
      </c>
      <c r="D274" s="11" t="s">
        <v>105</v>
      </c>
      <c r="E274" s="11" t="s">
        <v>107</v>
      </c>
      <c r="F274" s="11" t="s">
        <v>243</v>
      </c>
      <c r="G274" s="11">
        <v>5.3720400000000001</v>
      </c>
      <c r="H274" s="11">
        <v>31.981200000000001</v>
      </c>
      <c r="J274" s="11">
        <v>68</v>
      </c>
      <c r="K274" s="11" t="s">
        <v>159</v>
      </c>
      <c r="L274" s="11" t="s">
        <v>107</v>
      </c>
      <c r="M274" s="11">
        <v>20</v>
      </c>
      <c r="N274" s="11">
        <v>25.592399999999998</v>
      </c>
      <c r="O274" s="11">
        <v>32.109400000000001</v>
      </c>
      <c r="P274" s="11">
        <v>-6.517000000000003</v>
      </c>
      <c r="Q274" s="11">
        <v>262.5324</v>
      </c>
      <c r="R274" s="11">
        <v>526.89099999999996</v>
      </c>
      <c r="S274" s="11">
        <v>-264.35859999999997</v>
      </c>
      <c r="T274" s="27"/>
      <c r="U274" s="27"/>
      <c r="V274" s="27"/>
      <c r="W274" s="27"/>
      <c r="X274" s="27"/>
      <c r="Y274" s="39"/>
      <c r="AA274" s="13">
        <v>209</v>
      </c>
      <c r="AB274" s="11">
        <v>40</v>
      </c>
      <c r="AC274" s="11" t="s">
        <v>243</v>
      </c>
      <c r="AD274" s="11" t="s">
        <v>106</v>
      </c>
      <c r="AE274" s="11" t="s">
        <v>108</v>
      </c>
      <c r="AF274" s="11">
        <v>3.3539699999999999</v>
      </c>
      <c r="AG274" s="11">
        <v>103.79600000000001</v>
      </c>
      <c r="AH274" s="27"/>
      <c r="AX274" s="15"/>
    </row>
    <row r="275" spans="2:50" x14ac:dyDescent="0.2">
      <c r="B275" s="11">
        <v>28</v>
      </c>
      <c r="C275" s="11">
        <v>0</v>
      </c>
      <c r="D275" s="11" t="s">
        <v>105</v>
      </c>
      <c r="E275" s="11" t="s">
        <v>107</v>
      </c>
      <c r="F275" s="11" t="s">
        <v>244</v>
      </c>
      <c r="G275" s="11">
        <v>4.9804700000000004</v>
      </c>
      <c r="H275" s="11">
        <v>10.9879</v>
      </c>
      <c r="J275" s="11">
        <v>68</v>
      </c>
      <c r="K275" s="11" t="s">
        <v>159</v>
      </c>
      <c r="L275" s="11" t="s">
        <v>107</v>
      </c>
      <c r="M275" s="11">
        <v>30</v>
      </c>
      <c r="N275" s="11">
        <v>26.242850000000001</v>
      </c>
      <c r="O275" s="11">
        <v>31.220749999999995</v>
      </c>
      <c r="P275" s="11">
        <v>-4.9778999999999947</v>
      </c>
      <c r="Q275" s="11">
        <v>527.4670000000001</v>
      </c>
      <c r="R275" s="11">
        <v>486.26900000000001</v>
      </c>
      <c r="S275" s="11">
        <v>41.198000000000093</v>
      </c>
      <c r="T275" s="27"/>
      <c r="U275" s="27"/>
      <c r="V275" s="27"/>
      <c r="W275" s="27"/>
      <c r="X275" s="27"/>
      <c r="Y275" s="39"/>
      <c r="AA275" s="13">
        <v>210</v>
      </c>
      <c r="AB275" s="11">
        <v>0</v>
      </c>
      <c r="AC275" s="11" t="s">
        <v>244</v>
      </c>
      <c r="AD275" s="11" t="s">
        <v>106</v>
      </c>
      <c r="AE275" s="11" t="s">
        <v>108</v>
      </c>
      <c r="AF275" s="11">
        <v>1.87554</v>
      </c>
      <c r="AG275" s="11">
        <v>82.225099999999998</v>
      </c>
      <c r="AH275" s="27"/>
      <c r="AX275" s="15"/>
    </row>
    <row r="276" spans="2:50" x14ac:dyDescent="0.2">
      <c r="B276" s="11">
        <v>28</v>
      </c>
      <c r="C276" s="11">
        <v>10</v>
      </c>
      <c r="D276" s="11" t="s">
        <v>105</v>
      </c>
      <c r="E276" s="11" t="s">
        <v>107</v>
      </c>
      <c r="F276" s="11" t="s">
        <v>244</v>
      </c>
      <c r="G276" s="11">
        <v>5.3263199999999999</v>
      </c>
      <c r="H276" s="11">
        <v>6.0169600000000001</v>
      </c>
      <c r="J276" s="11">
        <v>68</v>
      </c>
      <c r="K276" s="11" t="s">
        <v>159</v>
      </c>
      <c r="L276" s="11" t="s">
        <v>107</v>
      </c>
      <c r="M276" s="11">
        <v>40</v>
      </c>
      <c r="N276" s="11">
        <v>30.983499999999999</v>
      </c>
      <c r="O276" s="11">
        <v>34.9056</v>
      </c>
      <c r="P276" s="11">
        <v>-3.9221000000000004</v>
      </c>
      <c r="Q276" s="11">
        <v>325.32489999999996</v>
      </c>
      <c r="R276" s="11">
        <v>357.69600000000003</v>
      </c>
      <c r="S276" s="11">
        <v>-32.371100000000069</v>
      </c>
      <c r="T276" s="27"/>
      <c r="U276" s="27"/>
      <c r="V276" s="27"/>
      <c r="W276" s="27"/>
      <c r="X276" s="27"/>
      <c r="Y276" s="39"/>
      <c r="AA276" s="13">
        <v>210</v>
      </c>
      <c r="AB276" s="11">
        <v>10</v>
      </c>
      <c r="AC276" s="11" t="s">
        <v>244</v>
      </c>
      <c r="AD276" s="11" t="s">
        <v>106</v>
      </c>
      <c r="AE276" s="11" t="s">
        <v>108</v>
      </c>
      <c r="AF276" s="11">
        <v>1.9222300000000001</v>
      </c>
      <c r="AG276" s="11">
        <v>10.808199999999999</v>
      </c>
      <c r="AH276" s="27"/>
      <c r="AX276" s="15"/>
    </row>
    <row r="277" spans="2:50" x14ac:dyDescent="0.2">
      <c r="B277" s="11">
        <v>28</v>
      </c>
      <c r="C277" s="11">
        <v>20</v>
      </c>
      <c r="D277" s="11" t="s">
        <v>105</v>
      </c>
      <c r="E277" s="11" t="s">
        <v>107</v>
      </c>
      <c r="F277" s="11" t="s">
        <v>244</v>
      </c>
      <c r="G277" s="11">
        <v>4.9893599999999996</v>
      </c>
      <c r="H277" s="11">
        <v>14.1844</v>
      </c>
      <c r="J277" s="11">
        <v>69</v>
      </c>
      <c r="K277" s="11" t="s">
        <v>159</v>
      </c>
      <c r="L277" s="11" t="s">
        <v>107</v>
      </c>
      <c r="M277" s="11">
        <v>10</v>
      </c>
      <c r="N277" s="11">
        <v>33.796400000000006</v>
      </c>
      <c r="O277" s="11">
        <v>31.509650000000001</v>
      </c>
      <c r="P277" s="11">
        <v>2.2867500000000049</v>
      </c>
      <c r="Q277" s="11">
        <v>422.64895000000001</v>
      </c>
      <c r="R277" s="11">
        <v>693.7835</v>
      </c>
      <c r="S277" s="11">
        <v>-271.13454999999999</v>
      </c>
      <c r="T277" s="27"/>
      <c r="U277" s="27"/>
      <c r="V277" s="27"/>
      <c r="W277" s="27"/>
      <c r="X277" s="27"/>
      <c r="Y277" s="39"/>
      <c r="AA277" s="13">
        <v>210</v>
      </c>
      <c r="AB277" s="11">
        <v>20</v>
      </c>
      <c r="AC277" s="11" t="s">
        <v>244</v>
      </c>
      <c r="AD277" s="11" t="s">
        <v>106</v>
      </c>
      <c r="AE277" s="11" t="s">
        <v>108</v>
      </c>
      <c r="AF277" s="11">
        <v>1.6215900000000001</v>
      </c>
      <c r="AG277" s="11">
        <v>16.7805</v>
      </c>
      <c r="AH277" s="27"/>
      <c r="AX277" s="15"/>
    </row>
    <row r="278" spans="2:50" x14ac:dyDescent="0.2">
      <c r="B278" s="11">
        <v>28</v>
      </c>
      <c r="C278" s="11">
        <v>30</v>
      </c>
      <c r="D278" s="11" t="s">
        <v>105</v>
      </c>
      <c r="E278" s="11" t="s">
        <v>107</v>
      </c>
      <c r="F278" s="11" t="s">
        <v>244</v>
      </c>
      <c r="G278" s="11">
        <v>5.2226699999999999</v>
      </c>
      <c r="H278" s="11">
        <v>14.586499999999999</v>
      </c>
      <c r="J278" s="11">
        <v>69</v>
      </c>
      <c r="K278" s="11" t="s">
        <v>159</v>
      </c>
      <c r="L278" s="11" t="s">
        <v>107</v>
      </c>
      <c r="M278" s="11">
        <v>20</v>
      </c>
      <c r="N278" s="11">
        <v>34.096000000000004</v>
      </c>
      <c r="O278" s="11">
        <v>34.569000000000003</v>
      </c>
      <c r="P278" s="11">
        <v>-0.47299999999999898</v>
      </c>
      <c r="Q278" s="11">
        <v>115.64695</v>
      </c>
      <c r="R278" s="11">
        <v>414.161</v>
      </c>
      <c r="S278" s="11">
        <v>-298.51405</v>
      </c>
      <c r="T278" s="27"/>
      <c r="U278" s="27"/>
      <c r="V278" s="27"/>
      <c r="W278" s="27"/>
      <c r="X278" s="27"/>
      <c r="Y278" s="39"/>
      <c r="AA278" s="13">
        <v>210</v>
      </c>
      <c r="AB278" s="11">
        <v>30</v>
      </c>
      <c r="AC278" s="11" t="s">
        <v>244</v>
      </c>
      <c r="AD278" s="11" t="s">
        <v>106</v>
      </c>
      <c r="AE278" s="11" t="s">
        <v>108</v>
      </c>
      <c r="AF278" s="11">
        <v>1.5459499999999999</v>
      </c>
      <c r="AG278" s="11">
        <v>43.904699999999998</v>
      </c>
      <c r="AH278" s="27"/>
      <c r="AX278" s="15"/>
    </row>
    <row r="279" spans="2:50" x14ac:dyDescent="0.2">
      <c r="B279" s="11">
        <v>28</v>
      </c>
      <c r="C279" s="11">
        <v>40</v>
      </c>
      <c r="D279" s="11" t="s">
        <v>105</v>
      </c>
      <c r="E279" s="11" t="s">
        <v>107</v>
      </c>
      <c r="F279" s="11" t="s">
        <v>244</v>
      </c>
      <c r="G279" s="11">
        <v>5.9062099999999997</v>
      </c>
      <c r="H279" s="11">
        <v>24.306899999999999</v>
      </c>
      <c r="J279" s="11">
        <v>69</v>
      </c>
      <c r="K279" s="11" t="s">
        <v>159</v>
      </c>
      <c r="L279" s="11" t="s">
        <v>107</v>
      </c>
      <c r="M279" s="11">
        <v>30</v>
      </c>
      <c r="N279" s="11">
        <v>35.444050000000004</v>
      </c>
      <c r="O279" s="11">
        <v>40.093500000000006</v>
      </c>
      <c r="P279" s="11">
        <v>-4.6494500000000016</v>
      </c>
      <c r="Q279" s="11">
        <v>247.18899999999996</v>
      </c>
      <c r="R279" s="11">
        <v>616.83750000000009</v>
      </c>
      <c r="S279" s="11">
        <v>-369.64850000000013</v>
      </c>
      <c r="T279" s="27"/>
      <c r="U279" s="27"/>
      <c r="V279" s="27"/>
      <c r="W279" s="27"/>
      <c r="X279" s="27"/>
      <c r="Y279" s="39"/>
      <c r="AA279" s="13">
        <v>210</v>
      </c>
      <c r="AB279" s="11">
        <v>40</v>
      </c>
      <c r="AC279" s="11" t="s">
        <v>244</v>
      </c>
      <c r="AD279" s="11" t="s">
        <v>106</v>
      </c>
      <c r="AE279" s="11" t="s">
        <v>108</v>
      </c>
      <c r="AF279" s="11">
        <v>2.3069700000000002</v>
      </c>
      <c r="AG279" s="11">
        <v>37.539900000000003</v>
      </c>
      <c r="AH279" s="27"/>
      <c r="AX279" s="15"/>
    </row>
    <row r="280" spans="2:50" x14ac:dyDescent="0.2">
      <c r="B280" s="11">
        <v>28</v>
      </c>
      <c r="C280" s="11">
        <v>0</v>
      </c>
      <c r="D280" s="11" t="s">
        <v>105</v>
      </c>
      <c r="E280" s="11" t="s">
        <v>107</v>
      </c>
      <c r="F280" s="11" t="s">
        <v>243</v>
      </c>
      <c r="G280" s="11">
        <v>5.0962300000000003</v>
      </c>
      <c r="H280" s="11">
        <v>47.6387</v>
      </c>
      <c r="J280" s="11">
        <v>69</v>
      </c>
      <c r="K280" s="11" t="s">
        <v>159</v>
      </c>
      <c r="L280" s="11" t="s">
        <v>107</v>
      </c>
      <c r="M280" s="11">
        <v>40</v>
      </c>
      <c r="N280" s="11">
        <v>42.283200000000001</v>
      </c>
      <c r="O280" s="11">
        <v>42.064400000000006</v>
      </c>
      <c r="P280" s="11">
        <v>0.21879999999999455</v>
      </c>
      <c r="Q280" s="11">
        <v>610.49</v>
      </c>
      <c r="R280" s="11">
        <v>664.62900000000002</v>
      </c>
      <c r="S280" s="11">
        <v>-54.13900000000001</v>
      </c>
      <c r="T280" s="27"/>
      <c r="U280" s="27"/>
      <c r="V280" s="27"/>
      <c r="W280" s="27"/>
      <c r="X280" s="27"/>
      <c r="Y280" s="39"/>
      <c r="AA280" s="13">
        <v>210</v>
      </c>
      <c r="AB280" s="11">
        <v>0</v>
      </c>
      <c r="AC280" s="11" t="s">
        <v>243</v>
      </c>
      <c r="AD280" s="11" t="s">
        <v>106</v>
      </c>
      <c r="AE280" s="11" t="s">
        <v>108</v>
      </c>
      <c r="AF280" s="11">
        <v>1.6387100000000001</v>
      </c>
      <c r="AG280" s="11">
        <v>14.870200000000001</v>
      </c>
      <c r="AH280" s="27"/>
      <c r="AX280" s="15"/>
    </row>
    <row r="281" spans="2:50" x14ac:dyDescent="0.2">
      <c r="B281" s="11">
        <v>28</v>
      </c>
      <c r="C281" s="11">
        <v>10</v>
      </c>
      <c r="D281" s="11" t="s">
        <v>105</v>
      </c>
      <c r="E281" s="11" t="s">
        <v>107</v>
      </c>
      <c r="F281" s="11" t="s">
        <v>243</v>
      </c>
      <c r="G281" s="11">
        <v>4.81332</v>
      </c>
      <c r="H281" s="11">
        <v>47.4255</v>
      </c>
      <c r="J281" s="11">
        <v>70</v>
      </c>
      <c r="K281" s="11" t="s">
        <v>159</v>
      </c>
      <c r="L281" s="11" t="s">
        <v>107</v>
      </c>
      <c r="M281" s="11">
        <v>10</v>
      </c>
      <c r="N281" s="11">
        <v>38.52055</v>
      </c>
      <c r="O281" s="11">
        <v>37.690600000000003</v>
      </c>
      <c r="P281" s="11">
        <v>0.82994999999999663</v>
      </c>
      <c r="Q281" s="11">
        <v>848.43000000000006</v>
      </c>
      <c r="R281" s="11">
        <v>475.57450000000006</v>
      </c>
      <c r="S281" s="11">
        <v>372.85550000000001</v>
      </c>
      <c r="T281" s="27"/>
      <c r="U281" s="27"/>
      <c r="V281" s="27"/>
      <c r="W281" s="27"/>
      <c r="X281" s="27"/>
      <c r="Y281" s="39"/>
      <c r="AA281" s="13">
        <v>210</v>
      </c>
      <c r="AB281" s="11">
        <v>10</v>
      </c>
      <c r="AC281" s="11" t="s">
        <v>243</v>
      </c>
      <c r="AD281" s="11" t="s">
        <v>106</v>
      </c>
      <c r="AE281" s="11" t="s">
        <v>108</v>
      </c>
      <c r="AF281" s="11">
        <v>4.7068099999999999</v>
      </c>
      <c r="AG281" s="11">
        <v>78.810400000000001</v>
      </c>
      <c r="AH281" s="27"/>
      <c r="AX281" s="15"/>
    </row>
    <row r="282" spans="2:50" x14ac:dyDescent="0.2">
      <c r="B282" s="11">
        <v>28</v>
      </c>
      <c r="C282" s="11">
        <v>20</v>
      </c>
      <c r="D282" s="11" t="s">
        <v>105</v>
      </c>
      <c r="E282" s="11" t="s">
        <v>107</v>
      </c>
      <c r="F282" s="11" t="s">
        <v>243</v>
      </c>
      <c r="G282" s="11">
        <v>5.8083299999999998</v>
      </c>
      <c r="H282" s="11">
        <v>33.180300000000003</v>
      </c>
      <c r="J282" s="11">
        <v>70</v>
      </c>
      <c r="K282" s="11" t="s">
        <v>159</v>
      </c>
      <c r="L282" s="11" t="s">
        <v>107</v>
      </c>
      <c r="M282" s="11">
        <v>20</v>
      </c>
      <c r="N282" s="11">
        <v>34.978999999999999</v>
      </c>
      <c r="O282" s="11">
        <v>38.253550000000004</v>
      </c>
      <c r="P282" s="11">
        <v>-3.274550000000005</v>
      </c>
      <c r="Q282" s="11">
        <v>458.40050000000008</v>
      </c>
      <c r="R282" s="11">
        <v>500.29750000000001</v>
      </c>
      <c r="S282" s="11">
        <v>-41.896999999999935</v>
      </c>
      <c r="T282" s="27"/>
      <c r="U282" s="27"/>
      <c r="V282" s="27"/>
      <c r="W282" s="27"/>
      <c r="X282" s="27"/>
      <c r="Y282" s="39"/>
      <c r="AA282" s="13">
        <v>210</v>
      </c>
      <c r="AB282" s="11">
        <v>20</v>
      </c>
      <c r="AC282" s="11" t="s">
        <v>243</v>
      </c>
      <c r="AD282" s="11" t="s">
        <v>106</v>
      </c>
      <c r="AE282" s="11" t="s">
        <v>108</v>
      </c>
      <c r="AF282" s="11">
        <v>1.6206400000000001</v>
      </c>
      <c r="AG282" s="11">
        <v>48.100700000000003</v>
      </c>
      <c r="AH282" s="27"/>
      <c r="AX282" s="15"/>
    </row>
    <row r="283" spans="2:50" x14ac:dyDescent="0.2">
      <c r="B283" s="11">
        <v>28</v>
      </c>
      <c r="C283" s="11">
        <v>30</v>
      </c>
      <c r="D283" s="11" t="s">
        <v>105</v>
      </c>
      <c r="E283" s="11" t="s">
        <v>107</v>
      </c>
      <c r="F283" s="11" t="s">
        <v>243</v>
      </c>
      <c r="G283" s="11">
        <v>5.2403399999999998</v>
      </c>
      <c r="H283" s="11">
        <v>24.313700000000001</v>
      </c>
      <c r="J283" s="11">
        <v>70</v>
      </c>
      <c r="K283" s="11" t="s">
        <v>159</v>
      </c>
      <c r="L283" s="11" t="s">
        <v>107</v>
      </c>
      <c r="M283" s="11">
        <v>30</v>
      </c>
      <c r="N283" s="11">
        <v>32.773350000000001</v>
      </c>
      <c r="O283" s="11">
        <v>38.225350000000006</v>
      </c>
      <c r="P283" s="11">
        <v>-5.4520000000000053</v>
      </c>
      <c r="Q283" s="11">
        <v>130.13400000000001</v>
      </c>
      <c r="R283" s="11">
        <v>697.87649999999996</v>
      </c>
      <c r="S283" s="11">
        <v>-567.74249999999995</v>
      </c>
      <c r="T283" s="27"/>
      <c r="U283" s="27"/>
      <c r="V283" s="27"/>
      <c r="W283" s="27"/>
      <c r="X283" s="27"/>
      <c r="Y283" s="39"/>
      <c r="AA283" s="13">
        <v>210</v>
      </c>
      <c r="AB283" s="11">
        <v>30</v>
      </c>
      <c r="AC283" s="11" t="s">
        <v>243</v>
      </c>
      <c r="AD283" s="11" t="s">
        <v>106</v>
      </c>
      <c r="AE283" s="11" t="s">
        <v>108</v>
      </c>
      <c r="AF283" s="11">
        <v>1.5725100000000001</v>
      </c>
      <c r="AG283" s="11">
        <v>16.4497</v>
      </c>
      <c r="AH283" s="27"/>
      <c r="AX283" s="15"/>
    </row>
    <row r="284" spans="2:50" x14ac:dyDescent="0.2">
      <c r="B284" s="11">
        <v>28</v>
      </c>
      <c r="C284" s="11">
        <v>40</v>
      </c>
      <c r="D284" s="11" t="s">
        <v>105</v>
      </c>
      <c r="E284" s="11" t="s">
        <v>107</v>
      </c>
      <c r="F284" s="11" t="s">
        <v>243</v>
      </c>
      <c r="G284" s="11">
        <v>5.1197600000000003</v>
      </c>
      <c r="H284" s="11">
        <v>13.443899999999999</v>
      </c>
      <c r="J284" s="11">
        <v>70</v>
      </c>
      <c r="K284" s="11" t="s">
        <v>159</v>
      </c>
      <c r="L284" s="11" t="s">
        <v>107</v>
      </c>
      <c r="M284" s="11">
        <v>40</v>
      </c>
      <c r="N284" s="11">
        <v>35.8277</v>
      </c>
      <c r="O284" s="11">
        <v>36.053100000000001</v>
      </c>
      <c r="P284" s="11">
        <v>-0.22540000000000049</v>
      </c>
      <c r="Q284" s="11">
        <v>170.19849999999997</v>
      </c>
      <c r="R284" s="11">
        <v>652.83649999999989</v>
      </c>
      <c r="S284" s="11">
        <v>-482.63799999999992</v>
      </c>
      <c r="T284" s="27"/>
      <c r="U284" s="27"/>
      <c r="V284" s="27"/>
      <c r="W284" s="27"/>
      <c r="X284" s="27"/>
      <c r="Y284" s="39"/>
      <c r="AA284" s="13">
        <v>210</v>
      </c>
      <c r="AB284" s="11">
        <v>40</v>
      </c>
      <c r="AC284" s="11" t="s">
        <v>243</v>
      </c>
      <c r="AD284" s="11" t="s">
        <v>106</v>
      </c>
      <c r="AE284" s="11" t="s">
        <v>108</v>
      </c>
      <c r="AF284" s="11">
        <v>1.5862400000000001</v>
      </c>
      <c r="AG284" s="11">
        <v>44.765700000000002</v>
      </c>
      <c r="AH284" s="27"/>
      <c r="AX284" s="15"/>
    </row>
    <row r="285" spans="2:50" x14ac:dyDescent="0.2">
      <c r="B285" s="11">
        <v>29</v>
      </c>
      <c r="C285" s="11">
        <v>0</v>
      </c>
      <c r="D285" s="11" t="s">
        <v>105</v>
      </c>
      <c r="E285" s="11" t="s">
        <v>107</v>
      </c>
      <c r="F285" s="11" t="s">
        <v>244</v>
      </c>
      <c r="G285" s="11">
        <v>6.3610300000000004</v>
      </c>
      <c r="H285" s="11">
        <v>17.9682</v>
      </c>
      <c r="J285" s="11">
        <v>71</v>
      </c>
      <c r="K285" s="11" t="s">
        <v>159</v>
      </c>
      <c r="L285" s="11" t="s">
        <v>107</v>
      </c>
      <c r="M285" s="11">
        <v>10</v>
      </c>
      <c r="N285" s="11">
        <v>23.410349999999998</v>
      </c>
      <c r="O285" s="11">
        <v>14.451650000000001</v>
      </c>
      <c r="P285" s="11">
        <v>8.9586999999999968</v>
      </c>
      <c r="Q285" s="11">
        <v>570.30700000000002</v>
      </c>
      <c r="R285" s="11">
        <v>185.82024999999999</v>
      </c>
      <c r="S285" s="11">
        <v>384.48675000000003</v>
      </c>
      <c r="T285" s="27"/>
      <c r="U285" s="27"/>
      <c r="V285" s="27"/>
      <c r="W285" s="27"/>
      <c r="X285" s="27"/>
      <c r="Y285" s="39"/>
      <c r="AA285" s="13">
        <v>211</v>
      </c>
      <c r="AB285" s="11">
        <v>0</v>
      </c>
      <c r="AC285" s="11" t="s">
        <v>244</v>
      </c>
      <c r="AD285" s="11" t="s">
        <v>106</v>
      </c>
      <c r="AE285" s="11" t="s">
        <v>108</v>
      </c>
      <c r="AF285" s="11">
        <v>2.2490299999999999</v>
      </c>
      <c r="AG285" s="11">
        <v>8.6655200000000008</v>
      </c>
      <c r="AH285" s="27"/>
      <c r="AX285" s="15"/>
    </row>
    <row r="286" spans="2:50" x14ac:dyDescent="0.2">
      <c r="B286" s="11">
        <v>29</v>
      </c>
      <c r="C286" s="11">
        <v>10</v>
      </c>
      <c r="D286" s="11" t="s">
        <v>105</v>
      </c>
      <c r="E286" s="11" t="s">
        <v>107</v>
      </c>
      <c r="F286" s="11" t="s">
        <v>244</v>
      </c>
      <c r="G286" s="11">
        <v>7.0721499999999997</v>
      </c>
      <c r="H286" s="11">
        <v>8.3178199999999993</v>
      </c>
      <c r="J286" s="11">
        <v>71</v>
      </c>
      <c r="K286" s="11" t="s">
        <v>159</v>
      </c>
      <c r="L286" s="11" t="s">
        <v>107</v>
      </c>
      <c r="M286" s="11">
        <v>20</v>
      </c>
      <c r="N286" s="11">
        <v>21.025549999999996</v>
      </c>
      <c r="O286" s="11">
        <v>18.234300000000001</v>
      </c>
      <c r="P286" s="11">
        <v>2.7912499999999945</v>
      </c>
      <c r="Q286" s="11">
        <v>433.79250000000008</v>
      </c>
      <c r="R286" s="11">
        <v>481.07749999999999</v>
      </c>
      <c r="S286" s="11">
        <v>-47.284999999999911</v>
      </c>
      <c r="T286" s="27"/>
      <c r="U286" s="27"/>
      <c r="V286" s="27"/>
      <c r="W286" s="27"/>
      <c r="X286" s="27"/>
      <c r="Y286" s="39"/>
      <c r="AA286" s="13">
        <v>211</v>
      </c>
      <c r="AB286" s="11">
        <v>10</v>
      </c>
      <c r="AC286" s="11" t="s">
        <v>244</v>
      </c>
      <c r="AD286" s="11" t="s">
        <v>106</v>
      </c>
      <c r="AE286" s="11" t="s">
        <v>108</v>
      </c>
      <c r="AF286" s="11">
        <v>1.98794</v>
      </c>
      <c r="AG286" s="11">
        <v>23.234400000000001</v>
      </c>
      <c r="AH286" s="27"/>
      <c r="AX286" s="15"/>
    </row>
    <row r="287" spans="2:50" x14ac:dyDescent="0.2">
      <c r="B287" s="11">
        <v>29</v>
      </c>
      <c r="C287" s="11">
        <v>20</v>
      </c>
      <c r="D287" s="11" t="s">
        <v>105</v>
      </c>
      <c r="E287" s="11" t="s">
        <v>107</v>
      </c>
      <c r="F287" s="11" t="s">
        <v>244</v>
      </c>
      <c r="G287" s="11">
        <v>5.2922099999999999</v>
      </c>
      <c r="H287" s="11">
        <v>13.9498</v>
      </c>
      <c r="J287" s="11">
        <v>71</v>
      </c>
      <c r="K287" s="11" t="s">
        <v>159</v>
      </c>
      <c r="L287" s="11" t="s">
        <v>107</v>
      </c>
      <c r="M287" s="11">
        <v>30</v>
      </c>
      <c r="N287" s="11">
        <v>21.0078</v>
      </c>
      <c r="O287" s="11">
        <v>23.703299999999999</v>
      </c>
      <c r="P287" s="11">
        <v>-2.6954999999999991</v>
      </c>
      <c r="Q287" s="11">
        <v>243.04399999999998</v>
      </c>
      <c r="R287" s="11">
        <v>343.90635000000003</v>
      </c>
      <c r="S287" s="11">
        <v>-100.86235000000005</v>
      </c>
      <c r="T287" s="27"/>
      <c r="U287" s="27"/>
      <c r="V287" s="27"/>
      <c r="W287" s="27"/>
      <c r="X287" s="27"/>
      <c r="Y287" s="39"/>
      <c r="AA287" s="13">
        <v>211</v>
      </c>
      <c r="AB287" s="11">
        <v>20</v>
      </c>
      <c r="AC287" s="11" t="s">
        <v>244</v>
      </c>
      <c r="AD287" s="11" t="s">
        <v>106</v>
      </c>
      <c r="AE287" s="11" t="s">
        <v>108</v>
      </c>
      <c r="AF287" s="11">
        <v>2.4229799999999999</v>
      </c>
      <c r="AG287" s="11">
        <v>18.328099999999999</v>
      </c>
      <c r="AH287" s="27"/>
      <c r="AX287" s="15"/>
    </row>
    <row r="288" spans="2:50" x14ac:dyDescent="0.2">
      <c r="B288" s="11">
        <v>29</v>
      </c>
      <c r="C288" s="11">
        <v>30</v>
      </c>
      <c r="D288" s="11" t="s">
        <v>105</v>
      </c>
      <c r="E288" s="11" t="s">
        <v>107</v>
      </c>
      <c r="F288" s="11" t="s">
        <v>244</v>
      </c>
      <c r="G288" s="11">
        <v>4.5737100000000002</v>
      </c>
      <c r="H288" s="11">
        <v>7.5209799999999998</v>
      </c>
      <c r="J288" s="11">
        <v>71</v>
      </c>
      <c r="K288" s="11" t="s">
        <v>159</v>
      </c>
      <c r="L288" s="11" t="s">
        <v>107</v>
      </c>
      <c r="M288" s="11">
        <v>40</v>
      </c>
      <c r="N288" s="11">
        <v>65.443950000000001</v>
      </c>
      <c r="O288" s="11">
        <v>19.097750000000001</v>
      </c>
      <c r="P288" s="11">
        <v>46.346199999999996</v>
      </c>
      <c r="Q288" s="11">
        <v>612.62250000000006</v>
      </c>
      <c r="R288" s="11">
        <v>94.949349999999995</v>
      </c>
      <c r="S288" s="11">
        <v>517.67315000000008</v>
      </c>
      <c r="T288" s="27"/>
      <c r="U288" s="27"/>
      <c r="V288" s="27"/>
      <c r="W288" s="27"/>
      <c r="X288" s="27"/>
      <c r="Y288" s="39"/>
      <c r="AA288" s="13">
        <v>211</v>
      </c>
      <c r="AB288" s="11">
        <v>30</v>
      </c>
      <c r="AC288" s="11" t="s">
        <v>244</v>
      </c>
      <c r="AD288" s="11" t="s">
        <v>106</v>
      </c>
      <c r="AE288" s="11" t="s">
        <v>108</v>
      </c>
      <c r="AF288" s="11">
        <v>3.4052500000000001</v>
      </c>
      <c r="AG288" s="11">
        <v>12.718500000000001</v>
      </c>
      <c r="AH288" s="27"/>
      <c r="AX288" s="15"/>
    </row>
    <row r="289" spans="2:50" x14ac:dyDescent="0.2">
      <c r="B289" s="11">
        <v>29</v>
      </c>
      <c r="C289" s="11">
        <v>40</v>
      </c>
      <c r="D289" s="11" t="s">
        <v>105</v>
      </c>
      <c r="E289" s="11" t="s">
        <v>107</v>
      </c>
      <c r="F289" s="11" t="s">
        <v>244</v>
      </c>
      <c r="G289" s="11">
        <v>5.7360499999999996</v>
      </c>
      <c r="H289" s="11">
        <v>30.374400000000001</v>
      </c>
      <c r="J289" s="11">
        <v>72</v>
      </c>
      <c r="K289" s="11" t="s">
        <v>159</v>
      </c>
      <c r="L289" s="11" t="s">
        <v>107</v>
      </c>
      <c r="M289" s="11">
        <v>10</v>
      </c>
      <c r="N289" s="11">
        <v>36.510249999999999</v>
      </c>
      <c r="O289" s="11">
        <v>33.546599999999998</v>
      </c>
      <c r="P289" s="11">
        <v>2.9636500000000012</v>
      </c>
      <c r="Q289" s="11">
        <v>206.74189999999999</v>
      </c>
      <c r="R289" s="11">
        <v>150.2655</v>
      </c>
      <c r="S289" s="11">
        <v>56.476399999999984</v>
      </c>
      <c r="T289" s="27"/>
      <c r="U289" s="27"/>
      <c r="V289" s="27"/>
      <c r="W289" s="27"/>
      <c r="X289" s="27"/>
      <c r="Y289" s="39"/>
      <c r="AA289" s="13">
        <v>211</v>
      </c>
      <c r="AB289" s="11">
        <v>40</v>
      </c>
      <c r="AC289" s="11" t="s">
        <v>244</v>
      </c>
      <c r="AD289" s="11" t="s">
        <v>106</v>
      </c>
      <c r="AE289" s="11" t="s">
        <v>108</v>
      </c>
      <c r="AF289" s="11">
        <v>2.1103900000000002</v>
      </c>
      <c r="AG289" s="11">
        <v>20.827400000000001</v>
      </c>
      <c r="AH289" s="27"/>
      <c r="AX289" s="15"/>
    </row>
    <row r="290" spans="2:50" x14ac:dyDescent="0.2">
      <c r="B290" s="11">
        <v>29</v>
      </c>
      <c r="C290" s="11">
        <v>0</v>
      </c>
      <c r="D290" s="11" t="s">
        <v>105</v>
      </c>
      <c r="E290" s="11" t="s">
        <v>107</v>
      </c>
      <c r="F290" s="11" t="s">
        <v>243</v>
      </c>
      <c r="G290" s="11">
        <v>6.3427899999999999</v>
      </c>
      <c r="H290" s="11">
        <v>29.484000000000002</v>
      </c>
      <c r="J290" s="11">
        <v>72</v>
      </c>
      <c r="K290" s="11" t="s">
        <v>159</v>
      </c>
      <c r="L290" s="11" t="s">
        <v>107</v>
      </c>
      <c r="M290" s="11">
        <v>20</v>
      </c>
      <c r="N290" s="11">
        <v>34.257950000000001</v>
      </c>
      <c r="O290" s="11">
        <v>32.776649999999997</v>
      </c>
      <c r="P290" s="11">
        <v>1.4813000000000045</v>
      </c>
      <c r="Q290" s="11">
        <v>109.3014</v>
      </c>
      <c r="R290" s="11">
        <v>251.66</v>
      </c>
      <c r="S290" s="11">
        <v>-142.3586</v>
      </c>
      <c r="T290" s="27"/>
      <c r="U290" s="27"/>
      <c r="V290" s="27"/>
      <c r="W290" s="27"/>
      <c r="X290" s="27"/>
      <c r="Y290" s="39"/>
      <c r="AA290" s="13">
        <v>211</v>
      </c>
      <c r="AB290" s="11">
        <v>0</v>
      </c>
      <c r="AC290" s="11" t="s">
        <v>243</v>
      </c>
      <c r="AD290" s="11" t="s">
        <v>106</v>
      </c>
      <c r="AE290" s="11" t="s">
        <v>108</v>
      </c>
      <c r="AF290" s="11">
        <v>3.3611599999999999</v>
      </c>
      <c r="AG290" s="11">
        <v>2.38443</v>
      </c>
      <c r="AH290" s="27"/>
      <c r="AX290" s="15"/>
    </row>
    <row r="291" spans="2:50" x14ac:dyDescent="0.2">
      <c r="B291" s="11">
        <v>29</v>
      </c>
      <c r="C291" s="11">
        <v>10</v>
      </c>
      <c r="D291" s="11" t="s">
        <v>105</v>
      </c>
      <c r="E291" s="11" t="s">
        <v>107</v>
      </c>
      <c r="F291" s="11" t="s">
        <v>243</v>
      </c>
      <c r="G291" s="11">
        <v>4.6400199999999998</v>
      </c>
      <c r="H291" s="11">
        <v>23.665099999999999</v>
      </c>
      <c r="J291" s="11">
        <v>72</v>
      </c>
      <c r="K291" s="11" t="s">
        <v>159</v>
      </c>
      <c r="L291" s="11" t="s">
        <v>107</v>
      </c>
      <c r="M291" s="11">
        <v>30</v>
      </c>
      <c r="N291" s="11">
        <v>33.235299999999995</v>
      </c>
      <c r="O291" s="11">
        <v>32.765349999999998</v>
      </c>
      <c r="P291" s="11">
        <v>0.4699499999999972</v>
      </c>
      <c r="Q291" s="11">
        <v>290.62800000000004</v>
      </c>
      <c r="R291" s="11">
        <v>227.5702</v>
      </c>
      <c r="S291" s="11">
        <v>63.057800000000043</v>
      </c>
      <c r="T291" s="27"/>
      <c r="U291" s="27"/>
      <c r="V291" s="27"/>
      <c r="W291" s="27"/>
      <c r="X291" s="27"/>
      <c r="Y291" s="39"/>
      <c r="AA291" s="13">
        <v>211</v>
      </c>
      <c r="AB291" s="11">
        <v>10</v>
      </c>
      <c r="AC291" s="11" t="s">
        <v>243</v>
      </c>
      <c r="AD291" s="11" t="s">
        <v>106</v>
      </c>
      <c r="AE291" s="11" t="s">
        <v>108</v>
      </c>
      <c r="AF291" s="11">
        <v>4.3068600000000004</v>
      </c>
      <c r="AG291" s="11">
        <v>13.7818</v>
      </c>
      <c r="AH291" s="27"/>
      <c r="AX291" s="15"/>
    </row>
    <row r="292" spans="2:50" x14ac:dyDescent="0.2">
      <c r="B292" s="11">
        <v>29</v>
      </c>
      <c r="C292" s="11">
        <v>20</v>
      </c>
      <c r="D292" s="11" t="s">
        <v>105</v>
      </c>
      <c r="E292" s="11" t="s">
        <v>107</v>
      </c>
      <c r="F292" s="11" t="s">
        <v>243</v>
      </c>
      <c r="G292" s="11">
        <v>5.1445400000000001</v>
      </c>
      <c r="H292" s="11">
        <v>14.2773</v>
      </c>
      <c r="J292" s="11">
        <v>72</v>
      </c>
      <c r="K292" s="11" t="s">
        <v>159</v>
      </c>
      <c r="L292" s="11" t="s">
        <v>107</v>
      </c>
      <c r="M292" s="11">
        <v>40</v>
      </c>
      <c r="N292" s="11">
        <v>33.495100000000001</v>
      </c>
      <c r="O292" s="11">
        <v>33.484200000000001</v>
      </c>
      <c r="P292" s="11">
        <v>1.0899999999999466E-2</v>
      </c>
      <c r="Q292" s="11">
        <v>284.07299999999998</v>
      </c>
      <c r="R292" s="11">
        <v>104.03120000000001</v>
      </c>
      <c r="S292" s="11">
        <v>180.04179999999997</v>
      </c>
      <c r="T292" s="27"/>
      <c r="U292" s="27"/>
      <c r="V292" s="27"/>
      <c r="W292" s="27"/>
      <c r="X292" s="27"/>
      <c r="Y292" s="39"/>
      <c r="AA292" s="13">
        <v>211</v>
      </c>
      <c r="AB292" s="11">
        <v>20</v>
      </c>
      <c r="AC292" s="11" t="s">
        <v>243</v>
      </c>
      <c r="AD292" s="11" t="s">
        <v>106</v>
      </c>
      <c r="AE292" s="11" t="s">
        <v>108</v>
      </c>
      <c r="AF292" s="11">
        <v>2.0457299999999998</v>
      </c>
      <c r="AG292" s="11">
        <v>44.618600000000001</v>
      </c>
      <c r="AH292" s="27"/>
      <c r="AX292" s="15"/>
    </row>
    <row r="293" spans="2:50" x14ac:dyDescent="0.2">
      <c r="B293" s="11">
        <v>29</v>
      </c>
      <c r="C293" s="11">
        <v>30</v>
      </c>
      <c r="D293" s="11" t="s">
        <v>105</v>
      </c>
      <c r="E293" s="11" t="s">
        <v>107</v>
      </c>
      <c r="F293" s="11" t="s">
        <v>243</v>
      </c>
      <c r="G293" s="11">
        <v>4.6065300000000002</v>
      </c>
      <c r="H293" s="11">
        <v>8.5477699999999999</v>
      </c>
      <c r="J293" s="11">
        <v>73</v>
      </c>
      <c r="K293" s="11" t="s">
        <v>159</v>
      </c>
      <c r="L293" s="11" t="s">
        <v>107</v>
      </c>
      <c r="M293" s="11">
        <v>10</v>
      </c>
      <c r="N293" s="11">
        <v>35.293800000000005</v>
      </c>
      <c r="O293" s="11">
        <v>34.625950000000003</v>
      </c>
      <c r="P293" s="11">
        <v>0.66785000000000139</v>
      </c>
      <c r="Q293" s="11">
        <v>145.33144999999999</v>
      </c>
      <c r="R293" s="11">
        <v>267.89665000000002</v>
      </c>
      <c r="S293" s="11">
        <v>-122.56520000000003</v>
      </c>
      <c r="T293" s="27"/>
      <c r="U293" s="27"/>
      <c r="V293" s="27"/>
      <c r="W293" s="27"/>
      <c r="X293" s="27"/>
      <c r="Y293" s="39"/>
      <c r="AA293" s="13">
        <v>211</v>
      </c>
      <c r="AB293" s="11">
        <v>30</v>
      </c>
      <c r="AC293" s="11" t="s">
        <v>243</v>
      </c>
      <c r="AD293" s="11" t="s">
        <v>106</v>
      </c>
      <c r="AE293" s="11" t="s">
        <v>108</v>
      </c>
      <c r="AF293" s="11">
        <v>2.9779399999999998</v>
      </c>
      <c r="AG293" s="11">
        <v>63.368600000000001</v>
      </c>
      <c r="AH293" s="27"/>
      <c r="AX293" s="15"/>
    </row>
    <row r="294" spans="2:50" x14ac:dyDescent="0.2">
      <c r="B294" s="11">
        <v>29</v>
      </c>
      <c r="C294" s="11">
        <v>40</v>
      </c>
      <c r="D294" s="11" t="s">
        <v>105</v>
      </c>
      <c r="E294" s="11" t="s">
        <v>107</v>
      </c>
      <c r="F294" s="11" t="s">
        <v>243</v>
      </c>
      <c r="G294" s="11">
        <v>5.00258</v>
      </c>
      <c r="H294" s="11">
        <v>6.73095</v>
      </c>
      <c r="J294" s="11">
        <v>73</v>
      </c>
      <c r="K294" s="11" t="s">
        <v>159</v>
      </c>
      <c r="L294" s="11" t="s">
        <v>107</v>
      </c>
      <c r="M294" s="11">
        <v>20</v>
      </c>
      <c r="N294" s="11">
        <v>36.600499999999997</v>
      </c>
      <c r="O294" s="11">
        <v>36.119349999999997</v>
      </c>
      <c r="P294" s="11">
        <v>0.48114999999999952</v>
      </c>
      <c r="Q294" s="11">
        <v>246.34794999999997</v>
      </c>
      <c r="R294" s="11">
        <v>87.898150000000015</v>
      </c>
      <c r="S294" s="11">
        <v>158.44979999999995</v>
      </c>
      <c r="T294" s="27"/>
      <c r="U294" s="27"/>
      <c r="V294" s="27"/>
      <c r="W294" s="27"/>
      <c r="X294" s="27"/>
      <c r="Y294" s="39"/>
      <c r="AA294" s="13">
        <v>211</v>
      </c>
      <c r="AB294" s="11">
        <v>40</v>
      </c>
      <c r="AC294" s="11" t="s">
        <v>243</v>
      </c>
      <c r="AD294" s="11" t="s">
        <v>106</v>
      </c>
      <c r="AE294" s="11" t="s">
        <v>108</v>
      </c>
      <c r="AF294" s="11">
        <v>2.4109699999999998</v>
      </c>
      <c r="AG294" s="11">
        <v>42.665599999999998</v>
      </c>
      <c r="AH294" s="27"/>
      <c r="AX294" s="15"/>
    </row>
    <row r="295" spans="2:50" x14ac:dyDescent="0.2">
      <c r="B295" s="11">
        <v>30</v>
      </c>
      <c r="C295" s="11">
        <v>0</v>
      </c>
      <c r="D295" s="11" t="s">
        <v>105</v>
      </c>
      <c r="E295" s="11" t="s">
        <v>107</v>
      </c>
      <c r="F295" s="11" t="s">
        <v>244</v>
      </c>
      <c r="G295" s="11">
        <v>5.21915</v>
      </c>
      <c r="H295" s="11">
        <v>10.8064</v>
      </c>
      <c r="J295" s="11">
        <v>73</v>
      </c>
      <c r="K295" s="11" t="s">
        <v>159</v>
      </c>
      <c r="L295" s="11" t="s">
        <v>107</v>
      </c>
      <c r="M295" s="11">
        <v>30</v>
      </c>
      <c r="N295" s="11">
        <v>36.188250000000004</v>
      </c>
      <c r="O295" s="11">
        <v>34.675899999999999</v>
      </c>
      <c r="P295" s="11">
        <v>1.512350000000005</v>
      </c>
      <c r="Q295" s="11">
        <v>598.30999999999995</v>
      </c>
      <c r="R295" s="11">
        <v>97.742399999999989</v>
      </c>
      <c r="S295" s="11">
        <v>500.56759999999997</v>
      </c>
      <c r="T295" s="27"/>
      <c r="U295" s="27"/>
      <c r="V295" s="27"/>
      <c r="W295" s="27"/>
      <c r="X295" s="27"/>
      <c r="Y295" s="39"/>
      <c r="AA295" s="13">
        <v>212</v>
      </c>
      <c r="AB295" s="11">
        <v>0</v>
      </c>
      <c r="AC295" s="11" t="s">
        <v>244</v>
      </c>
      <c r="AD295" s="11" t="s">
        <v>106</v>
      </c>
      <c r="AE295" s="11" t="s">
        <v>108</v>
      </c>
      <c r="AF295" s="11">
        <v>2.0856699999999999</v>
      </c>
      <c r="AG295" s="11">
        <v>38.7303</v>
      </c>
      <c r="AH295" s="27"/>
      <c r="AX295" s="15"/>
    </row>
    <row r="296" spans="2:50" x14ac:dyDescent="0.2">
      <c r="B296" s="11">
        <v>30</v>
      </c>
      <c r="C296" s="11">
        <v>10</v>
      </c>
      <c r="D296" s="11" t="s">
        <v>105</v>
      </c>
      <c r="E296" s="11" t="s">
        <v>107</v>
      </c>
      <c r="F296" s="11" t="s">
        <v>244</v>
      </c>
      <c r="G296" s="11">
        <v>5.3138800000000002</v>
      </c>
      <c r="H296" s="11">
        <v>5.2989199999999999</v>
      </c>
      <c r="J296" s="11">
        <v>73</v>
      </c>
      <c r="K296" s="11" t="s">
        <v>159</v>
      </c>
      <c r="L296" s="11" t="s">
        <v>107</v>
      </c>
      <c r="M296" s="11">
        <v>40</v>
      </c>
      <c r="N296" s="11">
        <v>35.655650000000001</v>
      </c>
      <c r="O296" s="11">
        <v>32.777699999999996</v>
      </c>
      <c r="P296" s="11">
        <v>2.8779500000000056</v>
      </c>
      <c r="Q296" s="11">
        <v>834.14699999999993</v>
      </c>
      <c r="R296" s="11">
        <v>390.13840000000005</v>
      </c>
      <c r="S296" s="11">
        <v>444.00859999999989</v>
      </c>
      <c r="T296" s="27"/>
      <c r="U296" s="27"/>
      <c r="V296" s="27"/>
      <c r="W296" s="27"/>
      <c r="X296" s="27"/>
      <c r="Y296" s="39"/>
      <c r="AA296" s="13">
        <v>212</v>
      </c>
      <c r="AB296" s="11">
        <v>10</v>
      </c>
      <c r="AC296" s="11" t="s">
        <v>244</v>
      </c>
      <c r="AD296" s="11" t="s">
        <v>106</v>
      </c>
      <c r="AE296" s="11" t="s">
        <v>108</v>
      </c>
      <c r="AF296" s="11">
        <v>1.62452</v>
      </c>
      <c r="AG296" s="11">
        <v>20.277000000000001</v>
      </c>
      <c r="AH296" s="27"/>
      <c r="AX296" s="15"/>
    </row>
    <row r="297" spans="2:50" x14ac:dyDescent="0.2">
      <c r="B297" s="11">
        <v>30</v>
      </c>
      <c r="C297" s="11">
        <v>20</v>
      </c>
      <c r="D297" s="11" t="s">
        <v>105</v>
      </c>
      <c r="E297" s="11" t="s">
        <v>107</v>
      </c>
      <c r="F297" s="11" t="s">
        <v>244</v>
      </c>
      <c r="G297" s="11">
        <v>5.1634200000000003</v>
      </c>
      <c r="H297" s="11">
        <v>17.788599999999999</v>
      </c>
      <c r="J297" s="11">
        <v>74</v>
      </c>
      <c r="K297" s="11" t="s">
        <v>159</v>
      </c>
      <c r="L297" s="11" t="s">
        <v>107</v>
      </c>
      <c r="M297" s="11">
        <v>10</v>
      </c>
      <c r="N297" s="11">
        <v>35.8812</v>
      </c>
      <c r="O297" s="11">
        <v>30.264449999999997</v>
      </c>
      <c r="P297" s="11">
        <v>5.6167500000000032</v>
      </c>
      <c r="Q297" s="11">
        <v>493.86950000000002</v>
      </c>
      <c r="R297" s="11">
        <v>618.78699999999992</v>
      </c>
      <c r="S297" s="11">
        <v>-124.9174999999999</v>
      </c>
      <c r="T297" s="27"/>
      <c r="U297" s="27"/>
      <c r="V297" s="27"/>
      <c r="W297" s="27"/>
      <c r="X297" s="27"/>
      <c r="Y297" s="39"/>
      <c r="AA297" s="13">
        <v>212</v>
      </c>
      <c r="AB297" s="11">
        <v>20</v>
      </c>
      <c r="AC297" s="11" t="s">
        <v>244</v>
      </c>
      <c r="AD297" s="11" t="s">
        <v>106</v>
      </c>
      <c r="AE297" s="11" t="s">
        <v>108</v>
      </c>
      <c r="AF297" s="11">
        <v>2.1078299999999999</v>
      </c>
      <c r="AG297" s="11">
        <v>24.438300000000002</v>
      </c>
      <c r="AH297" s="27"/>
      <c r="AX297" s="15"/>
    </row>
    <row r="298" spans="2:50" x14ac:dyDescent="0.2">
      <c r="B298" s="11">
        <v>30</v>
      </c>
      <c r="C298" s="11">
        <v>30</v>
      </c>
      <c r="D298" s="11" t="s">
        <v>105</v>
      </c>
      <c r="E298" s="11" t="s">
        <v>107</v>
      </c>
      <c r="F298" s="11" t="s">
        <v>244</v>
      </c>
      <c r="G298" s="11">
        <v>5.9752900000000002</v>
      </c>
      <c r="H298" s="11">
        <v>12.52</v>
      </c>
      <c r="J298" s="11">
        <v>74</v>
      </c>
      <c r="K298" s="11" t="s">
        <v>159</v>
      </c>
      <c r="L298" s="11" t="s">
        <v>107</v>
      </c>
      <c r="M298" s="11">
        <v>20</v>
      </c>
      <c r="N298" s="11">
        <v>42.616100000000003</v>
      </c>
      <c r="O298" s="11">
        <v>33.992800000000003</v>
      </c>
      <c r="P298" s="11">
        <v>8.6233000000000004</v>
      </c>
      <c r="Q298" s="11">
        <v>682.04200000000003</v>
      </c>
      <c r="R298" s="11">
        <v>229.73399999999998</v>
      </c>
      <c r="S298" s="11">
        <v>452.30800000000005</v>
      </c>
      <c r="T298" s="27"/>
      <c r="U298" s="27"/>
      <c r="V298" s="27"/>
      <c r="W298" s="27"/>
      <c r="X298" s="27"/>
      <c r="Y298" s="39"/>
      <c r="AA298" s="13">
        <v>212</v>
      </c>
      <c r="AB298" s="11">
        <v>30</v>
      </c>
      <c r="AC298" s="11" t="s">
        <v>244</v>
      </c>
      <c r="AD298" s="11" t="s">
        <v>106</v>
      </c>
      <c r="AE298" s="11" t="s">
        <v>108</v>
      </c>
      <c r="AF298" s="11">
        <v>1.7731600000000001</v>
      </c>
      <c r="AG298" s="11">
        <v>10.712400000000001</v>
      </c>
      <c r="AH298" s="27"/>
      <c r="AX298" s="15"/>
    </row>
    <row r="299" spans="2:50" x14ac:dyDescent="0.2">
      <c r="B299" s="11">
        <v>30</v>
      </c>
      <c r="C299" s="11">
        <v>40</v>
      </c>
      <c r="D299" s="11" t="s">
        <v>105</v>
      </c>
      <c r="E299" s="11" t="s">
        <v>107</v>
      </c>
      <c r="F299" s="11" t="s">
        <v>244</v>
      </c>
      <c r="G299" s="11">
        <v>5.6838600000000001</v>
      </c>
      <c r="H299" s="11">
        <v>30.1464</v>
      </c>
      <c r="J299" s="11">
        <v>74</v>
      </c>
      <c r="K299" s="11" t="s">
        <v>159</v>
      </c>
      <c r="L299" s="11" t="s">
        <v>107</v>
      </c>
      <c r="M299" s="11">
        <v>30</v>
      </c>
      <c r="N299" s="11">
        <v>45.023899999999998</v>
      </c>
      <c r="O299" s="11">
        <v>35.200449999999996</v>
      </c>
      <c r="P299" s="11">
        <v>9.8234500000000011</v>
      </c>
      <c r="Q299" s="11">
        <v>895.71100000000001</v>
      </c>
      <c r="R299" s="11">
        <v>170.1465</v>
      </c>
      <c r="S299" s="11">
        <v>725.56449999999995</v>
      </c>
      <c r="T299" s="27"/>
      <c r="U299" s="27"/>
      <c r="V299" s="27"/>
      <c r="W299" s="27"/>
      <c r="X299" s="27"/>
      <c r="Y299" s="39"/>
      <c r="AA299" s="13">
        <v>212</v>
      </c>
      <c r="AB299" s="11">
        <v>40</v>
      </c>
      <c r="AC299" s="11" t="s">
        <v>244</v>
      </c>
      <c r="AD299" s="11" t="s">
        <v>106</v>
      </c>
      <c r="AE299" s="11" t="s">
        <v>108</v>
      </c>
      <c r="AF299" s="11">
        <v>1.6546000000000001</v>
      </c>
      <c r="AG299" s="11">
        <v>10.651199999999999</v>
      </c>
      <c r="AH299" s="27"/>
      <c r="AX299" s="15"/>
    </row>
    <row r="300" spans="2:50" x14ac:dyDescent="0.2">
      <c r="B300" s="11">
        <v>30</v>
      </c>
      <c r="C300" s="11">
        <v>0</v>
      </c>
      <c r="D300" s="11" t="s">
        <v>105</v>
      </c>
      <c r="E300" s="11" t="s">
        <v>107</v>
      </c>
      <c r="F300" s="11" t="s">
        <v>243</v>
      </c>
      <c r="G300" s="11">
        <v>5.0242100000000001</v>
      </c>
      <c r="H300" s="11">
        <v>40.317399999999999</v>
      </c>
      <c r="J300" s="11">
        <v>74</v>
      </c>
      <c r="K300" s="11" t="s">
        <v>159</v>
      </c>
      <c r="L300" s="11" t="s">
        <v>107</v>
      </c>
      <c r="M300" s="11">
        <v>40</v>
      </c>
      <c r="N300" s="11">
        <v>40.463999999999999</v>
      </c>
      <c r="O300" s="11">
        <v>35.777500000000003</v>
      </c>
      <c r="P300" s="11">
        <v>4.6864999999999952</v>
      </c>
      <c r="Q300" s="11">
        <v>873.93550000000005</v>
      </c>
      <c r="R300" s="11">
        <v>310.4255</v>
      </c>
      <c r="S300" s="11">
        <v>563.51</v>
      </c>
      <c r="T300" s="27"/>
      <c r="U300" s="27"/>
      <c r="V300" s="27"/>
      <c r="W300" s="27"/>
      <c r="X300" s="27"/>
      <c r="Y300" s="39"/>
      <c r="AA300" s="13">
        <v>212</v>
      </c>
      <c r="AB300" s="11">
        <v>0</v>
      </c>
      <c r="AC300" s="11" t="s">
        <v>243</v>
      </c>
      <c r="AD300" s="11" t="s">
        <v>106</v>
      </c>
      <c r="AE300" s="11" t="s">
        <v>108</v>
      </c>
      <c r="AF300" s="11">
        <v>2.8523299999999998</v>
      </c>
      <c r="AG300" s="11">
        <v>88.738299999999995</v>
      </c>
      <c r="AH300" s="27"/>
      <c r="AX300" s="15"/>
    </row>
    <row r="301" spans="2:50" x14ac:dyDescent="0.2">
      <c r="B301" s="11">
        <v>30</v>
      </c>
      <c r="C301" s="11">
        <v>10</v>
      </c>
      <c r="D301" s="11" t="s">
        <v>105</v>
      </c>
      <c r="E301" s="11" t="s">
        <v>107</v>
      </c>
      <c r="F301" s="11" t="s">
        <v>243</v>
      </c>
      <c r="G301" s="11">
        <v>4.78681</v>
      </c>
      <c r="H301" s="11">
        <v>26.079599999999999</v>
      </c>
      <c r="J301" s="11">
        <v>75</v>
      </c>
      <c r="K301" s="11" t="s">
        <v>159</v>
      </c>
      <c r="L301" s="11" t="s">
        <v>107</v>
      </c>
      <c r="M301" s="11">
        <v>10</v>
      </c>
      <c r="N301" s="11">
        <v>43.10745</v>
      </c>
      <c r="O301" s="11">
        <v>40.578950000000006</v>
      </c>
      <c r="P301" s="11">
        <v>2.528499999999994</v>
      </c>
      <c r="Q301" s="11">
        <v>434.94749999999999</v>
      </c>
      <c r="R301" s="11">
        <v>281.65154999999999</v>
      </c>
      <c r="S301" s="11">
        <v>153.29595</v>
      </c>
      <c r="T301" s="27"/>
      <c r="U301" s="27"/>
      <c r="V301" s="27"/>
      <c r="W301" s="27"/>
      <c r="X301" s="27"/>
      <c r="Y301" s="39"/>
      <c r="AA301" s="13">
        <v>212</v>
      </c>
      <c r="AB301" s="11">
        <v>10</v>
      </c>
      <c r="AC301" s="11" t="s">
        <v>243</v>
      </c>
      <c r="AD301" s="11" t="s">
        <v>106</v>
      </c>
      <c r="AE301" s="11" t="s">
        <v>108</v>
      </c>
      <c r="AF301" s="11">
        <v>5.1208099999999996</v>
      </c>
      <c r="AG301" s="11">
        <v>138.43899999999999</v>
      </c>
      <c r="AH301" s="27"/>
      <c r="AX301" s="15"/>
    </row>
    <row r="302" spans="2:50" x14ac:dyDescent="0.2">
      <c r="B302" s="11">
        <v>30</v>
      </c>
      <c r="C302" s="11">
        <v>20</v>
      </c>
      <c r="D302" s="11" t="s">
        <v>105</v>
      </c>
      <c r="E302" s="11" t="s">
        <v>107</v>
      </c>
      <c r="F302" s="11" t="s">
        <v>243</v>
      </c>
      <c r="G302" s="11">
        <v>5.3765200000000002</v>
      </c>
      <c r="H302" s="11">
        <v>20.7379</v>
      </c>
      <c r="J302" s="11">
        <v>75</v>
      </c>
      <c r="K302" s="11" t="s">
        <v>159</v>
      </c>
      <c r="L302" s="11" t="s">
        <v>107</v>
      </c>
      <c r="M302" s="11">
        <v>20</v>
      </c>
      <c r="N302" s="11">
        <v>47.758199999999995</v>
      </c>
      <c r="O302" s="11">
        <v>40.612250000000003</v>
      </c>
      <c r="P302" s="11">
        <v>7.145949999999992</v>
      </c>
      <c r="Q302" s="11">
        <v>275.46605</v>
      </c>
      <c r="R302" s="11">
        <v>610.53150000000005</v>
      </c>
      <c r="S302" s="11">
        <v>-335.06545000000006</v>
      </c>
      <c r="T302" s="27"/>
      <c r="U302" s="27"/>
      <c r="V302" s="27"/>
      <c r="W302" s="27"/>
      <c r="X302" s="27"/>
      <c r="Y302" s="39"/>
      <c r="AA302" s="13">
        <v>212</v>
      </c>
      <c r="AB302" s="11">
        <v>20</v>
      </c>
      <c r="AC302" s="11" t="s">
        <v>243</v>
      </c>
      <c r="AD302" s="11" t="s">
        <v>106</v>
      </c>
      <c r="AE302" s="11" t="s">
        <v>108</v>
      </c>
      <c r="AF302" s="11">
        <v>2.75895</v>
      </c>
      <c r="AG302" s="11">
        <v>16.1449</v>
      </c>
      <c r="AH302" s="27"/>
      <c r="AX302" s="15"/>
    </row>
    <row r="303" spans="2:50" x14ac:dyDescent="0.2">
      <c r="B303" s="11">
        <v>30</v>
      </c>
      <c r="C303" s="11">
        <v>30</v>
      </c>
      <c r="D303" s="11" t="s">
        <v>105</v>
      </c>
      <c r="E303" s="11" t="s">
        <v>107</v>
      </c>
      <c r="F303" s="11" t="s">
        <v>243</v>
      </c>
      <c r="G303" s="11">
        <v>5.3054699999999997</v>
      </c>
      <c r="H303" s="11">
        <v>19.992599999999999</v>
      </c>
      <c r="J303" s="11">
        <v>75</v>
      </c>
      <c r="K303" s="11" t="s">
        <v>159</v>
      </c>
      <c r="L303" s="11" t="s">
        <v>107</v>
      </c>
      <c r="M303" s="11">
        <v>30</v>
      </c>
      <c r="N303" s="11">
        <v>47.756900000000002</v>
      </c>
      <c r="O303" s="11">
        <v>46.316600000000001</v>
      </c>
      <c r="P303" s="11">
        <v>1.4403000000000006</v>
      </c>
      <c r="Q303" s="11">
        <v>349.98604999999998</v>
      </c>
      <c r="R303" s="11">
        <v>726.73099999999999</v>
      </c>
      <c r="S303" s="11">
        <v>-376.74495000000002</v>
      </c>
      <c r="T303" s="27"/>
      <c r="U303" s="27"/>
      <c r="V303" s="27"/>
      <c r="W303" s="27"/>
      <c r="X303" s="27"/>
      <c r="Y303" s="39"/>
      <c r="AA303" s="13">
        <v>212</v>
      </c>
      <c r="AB303" s="11">
        <v>30</v>
      </c>
      <c r="AC303" s="11" t="s">
        <v>243</v>
      </c>
      <c r="AD303" s="11" t="s">
        <v>106</v>
      </c>
      <c r="AE303" s="11" t="s">
        <v>108</v>
      </c>
      <c r="AF303" s="11">
        <v>3.6113200000000001</v>
      </c>
      <c r="AG303" s="11">
        <v>102.38800000000001</v>
      </c>
      <c r="AH303" s="27"/>
      <c r="AX303" s="15"/>
    </row>
    <row r="304" spans="2:50" x14ac:dyDescent="0.2">
      <c r="B304" s="11">
        <v>30</v>
      </c>
      <c r="C304" s="11">
        <v>40</v>
      </c>
      <c r="D304" s="11" t="s">
        <v>105</v>
      </c>
      <c r="E304" s="11" t="s">
        <v>107</v>
      </c>
      <c r="F304" s="11" t="s">
        <v>243</v>
      </c>
      <c r="G304" s="11">
        <v>4.5573800000000002</v>
      </c>
      <c r="H304" s="11">
        <v>17.700199999999999</v>
      </c>
      <c r="J304" s="11">
        <v>75</v>
      </c>
      <c r="K304" s="11" t="s">
        <v>159</v>
      </c>
      <c r="L304" s="11" t="s">
        <v>107</v>
      </c>
      <c r="M304" s="11">
        <v>40</v>
      </c>
      <c r="N304" s="11">
        <v>40.974800000000002</v>
      </c>
      <c r="O304" s="11">
        <v>45.230150000000002</v>
      </c>
      <c r="P304" s="11">
        <v>-4.25535</v>
      </c>
      <c r="Q304" s="11">
        <v>497.10300000000007</v>
      </c>
      <c r="R304" s="11">
        <v>811.74599999999998</v>
      </c>
      <c r="S304" s="11">
        <v>-314.64299999999992</v>
      </c>
      <c r="T304" s="27"/>
      <c r="U304" s="27"/>
      <c r="V304" s="27"/>
      <c r="W304" s="27"/>
      <c r="X304" s="27"/>
      <c r="Y304" s="39"/>
      <c r="AA304" s="13">
        <v>212</v>
      </c>
      <c r="AB304" s="11">
        <v>40</v>
      </c>
      <c r="AC304" s="11" t="s">
        <v>243</v>
      </c>
      <c r="AD304" s="11" t="s">
        <v>106</v>
      </c>
      <c r="AE304" s="11" t="s">
        <v>108</v>
      </c>
      <c r="AF304" s="11">
        <v>2.2087500000000002</v>
      </c>
      <c r="AG304" s="11">
        <v>38.7303</v>
      </c>
      <c r="AH304" s="27"/>
      <c r="AX304" s="15"/>
    </row>
    <row r="305" spans="2:50" x14ac:dyDescent="0.2">
      <c r="B305" s="11">
        <v>31</v>
      </c>
      <c r="C305" s="11">
        <v>0</v>
      </c>
      <c r="D305" s="11" t="s">
        <v>105</v>
      </c>
      <c r="E305" s="11" t="s">
        <v>107</v>
      </c>
      <c r="F305" s="11" t="s">
        <v>244</v>
      </c>
      <c r="G305" s="11">
        <v>3.94631</v>
      </c>
      <c r="H305" s="11">
        <v>18.6112</v>
      </c>
      <c r="J305" s="11">
        <v>76</v>
      </c>
      <c r="K305" s="11" t="s">
        <v>159</v>
      </c>
      <c r="L305" s="11" t="s">
        <v>106</v>
      </c>
      <c r="M305" s="11">
        <v>10</v>
      </c>
      <c r="N305" s="11">
        <v>53.324265000000004</v>
      </c>
      <c r="O305" s="11">
        <v>51.542200000000008</v>
      </c>
      <c r="P305" s="11">
        <v>1.7820649999999958</v>
      </c>
      <c r="Q305" s="11">
        <v>460.87450000000001</v>
      </c>
      <c r="R305" s="11">
        <v>223.25150000000002</v>
      </c>
      <c r="S305" s="11">
        <v>237.62299999999999</v>
      </c>
      <c r="T305" s="27"/>
      <c r="U305" s="27"/>
      <c r="V305" s="27"/>
      <c r="W305" s="27"/>
      <c r="X305" s="27"/>
      <c r="Y305" s="39"/>
      <c r="AA305" s="13">
        <v>213</v>
      </c>
      <c r="AB305" s="11">
        <v>0</v>
      </c>
      <c r="AC305" s="11" t="s">
        <v>244</v>
      </c>
      <c r="AD305" s="11" t="s">
        <v>106</v>
      </c>
      <c r="AE305" s="11" t="s">
        <v>108</v>
      </c>
      <c r="AF305" s="11">
        <v>2.8324699999999998</v>
      </c>
      <c r="AG305" s="11">
        <v>5.6012899999999997</v>
      </c>
      <c r="AH305" s="27"/>
      <c r="AX305" s="15"/>
    </row>
    <row r="306" spans="2:50" x14ac:dyDescent="0.2">
      <c r="B306" s="11">
        <v>31</v>
      </c>
      <c r="C306" s="11">
        <v>10</v>
      </c>
      <c r="D306" s="11" t="s">
        <v>105</v>
      </c>
      <c r="E306" s="11" t="s">
        <v>107</v>
      </c>
      <c r="F306" s="11" t="s">
        <v>244</v>
      </c>
      <c r="G306" s="11">
        <v>3.9303400000000002</v>
      </c>
      <c r="H306" s="11">
        <v>15.525600000000001</v>
      </c>
      <c r="J306" s="11">
        <v>76</v>
      </c>
      <c r="K306" s="11" t="s">
        <v>159</v>
      </c>
      <c r="L306" s="11" t="s">
        <v>106</v>
      </c>
      <c r="M306" s="11">
        <v>20</v>
      </c>
      <c r="N306" s="11">
        <v>73.850125000000006</v>
      </c>
      <c r="O306" s="11">
        <v>48.209049999999998</v>
      </c>
      <c r="P306" s="11">
        <v>25.641075000000008</v>
      </c>
      <c r="Q306" s="11">
        <v>473.29100000000005</v>
      </c>
      <c r="R306" s="11">
        <v>270.63499999999999</v>
      </c>
      <c r="S306" s="11">
        <v>202.65600000000006</v>
      </c>
      <c r="T306" s="27"/>
      <c r="U306" s="27"/>
      <c r="V306" s="27"/>
      <c r="W306" s="27"/>
      <c r="X306" s="27"/>
      <c r="Y306" s="39"/>
      <c r="AA306" s="13">
        <v>213</v>
      </c>
      <c r="AB306" s="11">
        <v>10</v>
      </c>
      <c r="AC306" s="11" t="s">
        <v>244</v>
      </c>
      <c r="AD306" s="11" t="s">
        <v>106</v>
      </c>
      <c r="AE306" s="11" t="s">
        <v>108</v>
      </c>
      <c r="AF306" s="11">
        <v>3.0929700000000002</v>
      </c>
      <c r="AG306" s="11">
        <v>13.374599999999999</v>
      </c>
      <c r="AH306" s="27"/>
      <c r="AX306" s="15"/>
    </row>
    <row r="307" spans="2:50" x14ac:dyDescent="0.2">
      <c r="B307" s="11">
        <v>31</v>
      </c>
      <c r="C307" s="11">
        <v>20</v>
      </c>
      <c r="D307" s="11" t="s">
        <v>105</v>
      </c>
      <c r="E307" s="11" t="s">
        <v>107</v>
      </c>
      <c r="F307" s="11" t="s">
        <v>244</v>
      </c>
      <c r="G307" s="11">
        <v>5.0350700000000002</v>
      </c>
      <c r="H307" s="11">
        <v>21.382899999999999</v>
      </c>
      <c r="J307" s="11">
        <v>76</v>
      </c>
      <c r="K307" s="11" t="s">
        <v>159</v>
      </c>
      <c r="L307" s="11" t="s">
        <v>106</v>
      </c>
      <c r="M307" s="11">
        <v>30</v>
      </c>
      <c r="N307" s="11">
        <v>65.019159999999999</v>
      </c>
      <c r="O307" s="11">
        <v>45.486649999999997</v>
      </c>
      <c r="P307" s="11">
        <v>19.532510000000002</v>
      </c>
      <c r="Q307" s="11">
        <v>541.76250000000005</v>
      </c>
      <c r="R307" s="11">
        <v>221.9135</v>
      </c>
      <c r="S307" s="11">
        <v>319.84900000000005</v>
      </c>
      <c r="T307" s="27"/>
      <c r="U307" s="27"/>
      <c r="V307" s="27"/>
      <c r="W307" s="27"/>
      <c r="X307" s="27"/>
      <c r="Y307" s="39"/>
      <c r="AA307" s="13">
        <v>213</v>
      </c>
      <c r="AB307" s="11">
        <v>20</v>
      </c>
      <c r="AC307" s="11" t="s">
        <v>244</v>
      </c>
      <c r="AD307" s="11" t="s">
        <v>106</v>
      </c>
      <c r="AE307" s="11" t="s">
        <v>108</v>
      </c>
      <c r="AF307" s="11">
        <v>2.4494400000000001</v>
      </c>
      <c r="AG307" s="11">
        <v>17.523499999999999</v>
      </c>
      <c r="AH307" s="27"/>
      <c r="AX307" s="15"/>
    </row>
    <row r="308" spans="2:50" x14ac:dyDescent="0.2">
      <c r="B308" s="11">
        <v>31</v>
      </c>
      <c r="C308" s="11">
        <v>30</v>
      </c>
      <c r="D308" s="11" t="s">
        <v>105</v>
      </c>
      <c r="E308" s="11" t="s">
        <v>107</v>
      </c>
      <c r="F308" s="11" t="s">
        <v>244</v>
      </c>
      <c r="G308" s="11">
        <v>6.0160299999999998</v>
      </c>
      <c r="H308" s="11">
        <v>56.838999999999999</v>
      </c>
      <c r="J308" s="11">
        <v>76</v>
      </c>
      <c r="K308" s="11" t="s">
        <v>159</v>
      </c>
      <c r="L308" s="11" t="s">
        <v>106</v>
      </c>
      <c r="M308" s="11">
        <v>40</v>
      </c>
      <c r="N308" s="11">
        <v>46.286699999999996</v>
      </c>
      <c r="O308" s="11">
        <v>43.361750000000001</v>
      </c>
      <c r="P308" s="11">
        <v>2.9249499999999955</v>
      </c>
      <c r="Q308" s="11">
        <v>474.45960000000002</v>
      </c>
      <c r="R308" s="11">
        <v>447.16099999999994</v>
      </c>
      <c r="S308" s="11">
        <v>27.298600000000079</v>
      </c>
      <c r="T308" s="27"/>
      <c r="U308" s="27"/>
      <c r="V308" s="27"/>
      <c r="W308" s="27"/>
      <c r="X308" s="27"/>
      <c r="Y308" s="39"/>
      <c r="AA308" s="13">
        <v>213</v>
      </c>
      <c r="AB308" s="11">
        <v>30</v>
      </c>
      <c r="AC308" s="11" t="s">
        <v>244</v>
      </c>
      <c r="AD308" s="11" t="s">
        <v>106</v>
      </c>
      <c r="AE308" s="11" t="s">
        <v>108</v>
      </c>
      <c r="AF308" s="11">
        <v>3.0193599999999998</v>
      </c>
      <c r="AG308" s="11">
        <v>14.226900000000001</v>
      </c>
      <c r="AH308" s="27"/>
      <c r="AX308" s="15"/>
    </row>
    <row r="309" spans="2:50" x14ac:dyDescent="0.2">
      <c r="B309" s="11">
        <v>31</v>
      </c>
      <c r="C309" s="11">
        <v>40</v>
      </c>
      <c r="D309" s="11" t="s">
        <v>105</v>
      </c>
      <c r="E309" s="11" t="s">
        <v>107</v>
      </c>
      <c r="F309" s="11" t="s">
        <v>244</v>
      </c>
      <c r="G309" s="11">
        <v>5.77407</v>
      </c>
      <c r="H309" s="11">
        <v>6.03796</v>
      </c>
      <c r="J309" s="11">
        <v>77</v>
      </c>
      <c r="K309" s="11" t="s">
        <v>159</v>
      </c>
      <c r="L309" s="11" t="s">
        <v>106</v>
      </c>
      <c r="M309" s="11">
        <v>10</v>
      </c>
      <c r="N309" s="11">
        <v>41.881779999999999</v>
      </c>
      <c r="O309" s="11">
        <v>32.915400000000005</v>
      </c>
      <c r="P309" s="11">
        <v>8.9663799999999938</v>
      </c>
      <c r="Q309" s="11">
        <v>318.04949999999997</v>
      </c>
      <c r="R309" s="11">
        <v>481.15200000000004</v>
      </c>
      <c r="S309" s="11">
        <v>-163.10250000000008</v>
      </c>
      <c r="T309" s="27"/>
      <c r="U309" s="27"/>
      <c r="V309" s="27"/>
      <c r="W309" s="27"/>
      <c r="X309" s="27"/>
      <c r="Y309" s="39"/>
      <c r="AA309" s="13">
        <v>213</v>
      </c>
      <c r="AB309" s="11">
        <v>40</v>
      </c>
      <c r="AC309" s="11" t="s">
        <v>244</v>
      </c>
      <c r="AD309" s="11" t="s">
        <v>106</v>
      </c>
      <c r="AE309" s="11" t="s">
        <v>108</v>
      </c>
      <c r="AF309" s="11">
        <v>4.3284099999999999</v>
      </c>
      <c r="AG309" s="11">
        <v>2.0764100000000001</v>
      </c>
      <c r="AH309" s="27"/>
      <c r="AX309" s="15"/>
    </row>
    <row r="310" spans="2:50" x14ac:dyDescent="0.2">
      <c r="B310" s="11">
        <v>31</v>
      </c>
      <c r="C310" s="11">
        <v>0</v>
      </c>
      <c r="D310" s="11" t="s">
        <v>105</v>
      </c>
      <c r="E310" s="11" t="s">
        <v>107</v>
      </c>
      <c r="F310" s="11" t="s">
        <v>243</v>
      </c>
      <c r="G310" s="11">
        <v>4.2485099999999996</v>
      </c>
      <c r="H310" s="11">
        <v>14.356999999999999</v>
      </c>
      <c r="J310" s="11">
        <v>77</v>
      </c>
      <c r="K310" s="11" t="s">
        <v>159</v>
      </c>
      <c r="L310" s="11" t="s">
        <v>106</v>
      </c>
      <c r="M310" s="11">
        <v>20</v>
      </c>
      <c r="N310" s="11">
        <v>39.688200000000002</v>
      </c>
      <c r="O310" s="11">
        <v>37.051749999999998</v>
      </c>
      <c r="P310" s="11">
        <v>2.6364500000000035</v>
      </c>
      <c r="Q310" s="11">
        <v>523.06650000000002</v>
      </c>
      <c r="R310" s="11">
        <v>378.74775</v>
      </c>
      <c r="S310" s="11">
        <v>144.31875000000002</v>
      </c>
      <c r="T310" s="27"/>
      <c r="U310" s="27"/>
      <c r="V310" s="27"/>
      <c r="W310" s="27"/>
      <c r="X310" s="27"/>
      <c r="Y310" s="39"/>
      <c r="AA310" s="13">
        <v>213</v>
      </c>
      <c r="AB310" s="11">
        <v>0</v>
      </c>
      <c r="AC310" s="11" t="s">
        <v>243</v>
      </c>
      <c r="AD310" s="11" t="s">
        <v>106</v>
      </c>
      <c r="AE310" s="11" t="s">
        <v>108</v>
      </c>
      <c r="AF310" s="11">
        <v>4.8087200000000001</v>
      </c>
      <c r="AG310" s="11">
        <v>104.373</v>
      </c>
      <c r="AH310" s="27"/>
      <c r="AX310" s="15"/>
    </row>
    <row r="311" spans="2:50" x14ac:dyDescent="0.2">
      <c r="B311" s="11">
        <v>31</v>
      </c>
      <c r="C311" s="11">
        <v>10</v>
      </c>
      <c r="D311" s="11" t="s">
        <v>105</v>
      </c>
      <c r="E311" s="11" t="s">
        <v>107</v>
      </c>
      <c r="F311" s="11" t="s">
        <v>243</v>
      </c>
      <c r="G311" s="11">
        <v>5.74411</v>
      </c>
      <c r="H311" s="11">
        <v>2.7777400000000001</v>
      </c>
      <c r="J311" s="11">
        <v>77</v>
      </c>
      <c r="K311" s="11" t="s">
        <v>159</v>
      </c>
      <c r="L311" s="11" t="s">
        <v>106</v>
      </c>
      <c r="M311" s="11">
        <v>30</v>
      </c>
      <c r="N311" s="11">
        <v>25.667470000000002</v>
      </c>
      <c r="O311" s="11">
        <v>36.8414</v>
      </c>
      <c r="P311" s="11">
        <v>-11.173929999999999</v>
      </c>
      <c r="Q311" s="11">
        <v>841.08199999999999</v>
      </c>
      <c r="R311" s="11">
        <v>299.63325000000003</v>
      </c>
      <c r="S311" s="11">
        <v>541.44875000000002</v>
      </c>
      <c r="T311" s="27"/>
      <c r="U311" s="27"/>
      <c r="V311" s="27"/>
      <c r="W311" s="27"/>
      <c r="X311" s="27"/>
      <c r="Y311" s="39"/>
      <c r="AA311" s="13">
        <v>213</v>
      </c>
      <c r="AB311" s="11">
        <v>10</v>
      </c>
      <c r="AC311" s="11" t="s">
        <v>243</v>
      </c>
      <c r="AD311" s="11" t="s">
        <v>106</v>
      </c>
      <c r="AE311" s="11" t="s">
        <v>108</v>
      </c>
      <c r="AF311" s="11">
        <v>6.0680300000000003</v>
      </c>
      <c r="AG311" s="11">
        <v>161.63800000000001</v>
      </c>
      <c r="AH311" s="27"/>
      <c r="AX311" s="15"/>
    </row>
    <row r="312" spans="2:50" x14ac:dyDescent="0.2">
      <c r="B312" s="11">
        <v>31</v>
      </c>
      <c r="C312" s="11">
        <v>20</v>
      </c>
      <c r="D312" s="11" t="s">
        <v>105</v>
      </c>
      <c r="E312" s="11" t="s">
        <v>107</v>
      </c>
      <c r="F312" s="11" t="s">
        <v>243</v>
      </c>
      <c r="G312" s="11">
        <v>5.17516</v>
      </c>
      <c r="H312" s="11">
        <v>94.719399999999993</v>
      </c>
      <c r="J312" s="11">
        <v>77</v>
      </c>
      <c r="K312" s="11" t="s">
        <v>159</v>
      </c>
      <c r="L312" s="11" t="s">
        <v>106</v>
      </c>
      <c r="M312" s="11">
        <v>40</v>
      </c>
      <c r="N312" s="11">
        <v>22.094300000000004</v>
      </c>
      <c r="O312" s="11">
        <v>18.482875</v>
      </c>
      <c r="P312" s="11">
        <v>3.6114250000000041</v>
      </c>
      <c r="Q312" s="11">
        <v>913.83299999999986</v>
      </c>
      <c r="R312" s="11">
        <v>233.05435000000003</v>
      </c>
      <c r="S312" s="11">
        <v>680.77864999999986</v>
      </c>
      <c r="T312" s="27"/>
      <c r="U312" s="27"/>
      <c r="V312" s="27"/>
      <c r="W312" s="27"/>
      <c r="X312" s="27"/>
      <c r="Y312" s="39"/>
      <c r="AA312" s="13">
        <v>213</v>
      </c>
      <c r="AB312" s="11">
        <v>20</v>
      </c>
      <c r="AC312" s="11" t="s">
        <v>243</v>
      </c>
      <c r="AD312" s="11" t="s">
        <v>106</v>
      </c>
      <c r="AE312" s="11" t="s">
        <v>108</v>
      </c>
      <c r="AF312" s="11">
        <v>3.6954099999999999</v>
      </c>
      <c r="AG312" s="11">
        <v>59.4848</v>
      </c>
      <c r="AH312" s="27"/>
      <c r="AX312" s="15"/>
    </row>
    <row r="313" spans="2:50" x14ac:dyDescent="0.2">
      <c r="B313" s="11">
        <v>31</v>
      </c>
      <c r="C313" s="11">
        <v>30</v>
      </c>
      <c r="D313" s="11" t="s">
        <v>105</v>
      </c>
      <c r="E313" s="11" t="s">
        <v>107</v>
      </c>
      <c r="F313" s="11" t="s">
        <v>243</v>
      </c>
      <c r="G313" s="11">
        <v>5.2564000000000002</v>
      </c>
      <c r="H313" s="11">
        <v>72.316500000000005</v>
      </c>
      <c r="J313" s="11">
        <v>78</v>
      </c>
      <c r="K313" s="11" t="s">
        <v>159</v>
      </c>
      <c r="L313" s="11" t="s">
        <v>106</v>
      </c>
      <c r="M313" s="11">
        <v>10</v>
      </c>
      <c r="N313" s="11">
        <v>2.1445699999999999</v>
      </c>
      <c r="O313" s="11">
        <v>41.785499999999999</v>
      </c>
      <c r="P313" s="11">
        <v>-39.640929999999997</v>
      </c>
      <c r="Q313" s="11">
        <v>219.1695</v>
      </c>
      <c r="R313" s="11">
        <v>1059.567</v>
      </c>
      <c r="S313" s="11">
        <v>-840.39750000000004</v>
      </c>
      <c r="T313" s="27"/>
      <c r="U313" s="27"/>
      <c r="V313" s="27"/>
      <c r="W313" s="27"/>
      <c r="X313" s="27"/>
      <c r="Y313" s="39"/>
      <c r="AA313" s="13">
        <v>213</v>
      </c>
      <c r="AB313" s="11">
        <v>30</v>
      </c>
      <c r="AC313" s="11" t="s">
        <v>243</v>
      </c>
      <c r="AD313" s="11" t="s">
        <v>106</v>
      </c>
      <c r="AE313" s="11" t="s">
        <v>108</v>
      </c>
      <c r="AF313" s="11">
        <v>2.4773900000000002</v>
      </c>
      <c r="AG313" s="11">
        <v>45.051299999999998</v>
      </c>
      <c r="AH313" s="27"/>
      <c r="AX313" s="15"/>
    </row>
    <row r="314" spans="2:50" x14ac:dyDescent="0.2">
      <c r="B314" s="11">
        <v>31</v>
      </c>
      <c r="C314" s="11">
        <v>40</v>
      </c>
      <c r="D314" s="11" t="s">
        <v>105</v>
      </c>
      <c r="E314" s="11" t="s">
        <v>107</v>
      </c>
      <c r="F314" s="11" t="s">
        <v>243</v>
      </c>
      <c r="G314" s="11">
        <v>4.48062</v>
      </c>
      <c r="H314" s="11">
        <v>30.598400000000002</v>
      </c>
      <c r="J314" s="11">
        <v>78</v>
      </c>
      <c r="K314" s="11" t="s">
        <v>159</v>
      </c>
      <c r="L314" s="11" t="s">
        <v>106</v>
      </c>
      <c r="M314" s="11">
        <v>20</v>
      </c>
      <c r="N314" s="11">
        <v>-15.525374999999999</v>
      </c>
      <c r="O314" s="11">
        <v>24.400645000000001</v>
      </c>
      <c r="P314" s="11">
        <v>-39.926020000000001</v>
      </c>
      <c r="Q314" s="11">
        <v>637.79300000000012</v>
      </c>
      <c r="R314" s="11">
        <v>-345.97129999999999</v>
      </c>
      <c r="S314" s="11">
        <v>983.76430000000005</v>
      </c>
      <c r="T314" s="27"/>
      <c r="U314" s="27"/>
      <c r="V314" s="27"/>
      <c r="W314" s="27"/>
      <c r="X314" s="27"/>
      <c r="Y314" s="39"/>
      <c r="AA314" s="13">
        <v>213</v>
      </c>
      <c r="AB314" s="11">
        <v>40</v>
      </c>
      <c r="AC314" s="11" t="s">
        <v>243</v>
      </c>
      <c r="AD314" s="11" t="s">
        <v>106</v>
      </c>
      <c r="AE314" s="11" t="s">
        <v>108</v>
      </c>
      <c r="AF314" s="11">
        <v>2.6132599999999999</v>
      </c>
      <c r="AG314" s="11">
        <v>17.110399999999998</v>
      </c>
      <c r="AH314" s="27"/>
      <c r="AX314" s="15"/>
    </row>
    <row r="315" spans="2:50" x14ac:dyDescent="0.2">
      <c r="B315" s="11">
        <v>32</v>
      </c>
      <c r="C315" s="11">
        <v>0</v>
      </c>
      <c r="D315" s="11" t="s">
        <v>105</v>
      </c>
      <c r="E315" s="11" t="s">
        <v>107</v>
      </c>
      <c r="F315" s="11" t="s">
        <v>244</v>
      </c>
      <c r="G315" s="11">
        <v>7.1280700000000001</v>
      </c>
      <c r="H315" s="11">
        <v>29.305499999999999</v>
      </c>
      <c r="J315" s="11">
        <v>78</v>
      </c>
      <c r="K315" s="11" t="s">
        <v>159</v>
      </c>
      <c r="L315" s="11" t="s">
        <v>106</v>
      </c>
      <c r="M315" s="11">
        <v>30</v>
      </c>
      <c r="N315" s="11">
        <v>26.613849999999999</v>
      </c>
      <c r="O315" s="11">
        <v>4.8632150000000003</v>
      </c>
      <c r="P315" s="11">
        <v>21.750634999999999</v>
      </c>
      <c r="Q315" s="11">
        <v>1202.6750000000002</v>
      </c>
      <c r="R315" s="11">
        <v>137.16049999999998</v>
      </c>
      <c r="S315" s="11">
        <v>1065.5145000000002</v>
      </c>
      <c r="T315" s="27"/>
      <c r="U315" s="27"/>
      <c r="V315" s="27"/>
      <c r="W315" s="27"/>
      <c r="X315" s="27"/>
      <c r="Y315" s="39"/>
      <c r="AA315" s="13">
        <v>214</v>
      </c>
      <c r="AB315" s="11">
        <v>0</v>
      </c>
      <c r="AC315" s="11" t="s">
        <v>244</v>
      </c>
      <c r="AD315" s="11" t="s">
        <v>106</v>
      </c>
      <c r="AE315" s="11" t="s">
        <v>108</v>
      </c>
      <c r="AF315" s="11">
        <v>1.09246</v>
      </c>
      <c r="AG315" s="11">
        <v>52.191400000000002</v>
      </c>
      <c r="AH315" s="27"/>
      <c r="AX315" s="15"/>
    </row>
    <row r="316" spans="2:50" x14ac:dyDescent="0.2">
      <c r="B316" s="11">
        <v>32</v>
      </c>
      <c r="C316" s="11">
        <v>10</v>
      </c>
      <c r="D316" s="11" t="s">
        <v>105</v>
      </c>
      <c r="E316" s="11" t="s">
        <v>107</v>
      </c>
      <c r="F316" s="11" t="s">
        <v>244</v>
      </c>
      <c r="G316" s="11">
        <v>4.5294600000000003</v>
      </c>
      <c r="H316" s="11">
        <v>48.985599999999998</v>
      </c>
      <c r="J316" s="11">
        <v>78</v>
      </c>
      <c r="K316" s="11" t="s">
        <v>159</v>
      </c>
      <c r="L316" s="11" t="s">
        <v>106</v>
      </c>
      <c r="M316" s="11">
        <v>40</v>
      </c>
      <c r="N316" s="11">
        <v>15.8528</v>
      </c>
      <c r="O316" s="11">
        <v>5.2959449999999997</v>
      </c>
      <c r="P316" s="11">
        <v>10.556855000000001</v>
      </c>
      <c r="Q316" s="11">
        <v>782.35050000000001</v>
      </c>
      <c r="R316" s="11">
        <v>164.72874999999999</v>
      </c>
      <c r="S316" s="11">
        <v>617.62175000000002</v>
      </c>
      <c r="T316" s="27"/>
      <c r="U316" s="27"/>
      <c r="V316" s="27"/>
      <c r="W316" s="27"/>
      <c r="X316" s="27"/>
      <c r="Y316" s="39"/>
      <c r="AA316" s="13">
        <v>214</v>
      </c>
      <c r="AB316" s="11">
        <v>10</v>
      </c>
      <c r="AC316" s="11" t="s">
        <v>244</v>
      </c>
      <c r="AD316" s="11" t="s">
        <v>106</v>
      </c>
      <c r="AE316" s="11" t="s">
        <v>108</v>
      </c>
      <c r="AF316" s="11">
        <v>0.92857999999999996</v>
      </c>
      <c r="AG316" s="11">
        <v>36.623800000000003</v>
      </c>
      <c r="AH316" s="27"/>
      <c r="AX316" s="15"/>
    </row>
    <row r="317" spans="2:50" x14ac:dyDescent="0.2">
      <c r="B317" s="11">
        <v>32</v>
      </c>
      <c r="C317" s="11">
        <v>20</v>
      </c>
      <c r="D317" s="11" t="s">
        <v>105</v>
      </c>
      <c r="E317" s="11" t="s">
        <v>107</v>
      </c>
      <c r="F317" s="11" t="s">
        <v>244</v>
      </c>
      <c r="G317" s="11">
        <v>5.27644</v>
      </c>
      <c r="H317" s="11">
        <v>62.519300000000001</v>
      </c>
      <c r="J317" s="11">
        <v>79</v>
      </c>
      <c r="K317" s="11" t="s">
        <v>159</v>
      </c>
      <c r="L317" s="11" t="s">
        <v>106</v>
      </c>
      <c r="M317" s="11">
        <v>10</v>
      </c>
      <c r="N317" s="11">
        <v>0</v>
      </c>
      <c r="O317" s="11">
        <v>36.985154999999999</v>
      </c>
      <c r="P317" s="11">
        <v>-36.985154999999999</v>
      </c>
      <c r="Q317" s="11">
        <v>157.3383</v>
      </c>
      <c r="R317" s="11">
        <v>0</v>
      </c>
      <c r="S317" s="11">
        <v>157.3383</v>
      </c>
      <c r="T317" s="27"/>
      <c r="U317" s="27"/>
      <c r="V317" s="27"/>
      <c r="W317" s="27"/>
      <c r="X317" s="27"/>
      <c r="Y317" s="39"/>
      <c r="AA317" s="13">
        <v>214</v>
      </c>
      <c r="AB317" s="11">
        <v>20</v>
      </c>
      <c r="AC317" s="11" t="s">
        <v>244</v>
      </c>
      <c r="AD317" s="11" t="s">
        <v>106</v>
      </c>
      <c r="AE317" s="11" t="s">
        <v>108</v>
      </c>
      <c r="AF317" s="11">
        <v>0.93049800000000005</v>
      </c>
      <c r="AG317" s="11">
        <v>35.522799999999997</v>
      </c>
      <c r="AH317" s="27"/>
      <c r="AX317" s="15"/>
    </row>
    <row r="318" spans="2:50" x14ac:dyDescent="0.2">
      <c r="B318" s="11">
        <v>32</v>
      </c>
      <c r="C318" s="11">
        <v>30</v>
      </c>
      <c r="D318" s="11" t="s">
        <v>105</v>
      </c>
      <c r="E318" s="11" t="s">
        <v>107</v>
      </c>
      <c r="F318" s="11" t="s">
        <v>244</v>
      </c>
      <c r="G318" s="11">
        <v>4.9946599999999997</v>
      </c>
      <c r="H318" s="11">
        <v>4.3619399999999997</v>
      </c>
      <c r="J318" s="11">
        <v>79</v>
      </c>
      <c r="K318" s="11" t="s">
        <v>159</v>
      </c>
      <c r="L318" s="11" t="s">
        <v>106</v>
      </c>
      <c r="M318" s="11">
        <v>20</v>
      </c>
      <c r="N318" s="11">
        <v>28.058480000000003</v>
      </c>
      <c r="O318" s="11">
        <v>44.214619999999996</v>
      </c>
      <c r="P318" s="11">
        <v>-16.156139999999994</v>
      </c>
      <c r="Q318" s="11">
        <v>158.50630000000001</v>
      </c>
      <c r="R318" s="11">
        <v>267.70600000000002</v>
      </c>
      <c r="S318" s="11">
        <v>-109.19970000000001</v>
      </c>
      <c r="T318" s="27"/>
      <c r="U318" s="27"/>
      <c r="V318" s="27"/>
      <c r="W318" s="27"/>
      <c r="X318" s="27"/>
      <c r="Y318" s="39"/>
      <c r="AA318" s="13">
        <v>214</v>
      </c>
      <c r="AB318" s="11">
        <v>30</v>
      </c>
      <c r="AC318" s="11" t="s">
        <v>244</v>
      </c>
      <c r="AD318" s="11" t="s">
        <v>106</v>
      </c>
      <c r="AE318" s="11" t="s">
        <v>108</v>
      </c>
      <c r="AF318" s="11">
        <v>0.87396099999999999</v>
      </c>
      <c r="AG318" s="11">
        <v>38.5244</v>
      </c>
      <c r="AH318" s="27"/>
      <c r="AX318" s="15"/>
    </row>
    <row r="319" spans="2:50" x14ac:dyDescent="0.2">
      <c r="B319" s="11">
        <v>32</v>
      </c>
      <c r="C319" s="11">
        <v>40</v>
      </c>
      <c r="D319" s="11" t="s">
        <v>105</v>
      </c>
      <c r="E319" s="11" t="s">
        <v>107</v>
      </c>
      <c r="F319" s="11" t="s">
        <v>244</v>
      </c>
      <c r="G319" s="11">
        <v>6.49451</v>
      </c>
      <c r="H319" s="11">
        <v>16.027200000000001</v>
      </c>
      <c r="J319" s="11">
        <v>79</v>
      </c>
      <c r="K319" s="11" t="s">
        <v>159</v>
      </c>
      <c r="L319" s="11" t="s">
        <v>106</v>
      </c>
      <c r="M319" s="11">
        <v>30</v>
      </c>
      <c r="N319" s="11">
        <v>18.4846</v>
      </c>
      <c r="O319" s="11">
        <v>32.705815000000001</v>
      </c>
      <c r="P319" s="11">
        <v>-14.221215000000001</v>
      </c>
      <c r="Q319" s="11">
        <v>134.1643</v>
      </c>
      <c r="R319" s="11">
        <v>316.20650000000001</v>
      </c>
      <c r="S319" s="11">
        <v>-182.04220000000001</v>
      </c>
      <c r="T319" s="27"/>
      <c r="U319" s="27"/>
      <c r="V319" s="27"/>
      <c r="W319" s="27"/>
      <c r="X319" s="27"/>
      <c r="Y319" s="39"/>
      <c r="AA319" s="13">
        <v>214</v>
      </c>
      <c r="AB319" s="11">
        <v>40</v>
      </c>
      <c r="AC319" s="11" t="s">
        <v>244</v>
      </c>
      <c r="AD319" s="11" t="s">
        <v>106</v>
      </c>
      <c r="AE319" s="11" t="s">
        <v>108</v>
      </c>
      <c r="AF319" s="11">
        <v>0.88030799999999998</v>
      </c>
      <c r="AG319" s="11">
        <v>14.361700000000001</v>
      </c>
      <c r="AH319" s="27"/>
      <c r="AX319" s="15"/>
    </row>
    <row r="320" spans="2:50" x14ac:dyDescent="0.2">
      <c r="B320" s="11">
        <v>32</v>
      </c>
      <c r="C320" s="11">
        <v>0</v>
      </c>
      <c r="D320" s="11" t="s">
        <v>105</v>
      </c>
      <c r="E320" s="11" t="s">
        <v>107</v>
      </c>
      <c r="F320" s="11" t="s">
        <v>243</v>
      </c>
      <c r="G320" s="11">
        <v>5.08535</v>
      </c>
      <c r="H320" s="11">
        <v>13.7804</v>
      </c>
      <c r="J320" s="11">
        <v>79</v>
      </c>
      <c r="K320" s="11" t="s">
        <v>159</v>
      </c>
      <c r="L320" s="11" t="s">
        <v>106</v>
      </c>
      <c r="M320" s="11">
        <v>40</v>
      </c>
      <c r="N320" s="11">
        <v>45.9619</v>
      </c>
      <c r="O320" s="11">
        <v>25.873549999999994</v>
      </c>
      <c r="P320" s="11">
        <v>20.088350000000005</v>
      </c>
      <c r="Q320" s="11">
        <v>140.81784999999999</v>
      </c>
      <c r="R320" s="11">
        <v>330.11650000000003</v>
      </c>
      <c r="S320" s="11">
        <v>-189.29865000000004</v>
      </c>
      <c r="T320" s="27"/>
      <c r="U320" s="27"/>
      <c r="V320" s="27"/>
      <c r="W320" s="27"/>
      <c r="X320" s="27"/>
      <c r="Y320" s="39"/>
      <c r="AA320" s="13">
        <v>214</v>
      </c>
      <c r="AB320" s="11">
        <v>0</v>
      </c>
      <c r="AC320" s="11" t="s">
        <v>243</v>
      </c>
      <c r="AD320" s="11" t="s">
        <v>106</v>
      </c>
      <c r="AE320" s="11" t="s">
        <v>108</v>
      </c>
      <c r="AF320" s="11">
        <v>1.0712674</v>
      </c>
      <c r="AG320" s="11">
        <v>25.5078</v>
      </c>
      <c r="AH320" s="27"/>
      <c r="AX320" s="15"/>
    </row>
    <row r="321" spans="2:50" x14ac:dyDescent="0.2">
      <c r="B321" s="11">
        <v>32</v>
      </c>
      <c r="C321" s="11">
        <v>10</v>
      </c>
      <c r="D321" s="11" t="s">
        <v>105</v>
      </c>
      <c r="E321" s="11" t="s">
        <v>107</v>
      </c>
      <c r="F321" s="11" t="s">
        <v>243</v>
      </c>
      <c r="G321" s="11">
        <v>5.1070700000000002</v>
      </c>
      <c r="H321" s="11">
        <v>18.441800000000001</v>
      </c>
      <c r="J321" s="11">
        <v>80</v>
      </c>
      <c r="K321" s="11" t="s">
        <v>159</v>
      </c>
      <c r="L321" s="11" t="s">
        <v>106</v>
      </c>
      <c r="M321" s="11">
        <v>10</v>
      </c>
      <c r="N321" s="11">
        <v>61.955115000000006</v>
      </c>
      <c r="O321" s="11">
        <v>57.407795000000007</v>
      </c>
      <c r="P321" s="11">
        <v>4.5473199999999991</v>
      </c>
      <c r="Q321" s="11">
        <v>428.50300000000004</v>
      </c>
      <c r="R321" s="11">
        <v>285.97460000000001</v>
      </c>
      <c r="S321" s="11">
        <v>142.52840000000003</v>
      </c>
      <c r="T321" s="27"/>
      <c r="U321" s="27"/>
      <c r="V321" s="27"/>
      <c r="W321" s="27"/>
      <c r="X321" s="27"/>
      <c r="Y321" s="39"/>
      <c r="AA321" s="13">
        <v>214</v>
      </c>
      <c r="AB321" s="11">
        <v>10</v>
      </c>
      <c r="AC321" s="11" t="s">
        <v>243</v>
      </c>
      <c r="AD321" s="11" t="s">
        <v>106</v>
      </c>
      <c r="AE321" s="11" t="s">
        <v>108</v>
      </c>
      <c r="AF321" s="11">
        <v>1.8478380000000001</v>
      </c>
      <c r="AG321" s="11">
        <v>82.010599999999997</v>
      </c>
      <c r="AH321" s="27"/>
      <c r="AX321" s="15"/>
    </row>
    <row r="322" spans="2:50" x14ac:dyDescent="0.2">
      <c r="B322" s="11">
        <v>32</v>
      </c>
      <c r="C322" s="11">
        <v>20</v>
      </c>
      <c r="D322" s="11" t="s">
        <v>105</v>
      </c>
      <c r="E322" s="11" t="s">
        <v>107</v>
      </c>
      <c r="F322" s="11" t="s">
        <v>243</v>
      </c>
      <c r="G322" s="11">
        <v>6.14635</v>
      </c>
      <c r="H322" s="11">
        <v>23.279199999999999</v>
      </c>
      <c r="J322" s="11">
        <v>80</v>
      </c>
      <c r="K322" s="11" t="s">
        <v>159</v>
      </c>
      <c r="L322" s="11" t="s">
        <v>106</v>
      </c>
      <c r="M322" s="11">
        <v>20</v>
      </c>
      <c r="N322" s="11">
        <v>61.107464999999991</v>
      </c>
      <c r="O322" s="11">
        <v>58.069144999999992</v>
      </c>
      <c r="P322" s="11">
        <v>3.0383199999999988</v>
      </c>
      <c r="Q322" s="11">
        <v>366.55249999999995</v>
      </c>
      <c r="R322" s="11">
        <v>177.73859999999999</v>
      </c>
      <c r="S322" s="11">
        <v>188.81389999999996</v>
      </c>
      <c r="T322" s="27"/>
      <c r="U322" s="27"/>
      <c r="V322" s="27"/>
      <c r="W322" s="27"/>
      <c r="X322" s="27"/>
      <c r="Y322" s="39"/>
      <c r="AA322" s="13">
        <v>214</v>
      </c>
      <c r="AB322" s="11">
        <v>20</v>
      </c>
      <c r="AC322" s="11" t="s">
        <v>243</v>
      </c>
      <c r="AD322" s="11" t="s">
        <v>106</v>
      </c>
      <c r="AE322" s="11" t="s">
        <v>108</v>
      </c>
      <c r="AF322" s="11">
        <v>0.86335300000000004</v>
      </c>
      <c r="AG322" s="11">
        <v>27.2485</v>
      </c>
      <c r="AH322" s="27"/>
      <c r="AX322" s="15"/>
    </row>
    <row r="323" spans="2:50" x14ac:dyDescent="0.2">
      <c r="B323" s="11">
        <v>32</v>
      </c>
      <c r="C323" s="11">
        <v>30</v>
      </c>
      <c r="D323" s="11" t="s">
        <v>105</v>
      </c>
      <c r="E323" s="11" t="s">
        <v>107</v>
      </c>
      <c r="F323" s="11" t="s">
        <v>243</v>
      </c>
      <c r="G323" s="11">
        <v>5.5624900000000004</v>
      </c>
      <c r="H323" s="11">
        <v>49.57</v>
      </c>
      <c r="J323" s="11">
        <v>80</v>
      </c>
      <c r="K323" s="11" t="s">
        <v>159</v>
      </c>
      <c r="L323" s="11" t="s">
        <v>106</v>
      </c>
      <c r="M323" s="11">
        <v>30</v>
      </c>
      <c r="N323" s="11">
        <v>0</v>
      </c>
      <c r="O323" s="11">
        <v>41.318400000000004</v>
      </c>
      <c r="P323" s="11">
        <v>-41.318400000000004</v>
      </c>
      <c r="Q323" s="11">
        <v>354.62800000000004</v>
      </c>
      <c r="R323" s="11">
        <v>0</v>
      </c>
      <c r="S323" s="11">
        <v>354.62800000000004</v>
      </c>
      <c r="T323" s="27"/>
      <c r="U323" s="27"/>
      <c r="V323" s="27"/>
      <c r="W323" s="27"/>
      <c r="X323" s="27"/>
      <c r="Y323" s="39"/>
      <c r="AA323" s="13">
        <v>214</v>
      </c>
      <c r="AB323" s="11">
        <v>30</v>
      </c>
      <c r="AC323" s="11" t="s">
        <v>243</v>
      </c>
      <c r="AD323" s="11" t="s">
        <v>106</v>
      </c>
      <c r="AE323" s="11" t="s">
        <v>108</v>
      </c>
      <c r="AF323" s="11">
        <v>0.81320099999999995</v>
      </c>
      <c r="AG323" s="11">
        <v>29.687999999999999</v>
      </c>
      <c r="AH323" s="27"/>
      <c r="AX323" s="15"/>
    </row>
    <row r="324" spans="2:50" x14ac:dyDescent="0.2">
      <c r="B324" s="11">
        <v>32</v>
      </c>
      <c r="C324" s="11">
        <v>40</v>
      </c>
      <c r="D324" s="11" t="s">
        <v>105</v>
      </c>
      <c r="E324" s="11" t="s">
        <v>107</v>
      </c>
      <c r="F324" s="11" t="s">
        <v>243</v>
      </c>
      <c r="G324" s="11">
        <v>5.55471</v>
      </c>
      <c r="H324" s="11">
        <v>18.1676</v>
      </c>
      <c r="J324" s="11">
        <v>80</v>
      </c>
      <c r="K324" s="11" t="s">
        <v>159</v>
      </c>
      <c r="L324" s="11" t="s">
        <v>106</v>
      </c>
      <c r="M324" s="11">
        <v>40</v>
      </c>
      <c r="N324" s="11">
        <v>42.934699999999999</v>
      </c>
      <c r="O324" s="11">
        <v>43.1646</v>
      </c>
      <c r="P324" s="11">
        <v>-0.22990000000000066</v>
      </c>
      <c r="Q324" s="11">
        <v>293.74100000000004</v>
      </c>
      <c r="R324" s="11">
        <v>371.005</v>
      </c>
      <c r="S324" s="11">
        <v>-77.263999999999953</v>
      </c>
      <c r="T324" s="27"/>
      <c r="U324" s="27"/>
      <c r="V324" s="27"/>
      <c r="W324" s="27"/>
      <c r="X324" s="27"/>
      <c r="Y324" s="39"/>
      <c r="AA324" s="13">
        <v>214</v>
      </c>
      <c r="AB324" s="11">
        <v>40</v>
      </c>
      <c r="AC324" s="11" t="s">
        <v>243</v>
      </c>
      <c r="AD324" s="11" t="s">
        <v>106</v>
      </c>
      <c r="AE324" s="11" t="s">
        <v>108</v>
      </c>
      <c r="AF324" s="11">
        <v>1.24807</v>
      </c>
      <c r="AG324" s="11">
        <v>38.995199999999997</v>
      </c>
      <c r="AH324" s="27"/>
      <c r="AX324" s="15"/>
    </row>
    <row r="325" spans="2:50" x14ac:dyDescent="0.2">
      <c r="B325" s="11">
        <v>33</v>
      </c>
      <c r="C325" s="11">
        <v>0</v>
      </c>
      <c r="D325" s="11" t="s">
        <v>105</v>
      </c>
      <c r="E325" s="11" t="s">
        <v>107</v>
      </c>
      <c r="F325" s="11" t="s">
        <v>244</v>
      </c>
      <c r="G325" s="11">
        <v>7.24681</v>
      </c>
      <c r="H325" s="11">
        <v>7.5701700000000001</v>
      </c>
      <c r="J325" s="11">
        <v>81</v>
      </c>
      <c r="K325" s="11" t="s">
        <v>159</v>
      </c>
      <c r="L325" s="11" t="s">
        <v>106</v>
      </c>
      <c r="M325" s="11">
        <v>10</v>
      </c>
      <c r="N325" s="11">
        <v>41.349450000000004</v>
      </c>
      <c r="O325" s="11">
        <v>36.084949999999999</v>
      </c>
      <c r="P325" s="11">
        <v>5.2645000000000053</v>
      </c>
      <c r="Q325" s="11">
        <v>295.24689999999998</v>
      </c>
      <c r="R325" s="11">
        <v>192.23910000000001</v>
      </c>
      <c r="S325" s="11">
        <v>103.00779999999997</v>
      </c>
      <c r="T325" s="27"/>
      <c r="U325" s="27"/>
      <c r="V325" s="27"/>
      <c r="W325" s="27"/>
      <c r="X325" s="27"/>
      <c r="Y325" s="39"/>
      <c r="AA325" s="13">
        <v>152</v>
      </c>
      <c r="AB325" s="11">
        <v>0</v>
      </c>
      <c r="AC325" s="11" t="s">
        <v>244</v>
      </c>
      <c r="AD325" s="11" t="s">
        <v>107</v>
      </c>
      <c r="AE325" s="11" t="s">
        <v>49</v>
      </c>
      <c r="AF325" s="11">
        <v>2.3088066666666669</v>
      </c>
      <c r="AG325" s="11">
        <v>37.828799999999994</v>
      </c>
      <c r="AH325" s="27"/>
      <c r="AX325" s="15"/>
    </row>
    <row r="326" spans="2:50" x14ac:dyDescent="0.2">
      <c r="B326" s="11">
        <v>33</v>
      </c>
      <c r="C326" s="11">
        <v>10</v>
      </c>
      <c r="D326" s="11" t="s">
        <v>105</v>
      </c>
      <c r="E326" s="11" t="s">
        <v>107</v>
      </c>
      <c r="F326" s="11" t="s">
        <v>244</v>
      </c>
      <c r="G326" s="11">
        <v>6.2058299999999997</v>
      </c>
      <c r="H326" s="11">
        <v>11.4315</v>
      </c>
      <c r="J326" s="11">
        <v>81</v>
      </c>
      <c r="K326" s="11" t="s">
        <v>159</v>
      </c>
      <c r="L326" s="11" t="s">
        <v>106</v>
      </c>
      <c r="M326" s="11">
        <v>20</v>
      </c>
      <c r="N326" s="11">
        <v>52.230035000000001</v>
      </c>
      <c r="O326" s="11">
        <v>30.027749999999997</v>
      </c>
      <c r="P326" s="11">
        <v>22.202285000000003</v>
      </c>
      <c r="Q326" s="11">
        <v>52.779420000000002</v>
      </c>
      <c r="R326" s="11">
        <v>65.578599999999994</v>
      </c>
      <c r="S326" s="11">
        <v>-12.799179999999993</v>
      </c>
      <c r="T326" s="27"/>
      <c r="U326" s="27"/>
      <c r="V326" s="27"/>
      <c r="W326" s="27"/>
      <c r="X326" s="27"/>
      <c r="Y326" s="39"/>
      <c r="AA326" s="13">
        <v>152</v>
      </c>
      <c r="AB326" s="11">
        <v>10</v>
      </c>
      <c r="AC326" s="11" t="s">
        <v>244</v>
      </c>
      <c r="AD326" s="11" t="s">
        <v>107</v>
      </c>
      <c r="AE326" s="11" t="s">
        <v>49</v>
      </c>
      <c r="AF326" s="11">
        <v>1.6240466666666666</v>
      </c>
      <c r="AG326" s="11">
        <v>59.96586666666667</v>
      </c>
      <c r="AH326" s="27"/>
      <c r="AX326" s="15"/>
    </row>
    <row r="327" spans="2:50" x14ac:dyDescent="0.2">
      <c r="B327" s="11">
        <v>33</v>
      </c>
      <c r="C327" s="11">
        <v>20</v>
      </c>
      <c r="D327" s="11" t="s">
        <v>105</v>
      </c>
      <c r="E327" s="11" t="s">
        <v>107</v>
      </c>
      <c r="F327" s="11" t="s">
        <v>244</v>
      </c>
      <c r="G327" s="11">
        <v>5.3892499999999997</v>
      </c>
      <c r="H327" s="11">
        <v>89.728200000000001</v>
      </c>
      <c r="J327" s="11">
        <v>81</v>
      </c>
      <c r="K327" s="11" t="s">
        <v>159</v>
      </c>
      <c r="L327" s="11" t="s">
        <v>106</v>
      </c>
      <c r="M327" s="11">
        <v>30</v>
      </c>
      <c r="N327" s="11">
        <v>43.062984999999998</v>
      </c>
      <c r="O327" s="11">
        <v>27.616350000000001</v>
      </c>
      <c r="P327" s="11">
        <v>15.446634999999997</v>
      </c>
      <c r="Q327" s="11">
        <v>119.34952000000001</v>
      </c>
      <c r="R327" s="11">
        <v>134.7115</v>
      </c>
      <c r="S327" s="11">
        <v>-15.361979999999988</v>
      </c>
      <c r="T327" s="27"/>
      <c r="U327" s="27"/>
      <c r="V327" s="27"/>
      <c r="W327" s="27"/>
      <c r="X327" s="27"/>
      <c r="Y327" s="39"/>
      <c r="AA327" s="13">
        <v>152</v>
      </c>
      <c r="AB327" s="11">
        <v>20</v>
      </c>
      <c r="AC327" s="11" t="s">
        <v>244</v>
      </c>
      <c r="AD327" s="11" t="s">
        <v>107</v>
      </c>
      <c r="AE327" s="11" t="s">
        <v>49</v>
      </c>
      <c r="AF327" s="11">
        <v>1.27559</v>
      </c>
      <c r="AG327" s="11">
        <v>23.548366666666666</v>
      </c>
      <c r="AH327" s="27"/>
      <c r="AX327" s="15"/>
    </row>
    <row r="328" spans="2:50" x14ac:dyDescent="0.2">
      <c r="B328" s="11">
        <v>33</v>
      </c>
      <c r="C328" s="11">
        <v>30</v>
      </c>
      <c r="D328" s="11" t="s">
        <v>105</v>
      </c>
      <c r="E328" s="11" t="s">
        <v>107</v>
      </c>
      <c r="F328" s="11" t="s">
        <v>244</v>
      </c>
      <c r="G328" s="11">
        <v>5.1190600000000002</v>
      </c>
      <c r="H328" s="11">
        <v>57.1282</v>
      </c>
      <c r="J328" s="11">
        <v>81</v>
      </c>
      <c r="K328" s="11" t="s">
        <v>159</v>
      </c>
      <c r="L328" s="11" t="s">
        <v>106</v>
      </c>
      <c r="M328" s="11">
        <v>40</v>
      </c>
      <c r="N328" s="11">
        <v>34.650049999999993</v>
      </c>
      <c r="O328" s="11">
        <v>31.7531</v>
      </c>
      <c r="P328" s="11">
        <v>2.8969499999999933</v>
      </c>
      <c r="Q328" s="11">
        <v>312.96249999999998</v>
      </c>
      <c r="R328" s="11">
        <v>212.56399999999999</v>
      </c>
      <c r="S328" s="11">
        <v>100.39849999999998</v>
      </c>
      <c r="T328" s="27"/>
      <c r="U328" s="27"/>
      <c r="V328" s="27"/>
      <c r="W328" s="27"/>
      <c r="X328" s="27"/>
      <c r="Y328" s="39"/>
      <c r="AA328" s="13">
        <v>152</v>
      </c>
      <c r="AB328" s="11">
        <v>30</v>
      </c>
      <c r="AC328" s="11" t="s">
        <v>244</v>
      </c>
      <c r="AD328" s="11" t="s">
        <v>107</v>
      </c>
      <c r="AE328" s="11" t="s">
        <v>49</v>
      </c>
      <c r="AF328" s="11">
        <v>1.6553593333333332</v>
      </c>
      <c r="AG328" s="11">
        <v>22.315994</v>
      </c>
      <c r="AH328" s="27"/>
      <c r="AX328" s="15"/>
    </row>
    <row r="329" spans="2:50" x14ac:dyDescent="0.2">
      <c r="B329" s="11">
        <v>33</v>
      </c>
      <c r="C329" s="11">
        <v>40</v>
      </c>
      <c r="D329" s="11" t="s">
        <v>105</v>
      </c>
      <c r="E329" s="11" t="s">
        <v>107</v>
      </c>
      <c r="F329" s="11" t="s">
        <v>244</v>
      </c>
      <c r="G329" s="11">
        <v>6.4507000000000003</v>
      </c>
      <c r="H329" s="11">
        <v>20.263500000000001</v>
      </c>
      <c r="J329" s="11">
        <v>82</v>
      </c>
      <c r="K329" s="11" t="s">
        <v>159</v>
      </c>
      <c r="L329" s="11" t="s">
        <v>106</v>
      </c>
      <c r="M329" s="11">
        <v>10</v>
      </c>
      <c r="N329" s="11">
        <v>66.731070000000003</v>
      </c>
      <c r="O329" s="11">
        <v>52.219800000000006</v>
      </c>
      <c r="P329" s="11">
        <v>14.511269999999996</v>
      </c>
      <c r="Q329" s="11">
        <v>560.64549999999997</v>
      </c>
      <c r="R329" s="11">
        <v>208.035</v>
      </c>
      <c r="S329" s="11">
        <v>352.6105</v>
      </c>
      <c r="T329" s="27"/>
      <c r="U329" s="27"/>
      <c r="V329" s="27"/>
      <c r="W329" s="27"/>
      <c r="X329" s="27"/>
      <c r="Y329" s="39"/>
      <c r="AA329" s="13">
        <v>152</v>
      </c>
      <c r="AB329" s="11">
        <v>40</v>
      </c>
      <c r="AC329" s="11" t="s">
        <v>244</v>
      </c>
      <c r="AD329" s="11" t="s">
        <v>107</v>
      </c>
      <c r="AE329" s="11" t="s">
        <v>49</v>
      </c>
      <c r="AF329" s="11">
        <v>1.4979533333333332</v>
      </c>
      <c r="AG329" s="11">
        <v>39.372599999999998</v>
      </c>
      <c r="AH329" s="27"/>
      <c r="AX329" s="15"/>
    </row>
    <row r="330" spans="2:50" x14ac:dyDescent="0.2">
      <c r="B330" s="11">
        <v>33</v>
      </c>
      <c r="C330" s="11">
        <v>0</v>
      </c>
      <c r="D330" s="11" t="s">
        <v>105</v>
      </c>
      <c r="E330" s="11" t="s">
        <v>107</v>
      </c>
      <c r="F330" s="11" t="s">
        <v>243</v>
      </c>
      <c r="G330" s="11">
        <v>6.4823500000000003</v>
      </c>
      <c r="H330" s="11">
        <v>54.747900000000001</v>
      </c>
      <c r="J330" s="11">
        <v>82</v>
      </c>
      <c r="K330" s="11" t="s">
        <v>159</v>
      </c>
      <c r="L330" s="11" t="s">
        <v>106</v>
      </c>
      <c r="M330" s="11">
        <v>20</v>
      </c>
      <c r="N330" s="11">
        <v>77.884394999999998</v>
      </c>
      <c r="O330" s="11">
        <v>50.199449999999999</v>
      </c>
      <c r="P330" s="11">
        <v>27.684944999999999</v>
      </c>
      <c r="Q330" s="11">
        <v>420.08499999999998</v>
      </c>
      <c r="R330" s="11">
        <v>89.877499999999998</v>
      </c>
      <c r="S330" s="11">
        <v>330.20749999999998</v>
      </c>
      <c r="T330" s="27"/>
      <c r="U330" s="27"/>
      <c r="V330" s="27"/>
      <c r="W330" s="27"/>
      <c r="X330" s="27"/>
      <c r="Y330" s="39"/>
      <c r="AA330" s="13">
        <v>152</v>
      </c>
      <c r="AB330" s="11">
        <v>0</v>
      </c>
      <c r="AC330" s="11" t="s">
        <v>243</v>
      </c>
      <c r="AD330" s="11" t="s">
        <v>107</v>
      </c>
      <c r="AE330" s="11" t="s">
        <v>49</v>
      </c>
      <c r="AF330" s="11">
        <v>2.3818433333333333</v>
      </c>
      <c r="AG330" s="11">
        <v>34.954100000000004</v>
      </c>
      <c r="AH330" s="27"/>
      <c r="AX330" s="15"/>
    </row>
    <row r="331" spans="2:50" x14ac:dyDescent="0.2">
      <c r="B331" s="11">
        <v>33</v>
      </c>
      <c r="C331" s="11">
        <v>10</v>
      </c>
      <c r="D331" s="11" t="s">
        <v>105</v>
      </c>
      <c r="E331" s="11" t="s">
        <v>107</v>
      </c>
      <c r="F331" s="11" t="s">
        <v>243</v>
      </c>
      <c r="G331" s="11">
        <v>5.7758099999999999</v>
      </c>
      <c r="H331" s="11">
        <v>36.504399999999997</v>
      </c>
      <c r="J331" s="11">
        <v>82</v>
      </c>
      <c r="K331" s="11" t="s">
        <v>159</v>
      </c>
      <c r="L331" s="11" t="s">
        <v>106</v>
      </c>
      <c r="M331" s="11">
        <v>30</v>
      </c>
      <c r="N331" s="11">
        <v>56.631974999999997</v>
      </c>
      <c r="O331" s="11">
        <v>45.033349999999999</v>
      </c>
      <c r="P331" s="11">
        <v>11.598624999999998</v>
      </c>
      <c r="Q331" s="11">
        <v>423.65700000000004</v>
      </c>
      <c r="R331" s="11">
        <v>302.35799999999995</v>
      </c>
      <c r="S331" s="11">
        <v>121.29900000000009</v>
      </c>
      <c r="T331" s="27"/>
      <c r="U331" s="27"/>
      <c r="V331" s="27"/>
      <c r="W331" s="27"/>
      <c r="X331" s="27"/>
      <c r="Y331" s="39"/>
      <c r="AA331" s="13">
        <v>152</v>
      </c>
      <c r="AB331" s="11">
        <v>10</v>
      </c>
      <c r="AC331" s="11" t="s">
        <v>243</v>
      </c>
      <c r="AD331" s="11" t="s">
        <v>107</v>
      </c>
      <c r="AE331" s="11" t="s">
        <v>49</v>
      </c>
      <c r="AF331" s="11">
        <v>1.6022333333333332</v>
      </c>
      <c r="AG331" s="11">
        <v>26.515200000000004</v>
      </c>
      <c r="AH331" s="27"/>
      <c r="AX331" s="15"/>
    </row>
    <row r="332" spans="2:50" x14ac:dyDescent="0.2">
      <c r="B332" s="11">
        <v>33</v>
      </c>
      <c r="C332" s="11">
        <v>20</v>
      </c>
      <c r="D332" s="11" t="s">
        <v>105</v>
      </c>
      <c r="E332" s="11" t="s">
        <v>107</v>
      </c>
      <c r="F332" s="11" t="s">
        <v>243</v>
      </c>
      <c r="G332" s="11">
        <v>5.4597699999999998</v>
      </c>
      <c r="H332" s="11">
        <v>53.219799999999999</v>
      </c>
      <c r="J332" s="11">
        <v>82</v>
      </c>
      <c r="K332" s="11" t="s">
        <v>159</v>
      </c>
      <c r="L332" s="11" t="s">
        <v>106</v>
      </c>
      <c r="M332" s="11">
        <v>40</v>
      </c>
      <c r="N332" s="11">
        <v>40.122749999999996</v>
      </c>
      <c r="O332" s="11">
        <v>46.982399999999998</v>
      </c>
      <c r="P332" s="11">
        <v>-6.859650000000002</v>
      </c>
      <c r="Q332" s="11">
        <v>518.28949999999998</v>
      </c>
      <c r="R332" s="11">
        <v>500.38150000000002</v>
      </c>
      <c r="S332" s="11">
        <v>17.907999999999959</v>
      </c>
      <c r="T332" s="27"/>
      <c r="U332" s="27"/>
      <c r="V332" s="27"/>
      <c r="W332" s="27"/>
      <c r="X332" s="27"/>
      <c r="Y332" s="39"/>
      <c r="AA332" s="13">
        <v>152</v>
      </c>
      <c r="AB332" s="11">
        <v>20</v>
      </c>
      <c r="AC332" s="11" t="s">
        <v>243</v>
      </c>
      <c r="AD332" s="11" t="s">
        <v>107</v>
      </c>
      <c r="AE332" s="11" t="s">
        <v>49</v>
      </c>
      <c r="AF332" s="11">
        <v>1.5801633333333334</v>
      </c>
      <c r="AG332" s="11">
        <v>42.630200000000002</v>
      </c>
      <c r="AH332" s="27"/>
      <c r="AX332" s="15"/>
    </row>
    <row r="333" spans="2:50" x14ac:dyDescent="0.2">
      <c r="B333" s="11">
        <v>33</v>
      </c>
      <c r="C333" s="11">
        <v>30</v>
      </c>
      <c r="D333" s="11" t="s">
        <v>105</v>
      </c>
      <c r="E333" s="11" t="s">
        <v>107</v>
      </c>
      <c r="F333" s="11" t="s">
        <v>243</v>
      </c>
      <c r="G333" s="11">
        <v>5.7961799999999997</v>
      </c>
      <c r="H333" s="11">
        <v>5.8650399999999996</v>
      </c>
      <c r="J333" s="11">
        <v>83</v>
      </c>
      <c r="K333" s="11" t="s">
        <v>159</v>
      </c>
      <c r="L333" s="11" t="s">
        <v>106</v>
      </c>
      <c r="M333" s="11">
        <v>10</v>
      </c>
      <c r="N333" s="11">
        <v>39.575935000000001</v>
      </c>
      <c r="O333" s="11">
        <v>31.686199999999999</v>
      </c>
      <c r="P333" s="11">
        <v>7.8897350000000017</v>
      </c>
      <c r="Q333" s="11">
        <v>269.55099999999999</v>
      </c>
      <c r="R333" s="11">
        <v>134.756</v>
      </c>
      <c r="S333" s="11">
        <v>134.79499999999999</v>
      </c>
      <c r="T333" s="27"/>
      <c r="U333" s="27"/>
      <c r="V333" s="27"/>
      <c r="W333" s="27"/>
      <c r="X333" s="27"/>
      <c r="Y333" s="39"/>
      <c r="AA333" s="13">
        <v>152</v>
      </c>
      <c r="AB333" s="11">
        <v>30</v>
      </c>
      <c r="AC333" s="11" t="s">
        <v>243</v>
      </c>
      <c r="AD333" s="11" t="s">
        <v>107</v>
      </c>
      <c r="AE333" s="11" t="s">
        <v>49</v>
      </c>
      <c r="AF333" s="11">
        <v>1.8337366666666668</v>
      </c>
      <c r="AG333" s="11">
        <v>32.420389999999998</v>
      </c>
      <c r="AH333" s="27"/>
      <c r="AX333" s="15"/>
    </row>
    <row r="334" spans="2:50" x14ac:dyDescent="0.2">
      <c r="B334" s="11">
        <v>33</v>
      </c>
      <c r="C334" s="11">
        <v>40</v>
      </c>
      <c r="D334" s="11" t="s">
        <v>105</v>
      </c>
      <c r="E334" s="11" t="s">
        <v>107</v>
      </c>
      <c r="F334" s="11" t="s">
        <v>243</v>
      </c>
      <c r="G334" s="11">
        <v>5.3138800000000002</v>
      </c>
      <c r="H334" s="11">
        <v>59.326999999999998</v>
      </c>
      <c r="J334" s="11">
        <v>83</v>
      </c>
      <c r="K334" s="11" t="s">
        <v>159</v>
      </c>
      <c r="L334" s="11" t="s">
        <v>106</v>
      </c>
      <c r="M334" s="11">
        <v>20</v>
      </c>
      <c r="N334" s="11">
        <v>43.647755000000004</v>
      </c>
      <c r="O334" s="11">
        <v>27.656950000000002</v>
      </c>
      <c r="P334" s="11">
        <v>15.990805000000002</v>
      </c>
      <c r="Q334" s="11">
        <v>100.56215</v>
      </c>
      <c r="R334" s="11">
        <v>164.65049999999997</v>
      </c>
      <c r="S334" s="11">
        <v>-64.088349999999963</v>
      </c>
      <c r="T334" s="27"/>
      <c r="U334" s="27"/>
      <c r="V334" s="27"/>
      <c r="W334" s="27"/>
      <c r="X334" s="27"/>
      <c r="Y334" s="39"/>
      <c r="AA334" s="13">
        <v>152</v>
      </c>
      <c r="AB334" s="11">
        <v>40</v>
      </c>
      <c r="AC334" s="11" t="s">
        <v>243</v>
      </c>
      <c r="AD334" s="11" t="s">
        <v>107</v>
      </c>
      <c r="AE334" s="11" t="s">
        <v>49</v>
      </c>
      <c r="AF334" s="11">
        <v>3.4286933333333334</v>
      </c>
      <c r="AG334" s="11">
        <v>28.950367333333332</v>
      </c>
      <c r="AH334" s="27"/>
      <c r="AX334" s="15"/>
    </row>
    <row r="335" spans="2:50" x14ac:dyDescent="0.2">
      <c r="B335" s="11">
        <v>34</v>
      </c>
      <c r="C335" s="11">
        <v>0</v>
      </c>
      <c r="D335" s="11" t="s">
        <v>105</v>
      </c>
      <c r="E335" s="11" t="s">
        <v>107</v>
      </c>
      <c r="F335" s="11" t="s">
        <v>244</v>
      </c>
      <c r="G335" s="11">
        <v>4.19916</v>
      </c>
      <c r="H335" s="11">
        <v>28.847300000000001</v>
      </c>
      <c r="J335" s="11">
        <v>83</v>
      </c>
      <c r="K335" s="11" t="s">
        <v>159</v>
      </c>
      <c r="L335" s="11" t="s">
        <v>106</v>
      </c>
      <c r="M335" s="11">
        <v>30</v>
      </c>
      <c r="N335" s="11">
        <v>33.624119999999998</v>
      </c>
      <c r="O335" s="11">
        <v>25.593299999999999</v>
      </c>
      <c r="P335" s="11">
        <v>8.0308199999999985</v>
      </c>
      <c r="Q335" s="11">
        <v>243.76514999999998</v>
      </c>
      <c r="R335" s="11">
        <v>132.18979999999999</v>
      </c>
      <c r="S335" s="11">
        <v>111.57534999999999</v>
      </c>
      <c r="T335" s="27"/>
      <c r="U335" s="27"/>
      <c r="V335" s="27"/>
      <c r="W335" s="27"/>
      <c r="X335" s="27"/>
      <c r="Y335" s="39"/>
      <c r="AA335" s="13">
        <v>153</v>
      </c>
      <c r="AB335" s="11">
        <v>0</v>
      </c>
      <c r="AC335" s="11" t="s">
        <v>244</v>
      </c>
      <c r="AD335" s="11" t="s">
        <v>107</v>
      </c>
      <c r="AE335" s="11" t="s">
        <v>49</v>
      </c>
      <c r="AF335" s="11">
        <v>3.1219166666666669</v>
      </c>
      <c r="AG335" s="11">
        <v>80.300933333333333</v>
      </c>
      <c r="AH335" s="27"/>
      <c r="AX335" s="15"/>
    </row>
    <row r="336" spans="2:50" x14ac:dyDescent="0.2">
      <c r="B336" s="11">
        <v>34</v>
      </c>
      <c r="C336" s="11">
        <v>10</v>
      </c>
      <c r="D336" s="11" t="s">
        <v>105</v>
      </c>
      <c r="E336" s="11" t="s">
        <v>107</v>
      </c>
      <c r="F336" s="11" t="s">
        <v>244</v>
      </c>
      <c r="G336" s="11">
        <v>4.0596800000000002</v>
      </c>
      <c r="H336" s="11">
        <v>22.197600000000001</v>
      </c>
      <c r="J336" s="11">
        <v>83</v>
      </c>
      <c r="K336" s="11" t="s">
        <v>159</v>
      </c>
      <c r="L336" s="11" t="s">
        <v>106</v>
      </c>
      <c r="M336" s="11">
        <v>40</v>
      </c>
      <c r="N336" s="11">
        <v>26.686100000000003</v>
      </c>
      <c r="O336" s="11">
        <v>25.641199999999998</v>
      </c>
      <c r="P336" s="11">
        <v>1.0449000000000055</v>
      </c>
      <c r="Q336" s="11">
        <v>412.35749999999996</v>
      </c>
      <c r="R336" s="11">
        <v>71.555799999999991</v>
      </c>
      <c r="S336" s="11">
        <v>340.80169999999998</v>
      </c>
      <c r="T336" s="27"/>
      <c r="U336" s="27"/>
      <c r="V336" s="27"/>
      <c r="W336" s="27"/>
      <c r="X336" s="27"/>
      <c r="Y336" s="39"/>
      <c r="AA336" s="13">
        <v>153</v>
      </c>
      <c r="AB336" s="11">
        <v>10</v>
      </c>
      <c r="AC336" s="11" t="s">
        <v>244</v>
      </c>
      <c r="AD336" s="11" t="s">
        <v>107</v>
      </c>
      <c r="AE336" s="11" t="s">
        <v>49</v>
      </c>
      <c r="AF336" s="11">
        <v>1.8956799999999998</v>
      </c>
      <c r="AG336" s="11">
        <v>29.172830000000001</v>
      </c>
      <c r="AH336" s="27"/>
      <c r="AX336" s="15"/>
    </row>
    <row r="337" spans="2:50" x14ac:dyDescent="0.2">
      <c r="B337" s="11">
        <v>34</v>
      </c>
      <c r="C337" s="11">
        <v>20</v>
      </c>
      <c r="D337" s="11" t="s">
        <v>105</v>
      </c>
      <c r="E337" s="11" t="s">
        <v>107</v>
      </c>
      <c r="F337" s="11" t="s">
        <v>244</v>
      </c>
      <c r="G337" s="11">
        <v>4.1475799999999996</v>
      </c>
      <c r="H337" s="11">
        <v>10.173299999999999</v>
      </c>
      <c r="J337" s="11">
        <v>84</v>
      </c>
      <c r="K337" s="11" t="s">
        <v>159</v>
      </c>
      <c r="L337" s="11" t="s">
        <v>106</v>
      </c>
      <c r="M337" s="11">
        <v>10</v>
      </c>
      <c r="N337" s="11">
        <v>70.896649999999994</v>
      </c>
      <c r="O337" s="11">
        <v>38.993200000000002</v>
      </c>
      <c r="P337" s="11">
        <v>31.903449999999992</v>
      </c>
      <c r="Q337" s="11">
        <v>363.85500000000002</v>
      </c>
      <c r="R337" s="11">
        <v>803.39200000000005</v>
      </c>
      <c r="S337" s="11">
        <v>-439.53700000000003</v>
      </c>
      <c r="T337" s="27"/>
      <c r="U337" s="27"/>
      <c r="V337" s="27"/>
      <c r="W337" s="27"/>
      <c r="X337" s="27"/>
      <c r="Y337" s="39"/>
      <c r="AA337" s="13">
        <v>153</v>
      </c>
      <c r="AB337" s="11">
        <v>20</v>
      </c>
      <c r="AC337" s="11" t="s">
        <v>244</v>
      </c>
      <c r="AD337" s="11" t="s">
        <v>107</v>
      </c>
      <c r="AE337" s="11" t="s">
        <v>49</v>
      </c>
      <c r="AF337" s="11">
        <v>1.5916899999999998</v>
      </c>
      <c r="AG337" s="11">
        <v>33.583616666666664</v>
      </c>
      <c r="AH337" s="27"/>
      <c r="AX337" s="15"/>
    </row>
    <row r="338" spans="2:50" x14ac:dyDescent="0.2">
      <c r="B338" s="11">
        <v>34</v>
      </c>
      <c r="C338" s="11">
        <v>30</v>
      </c>
      <c r="D338" s="11" t="s">
        <v>105</v>
      </c>
      <c r="E338" s="11" t="s">
        <v>107</v>
      </c>
      <c r="F338" s="11" t="s">
        <v>244</v>
      </c>
      <c r="G338" s="11">
        <v>4.8958899999999996</v>
      </c>
      <c r="H338" s="11">
        <v>5.6173999999999999</v>
      </c>
      <c r="J338" s="11">
        <v>84</v>
      </c>
      <c r="K338" s="11" t="s">
        <v>159</v>
      </c>
      <c r="L338" s="11" t="s">
        <v>106</v>
      </c>
      <c r="M338" s="11">
        <v>20</v>
      </c>
      <c r="N338" s="11">
        <v>93.717089999999985</v>
      </c>
      <c r="O338" s="11">
        <v>44.660349999999994</v>
      </c>
      <c r="P338" s="11">
        <v>49.056739999999991</v>
      </c>
      <c r="Q338" s="11">
        <v>225.36865</v>
      </c>
      <c r="R338" s="11">
        <v>399.48399999999998</v>
      </c>
      <c r="S338" s="11">
        <v>-174.11534999999998</v>
      </c>
      <c r="T338" s="27"/>
      <c r="U338" s="27"/>
      <c r="V338" s="27"/>
      <c r="W338" s="27"/>
      <c r="X338" s="27"/>
      <c r="Y338" s="39"/>
      <c r="AA338" s="13">
        <v>153</v>
      </c>
      <c r="AB338" s="11">
        <v>30</v>
      </c>
      <c r="AC338" s="11" t="s">
        <v>244</v>
      </c>
      <c r="AD338" s="11" t="s">
        <v>107</v>
      </c>
      <c r="AE338" s="11" t="s">
        <v>49</v>
      </c>
      <c r="AF338" s="11">
        <v>2.0157599999999998</v>
      </c>
      <c r="AG338" s="11">
        <v>15.006876666666665</v>
      </c>
      <c r="AH338" s="27"/>
      <c r="AX338" s="15"/>
    </row>
    <row r="339" spans="2:50" x14ac:dyDescent="0.2">
      <c r="B339" s="11">
        <v>34</v>
      </c>
      <c r="C339" s="11">
        <v>40</v>
      </c>
      <c r="D339" s="11" t="s">
        <v>105</v>
      </c>
      <c r="E339" s="11" t="s">
        <v>107</v>
      </c>
      <c r="F339" s="11" t="s">
        <v>244</v>
      </c>
      <c r="G339" s="11">
        <v>4.8449200000000001</v>
      </c>
      <c r="H339" s="11">
        <v>12.5871</v>
      </c>
      <c r="J339" s="11">
        <v>84</v>
      </c>
      <c r="K339" s="11" t="s">
        <v>159</v>
      </c>
      <c r="L339" s="11" t="s">
        <v>106</v>
      </c>
      <c r="M339" s="11">
        <v>30</v>
      </c>
      <c r="N339" s="11">
        <v>72.190690000000018</v>
      </c>
      <c r="O339" s="11">
        <v>51.558349999999997</v>
      </c>
      <c r="P339" s="11">
        <v>20.632340000000021</v>
      </c>
      <c r="Q339" s="11">
        <v>77.745750000000001</v>
      </c>
      <c r="R339" s="11">
        <v>84.168000000000006</v>
      </c>
      <c r="S339" s="11">
        <v>-6.4222500000000053</v>
      </c>
      <c r="T339" s="27"/>
      <c r="U339" s="27"/>
      <c r="V339" s="27"/>
      <c r="W339" s="27"/>
      <c r="X339" s="27"/>
      <c r="Y339" s="39"/>
      <c r="AA339" s="13">
        <v>153</v>
      </c>
      <c r="AB339" s="11">
        <v>40</v>
      </c>
      <c r="AC339" s="11" t="s">
        <v>244</v>
      </c>
      <c r="AD339" s="11" t="s">
        <v>107</v>
      </c>
      <c r="AE339" s="11" t="s">
        <v>49</v>
      </c>
      <c r="AF339" s="11">
        <v>1.82542</v>
      </c>
      <c r="AG339" s="11">
        <v>14.005027666666669</v>
      </c>
      <c r="AH339" s="27"/>
      <c r="AX339" s="15"/>
    </row>
    <row r="340" spans="2:50" x14ac:dyDescent="0.2">
      <c r="B340" s="11">
        <v>34</v>
      </c>
      <c r="C340" s="11">
        <v>0</v>
      </c>
      <c r="D340" s="11" t="s">
        <v>105</v>
      </c>
      <c r="E340" s="11" t="s">
        <v>107</v>
      </c>
      <c r="F340" s="11" t="s">
        <v>243</v>
      </c>
      <c r="G340" s="11">
        <v>4.1060299999999996</v>
      </c>
      <c r="H340" s="11">
        <v>30.658000000000001</v>
      </c>
      <c r="J340" s="11">
        <v>84</v>
      </c>
      <c r="K340" s="11" t="s">
        <v>159</v>
      </c>
      <c r="L340" s="11" t="s">
        <v>106</v>
      </c>
      <c r="M340" s="11">
        <v>40</v>
      </c>
      <c r="N340" s="11">
        <v>51.37285</v>
      </c>
      <c r="O340" s="11">
        <v>56.400849999999998</v>
      </c>
      <c r="P340" s="11">
        <v>-5.0279999999999987</v>
      </c>
      <c r="Q340" s="11">
        <v>176.64660000000001</v>
      </c>
      <c r="R340" s="11">
        <v>160.49199999999999</v>
      </c>
      <c r="S340" s="11">
        <v>16.154600000000016</v>
      </c>
      <c r="T340" s="27"/>
      <c r="U340" s="27"/>
      <c r="V340" s="27"/>
      <c r="W340" s="27"/>
      <c r="X340" s="27"/>
      <c r="Y340" s="39"/>
      <c r="AA340" s="13">
        <v>153</v>
      </c>
      <c r="AB340" s="11">
        <v>0</v>
      </c>
      <c r="AC340" s="11" t="s">
        <v>243</v>
      </c>
      <c r="AD340" s="11" t="s">
        <v>107</v>
      </c>
      <c r="AE340" s="11" t="s">
        <v>49</v>
      </c>
      <c r="AF340" s="11">
        <v>2.7192633333333327</v>
      </c>
      <c r="AG340" s="11">
        <v>34.500499999999995</v>
      </c>
      <c r="AH340" s="27"/>
      <c r="AX340" s="15"/>
    </row>
    <row r="341" spans="2:50" x14ac:dyDescent="0.2">
      <c r="B341" s="11">
        <v>34</v>
      </c>
      <c r="C341" s="11">
        <v>10</v>
      </c>
      <c r="D341" s="11" t="s">
        <v>105</v>
      </c>
      <c r="E341" s="11" t="s">
        <v>107</v>
      </c>
      <c r="F341" s="11" t="s">
        <v>243</v>
      </c>
      <c r="G341" s="11">
        <v>4.1206500000000004</v>
      </c>
      <c r="H341" s="11">
        <v>48.7286</v>
      </c>
      <c r="J341" s="11">
        <v>85</v>
      </c>
      <c r="K341" s="11" t="s">
        <v>159</v>
      </c>
      <c r="L341" s="11" t="s">
        <v>106</v>
      </c>
      <c r="M341" s="11">
        <v>10</v>
      </c>
      <c r="N341" s="11">
        <v>39.132469999999998</v>
      </c>
      <c r="O341" s="11">
        <v>28.388400000000004</v>
      </c>
      <c r="P341" s="11">
        <v>10.744069999999994</v>
      </c>
      <c r="Q341" s="11">
        <v>118.45925000000001</v>
      </c>
      <c r="R341" s="11">
        <v>181.30185</v>
      </c>
      <c r="S341" s="11">
        <v>-62.84259999999999</v>
      </c>
      <c r="T341" s="27"/>
      <c r="U341" s="27"/>
      <c r="V341" s="27"/>
      <c r="W341" s="27"/>
      <c r="X341" s="27"/>
      <c r="Y341" s="39"/>
      <c r="AA341" s="13">
        <v>153</v>
      </c>
      <c r="AB341" s="11">
        <v>10</v>
      </c>
      <c r="AC341" s="11" t="s">
        <v>243</v>
      </c>
      <c r="AD341" s="11" t="s">
        <v>107</v>
      </c>
      <c r="AE341" s="11" t="s">
        <v>49</v>
      </c>
      <c r="AF341" s="11">
        <v>2.0312933333333336</v>
      </c>
      <c r="AG341" s="11">
        <v>53.766800000000011</v>
      </c>
      <c r="AH341" s="27"/>
      <c r="AX341" s="15"/>
    </row>
    <row r="342" spans="2:50" x14ac:dyDescent="0.2">
      <c r="B342" s="11">
        <v>34</v>
      </c>
      <c r="C342" s="11">
        <v>20</v>
      </c>
      <c r="D342" s="11" t="s">
        <v>105</v>
      </c>
      <c r="E342" s="11" t="s">
        <v>107</v>
      </c>
      <c r="F342" s="11" t="s">
        <v>243</v>
      </c>
      <c r="G342" s="11">
        <v>4.2449000000000003</v>
      </c>
      <c r="H342" s="11">
        <v>26.6479</v>
      </c>
      <c r="J342" s="11">
        <v>85</v>
      </c>
      <c r="K342" s="11" t="s">
        <v>159</v>
      </c>
      <c r="L342" s="11" t="s">
        <v>106</v>
      </c>
      <c r="M342" s="11">
        <v>20</v>
      </c>
      <c r="N342" s="11">
        <v>43.739554999999996</v>
      </c>
      <c r="O342" s="11">
        <v>25.3124</v>
      </c>
      <c r="P342" s="11">
        <v>18.427154999999996</v>
      </c>
      <c r="Q342" s="11">
        <v>143.88124999999999</v>
      </c>
      <c r="R342" s="11">
        <v>65.294349999999994</v>
      </c>
      <c r="S342" s="11">
        <v>78.5869</v>
      </c>
      <c r="T342" s="27"/>
      <c r="U342" s="27"/>
      <c r="V342" s="27"/>
      <c r="W342" s="27"/>
      <c r="X342" s="27"/>
      <c r="Y342" s="39"/>
      <c r="AA342" s="13">
        <v>153</v>
      </c>
      <c r="AB342" s="11">
        <v>20</v>
      </c>
      <c r="AC342" s="11" t="s">
        <v>243</v>
      </c>
      <c r="AD342" s="11" t="s">
        <v>107</v>
      </c>
      <c r="AE342" s="11" t="s">
        <v>49</v>
      </c>
      <c r="AF342" s="11">
        <v>2.2394266666666667</v>
      </c>
      <c r="AG342" s="11">
        <v>19.744516666666666</v>
      </c>
      <c r="AH342" s="27"/>
      <c r="AX342" s="15"/>
    </row>
    <row r="343" spans="2:50" x14ac:dyDescent="0.2">
      <c r="B343" s="11">
        <v>34</v>
      </c>
      <c r="C343" s="11">
        <v>30</v>
      </c>
      <c r="D343" s="11" t="s">
        <v>105</v>
      </c>
      <c r="E343" s="11" t="s">
        <v>107</v>
      </c>
      <c r="F343" s="11" t="s">
        <v>243</v>
      </c>
      <c r="G343" s="11">
        <v>5.0126099999999996</v>
      </c>
      <c r="H343" s="11">
        <v>45.528700000000001</v>
      </c>
      <c r="J343" s="11">
        <v>85</v>
      </c>
      <c r="K343" s="11" t="s">
        <v>159</v>
      </c>
      <c r="L343" s="11" t="s">
        <v>106</v>
      </c>
      <c r="M343" s="11">
        <v>30</v>
      </c>
      <c r="N343" s="11">
        <v>39.740735000000001</v>
      </c>
      <c r="O343" s="11">
        <v>25.53295</v>
      </c>
      <c r="P343" s="11">
        <v>14.207785000000001</v>
      </c>
      <c r="Q343" s="11">
        <v>190.77500000000001</v>
      </c>
      <c r="R343" s="11">
        <v>257.666</v>
      </c>
      <c r="S343" s="11">
        <v>-66.890999999999991</v>
      </c>
      <c r="T343" s="27"/>
      <c r="U343" s="27"/>
      <c r="V343" s="27"/>
      <c r="W343" s="27"/>
      <c r="X343" s="27"/>
      <c r="Y343" s="39"/>
      <c r="AA343" s="13">
        <v>153</v>
      </c>
      <c r="AB343" s="11">
        <v>30</v>
      </c>
      <c r="AC343" s="11" t="s">
        <v>243</v>
      </c>
      <c r="AD343" s="11" t="s">
        <v>107</v>
      </c>
      <c r="AE343" s="11" t="s">
        <v>49</v>
      </c>
      <c r="AF343" s="11">
        <v>2.4952199999999998</v>
      </c>
      <c r="AG343" s="11">
        <v>21.304523333333332</v>
      </c>
      <c r="AH343" s="27"/>
      <c r="AX343" s="15"/>
    </row>
    <row r="344" spans="2:50" x14ac:dyDescent="0.2">
      <c r="B344" s="11">
        <v>34</v>
      </c>
      <c r="C344" s="11">
        <v>40</v>
      </c>
      <c r="D344" s="11" t="s">
        <v>105</v>
      </c>
      <c r="E344" s="11" t="s">
        <v>107</v>
      </c>
      <c r="F344" s="11" t="s">
        <v>243</v>
      </c>
      <c r="G344" s="11">
        <v>4.9340900000000003</v>
      </c>
      <c r="H344" s="11">
        <v>14.417199999999999</v>
      </c>
      <c r="J344" s="11">
        <v>85</v>
      </c>
      <c r="K344" s="11" t="s">
        <v>159</v>
      </c>
      <c r="L344" s="11" t="s">
        <v>106</v>
      </c>
      <c r="M344" s="11">
        <v>40</v>
      </c>
      <c r="N344" s="11">
        <v>30.787649999999999</v>
      </c>
      <c r="O344" s="11">
        <v>25.780149999999999</v>
      </c>
      <c r="P344" s="11">
        <v>5.0075000000000003</v>
      </c>
      <c r="Q344" s="11">
        <v>178.2835</v>
      </c>
      <c r="R344" s="11">
        <v>270.71450000000004</v>
      </c>
      <c r="S344" s="11">
        <v>-92.43100000000004</v>
      </c>
      <c r="T344" s="27"/>
      <c r="U344" s="27"/>
      <c r="V344" s="27"/>
      <c r="W344" s="27"/>
      <c r="X344" s="27"/>
      <c r="Y344" s="39"/>
      <c r="AA344" s="13">
        <v>153</v>
      </c>
      <c r="AB344" s="11">
        <v>40</v>
      </c>
      <c r="AC344" s="11" t="s">
        <v>243</v>
      </c>
      <c r="AD344" s="11" t="s">
        <v>107</v>
      </c>
      <c r="AE344" s="11" t="s">
        <v>49</v>
      </c>
      <c r="AF344" s="11">
        <v>2.4689633333333334</v>
      </c>
      <c r="AG344" s="11">
        <v>14.670153333333332</v>
      </c>
      <c r="AH344" s="27"/>
      <c r="AX344" s="15"/>
    </row>
    <row r="345" spans="2:50" x14ac:dyDescent="0.2">
      <c r="B345" s="11">
        <v>35</v>
      </c>
      <c r="C345" s="11">
        <v>0</v>
      </c>
      <c r="D345" s="11" t="s">
        <v>105</v>
      </c>
      <c r="E345" s="11" t="s">
        <v>107</v>
      </c>
      <c r="F345" s="11" t="s">
        <v>244</v>
      </c>
      <c r="G345" s="11">
        <v>3.0531199999999998</v>
      </c>
      <c r="H345" s="11">
        <v>51.6935</v>
      </c>
      <c r="J345" s="11">
        <v>86</v>
      </c>
      <c r="K345" s="11" t="s">
        <v>159</v>
      </c>
      <c r="L345" s="11" t="s">
        <v>106</v>
      </c>
      <c r="M345" s="11">
        <v>10</v>
      </c>
      <c r="N345" s="11">
        <v>59.872855000000001</v>
      </c>
      <c r="O345" s="11">
        <v>43.291900000000005</v>
      </c>
      <c r="P345" s="11">
        <v>16.580954999999996</v>
      </c>
      <c r="Q345" s="11">
        <v>262.84649999999999</v>
      </c>
      <c r="R345" s="11">
        <v>130.67169999999999</v>
      </c>
      <c r="S345" s="11">
        <v>132.1748</v>
      </c>
      <c r="T345" s="27"/>
      <c r="U345" s="27"/>
      <c r="V345" s="27"/>
      <c r="W345" s="27"/>
      <c r="X345" s="27"/>
      <c r="Y345" s="39"/>
      <c r="AA345" s="13">
        <v>154</v>
      </c>
      <c r="AB345" s="11">
        <v>0</v>
      </c>
      <c r="AC345" s="11" t="s">
        <v>244</v>
      </c>
      <c r="AD345" s="11" t="s">
        <v>107</v>
      </c>
      <c r="AE345" s="11" t="s">
        <v>49</v>
      </c>
      <c r="AF345" s="11">
        <v>2.3281399999999999</v>
      </c>
      <c r="AG345" s="11">
        <v>61.618799999999993</v>
      </c>
      <c r="AH345" s="27"/>
      <c r="AX345" s="15"/>
    </row>
    <row r="346" spans="2:50" x14ac:dyDescent="0.2">
      <c r="B346" s="11">
        <v>35</v>
      </c>
      <c r="C346" s="11">
        <v>10</v>
      </c>
      <c r="D346" s="11" t="s">
        <v>105</v>
      </c>
      <c r="E346" s="11" t="s">
        <v>107</v>
      </c>
      <c r="F346" s="11" t="s">
        <v>244</v>
      </c>
      <c r="G346" s="11">
        <v>3.0492400000000002</v>
      </c>
      <c r="H346" s="11">
        <v>40.104700000000001</v>
      </c>
      <c r="J346" s="11">
        <v>86</v>
      </c>
      <c r="K346" s="11" t="s">
        <v>159</v>
      </c>
      <c r="L346" s="11" t="s">
        <v>106</v>
      </c>
      <c r="M346" s="11">
        <v>20</v>
      </c>
      <c r="N346" s="11">
        <v>76.829035000000005</v>
      </c>
      <c r="O346" s="11">
        <v>47.867700000000006</v>
      </c>
      <c r="P346" s="11">
        <v>28.961334999999998</v>
      </c>
      <c r="Q346" s="11">
        <v>205.76</v>
      </c>
      <c r="R346" s="11">
        <v>248.84450000000001</v>
      </c>
      <c r="S346" s="11">
        <v>-43.08450000000002</v>
      </c>
      <c r="T346" s="27"/>
      <c r="U346" s="27"/>
      <c r="V346" s="27"/>
      <c r="W346" s="27"/>
      <c r="X346" s="27"/>
      <c r="Y346" s="39"/>
      <c r="AA346" s="13">
        <v>154</v>
      </c>
      <c r="AB346" s="11">
        <v>10</v>
      </c>
      <c r="AC346" s="11" t="s">
        <v>244</v>
      </c>
      <c r="AD346" s="11" t="s">
        <v>107</v>
      </c>
      <c r="AE346" s="11" t="s">
        <v>49</v>
      </c>
      <c r="AF346" s="11">
        <v>1.9790299999999998</v>
      </c>
      <c r="AG346" s="11">
        <v>64.627600000000001</v>
      </c>
      <c r="AH346" s="27"/>
      <c r="AX346" s="15"/>
    </row>
    <row r="347" spans="2:50" x14ac:dyDescent="0.2">
      <c r="B347" s="11">
        <v>35</v>
      </c>
      <c r="C347" s="11">
        <v>20</v>
      </c>
      <c r="D347" s="11" t="s">
        <v>105</v>
      </c>
      <c r="E347" s="11" t="s">
        <v>107</v>
      </c>
      <c r="F347" s="11" t="s">
        <v>244</v>
      </c>
      <c r="G347" s="11">
        <v>5.0962399999999999</v>
      </c>
      <c r="H347" s="11">
        <v>35.625799999999998</v>
      </c>
      <c r="J347" s="11">
        <v>86</v>
      </c>
      <c r="K347" s="11" t="s">
        <v>159</v>
      </c>
      <c r="L347" s="11" t="s">
        <v>106</v>
      </c>
      <c r="M347" s="11">
        <v>30</v>
      </c>
      <c r="N347" s="11">
        <v>57.143029999999996</v>
      </c>
      <c r="O347" s="11">
        <v>47.364250000000006</v>
      </c>
      <c r="P347" s="11">
        <v>9.7787799999999905</v>
      </c>
      <c r="Q347" s="11">
        <v>160.1465</v>
      </c>
      <c r="R347" s="11">
        <v>381.53500000000003</v>
      </c>
      <c r="S347" s="11">
        <v>-221.38850000000002</v>
      </c>
      <c r="T347" s="27"/>
      <c r="U347" s="27"/>
      <c r="V347" s="27"/>
      <c r="W347" s="27"/>
      <c r="X347" s="27"/>
      <c r="Y347" s="39"/>
      <c r="AA347" s="13">
        <v>154</v>
      </c>
      <c r="AB347" s="11">
        <v>20</v>
      </c>
      <c r="AC347" s="11" t="s">
        <v>244</v>
      </c>
      <c r="AD347" s="11" t="s">
        <v>107</v>
      </c>
      <c r="AE347" s="11" t="s">
        <v>49</v>
      </c>
      <c r="AF347" s="11">
        <v>2.2175986666666669</v>
      </c>
      <c r="AG347" s="11">
        <v>16.573003333333332</v>
      </c>
      <c r="AH347" s="27"/>
      <c r="AX347" s="15"/>
    </row>
    <row r="348" spans="2:50" x14ac:dyDescent="0.2">
      <c r="B348" s="11">
        <v>35</v>
      </c>
      <c r="C348" s="11">
        <v>30</v>
      </c>
      <c r="D348" s="11" t="s">
        <v>105</v>
      </c>
      <c r="E348" s="11" t="s">
        <v>107</v>
      </c>
      <c r="F348" s="11" t="s">
        <v>244</v>
      </c>
      <c r="G348" s="11">
        <v>4.0358200000000002</v>
      </c>
      <c r="H348" s="11">
        <v>4.6381100000000002</v>
      </c>
      <c r="J348" s="11">
        <v>86</v>
      </c>
      <c r="K348" s="11" t="s">
        <v>159</v>
      </c>
      <c r="L348" s="11" t="s">
        <v>106</v>
      </c>
      <c r="M348" s="11">
        <v>40</v>
      </c>
      <c r="N348" s="11">
        <v>43.607550000000003</v>
      </c>
      <c r="O348" s="11">
        <v>41.849550000000008</v>
      </c>
      <c r="P348" s="11">
        <v>1.7579999999999956</v>
      </c>
      <c r="Q348" s="11">
        <v>315.56549999999999</v>
      </c>
      <c r="R348" s="11">
        <v>282.11720000000003</v>
      </c>
      <c r="S348" s="11">
        <v>33.448299999999961</v>
      </c>
      <c r="T348" s="27"/>
      <c r="U348" s="27"/>
      <c r="V348" s="27"/>
      <c r="W348" s="27"/>
      <c r="X348" s="27"/>
      <c r="Y348" s="39"/>
      <c r="AA348" s="13">
        <v>154</v>
      </c>
      <c r="AB348" s="11">
        <v>30</v>
      </c>
      <c r="AC348" s="11" t="s">
        <v>244</v>
      </c>
      <c r="AD348" s="11" t="s">
        <v>107</v>
      </c>
      <c r="AE348" s="11" t="s">
        <v>49</v>
      </c>
      <c r="AF348" s="11">
        <v>1.8676046666666666</v>
      </c>
      <c r="AG348" s="11">
        <v>37.452133333333336</v>
      </c>
      <c r="AH348" s="27"/>
      <c r="AX348" s="15"/>
    </row>
    <row r="349" spans="2:50" x14ac:dyDescent="0.2">
      <c r="B349" s="11">
        <v>35</v>
      </c>
      <c r="C349" s="11">
        <v>40</v>
      </c>
      <c r="D349" s="11" t="s">
        <v>105</v>
      </c>
      <c r="E349" s="11" t="s">
        <v>107</v>
      </c>
      <c r="F349" s="11" t="s">
        <v>244</v>
      </c>
      <c r="G349" s="11">
        <v>4.1243800000000004</v>
      </c>
      <c r="H349" s="11">
        <v>29.116499999999998</v>
      </c>
      <c r="J349" s="11">
        <v>87</v>
      </c>
      <c r="K349" s="11" t="s">
        <v>159</v>
      </c>
      <c r="L349" s="11" t="s">
        <v>106</v>
      </c>
      <c r="M349" s="11">
        <v>10</v>
      </c>
      <c r="N349" s="11">
        <v>71.54307</v>
      </c>
      <c r="O349" s="11">
        <v>38.885449999999999</v>
      </c>
      <c r="P349" s="11">
        <v>32.657620000000001</v>
      </c>
      <c r="Q349" s="11">
        <v>555.12950000000001</v>
      </c>
      <c r="R349" s="11">
        <v>362.17440000000005</v>
      </c>
      <c r="S349" s="11">
        <v>192.95509999999996</v>
      </c>
      <c r="T349" s="27"/>
      <c r="U349" s="27"/>
      <c r="V349" s="27"/>
      <c r="W349" s="27"/>
      <c r="X349" s="27"/>
      <c r="Y349" s="39"/>
      <c r="AA349" s="13">
        <v>154</v>
      </c>
      <c r="AB349" s="11">
        <v>40</v>
      </c>
      <c r="AC349" s="11" t="s">
        <v>244</v>
      </c>
      <c r="AD349" s="11" t="s">
        <v>107</v>
      </c>
      <c r="AE349" s="11" t="s">
        <v>49</v>
      </c>
      <c r="AF349" s="11">
        <v>2.1062266666666667</v>
      </c>
      <c r="AG349" s="11">
        <v>51.213899999999995</v>
      </c>
      <c r="AH349" s="27"/>
      <c r="AX349" s="15"/>
    </row>
    <row r="350" spans="2:50" x14ac:dyDescent="0.2">
      <c r="B350" s="11">
        <v>35</v>
      </c>
      <c r="C350" s="11">
        <v>0</v>
      </c>
      <c r="D350" s="11" t="s">
        <v>105</v>
      </c>
      <c r="E350" s="11" t="s">
        <v>107</v>
      </c>
      <c r="F350" s="11" t="s">
        <v>243</v>
      </c>
      <c r="G350" s="11">
        <v>2.9970300000000001</v>
      </c>
      <c r="H350" s="11">
        <v>30.058199999999999</v>
      </c>
      <c r="J350" s="11">
        <v>87</v>
      </c>
      <c r="K350" s="11" t="s">
        <v>159</v>
      </c>
      <c r="L350" s="11" t="s">
        <v>106</v>
      </c>
      <c r="M350" s="11">
        <v>20</v>
      </c>
      <c r="N350" s="11">
        <v>107.32074499999999</v>
      </c>
      <c r="O350" s="11">
        <v>45.736150000000002</v>
      </c>
      <c r="P350" s="11">
        <v>61.584594999999986</v>
      </c>
      <c r="Q350" s="11">
        <v>603.42149999999992</v>
      </c>
      <c r="R350" s="11">
        <v>81.403400000000005</v>
      </c>
      <c r="S350" s="11">
        <v>522.01809999999989</v>
      </c>
      <c r="T350" s="27"/>
      <c r="U350" s="27"/>
      <c r="V350" s="27"/>
      <c r="W350" s="27"/>
      <c r="X350" s="27"/>
      <c r="Y350" s="39"/>
      <c r="AA350" s="13">
        <v>154</v>
      </c>
      <c r="AB350" s="11">
        <v>0</v>
      </c>
      <c r="AC350" s="11" t="s">
        <v>243</v>
      </c>
      <c r="AD350" s="11" t="s">
        <v>107</v>
      </c>
      <c r="AE350" s="11" t="s">
        <v>49</v>
      </c>
      <c r="AF350" s="11">
        <v>3.0564060000000004</v>
      </c>
      <c r="AG350" s="11">
        <v>14.072633333333334</v>
      </c>
      <c r="AH350" s="27"/>
      <c r="AX350" s="15"/>
    </row>
    <row r="351" spans="2:50" x14ac:dyDescent="0.2">
      <c r="B351" s="11">
        <v>35</v>
      </c>
      <c r="C351" s="11">
        <v>10</v>
      </c>
      <c r="D351" s="11" t="s">
        <v>105</v>
      </c>
      <c r="E351" s="11" t="s">
        <v>107</v>
      </c>
      <c r="F351" s="11" t="s">
        <v>243</v>
      </c>
      <c r="G351" s="11">
        <v>3.3912399999999998</v>
      </c>
      <c r="H351" s="11">
        <v>12.1473</v>
      </c>
      <c r="J351" s="11">
        <v>87</v>
      </c>
      <c r="K351" s="11" t="s">
        <v>159</v>
      </c>
      <c r="L351" s="11" t="s">
        <v>106</v>
      </c>
      <c r="M351" s="11">
        <v>30</v>
      </c>
      <c r="N351" s="11">
        <v>79.354675</v>
      </c>
      <c r="O351" s="11">
        <v>55.973199999999999</v>
      </c>
      <c r="P351" s="11">
        <v>23.381475000000002</v>
      </c>
      <c r="Q351" s="11">
        <v>214.04349999999999</v>
      </c>
      <c r="R351" s="11">
        <v>204.84749999999997</v>
      </c>
      <c r="S351" s="11">
        <v>9.1960000000000264</v>
      </c>
      <c r="T351" s="27"/>
      <c r="U351" s="27"/>
      <c r="V351" s="27"/>
      <c r="W351" s="27"/>
      <c r="X351" s="27"/>
      <c r="Y351" s="39"/>
      <c r="AA351" s="13">
        <v>154</v>
      </c>
      <c r="AB351" s="11">
        <v>10</v>
      </c>
      <c r="AC351" s="11" t="s">
        <v>243</v>
      </c>
      <c r="AD351" s="11" t="s">
        <v>107</v>
      </c>
      <c r="AE351" s="11" t="s">
        <v>49</v>
      </c>
      <c r="AF351" s="11">
        <v>1.4722366666666666</v>
      </c>
      <c r="AG351" s="11">
        <v>71.356496666666672</v>
      </c>
      <c r="AH351" s="27"/>
      <c r="AX351" s="15"/>
    </row>
    <row r="352" spans="2:50" x14ac:dyDescent="0.2">
      <c r="B352" s="11">
        <v>35</v>
      </c>
      <c r="C352" s="11">
        <v>20</v>
      </c>
      <c r="D352" s="11" t="s">
        <v>105</v>
      </c>
      <c r="E352" s="11" t="s">
        <v>107</v>
      </c>
      <c r="F352" s="11" t="s">
        <v>243</v>
      </c>
      <c r="G352" s="11">
        <v>3.8893599999999999</v>
      </c>
      <c r="H352" s="11">
        <v>19.744700000000002</v>
      </c>
      <c r="J352" s="11">
        <v>87</v>
      </c>
      <c r="K352" s="11" t="s">
        <v>159</v>
      </c>
      <c r="L352" s="11" t="s">
        <v>106</v>
      </c>
      <c r="M352" s="11">
        <v>40</v>
      </c>
      <c r="N352" s="11">
        <v>47.255949999999999</v>
      </c>
      <c r="O352" s="11">
        <v>61.804550000000006</v>
      </c>
      <c r="P352" s="11">
        <v>-14.548600000000008</v>
      </c>
      <c r="Q352" s="11">
        <v>265.87150000000003</v>
      </c>
      <c r="R352" s="11">
        <v>237.99549999999999</v>
      </c>
      <c r="S352" s="11">
        <v>27.876000000000033</v>
      </c>
      <c r="T352" s="27"/>
      <c r="U352" s="27"/>
      <c r="V352" s="27"/>
      <c r="W352" s="27"/>
      <c r="X352" s="27"/>
      <c r="Y352" s="39"/>
      <c r="AA352" s="13">
        <v>154</v>
      </c>
      <c r="AB352" s="11">
        <v>20</v>
      </c>
      <c r="AC352" s="11" t="s">
        <v>243</v>
      </c>
      <c r="AD352" s="11" t="s">
        <v>107</v>
      </c>
      <c r="AE352" s="11" t="s">
        <v>49</v>
      </c>
      <c r="AF352" s="11">
        <v>2.2626533333333332</v>
      </c>
      <c r="AG352" s="11">
        <v>22.493166666666667</v>
      </c>
      <c r="AH352" s="27"/>
      <c r="AX352" s="15"/>
    </row>
    <row r="353" spans="2:50" x14ac:dyDescent="0.2">
      <c r="B353" s="11">
        <v>35</v>
      </c>
      <c r="C353" s="11">
        <v>30</v>
      </c>
      <c r="D353" s="11" t="s">
        <v>105</v>
      </c>
      <c r="E353" s="11" t="s">
        <v>107</v>
      </c>
      <c r="F353" s="11" t="s">
        <v>243</v>
      </c>
      <c r="G353" s="11">
        <v>3.5485799999999998</v>
      </c>
      <c r="H353" s="11">
        <v>37.797400000000003</v>
      </c>
      <c r="J353" s="11">
        <v>88</v>
      </c>
      <c r="K353" s="11" t="s">
        <v>159</v>
      </c>
      <c r="L353" s="11" t="s">
        <v>106</v>
      </c>
      <c r="M353" s="11">
        <v>10</v>
      </c>
      <c r="N353" s="11">
        <v>62.139200000000002</v>
      </c>
      <c r="O353" s="11">
        <v>38.428699999999999</v>
      </c>
      <c r="P353" s="11">
        <v>23.710500000000003</v>
      </c>
      <c r="Q353" s="11">
        <v>267.36750000000001</v>
      </c>
      <c r="R353" s="11">
        <v>220.369</v>
      </c>
      <c r="S353" s="11">
        <v>46.998500000000007</v>
      </c>
      <c r="T353" s="27"/>
      <c r="U353" s="27"/>
      <c r="V353" s="27"/>
      <c r="W353" s="27"/>
      <c r="X353" s="27"/>
      <c r="Y353" s="39"/>
      <c r="AA353" s="13">
        <v>154</v>
      </c>
      <c r="AB353" s="11">
        <v>30</v>
      </c>
      <c r="AC353" s="11" t="s">
        <v>243</v>
      </c>
      <c r="AD353" s="11" t="s">
        <v>107</v>
      </c>
      <c r="AE353" s="11" t="s">
        <v>49</v>
      </c>
      <c r="AF353" s="11">
        <v>1.9700466666666667</v>
      </c>
      <c r="AG353" s="11">
        <v>38.257866666666672</v>
      </c>
      <c r="AH353" s="27"/>
      <c r="AX353" s="15"/>
    </row>
    <row r="354" spans="2:50" x14ac:dyDescent="0.2">
      <c r="B354" s="11">
        <v>35</v>
      </c>
      <c r="C354" s="11">
        <v>40</v>
      </c>
      <c r="D354" s="11" t="s">
        <v>105</v>
      </c>
      <c r="E354" s="11" t="s">
        <v>107</v>
      </c>
      <c r="F354" s="11" t="s">
        <v>243</v>
      </c>
      <c r="G354" s="11">
        <v>3.6080299999999998</v>
      </c>
      <c r="H354" s="11">
        <v>6.0551399999999997</v>
      </c>
      <c r="J354" s="11">
        <v>88</v>
      </c>
      <c r="K354" s="11" t="s">
        <v>159</v>
      </c>
      <c r="L354" s="11" t="s">
        <v>106</v>
      </c>
      <c r="M354" s="11">
        <v>20</v>
      </c>
      <c r="N354" s="11">
        <v>90.233789999999985</v>
      </c>
      <c r="O354" s="11">
        <v>45.958399999999997</v>
      </c>
      <c r="P354" s="11">
        <v>44.275389999999987</v>
      </c>
      <c r="Q354" s="11">
        <v>299.11</v>
      </c>
      <c r="R354" s="11">
        <v>118.25299999999999</v>
      </c>
      <c r="S354" s="11">
        <v>180.85700000000003</v>
      </c>
      <c r="T354" s="27"/>
      <c r="U354" s="27"/>
      <c r="V354" s="27"/>
      <c r="W354" s="27"/>
      <c r="X354" s="27"/>
      <c r="Y354" s="39"/>
      <c r="AA354" s="13">
        <v>154</v>
      </c>
      <c r="AB354" s="11">
        <v>40</v>
      </c>
      <c r="AC354" s="11" t="s">
        <v>243</v>
      </c>
      <c r="AD354" s="11" t="s">
        <v>107</v>
      </c>
      <c r="AE354" s="11" t="s">
        <v>49</v>
      </c>
      <c r="AF354" s="11">
        <v>3.0015533333333333</v>
      </c>
      <c r="AG354" s="11">
        <v>48.962766666666674</v>
      </c>
      <c r="AH354" s="27"/>
      <c r="AX354" s="15"/>
    </row>
    <row r="355" spans="2:50" x14ac:dyDescent="0.2">
      <c r="B355" s="11">
        <v>36</v>
      </c>
      <c r="C355" s="11">
        <v>0</v>
      </c>
      <c r="D355" s="11" t="s">
        <v>105</v>
      </c>
      <c r="E355" s="11" t="s">
        <v>107</v>
      </c>
      <c r="F355" s="11" t="s">
        <v>244</v>
      </c>
      <c r="G355" s="11">
        <v>4.6360299999999999</v>
      </c>
      <c r="H355" s="11">
        <v>43.413200000000003</v>
      </c>
      <c r="J355" s="11">
        <v>88</v>
      </c>
      <c r="K355" s="11" t="s">
        <v>159</v>
      </c>
      <c r="L355" s="11" t="s">
        <v>106</v>
      </c>
      <c r="M355" s="11">
        <v>30</v>
      </c>
      <c r="N355" s="11">
        <v>66.21438999999998</v>
      </c>
      <c r="O355" s="11">
        <v>50.265699999999995</v>
      </c>
      <c r="P355" s="11">
        <v>15.948689999999985</v>
      </c>
      <c r="Q355" s="11">
        <v>240.60200000000003</v>
      </c>
      <c r="R355" s="11">
        <v>90.164249999999996</v>
      </c>
      <c r="S355" s="11">
        <v>150.43775000000005</v>
      </c>
      <c r="T355" s="27"/>
      <c r="U355" s="27"/>
      <c r="V355" s="27"/>
      <c r="W355" s="27"/>
      <c r="X355" s="27"/>
      <c r="Y355" s="39"/>
      <c r="AA355" s="13">
        <v>155</v>
      </c>
      <c r="AB355" s="11">
        <v>0</v>
      </c>
      <c r="AC355" s="11" t="s">
        <v>244</v>
      </c>
      <c r="AD355" s="11" t="s">
        <v>107</v>
      </c>
      <c r="AE355" s="11" t="s">
        <v>49</v>
      </c>
      <c r="AF355" s="11">
        <v>1.9003833333333333</v>
      </c>
      <c r="AG355" s="11">
        <v>27.1938</v>
      </c>
      <c r="AH355" s="27"/>
      <c r="AX355" s="15"/>
    </row>
    <row r="356" spans="2:50" x14ac:dyDescent="0.2">
      <c r="B356" s="11">
        <v>36</v>
      </c>
      <c r="C356" s="11">
        <v>10</v>
      </c>
      <c r="D356" s="11" t="s">
        <v>105</v>
      </c>
      <c r="E356" s="11" t="s">
        <v>107</v>
      </c>
      <c r="F356" s="11" t="s">
        <v>244</v>
      </c>
      <c r="G356" s="11">
        <v>4.2778400000000003</v>
      </c>
      <c r="H356" s="11">
        <v>111.474</v>
      </c>
      <c r="J356" s="11">
        <v>88</v>
      </c>
      <c r="K356" s="11" t="s">
        <v>159</v>
      </c>
      <c r="L356" s="11" t="s">
        <v>106</v>
      </c>
      <c r="M356" s="11">
        <v>40</v>
      </c>
      <c r="N356" s="11">
        <v>45.284700000000001</v>
      </c>
      <c r="O356" s="11">
        <v>43.155300000000011</v>
      </c>
      <c r="P356" s="11">
        <v>2.1293999999999897</v>
      </c>
      <c r="Q356" s="11">
        <v>139.83715000000001</v>
      </c>
      <c r="R356" s="11">
        <v>125.57575</v>
      </c>
      <c r="S356" s="11">
        <v>14.261400000000009</v>
      </c>
      <c r="T356" s="27"/>
      <c r="U356" s="27"/>
      <c r="V356" s="27"/>
      <c r="W356" s="27"/>
      <c r="X356" s="27"/>
      <c r="Y356" s="39"/>
      <c r="AA356" s="13">
        <v>155</v>
      </c>
      <c r="AB356" s="11">
        <v>10</v>
      </c>
      <c r="AC356" s="11" t="s">
        <v>244</v>
      </c>
      <c r="AD356" s="11" t="s">
        <v>107</v>
      </c>
      <c r="AE356" s="11" t="s">
        <v>49</v>
      </c>
      <c r="AF356" s="11">
        <v>2.0615933333333332</v>
      </c>
      <c r="AG356" s="11">
        <v>22.044836666666665</v>
      </c>
      <c r="AH356" s="27"/>
      <c r="AX356" s="15"/>
    </row>
    <row r="357" spans="2:50" x14ac:dyDescent="0.2">
      <c r="B357" s="11">
        <v>36</v>
      </c>
      <c r="C357" s="11">
        <v>20</v>
      </c>
      <c r="D357" s="11" t="s">
        <v>105</v>
      </c>
      <c r="E357" s="11" t="s">
        <v>107</v>
      </c>
      <c r="F357" s="11" t="s">
        <v>244</v>
      </c>
      <c r="G357" s="11">
        <v>5.8763300000000003</v>
      </c>
      <c r="H357" s="11">
        <v>298.464</v>
      </c>
      <c r="J357" s="11">
        <v>89</v>
      </c>
      <c r="K357" s="11" t="s">
        <v>159</v>
      </c>
      <c r="L357" s="11" t="s">
        <v>106</v>
      </c>
      <c r="M357" s="11">
        <v>10</v>
      </c>
      <c r="N357" s="11">
        <v>54.683669999999999</v>
      </c>
      <c r="O357" s="11">
        <v>47.986849999999997</v>
      </c>
      <c r="P357" s="11">
        <v>6.6968200000000024</v>
      </c>
      <c r="Q357" s="11">
        <v>251.14049999999997</v>
      </c>
      <c r="R357" s="11">
        <v>242.99144999999999</v>
      </c>
      <c r="S357" s="11">
        <v>8.1490499999999884</v>
      </c>
      <c r="T357" s="27"/>
      <c r="U357" s="27"/>
      <c r="V357" s="27"/>
      <c r="W357" s="27"/>
      <c r="X357" s="27"/>
      <c r="Y357" s="39"/>
      <c r="AA357" s="13">
        <v>155</v>
      </c>
      <c r="AB357" s="11">
        <v>20</v>
      </c>
      <c r="AC357" s="11" t="s">
        <v>244</v>
      </c>
      <c r="AD357" s="11" t="s">
        <v>107</v>
      </c>
      <c r="AE357" s="11" t="s">
        <v>49</v>
      </c>
      <c r="AF357" s="11">
        <v>2.0463233333333335</v>
      </c>
      <c r="AG357" s="11">
        <v>41.548399999999994</v>
      </c>
      <c r="AH357" s="27"/>
      <c r="AX357" s="15"/>
    </row>
    <row r="358" spans="2:50" x14ac:dyDescent="0.2">
      <c r="B358" s="11">
        <v>36</v>
      </c>
      <c r="C358" s="11">
        <v>30</v>
      </c>
      <c r="D358" s="11" t="s">
        <v>105</v>
      </c>
      <c r="E358" s="11" t="s">
        <v>107</v>
      </c>
      <c r="F358" s="11" t="s">
        <v>244</v>
      </c>
      <c r="G358" s="11">
        <v>3.5601799999999999</v>
      </c>
      <c r="H358" s="11">
        <v>49.906799999999997</v>
      </c>
      <c r="J358" s="11">
        <v>89</v>
      </c>
      <c r="K358" s="11" t="s">
        <v>159</v>
      </c>
      <c r="L358" s="11" t="s">
        <v>106</v>
      </c>
      <c r="M358" s="11">
        <v>20</v>
      </c>
      <c r="N358" s="11">
        <v>63.277144999999997</v>
      </c>
      <c r="O358" s="11">
        <v>44.984350000000006</v>
      </c>
      <c r="P358" s="11">
        <v>18.292794999999991</v>
      </c>
      <c r="Q358" s="11">
        <v>140.48165</v>
      </c>
      <c r="R358" s="11">
        <v>302.71799999999996</v>
      </c>
      <c r="S358" s="11">
        <v>-162.23634999999996</v>
      </c>
      <c r="T358" s="27"/>
      <c r="U358" s="27"/>
      <c r="V358" s="27"/>
      <c r="W358" s="27"/>
      <c r="X358" s="27"/>
      <c r="Y358" s="39"/>
      <c r="AA358" s="13">
        <v>155</v>
      </c>
      <c r="AB358" s="11">
        <v>30</v>
      </c>
      <c r="AC358" s="11" t="s">
        <v>244</v>
      </c>
      <c r="AD358" s="11" t="s">
        <v>107</v>
      </c>
      <c r="AE358" s="11" t="s">
        <v>49</v>
      </c>
      <c r="AF358" s="11">
        <v>2.4387700000000003</v>
      </c>
      <c r="AG358" s="11">
        <v>34.579050000000002</v>
      </c>
      <c r="AH358" s="27"/>
      <c r="AX358" s="15"/>
    </row>
    <row r="359" spans="2:50" x14ac:dyDescent="0.2">
      <c r="B359" s="11">
        <v>36</v>
      </c>
      <c r="C359" s="11">
        <v>40</v>
      </c>
      <c r="D359" s="11" t="s">
        <v>105</v>
      </c>
      <c r="E359" s="11" t="s">
        <v>107</v>
      </c>
      <c r="F359" s="11" t="s">
        <v>244</v>
      </c>
      <c r="G359" s="11">
        <v>3.9137400000000002</v>
      </c>
      <c r="H359" s="11">
        <v>5.0412699999999999</v>
      </c>
      <c r="J359" s="11">
        <v>89</v>
      </c>
      <c r="K359" s="11" t="s">
        <v>159</v>
      </c>
      <c r="L359" s="11" t="s">
        <v>106</v>
      </c>
      <c r="M359" s="11">
        <v>30</v>
      </c>
      <c r="N359" s="11">
        <v>49.145975</v>
      </c>
      <c r="O359" s="11">
        <v>45.076049999999995</v>
      </c>
      <c r="P359" s="11">
        <v>4.0699250000000049</v>
      </c>
      <c r="Q359" s="11">
        <v>73.795149999999992</v>
      </c>
      <c r="R359" s="11">
        <v>122.24119999999999</v>
      </c>
      <c r="S359" s="11">
        <v>-48.44605</v>
      </c>
      <c r="T359" s="27"/>
      <c r="U359" s="27"/>
      <c r="V359" s="27"/>
      <c r="W359" s="27"/>
      <c r="X359" s="27"/>
      <c r="Y359" s="39"/>
      <c r="AA359" s="13">
        <v>155</v>
      </c>
      <c r="AB359" s="11">
        <v>40</v>
      </c>
      <c r="AC359" s="11" t="s">
        <v>244</v>
      </c>
      <c r="AD359" s="11" t="s">
        <v>107</v>
      </c>
      <c r="AE359" s="11" t="s">
        <v>49</v>
      </c>
      <c r="AF359" s="11">
        <v>2.1154766666666664</v>
      </c>
      <c r="AG359" s="11">
        <v>19.523356666666665</v>
      </c>
      <c r="AH359" s="27"/>
      <c r="AX359" s="15"/>
    </row>
    <row r="360" spans="2:50" x14ac:dyDescent="0.2">
      <c r="B360" s="11">
        <v>36</v>
      </c>
      <c r="C360" s="11">
        <v>0</v>
      </c>
      <c r="D360" s="11" t="s">
        <v>105</v>
      </c>
      <c r="E360" s="11" t="s">
        <v>107</v>
      </c>
      <c r="F360" s="11" t="s">
        <v>243</v>
      </c>
      <c r="G360" s="11">
        <v>4.0868200000000003</v>
      </c>
      <c r="H360" s="11">
        <v>73.871600000000001</v>
      </c>
      <c r="J360" s="11">
        <v>89</v>
      </c>
      <c r="K360" s="11" t="s">
        <v>159</v>
      </c>
      <c r="L360" s="11" t="s">
        <v>106</v>
      </c>
      <c r="M360" s="11">
        <v>40</v>
      </c>
      <c r="N360" s="11">
        <v>39.632849999999998</v>
      </c>
      <c r="O360" s="11">
        <v>41.726600000000005</v>
      </c>
      <c r="P360" s="11">
        <v>-2.0937500000000071</v>
      </c>
      <c r="Q360" s="11">
        <v>89.018750000000011</v>
      </c>
      <c r="R360" s="11">
        <v>127.8312</v>
      </c>
      <c r="S360" s="11">
        <v>-38.812449999999984</v>
      </c>
      <c r="T360" s="27"/>
      <c r="U360" s="27"/>
      <c r="V360" s="27"/>
      <c r="W360" s="27"/>
      <c r="X360" s="27"/>
      <c r="Y360" s="39"/>
      <c r="AA360" s="13">
        <v>155</v>
      </c>
      <c r="AB360" s="11">
        <v>0</v>
      </c>
      <c r="AC360" s="11" t="s">
        <v>243</v>
      </c>
      <c r="AD360" s="11" t="s">
        <v>107</v>
      </c>
      <c r="AE360" s="11" t="s">
        <v>49</v>
      </c>
      <c r="AF360" s="11">
        <v>3.2519799999999996</v>
      </c>
      <c r="AG360" s="11">
        <v>23.961893333333332</v>
      </c>
      <c r="AH360" s="27"/>
      <c r="AX360" s="15"/>
    </row>
    <row r="361" spans="2:50" x14ac:dyDescent="0.2">
      <c r="B361" s="11">
        <v>36</v>
      </c>
      <c r="C361" s="11">
        <v>10</v>
      </c>
      <c r="D361" s="11" t="s">
        <v>105</v>
      </c>
      <c r="E361" s="11" t="s">
        <v>107</v>
      </c>
      <c r="F361" s="11" t="s">
        <v>243</v>
      </c>
      <c r="G361" s="11">
        <v>3.5202100000000001</v>
      </c>
      <c r="H361" s="11">
        <v>9.8655799999999996</v>
      </c>
      <c r="J361" s="11">
        <v>90</v>
      </c>
      <c r="K361" s="11" t="s">
        <v>159</v>
      </c>
      <c r="L361" s="11" t="s">
        <v>106</v>
      </c>
      <c r="M361" s="11">
        <v>10</v>
      </c>
      <c r="N361" s="11">
        <v>54.046969999999995</v>
      </c>
      <c r="O361" s="11">
        <v>38.056799999999996</v>
      </c>
      <c r="P361" s="11">
        <v>15.990169999999999</v>
      </c>
      <c r="Q361" s="11">
        <v>660.95399999999995</v>
      </c>
      <c r="R361" s="11">
        <v>141.40550000000002</v>
      </c>
      <c r="S361" s="11">
        <v>519.54849999999988</v>
      </c>
      <c r="T361" s="27"/>
      <c r="U361" s="27"/>
      <c r="V361" s="27"/>
      <c r="W361" s="27"/>
      <c r="X361" s="27"/>
      <c r="Y361" s="39"/>
      <c r="AA361" s="13">
        <v>155</v>
      </c>
      <c r="AB361" s="11">
        <v>10</v>
      </c>
      <c r="AC361" s="11" t="s">
        <v>243</v>
      </c>
      <c r="AD361" s="11" t="s">
        <v>107</v>
      </c>
      <c r="AE361" s="11" t="s">
        <v>49</v>
      </c>
      <c r="AF361" s="11">
        <v>2.19916</v>
      </c>
      <c r="AG361" s="11">
        <v>12.721693333333334</v>
      </c>
      <c r="AH361" s="27"/>
      <c r="AX361" s="15"/>
    </row>
    <row r="362" spans="2:50" x14ac:dyDescent="0.2">
      <c r="B362" s="11">
        <v>36</v>
      </c>
      <c r="C362" s="11">
        <v>20</v>
      </c>
      <c r="D362" s="11" t="s">
        <v>105</v>
      </c>
      <c r="E362" s="11" t="s">
        <v>107</v>
      </c>
      <c r="F362" s="11" t="s">
        <v>243</v>
      </c>
      <c r="G362" s="11">
        <v>4.8622800000000002</v>
      </c>
      <c r="H362" s="11">
        <v>50.973500000000001</v>
      </c>
      <c r="J362" s="11">
        <v>90</v>
      </c>
      <c r="K362" s="11" t="s">
        <v>159</v>
      </c>
      <c r="L362" s="11" t="s">
        <v>106</v>
      </c>
      <c r="M362" s="11">
        <v>20</v>
      </c>
      <c r="N362" s="11">
        <v>65.122835000000009</v>
      </c>
      <c r="O362" s="11">
        <v>41.7881</v>
      </c>
      <c r="P362" s="11">
        <v>23.334735000000009</v>
      </c>
      <c r="Q362" s="11">
        <v>207.87459999999999</v>
      </c>
      <c r="R362" s="11">
        <v>169.96449999999999</v>
      </c>
      <c r="S362" s="11">
        <v>37.9101</v>
      </c>
      <c r="T362" s="27"/>
      <c r="U362" s="27"/>
      <c r="V362" s="27"/>
      <c r="W362" s="27"/>
      <c r="X362" s="27"/>
      <c r="Y362" s="39"/>
      <c r="AA362" s="13">
        <v>155</v>
      </c>
      <c r="AB362" s="11">
        <v>20</v>
      </c>
      <c r="AC362" s="11" t="s">
        <v>243</v>
      </c>
      <c r="AD362" s="11" t="s">
        <v>107</v>
      </c>
      <c r="AE362" s="11" t="s">
        <v>49</v>
      </c>
      <c r="AF362" s="11">
        <v>2.2489066666666666</v>
      </c>
      <c r="AG362" s="11">
        <v>18.910833333333333</v>
      </c>
      <c r="AH362" s="27"/>
      <c r="AX362" s="15"/>
    </row>
    <row r="363" spans="2:50" x14ac:dyDescent="0.2">
      <c r="B363" s="11">
        <v>36</v>
      </c>
      <c r="C363" s="11">
        <v>30</v>
      </c>
      <c r="D363" s="11" t="s">
        <v>105</v>
      </c>
      <c r="E363" s="11" t="s">
        <v>107</v>
      </c>
      <c r="F363" s="11" t="s">
        <v>243</v>
      </c>
      <c r="G363" s="11">
        <v>4.6970999999999998</v>
      </c>
      <c r="H363" s="11">
        <v>380.76900000000001</v>
      </c>
      <c r="J363" s="11">
        <v>90</v>
      </c>
      <c r="K363" s="11" t="s">
        <v>159</v>
      </c>
      <c r="L363" s="11" t="s">
        <v>106</v>
      </c>
      <c r="M363" s="11">
        <v>30</v>
      </c>
      <c r="N363" s="11">
        <v>49.981165000000004</v>
      </c>
      <c r="O363" s="11">
        <v>41.036700000000003</v>
      </c>
      <c r="P363" s="11">
        <v>8.944465000000001</v>
      </c>
      <c r="Q363" s="11">
        <v>110.53560000000002</v>
      </c>
      <c r="R363" s="11">
        <v>203.90049999999999</v>
      </c>
      <c r="S363" s="11">
        <v>-93.364899999999977</v>
      </c>
      <c r="T363" s="27"/>
      <c r="U363" s="27"/>
      <c r="V363" s="27"/>
      <c r="W363" s="27"/>
      <c r="X363" s="27"/>
      <c r="Y363" s="39"/>
      <c r="AA363" s="13">
        <v>155</v>
      </c>
      <c r="AB363" s="11">
        <v>30</v>
      </c>
      <c r="AC363" s="11" t="s">
        <v>243</v>
      </c>
      <c r="AD363" s="11" t="s">
        <v>107</v>
      </c>
      <c r="AE363" s="11" t="s">
        <v>49</v>
      </c>
      <c r="AF363" s="11">
        <v>2.311056666666667</v>
      </c>
      <c r="AG363" s="11">
        <v>17.767399999999999</v>
      </c>
      <c r="AH363" s="27"/>
      <c r="AX363" s="15"/>
    </row>
    <row r="364" spans="2:50" x14ac:dyDescent="0.2">
      <c r="B364" s="11">
        <v>36</v>
      </c>
      <c r="C364" s="11">
        <v>40</v>
      </c>
      <c r="D364" s="11" t="s">
        <v>105</v>
      </c>
      <c r="E364" s="11" t="s">
        <v>107</v>
      </c>
      <c r="F364" s="11" t="s">
        <v>243</v>
      </c>
      <c r="G364" s="11">
        <v>4.6933999999999996</v>
      </c>
      <c r="H364" s="11">
        <v>30.068999999999999</v>
      </c>
      <c r="J364" s="11">
        <v>90</v>
      </c>
      <c r="K364" s="11" t="s">
        <v>159</v>
      </c>
      <c r="L364" s="11" t="s">
        <v>106</v>
      </c>
      <c r="M364" s="11">
        <v>40</v>
      </c>
      <c r="N364" s="11">
        <v>39.601199999999999</v>
      </c>
      <c r="O364" s="11">
        <v>43.716200000000001</v>
      </c>
      <c r="P364" s="11">
        <v>-4.115000000000002</v>
      </c>
      <c r="Q364" s="11">
        <v>154.00300000000001</v>
      </c>
      <c r="R364" s="11">
        <v>217.82899999999998</v>
      </c>
      <c r="S364" s="11">
        <v>-63.825999999999965</v>
      </c>
      <c r="T364" s="27"/>
      <c r="U364" s="27"/>
      <c r="V364" s="27"/>
      <c r="W364" s="27"/>
      <c r="X364" s="27"/>
      <c r="Y364" s="39"/>
      <c r="AA364" s="13">
        <v>155</v>
      </c>
      <c r="AB364" s="11">
        <v>40</v>
      </c>
      <c r="AC364" s="11" t="s">
        <v>243</v>
      </c>
      <c r="AD364" s="11" t="s">
        <v>107</v>
      </c>
      <c r="AE364" s="11" t="s">
        <v>49</v>
      </c>
      <c r="AF364" s="11">
        <v>3.3930833333333332</v>
      </c>
      <c r="AG364" s="11">
        <v>25.931546666666666</v>
      </c>
      <c r="AH364" s="27"/>
      <c r="AX364" s="15"/>
    </row>
    <row r="365" spans="2:50" x14ac:dyDescent="0.2">
      <c r="B365" s="11">
        <v>37</v>
      </c>
      <c r="C365" s="11">
        <v>0</v>
      </c>
      <c r="D365" s="11" t="s">
        <v>105</v>
      </c>
      <c r="E365" s="11" t="s">
        <v>107</v>
      </c>
      <c r="F365" s="11" t="s">
        <v>244</v>
      </c>
      <c r="G365" s="11">
        <v>3.6812800000000001</v>
      </c>
      <c r="H365" s="11">
        <v>58.380299999999998</v>
      </c>
      <c r="J365" s="11">
        <v>91</v>
      </c>
      <c r="K365" s="11" t="s">
        <v>159</v>
      </c>
      <c r="L365" s="11" t="s">
        <v>106</v>
      </c>
      <c r="M365" s="11">
        <v>10</v>
      </c>
      <c r="N365" s="11">
        <v>54.658524999999997</v>
      </c>
      <c r="O365" s="11">
        <v>37.248099999999994</v>
      </c>
      <c r="P365" s="11">
        <v>17.410425000000004</v>
      </c>
      <c r="Q365" s="11">
        <v>405.92599999999999</v>
      </c>
      <c r="R365" s="11">
        <v>151.02280000000002</v>
      </c>
      <c r="S365" s="11">
        <v>254.90319999999997</v>
      </c>
      <c r="T365" s="27"/>
      <c r="U365" s="27"/>
      <c r="V365" s="27"/>
      <c r="W365" s="27"/>
      <c r="X365" s="27"/>
      <c r="Y365" s="39"/>
      <c r="AA365" s="13">
        <v>156</v>
      </c>
      <c r="AB365" s="11">
        <v>0</v>
      </c>
      <c r="AC365" s="11" t="s">
        <v>244</v>
      </c>
      <c r="AD365" s="11" t="s">
        <v>107</v>
      </c>
      <c r="AE365" s="11" t="s">
        <v>49</v>
      </c>
      <c r="AF365" s="11">
        <v>3.2782199999999997</v>
      </c>
      <c r="AG365" s="11">
        <v>22.152786666666668</v>
      </c>
      <c r="AH365" s="27"/>
      <c r="AX365" s="15"/>
    </row>
    <row r="366" spans="2:50" x14ac:dyDescent="0.2">
      <c r="B366" s="11">
        <v>37</v>
      </c>
      <c r="C366" s="11">
        <v>10</v>
      </c>
      <c r="D366" s="11" t="s">
        <v>105</v>
      </c>
      <c r="E366" s="11" t="s">
        <v>107</v>
      </c>
      <c r="F366" s="11" t="s">
        <v>244</v>
      </c>
      <c r="G366" s="11">
        <v>4.41364</v>
      </c>
      <c r="H366" s="11">
        <v>86.996300000000005</v>
      </c>
      <c r="J366" s="11">
        <v>91</v>
      </c>
      <c r="K366" s="11" t="s">
        <v>159</v>
      </c>
      <c r="L366" s="11" t="s">
        <v>106</v>
      </c>
      <c r="M366" s="11">
        <v>20</v>
      </c>
      <c r="N366" s="11">
        <v>97.41203999999999</v>
      </c>
      <c r="O366" s="11">
        <v>49.788249999999998</v>
      </c>
      <c r="P366" s="11">
        <v>47.623789999999993</v>
      </c>
      <c r="Q366" s="11">
        <v>401.06299999999999</v>
      </c>
      <c r="R366" s="11">
        <v>311.34900000000005</v>
      </c>
      <c r="S366" s="11">
        <v>89.713999999999942</v>
      </c>
      <c r="T366" s="27"/>
      <c r="U366" s="27"/>
      <c r="V366" s="27"/>
      <c r="W366" s="27"/>
      <c r="X366" s="27"/>
      <c r="Y366" s="39"/>
      <c r="AA366" s="13">
        <v>156</v>
      </c>
      <c r="AB366" s="11">
        <v>10</v>
      </c>
      <c r="AC366" s="11" t="s">
        <v>244</v>
      </c>
      <c r="AD366" s="11" t="s">
        <v>107</v>
      </c>
      <c r="AE366" s="11" t="s">
        <v>49</v>
      </c>
      <c r="AF366" s="11">
        <v>2.7664066666666667</v>
      </c>
      <c r="AG366" s="11">
        <v>34.952766666666669</v>
      </c>
      <c r="AH366" s="27"/>
      <c r="AX366" s="15"/>
    </row>
    <row r="367" spans="2:50" x14ac:dyDescent="0.2">
      <c r="B367" s="11">
        <v>37</v>
      </c>
      <c r="C367" s="11">
        <v>20</v>
      </c>
      <c r="D367" s="11" t="s">
        <v>105</v>
      </c>
      <c r="E367" s="11" t="s">
        <v>107</v>
      </c>
      <c r="F367" s="11" t="s">
        <v>244</v>
      </c>
      <c r="G367" s="11">
        <v>4.5216599999999998</v>
      </c>
      <c r="H367" s="11">
        <v>6.1057100000000002</v>
      </c>
      <c r="J367" s="11">
        <v>91</v>
      </c>
      <c r="K367" s="11" t="s">
        <v>159</v>
      </c>
      <c r="L367" s="11" t="s">
        <v>106</v>
      </c>
      <c r="M367" s="11">
        <v>30</v>
      </c>
      <c r="N367" s="11">
        <v>85.31561499999998</v>
      </c>
      <c r="O367" s="11">
        <v>54.813249999999996</v>
      </c>
      <c r="P367" s="11">
        <v>30.502364999999983</v>
      </c>
      <c r="Q367" s="11">
        <v>246.47449999999998</v>
      </c>
      <c r="R367" s="11">
        <v>385.666</v>
      </c>
      <c r="S367" s="11">
        <v>-139.19150000000002</v>
      </c>
      <c r="T367" s="27"/>
      <c r="U367" s="27"/>
      <c r="V367" s="27"/>
      <c r="W367" s="27"/>
      <c r="X367" s="27"/>
      <c r="Y367" s="39"/>
      <c r="AA367" s="13">
        <v>156</v>
      </c>
      <c r="AB367" s="11">
        <v>20</v>
      </c>
      <c r="AC367" s="11" t="s">
        <v>244</v>
      </c>
      <c r="AD367" s="11" t="s">
        <v>107</v>
      </c>
      <c r="AE367" s="11" t="s">
        <v>49</v>
      </c>
      <c r="AF367" s="11">
        <v>2.7084799999999998</v>
      </c>
      <c r="AG367" s="11">
        <v>28.531700000000001</v>
      </c>
      <c r="AH367" s="27"/>
      <c r="AX367" s="15"/>
    </row>
    <row r="368" spans="2:50" x14ac:dyDescent="0.2">
      <c r="B368" s="11">
        <v>37</v>
      </c>
      <c r="C368" s="11">
        <v>30</v>
      </c>
      <c r="D368" s="11" t="s">
        <v>105</v>
      </c>
      <c r="E368" s="11" t="s">
        <v>107</v>
      </c>
      <c r="F368" s="11" t="s">
        <v>244</v>
      </c>
      <c r="G368" s="11">
        <v>3.4591599999999998</v>
      </c>
      <c r="H368" s="11">
        <v>42.777900000000002</v>
      </c>
      <c r="J368" s="11">
        <v>91</v>
      </c>
      <c r="K368" s="11" t="s">
        <v>159</v>
      </c>
      <c r="L368" s="11" t="s">
        <v>106</v>
      </c>
      <c r="M368" s="11">
        <v>40</v>
      </c>
      <c r="N368" s="11">
        <v>47.432999999999993</v>
      </c>
      <c r="O368" s="11">
        <v>51.511949999999999</v>
      </c>
      <c r="P368" s="11">
        <v>-4.0789500000000061</v>
      </c>
      <c r="Q368" s="11">
        <v>373.57550000000003</v>
      </c>
      <c r="R368" s="11">
        <v>475.88350000000003</v>
      </c>
      <c r="S368" s="11">
        <v>-102.30799999999999</v>
      </c>
      <c r="T368" s="27"/>
      <c r="U368" s="27"/>
      <c r="V368" s="27"/>
      <c r="W368" s="27"/>
      <c r="X368" s="27"/>
      <c r="Y368" s="39"/>
      <c r="AA368" s="13">
        <v>156</v>
      </c>
      <c r="AB368" s="11">
        <v>30</v>
      </c>
      <c r="AC368" s="11" t="s">
        <v>244</v>
      </c>
      <c r="AD368" s="11" t="s">
        <v>107</v>
      </c>
      <c r="AE368" s="11" t="s">
        <v>49</v>
      </c>
      <c r="AF368" s="11">
        <v>2.4606499999999998</v>
      </c>
      <c r="AG368" s="11">
        <v>25.517326666666666</v>
      </c>
      <c r="AH368" s="27"/>
      <c r="AX368" s="15"/>
    </row>
    <row r="369" spans="2:50" x14ac:dyDescent="0.2">
      <c r="B369" s="11">
        <v>37</v>
      </c>
      <c r="C369" s="11">
        <v>40</v>
      </c>
      <c r="D369" s="11" t="s">
        <v>105</v>
      </c>
      <c r="E369" s="11" t="s">
        <v>107</v>
      </c>
      <c r="F369" s="11" t="s">
        <v>244</v>
      </c>
      <c r="G369" s="11">
        <v>3.86903</v>
      </c>
      <c r="H369" s="11">
        <v>59.314999999999998</v>
      </c>
      <c r="J369" s="11">
        <v>92</v>
      </c>
      <c r="K369" s="11" t="s">
        <v>159</v>
      </c>
      <c r="L369" s="11" t="s">
        <v>106</v>
      </c>
      <c r="M369" s="11">
        <v>10</v>
      </c>
      <c r="N369" s="11">
        <v>48.632449999999999</v>
      </c>
      <c r="O369" s="11">
        <v>38.7866</v>
      </c>
      <c r="P369" s="11">
        <v>9.8458499999999987</v>
      </c>
      <c r="Q369" s="11">
        <v>132.4795</v>
      </c>
      <c r="R369" s="11">
        <v>318.05250000000001</v>
      </c>
      <c r="S369" s="11">
        <v>-185.57300000000001</v>
      </c>
      <c r="T369" s="27"/>
      <c r="U369" s="27"/>
      <c r="V369" s="27"/>
      <c r="W369" s="27"/>
      <c r="X369" s="27"/>
      <c r="Y369" s="39"/>
      <c r="AA369" s="13">
        <v>156</v>
      </c>
      <c r="AB369" s="11">
        <v>40</v>
      </c>
      <c r="AC369" s="11" t="s">
        <v>244</v>
      </c>
      <c r="AD369" s="11" t="s">
        <v>107</v>
      </c>
      <c r="AE369" s="11" t="s">
        <v>49</v>
      </c>
      <c r="AF369" s="11">
        <v>2.7097700000000002</v>
      </c>
      <c r="AG369" s="11">
        <v>36.449566666666669</v>
      </c>
      <c r="AH369" s="27"/>
      <c r="AX369" s="15"/>
    </row>
    <row r="370" spans="2:50" x14ac:dyDescent="0.2">
      <c r="B370" s="11">
        <v>37</v>
      </c>
      <c r="C370" s="11">
        <v>0</v>
      </c>
      <c r="D370" s="11" t="s">
        <v>105</v>
      </c>
      <c r="E370" s="11" t="s">
        <v>107</v>
      </c>
      <c r="F370" s="11" t="s">
        <v>243</v>
      </c>
      <c r="G370" s="11">
        <v>2.9016000000000002</v>
      </c>
      <c r="H370" s="11">
        <v>48.650500000000001</v>
      </c>
      <c r="J370" s="11">
        <v>92</v>
      </c>
      <c r="K370" s="11" t="s">
        <v>159</v>
      </c>
      <c r="L370" s="11" t="s">
        <v>106</v>
      </c>
      <c r="M370" s="11">
        <v>20</v>
      </c>
      <c r="N370" s="11">
        <v>67.962090000000003</v>
      </c>
      <c r="O370" s="11">
        <v>35.3996</v>
      </c>
      <c r="P370" s="11">
        <v>32.562490000000004</v>
      </c>
      <c r="Q370" s="11">
        <v>264.78449999999998</v>
      </c>
      <c r="R370" s="11">
        <v>290.76100000000002</v>
      </c>
      <c r="S370" s="11">
        <v>-25.976500000000044</v>
      </c>
      <c r="T370" s="27"/>
      <c r="U370" s="27"/>
      <c r="V370" s="27"/>
      <c r="W370" s="27"/>
      <c r="X370" s="27"/>
      <c r="Y370" s="39"/>
      <c r="AA370" s="13">
        <v>156</v>
      </c>
      <c r="AB370" s="11">
        <v>0</v>
      </c>
      <c r="AC370" s="11" t="s">
        <v>243</v>
      </c>
      <c r="AD370" s="11" t="s">
        <v>107</v>
      </c>
      <c r="AE370" s="11" t="s">
        <v>49</v>
      </c>
      <c r="AF370" s="11">
        <v>3.6244999999999998</v>
      </c>
      <c r="AG370" s="11">
        <v>44.731833333333327</v>
      </c>
      <c r="AH370" s="27"/>
      <c r="AX370" s="15"/>
    </row>
    <row r="371" spans="2:50" x14ac:dyDescent="0.2">
      <c r="B371" s="11">
        <v>37</v>
      </c>
      <c r="C371" s="11">
        <v>10</v>
      </c>
      <c r="D371" s="11" t="s">
        <v>105</v>
      </c>
      <c r="E371" s="11" t="s">
        <v>107</v>
      </c>
      <c r="F371" s="11" t="s">
        <v>243</v>
      </c>
      <c r="G371" s="11">
        <v>3.8894600000000001</v>
      </c>
      <c r="H371" s="11">
        <v>108.557</v>
      </c>
      <c r="J371" s="11">
        <v>92</v>
      </c>
      <c r="K371" s="11" t="s">
        <v>159</v>
      </c>
      <c r="L371" s="11" t="s">
        <v>106</v>
      </c>
      <c r="M371" s="11">
        <v>30</v>
      </c>
      <c r="N371" s="11">
        <v>83.458290000000005</v>
      </c>
      <c r="O371" s="11">
        <v>33.64</v>
      </c>
      <c r="P371" s="11">
        <v>49.818290000000005</v>
      </c>
      <c r="Q371" s="11">
        <v>235.36574999999999</v>
      </c>
      <c r="R371" s="11">
        <v>383.05399999999997</v>
      </c>
      <c r="S371" s="11">
        <v>-147.68824999999998</v>
      </c>
      <c r="T371" s="27"/>
      <c r="U371" s="27"/>
      <c r="V371" s="27"/>
      <c r="W371" s="27"/>
      <c r="X371" s="27"/>
      <c r="Y371" s="39"/>
      <c r="AA371" s="13">
        <v>156</v>
      </c>
      <c r="AB371" s="11">
        <v>10</v>
      </c>
      <c r="AC371" s="11" t="s">
        <v>243</v>
      </c>
      <c r="AD371" s="11" t="s">
        <v>107</v>
      </c>
      <c r="AE371" s="11" t="s">
        <v>49</v>
      </c>
      <c r="AF371" s="11">
        <v>3.3770333333333333</v>
      </c>
      <c r="AG371" s="11">
        <v>55.352233333333338</v>
      </c>
      <c r="AH371" s="27"/>
      <c r="AX371" s="15"/>
    </row>
    <row r="372" spans="2:50" x14ac:dyDescent="0.2">
      <c r="B372" s="11">
        <v>37</v>
      </c>
      <c r="C372" s="11">
        <v>20</v>
      </c>
      <c r="D372" s="11" t="s">
        <v>105</v>
      </c>
      <c r="E372" s="11" t="s">
        <v>107</v>
      </c>
      <c r="F372" s="11" t="s">
        <v>243</v>
      </c>
      <c r="G372" s="11">
        <v>3.7161200000000001</v>
      </c>
      <c r="H372" s="11">
        <v>31.621500000000001</v>
      </c>
      <c r="J372" s="11">
        <v>92</v>
      </c>
      <c r="K372" s="11" t="s">
        <v>159</v>
      </c>
      <c r="L372" s="11" t="s">
        <v>106</v>
      </c>
      <c r="M372" s="11">
        <v>40</v>
      </c>
      <c r="N372" s="11">
        <v>82.288750000000007</v>
      </c>
      <c r="O372" s="11">
        <v>34.218450000000004</v>
      </c>
      <c r="P372" s="11">
        <v>48.070300000000003</v>
      </c>
      <c r="Q372" s="11">
        <v>142.06025</v>
      </c>
      <c r="R372" s="11">
        <v>382.9</v>
      </c>
      <c r="S372" s="11">
        <v>-240.83974999999998</v>
      </c>
      <c r="T372" s="27"/>
      <c r="U372" s="27"/>
      <c r="V372" s="27"/>
      <c r="W372" s="27"/>
      <c r="X372" s="27"/>
      <c r="Y372" s="39"/>
      <c r="AA372" s="13">
        <v>156</v>
      </c>
      <c r="AB372" s="11">
        <v>20</v>
      </c>
      <c r="AC372" s="11" t="s">
        <v>243</v>
      </c>
      <c r="AD372" s="11" t="s">
        <v>107</v>
      </c>
      <c r="AE372" s="11" t="s">
        <v>49</v>
      </c>
      <c r="AF372" s="11">
        <v>1.9063239999999999</v>
      </c>
      <c r="AG372" s="11">
        <v>24.398366666666664</v>
      </c>
      <c r="AH372" s="27"/>
      <c r="AX372" s="15"/>
    </row>
    <row r="373" spans="2:50" x14ac:dyDescent="0.2">
      <c r="B373" s="11">
        <v>37</v>
      </c>
      <c r="C373" s="11">
        <v>30</v>
      </c>
      <c r="D373" s="11" t="s">
        <v>105</v>
      </c>
      <c r="E373" s="11" t="s">
        <v>107</v>
      </c>
      <c r="F373" s="11" t="s">
        <v>243</v>
      </c>
      <c r="G373" s="11">
        <v>4.76675</v>
      </c>
      <c r="H373" s="11">
        <v>104.339</v>
      </c>
      <c r="J373" s="11">
        <v>93</v>
      </c>
      <c r="K373" s="11" t="s">
        <v>159</v>
      </c>
      <c r="L373" s="11" t="s">
        <v>106</v>
      </c>
      <c r="M373" s="11">
        <v>10</v>
      </c>
      <c r="N373" s="11">
        <v>50.855589999999999</v>
      </c>
      <c r="O373" s="11">
        <v>49.615250000000003</v>
      </c>
      <c r="P373" s="11">
        <v>1.2403399999999962</v>
      </c>
      <c r="Q373" s="11">
        <v>638.49414999999999</v>
      </c>
      <c r="R373" s="11">
        <v>298.57050000000004</v>
      </c>
      <c r="S373" s="11">
        <v>339.92364999999995</v>
      </c>
      <c r="T373" s="27"/>
      <c r="U373" s="27"/>
      <c r="V373" s="27"/>
      <c r="W373" s="27"/>
      <c r="X373" s="27"/>
      <c r="Y373" s="39"/>
      <c r="AA373" s="13">
        <v>156</v>
      </c>
      <c r="AB373" s="11">
        <v>30</v>
      </c>
      <c r="AC373" s="11" t="s">
        <v>243</v>
      </c>
      <c r="AD373" s="11" t="s">
        <v>107</v>
      </c>
      <c r="AE373" s="11" t="s">
        <v>49</v>
      </c>
      <c r="AF373" s="11">
        <v>2.0452235666666669</v>
      </c>
      <c r="AG373" s="11">
        <v>93.27106666666667</v>
      </c>
      <c r="AH373" s="27"/>
      <c r="AX373" s="15"/>
    </row>
    <row r="374" spans="2:50" x14ac:dyDescent="0.2">
      <c r="B374" s="11">
        <v>37</v>
      </c>
      <c r="C374" s="11">
        <v>40</v>
      </c>
      <c r="D374" s="11" t="s">
        <v>105</v>
      </c>
      <c r="E374" s="11" t="s">
        <v>107</v>
      </c>
      <c r="F374" s="11" t="s">
        <v>243</v>
      </c>
      <c r="G374" s="11">
        <v>2.0128499999999998</v>
      </c>
      <c r="H374" s="11">
        <v>87.859399999999994</v>
      </c>
      <c r="J374" s="11">
        <v>93</v>
      </c>
      <c r="K374" s="11" t="s">
        <v>159</v>
      </c>
      <c r="L374" s="11" t="s">
        <v>106</v>
      </c>
      <c r="M374" s="11">
        <v>20</v>
      </c>
      <c r="N374" s="11">
        <v>67.709045000000003</v>
      </c>
      <c r="O374" s="11">
        <v>43.195750000000004</v>
      </c>
      <c r="P374" s="11">
        <v>24.513294999999999</v>
      </c>
      <c r="Q374" s="11">
        <v>302.99615</v>
      </c>
      <c r="R374" s="11">
        <v>298.59795000000003</v>
      </c>
      <c r="S374" s="11">
        <v>4.3981999999999744</v>
      </c>
      <c r="T374" s="27"/>
      <c r="U374" s="27"/>
      <c r="V374" s="27"/>
      <c r="W374" s="27"/>
      <c r="X374" s="27"/>
      <c r="Y374" s="39"/>
      <c r="AA374" s="13">
        <v>156</v>
      </c>
      <c r="AB374" s="11">
        <v>40</v>
      </c>
      <c r="AC374" s="11" t="s">
        <v>243</v>
      </c>
      <c r="AD374" s="11" t="s">
        <v>107</v>
      </c>
      <c r="AE374" s="11" t="s">
        <v>49</v>
      </c>
      <c r="AF374" s="11">
        <v>3.3864966666666665</v>
      </c>
      <c r="AG374" s="11">
        <v>95.926599999999993</v>
      </c>
      <c r="AH374" s="27"/>
      <c r="AX374" s="15"/>
    </row>
    <row r="375" spans="2:50" x14ac:dyDescent="0.2">
      <c r="B375" s="11">
        <v>38</v>
      </c>
      <c r="C375" s="11">
        <v>0</v>
      </c>
      <c r="D375" s="11" t="s">
        <v>105</v>
      </c>
      <c r="E375" s="11" t="s">
        <v>107</v>
      </c>
      <c r="F375" s="11" t="s">
        <v>244</v>
      </c>
      <c r="G375" s="11">
        <v>4.0812600000000003</v>
      </c>
      <c r="H375" s="11">
        <v>76.159000000000006</v>
      </c>
      <c r="J375" s="11">
        <v>93</v>
      </c>
      <c r="K375" s="11" t="s">
        <v>159</v>
      </c>
      <c r="L375" s="11" t="s">
        <v>106</v>
      </c>
      <c r="M375" s="11">
        <v>30</v>
      </c>
      <c r="N375" s="11">
        <v>53.094505000000005</v>
      </c>
      <c r="O375" s="11">
        <v>40.434899999999999</v>
      </c>
      <c r="P375" s="11">
        <v>12.659605000000006</v>
      </c>
      <c r="Q375" s="11">
        <v>287.49149999999997</v>
      </c>
      <c r="R375" s="11">
        <v>218.64145000000002</v>
      </c>
      <c r="S375" s="11">
        <v>68.850049999999953</v>
      </c>
      <c r="T375" s="27"/>
      <c r="U375" s="27"/>
      <c r="V375" s="27"/>
      <c r="W375" s="27"/>
      <c r="X375" s="27"/>
      <c r="Y375" s="39"/>
      <c r="AA375" s="13">
        <v>157</v>
      </c>
      <c r="AB375" s="11">
        <v>0</v>
      </c>
      <c r="AC375" s="11" t="s">
        <v>244</v>
      </c>
      <c r="AD375" s="11" t="s">
        <v>107</v>
      </c>
      <c r="AE375" s="11" t="s">
        <v>49</v>
      </c>
      <c r="AF375" s="11">
        <v>4.0381066666666667</v>
      </c>
      <c r="AG375" s="11">
        <v>47.638416666666664</v>
      </c>
      <c r="AH375" s="27"/>
      <c r="AX375" s="15"/>
    </row>
    <row r="376" spans="2:50" x14ac:dyDescent="0.2">
      <c r="B376" s="11">
        <v>38</v>
      </c>
      <c r="C376" s="11">
        <v>10</v>
      </c>
      <c r="D376" s="11" t="s">
        <v>105</v>
      </c>
      <c r="E376" s="11" t="s">
        <v>107</v>
      </c>
      <c r="F376" s="11" t="s">
        <v>244</v>
      </c>
      <c r="G376" s="11">
        <v>6.6438800000000002</v>
      </c>
      <c r="H376" s="11">
        <v>68.516300000000001</v>
      </c>
      <c r="J376" s="11">
        <v>93</v>
      </c>
      <c r="K376" s="11" t="s">
        <v>159</v>
      </c>
      <c r="L376" s="11" t="s">
        <v>106</v>
      </c>
      <c r="M376" s="11">
        <v>40</v>
      </c>
      <c r="N376" s="11">
        <v>37.984349999999999</v>
      </c>
      <c r="O376" s="11">
        <v>35.893249999999995</v>
      </c>
      <c r="P376" s="11">
        <v>2.0911000000000044</v>
      </c>
      <c r="Q376" s="11">
        <v>165.22549999999998</v>
      </c>
      <c r="R376" s="11">
        <v>366.46199999999999</v>
      </c>
      <c r="S376" s="11">
        <v>-201.23650000000001</v>
      </c>
      <c r="T376" s="27"/>
      <c r="U376" s="27"/>
      <c r="V376" s="27"/>
      <c r="W376" s="27"/>
      <c r="X376" s="27"/>
      <c r="Y376" s="39"/>
      <c r="AA376" s="13">
        <v>157</v>
      </c>
      <c r="AB376" s="11">
        <v>10</v>
      </c>
      <c r="AC376" s="11" t="s">
        <v>244</v>
      </c>
      <c r="AD376" s="11" t="s">
        <v>107</v>
      </c>
      <c r="AE376" s="11" t="s">
        <v>49</v>
      </c>
      <c r="AF376" s="11">
        <v>3.2520566666666664</v>
      </c>
      <c r="AG376" s="11">
        <v>50.982896666666669</v>
      </c>
      <c r="AH376" s="27"/>
      <c r="AX376" s="15"/>
    </row>
    <row r="377" spans="2:50" x14ac:dyDescent="0.2">
      <c r="B377" s="11">
        <v>38</v>
      </c>
      <c r="C377" s="11">
        <v>20</v>
      </c>
      <c r="D377" s="11" t="s">
        <v>105</v>
      </c>
      <c r="E377" s="11" t="s">
        <v>107</v>
      </c>
      <c r="F377" s="11" t="s">
        <v>244</v>
      </c>
      <c r="G377" s="11">
        <v>4.9510100000000001</v>
      </c>
      <c r="H377" s="11">
        <v>66.501000000000005</v>
      </c>
      <c r="J377" s="11">
        <v>94</v>
      </c>
      <c r="K377" s="11" t="s">
        <v>159</v>
      </c>
      <c r="L377" s="11" t="s">
        <v>106</v>
      </c>
      <c r="M377" s="11">
        <v>10</v>
      </c>
      <c r="N377" s="11">
        <v>62.696154999999997</v>
      </c>
      <c r="O377" s="11">
        <v>45.022099999999995</v>
      </c>
      <c r="P377" s="11">
        <v>17.674055000000003</v>
      </c>
      <c r="Q377" s="11">
        <v>201.0642</v>
      </c>
      <c r="R377" s="11">
        <v>22.759964999999998</v>
      </c>
      <c r="S377" s="11">
        <v>178.30423500000001</v>
      </c>
      <c r="T377" s="27"/>
      <c r="U377" s="27"/>
      <c r="V377" s="27"/>
      <c r="W377" s="27"/>
      <c r="X377" s="27"/>
      <c r="Y377" s="39"/>
      <c r="AA377" s="13">
        <v>157</v>
      </c>
      <c r="AB377" s="11">
        <v>20</v>
      </c>
      <c r="AC377" s="11" t="s">
        <v>244</v>
      </c>
      <c r="AD377" s="11" t="s">
        <v>107</v>
      </c>
      <c r="AE377" s="11" t="s">
        <v>49</v>
      </c>
      <c r="AF377" s="11">
        <v>3.9111266666666662</v>
      </c>
      <c r="AG377" s="11">
        <v>21.185203333333334</v>
      </c>
      <c r="AH377" s="27"/>
      <c r="AX377" s="15"/>
    </row>
    <row r="378" spans="2:50" x14ac:dyDescent="0.2">
      <c r="B378" s="11">
        <v>38</v>
      </c>
      <c r="C378" s="11">
        <v>30</v>
      </c>
      <c r="D378" s="11" t="s">
        <v>105</v>
      </c>
      <c r="E378" s="11" t="s">
        <v>107</v>
      </c>
      <c r="F378" s="11" t="s">
        <v>244</v>
      </c>
      <c r="G378" s="11">
        <v>11.864599999999999</v>
      </c>
      <c r="H378" s="11">
        <v>97.035399999999996</v>
      </c>
      <c r="J378" s="11">
        <v>94</v>
      </c>
      <c r="K378" s="11" t="s">
        <v>159</v>
      </c>
      <c r="L378" s="11" t="s">
        <v>106</v>
      </c>
      <c r="M378" s="11">
        <v>20</v>
      </c>
      <c r="N378" s="11">
        <v>80.247734999999977</v>
      </c>
      <c r="O378" s="11">
        <v>41.3157</v>
      </c>
      <c r="P378" s="11">
        <v>38.932034999999978</v>
      </c>
      <c r="Q378" s="11">
        <v>246.39499999999998</v>
      </c>
      <c r="R378" s="11">
        <v>60.981364999999997</v>
      </c>
      <c r="S378" s="11">
        <v>185.413635</v>
      </c>
      <c r="T378" s="27"/>
      <c r="U378" s="27"/>
      <c r="V378" s="27"/>
      <c r="W378" s="27"/>
      <c r="X378" s="27"/>
      <c r="Y378" s="39"/>
      <c r="AA378" s="13">
        <v>157</v>
      </c>
      <c r="AB378" s="11">
        <v>30</v>
      </c>
      <c r="AC378" s="11" t="s">
        <v>244</v>
      </c>
      <c r="AD378" s="11" t="s">
        <v>107</v>
      </c>
      <c r="AE378" s="11" t="s">
        <v>49</v>
      </c>
      <c r="AF378" s="11">
        <v>3.3586399999999998</v>
      </c>
      <c r="AG378" s="11">
        <v>41.23195333333333</v>
      </c>
      <c r="AH378" s="27"/>
      <c r="AX378" s="15"/>
    </row>
    <row r="379" spans="2:50" x14ac:dyDescent="0.2">
      <c r="B379" s="11">
        <v>38</v>
      </c>
      <c r="C379" s="11">
        <v>40</v>
      </c>
      <c r="D379" s="11" t="s">
        <v>105</v>
      </c>
      <c r="E379" s="11" t="s">
        <v>107</v>
      </c>
      <c r="F379" s="11" t="s">
        <v>244</v>
      </c>
      <c r="G379" s="11">
        <v>6.2557499999999999</v>
      </c>
      <c r="H379" s="11">
        <v>10.5078</v>
      </c>
      <c r="J379" s="11">
        <v>94</v>
      </c>
      <c r="K379" s="11" t="s">
        <v>159</v>
      </c>
      <c r="L379" s="11" t="s">
        <v>106</v>
      </c>
      <c r="M379" s="11">
        <v>30</v>
      </c>
      <c r="N379" s="11">
        <v>61.852129999999988</v>
      </c>
      <c r="O379" s="11">
        <v>44.008800000000001</v>
      </c>
      <c r="P379" s="11">
        <v>17.843329999999987</v>
      </c>
      <c r="Q379" s="11">
        <v>443.95400000000001</v>
      </c>
      <c r="R379" s="11">
        <v>206.98999999999998</v>
      </c>
      <c r="S379" s="11">
        <v>236.96400000000003</v>
      </c>
      <c r="T379" s="27"/>
      <c r="U379" s="27"/>
      <c r="V379" s="27"/>
      <c r="W379" s="27"/>
      <c r="X379" s="27"/>
      <c r="Y379" s="39"/>
      <c r="AA379" s="13">
        <v>157</v>
      </c>
      <c r="AB379" s="11">
        <v>40</v>
      </c>
      <c r="AC379" s="11" t="s">
        <v>244</v>
      </c>
      <c r="AD379" s="11" t="s">
        <v>107</v>
      </c>
      <c r="AE379" s="11" t="s">
        <v>49</v>
      </c>
      <c r="AF379" s="11">
        <v>3.5817266666666665</v>
      </c>
      <c r="AG379" s="11">
        <v>51.895156666666672</v>
      </c>
      <c r="AH379" s="27"/>
      <c r="AX379" s="15"/>
    </row>
    <row r="380" spans="2:50" x14ac:dyDescent="0.2">
      <c r="B380" s="11">
        <v>38</v>
      </c>
      <c r="C380" s="11">
        <v>0</v>
      </c>
      <c r="D380" s="11" t="s">
        <v>105</v>
      </c>
      <c r="E380" s="11" t="s">
        <v>107</v>
      </c>
      <c r="F380" s="11" t="s">
        <v>243</v>
      </c>
      <c r="G380" s="11">
        <v>3.1397499999999998</v>
      </c>
      <c r="H380" s="11">
        <v>62.494999999999997</v>
      </c>
      <c r="J380" s="11">
        <v>94</v>
      </c>
      <c r="K380" s="11" t="s">
        <v>159</v>
      </c>
      <c r="L380" s="11" t="s">
        <v>106</v>
      </c>
      <c r="M380" s="11">
        <v>40</v>
      </c>
      <c r="N380" s="11">
        <v>48.538649999999997</v>
      </c>
      <c r="O380" s="11">
        <v>44.984949999999998</v>
      </c>
      <c r="P380" s="11">
        <v>3.5536999999999992</v>
      </c>
      <c r="Q380" s="11">
        <v>623.91100000000006</v>
      </c>
      <c r="R380" s="11">
        <v>220.10950000000003</v>
      </c>
      <c r="S380" s="11">
        <v>403.80150000000003</v>
      </c>
      <c r="T380" s="27"/>
      <c r="U380" s="27"/>
      <c r="V380" s="27"/>
      <c r="W380" s="27"/>
      <c r="X380" s="27"/>
      <c r="Y380" s="39"/>
      <c r="AA380" s="13">
        <v>157</v>
      </c>
      <c r="AB380" s="11">
        <v>0</v>
      </c>
      <c r="AC380" s="11" t="s">
        <v>243</v>
      </c>
      <c r="AD380" s="11" t="s">
        <v>107</v>
      </c>
      <c r="AE380" s="11" t="s">
        <v>49</v>
      </c>
      <c r="AF380" s="11">
        <v>4.5793633333333332</v>
      </c>
      <c r="AG380" s="11">
        <v>42.684993333333331</v>
      </c>
      <c r="AH380" s="27"/>
      <c r="AX380" s="15"/>
    </row>
    <row r="381" spans="2:50" x14ac:dyDescent="0.2">
      <c r="B381" s="11">
        <v>38</v>
      </c>
      <c r="C381" s="11">
        <v>10</v>
      </c>
      <c r="D381" s="11" t="s">
        <v>105</v>
      </c>
      <c r="E381" s="11" t="s">
        <v>107</v>
      </c>
      <c r="F381" s="11" t="s">
        <v>243</v>
      </c>
      <c r="G381" s="11">
        <v>4.9798299999999998</v>
      </c>
      <c r="H381" s="11">
        <v>82.955200000000005</v>
      </c>
      <c r="J381" s="11">
        <v>95</v>
      </c>
      <c r="K381" s="11" t="s">
        <v>159</v>
      </c>
      <c r="L381" s="11" t="s">
        <v>106</v>
      </c>
      <c r="M381" s="11">
        <v>10</v>
      </c>
      <c r="N381" s="11">
        <v>48.799594999999997</v>
      </c>
      <c r="O381" s="11">
        <v>40.147200000000005</v>
      </c>
      <c r="P381" s="11">
        <v>8.6523949999999914</v>
      </c>
      <c r="Q381" s="11">
        <v>178.16249999999999</v>
      </c>
      <c r="R381" s="11">
        <v>267.55270000000002</v>
      </c>
      <c r="S381" s="11">
        <v>-89.390200000000021</v>
      </c>
      <c r="T381" s="27"/>
      <c r="U381" s="27"/>
      <c r="V381" s="27"/>
      <c r="W381" s="27"/>
      <c r="X381" s="27"/>
      <c r="Y381" s="39"/>
      <c r="AA381" s="13">
        <v>157</v>
      </c>
      <c r="AB381" s="11">
        <v>10</v>
      </c>
      <c r="AC381" s="11" t="s">
        <v>243</v>
      </c>
      <c r="AD381" s="11" t="s">
        <v>107</v>
      </c>
      <c r="AE381" s="11" t="s">
        <v>49</v>
      </c>
      <c r="AF381" s="11">
        <v>3.6602300000000003</v>
      </c>
      <c r="AG381" s="11">
        <v>57.19133333333334</v>
      </c>
      <c r="AH381" s="27"/>
      <c r="AX381" s="15"/>
    </row>
    <row r="382" spans="2:50" x14ac:dyDescent="0.2">
      <c r="B382" s="11">
        <v>38</v>
      </c>
      <c r="C382" s="11">
        <v>20</v>
      </c>
      <c r="D382" s="11" t="s">
        <v>105</v>
      </c>
      <c r="E382" s="11" t="s">
        <v>107</v>
      </c>
      <c r="F382" s="11" t="s">
        <v>243</v>
      </c>
      <c r="G382" s="11">
        <v>4.8738400000000004</v>
      </c>
      <c r="H382" s="11">
        <v>30.564800000000002</v>
      </c>
      <c r="J382" s="11">
        <v>95</v>
      </c>
      <c r="K382" s="11" t="s">
        <v>159</v>
      </c>
      <c r="L382" s="11" t="s">
        <v>106</v>
      </c>
      <c r="M382" s="11">
        <v>20</v>
      </c>
      <c r="N382" s="11">
        <v>70.97466</v>
      </c>
      <c r="O382" s="11">
        <v>41.774000000000001</v>
      </c>
      <c r="P382" s="11">
        <v>29.200659999999999</v>
      </c>
      <c r="Q382" s="11">
        <v>285.40499999999997</v>
      </c>
      <c r="R382" s="11">
        <v>290.91859999999997</v>
      </c>
      <c r="S382" s="11">
        <v>-5.5135999999999967</v>
      </c>
      <c r="T382" s="27"/>
      <c r="U382" s="27"/>
      <c r="V382" s="27"/>
      <c r="W382" s="27"/>
      <c r="X382" s="27"/>
      <c r="Y382" s="39"/>
      <c r="AA382" s="13">
        <v>157</v>
      </c>
      <c r="AB382" s="11">
        <v>20</v>
      </c>
      <c r="AC382" s="11" t="s">
        <v>243</v>
      </c>
      <c r="AD382" s="11" t="s">
        <v>107</v>
      </c>
      <c r="AE382" s="11" t="s">
        <v>49</v>
      </c>
      <c r="AF382" s="11">
        <v>3.4943399999999998</v>
      </c>
      <c r="AG382" s="11">
        <v>85.607866666666666</v>
      </c>
      <c r="AH382" s="27"/>
      <c r="AX382" s="15"/>
    </row>
    <row r="383" spans="2:50" x14ac:dyDescent="0.2">
      <c r="B383" s="11">
        <v>38</v>
      </c>
      <c r="C383" s="11">
        <v>30</v>
      </c>
      <c r="D383" s="11" t="s">
        <v>105</v>
      </c>
      <c r="E383" s="11" t="s">
        <v>107</v>
      </c>
      <c r="F383" s="11" t="s">
        <v>243</v>
      </c>
      <c r="G383" s="11">
        <v>3.9518499999999999</v>
      </c>
      <c r="H383" s="11">
        <v>99.219099999999997</v>
      </c>
      <c r="J383" s="11">
        <v>95</v>
      </c>
      <c r="K383" s="11" t="s">
        <v>159</v>
      </c>
      <c r="L383" s="11" t="s">
        <v>106</v>
      </c>
      <c r="M383" s="11">
        <v>30</v>
      </c>
      <c r="N383" s="11">
        <v>71.136314999999996</v>
      </c>
      <c r="O383" s="11">
        <v>39.148299999999999</v>
      </c>
      <c r="P383" s="11">
        <v>31.988014999999997</v>
      </c>
      <c r="Q383" s="11">
        <v>296.31700000000001</v>
      </c>
      <c r="R383" s="11">
        <v>262.42960000000005</v>
      </c>
      <c r="S383" s="11">
        <v>33.887399999999957</v>
      </c>
      <c r="T383" s="27"/>
      <c r="U383" s="27"/>
      <c r="V383" s="27"/>
      <c r="W383" s="27"/>
      <c r="X383" s="27"/>
      <c r="Y383" s="39"/>
      <c r="AA383" s="13">
        <v>157</v>
      </c>
      <c r="AB383" s="11">
        <v>30</v>
      </c>
      <c r="AC383" s="11" t="s">
        <v>243</v>
      </c>
      <c r="AD383" s="11" t="s">
        <v>107</v>
      </c>
      <c r="AE383" s="11" t="s">
        <v>49</v>
      </c>
      <c r="AF383" s="11">
        <v>4.431446666666667</v>
      </c>
      <c r="AG383" s="11">
        <v>7.0061233333333321</v>
      </c>
      <c r="AH383" s="27"/>
      <c r="AX383" s="15"/>
    </row>
    <row r="384" spans="2:50" x14ac:dyDescent="0.2">
      <c r="B384" s="11">
        <v>38</v>
      </c>
      <c r="C384" s="11">
        <v>40</v>
      </c>
      <c r="D384" s="11" t="s">
        <v>105</v>
      </c>
      <c r="E384" s="11" t="s">
        <v>107</v>
      </c>
      <c r="F384" s="11" t="s">
        <v>243</v>
      </c>
      <c r="G384" s="11">
        <v>3.4555400000000001</v>
      </c>
      <c r="H384" s="11">
        <v>75.823499999999996</v>
      </c>
      <c r="J384" s="11">
        <v>95</v>
      </c>
      <c r="K384" s="11" t="s">
        <v>159</v>
      </c>
      <c r="L384" s="11" t="s">
        <v>106</v>
      </c>
      <c r="M384" s="11">
        <v>40</v>
      </c>
      <c r="N384" s="11">
        <v>62.068599999999996</v>
      </c>
      <c r="O384" s="11">
        <v>36.448099999999997</v>
      </c>
      <c r="P384" s="11">
        <v>25.6205</v>
      </c>
      <c r="Q384" s="11">
        <v>254.654</v>
      </c>
      <c r="R384" s="11">
        <v>326.26000000000005</v>
      </c>
      <c r="S384" s="11">
        <v>-71.606000000000051</v>
      </c>
      <c r="T384" s="27"/>
      <c r="U384" s="27"/>
      <c r="V384" s="27"/>
      <c r="W384" s="27"/>
      <c r="X384" s="27"/>
      <c r="Y384" s="39"/>
      <c r="AA384" s="13">
        <v>157</v>
      </c>
      <c r="AB384" s="11">
        <v>40</v>
      </c>
      <c r="AC384" s="11" t="s">
        <v>243</v>
      </c>
      <c r="AD384" s="11" t="s">
        <v>107</v>
      </c>
      <c r="AE384" s="11" t="s">
        <v>49</v>
      </c>
      <c r="AF384" s="11">
        <v>3.0664866666666666</v>
      </c>
      <c r="AG384" s="11">
        <v>75.484200000000001</v>
      </c>
      <c r="AH384" s="27"/>
      <c r="AX384" s="15"/>
    </row>
    <row r="385" spans="2:50" x14ac:dyDescent="0.2">
      <c r="B385" s="11">
        <v>39</v>
      </c>
      <c r="C385" s="11">
        <v>0</v>
      </c>
      <c r="D385" s="11" t="s">
        <v>105</v>
      </c>
      <c r="E385" s="11" t="s">
        <v>107</v>
      </c>
      <c r="F385" s="11" t="s">
        <v>244</v>
      </c>
      <c r="G385" s="11">
        <v>3.1987399999999999</v>
      </c>
      <c r="H385" s="11">
        <v>55.481400000000001</v>
      </c>
      <c r="J385" s="11">
        <v>96</v>
      </c>
      <c r="K385" s="11" t="s">
        <v>159</v>
      </c>
      <c r="L385" s="11" t="s">
        <v>106</v>
      </c>
      <c r="M385" s="11">
        <v>10</v>
      </c>
      <c r="N385" s="11">
        <v>51.78492</v>
      </c>
      <c r="O385" s="11">
        <v>40.323450000000001</v>
      </c>
      <c r="P385" s="11">
        <v>11.461469999999998</v>
      </c>
      <c r="Q385" s="11">
        <v>470.39835000000005</v>
      </c>
      <c r="R385" s="11">
        <v>296.37400000000002</v>
      </c>
      <c r="S385" s="11">
        <v>174.02435000000003</v>
      </c>
      <c r="T385" s="27"/>
      <c r="U385" s="27"/>
      <c r="V385" s="27"/>
      <c r="W385" s="27"/>
      <c r="X385" s="27"/>
      <c r="Y385" s="39"/>
      <c r="AA385" s="13">
        <v>158</v>
      </c>
      <c r="AB385" s="11">
        <v>0</v>
      </c>
      <c r="AC385" s="11" t="s">
        <v>244</v>
      </c>
      <c r="AD385" s="11" t="s">
        <v>107</v>
      </c>
      <c r="AE385" s="11" t="s">
        <v>49</v>
      </c>
      <c r="AF385" s="11">
        <v>2.5802833333333335</v>
      </c>
      <c r="AG385" s="11">
        <v>49.287566666666663</v>
      </c>
      <c r="AH385" s="27"/>
      <c r="AX385" s="15"/>
    </row>
    <row r="386" spans="2:50" x14ac:dyDescent="0.2">
      <c r="B386" s="11">
        <v>39</v>
      </c>
      <c r="C386" s="11">
        <v>10</v>
      </c>
      <c r="D386" s="11" t="s">
        <v>105</v>
      </c>
      <c r="E386" s="11" t="s">
        <v>107</v>
      </c>
      <c r="F386" s="11" t="s">
        <v>244</v>
      </c>
      <c r="G386" s="11">
        <v>2.7331599999999998</v>
      </c>
      <c r="H386" s="11">
        <v>38.266599999999997</v>
      </c>
      <c r="J386" s="11">
        <v>96</v>
      </c>
      <c r="K386" s="11" t="s">
        <v>159</v>
      </c>
      <c r="L386" s="11" t="s">
        <v>106</v>
      </c>
      <c r="M386" s="11">
        <v>20</v>
      </c>
      <c r="N386" s="11">
        <v>68.556325000000001</v>
      </c>
      <c r="O386" s="11">
        <v>42.490600000000001</v>
      </c>
      <c r="P386" s="11">
        <v>26.065725</v>
      </c>
      <c r="Q386" s="11">
        <v>564.66750000000002</v>
      </c>
      <c r="R386" s="11">
        <v>250.19049999999999</v>
      </c>
      <c r="S386" s="11">
        <v>314.47700000000003</v>
      </c>
      <c r="T386" s="27"/>
      <c r="U386" s="27"/>
      <c r="V386" s="27"/>
      <c r="W386" s="27"/>
      <c r="X386" s="27"/>
      <c r="Y386" s="39"/>
      <c r="AA386" s="13">
        <v>158</v>
      </c>
      <c r="AB386" s="11">
        <v>10</v>
      </c>
      <c r="AC386" s="11" t="s">
        <v>244</v>
      </c>
      <c r="AD386" s="11" t="s">
        <v>107</v>
      </c>
      <c r="AE386" s="11" t="s">
        <v>49</v>
      </c>
      <c r="AF386" s="11">
        <v>3.2879466666666666</v>
      </c>
      <c r="AG386" s="11">
        <v>38.023153333333333</v>
      </c>
      <c r="AH386" s="27"/>
      <c r="AX386" s="15"/>
    </row>
    <row r="387" spans="2:50" x14ac:dyDescent="0.2">
      <c r="B387" s="11">
        <v>39</v>
      </c>
      <c r="C387" s="11">
        <v>20</v>
      </c>
      <c r="D387" s="11" t="s">
        <v>105</v>
      </c>
      <c r="E387" s="11" t="s">
        <v>107</v>
      </c>
      <c r="F387" s="11" t="s">
        <v>244</v>
      </c>
      <c r="G387" s="11">
        <v>3.1382099999999999</v>
      </c>
      <c r="H387" s="11">
        <v>131.66399999999999</v>
      </c>
      <c r="J387" s="11">
        <v>96</v>
      </c>
      <c r="K387" s="11" t="s">
        <v>159</v>
      </c>
      <c r="L387" s="11" t="s">
        <v>106</v>
      </c>
      <c r="M387" s="11">
        <v>30</v>
      </c>
      <c r="N387" s="11">
        <v>59.093055000000007</v>
      </c>
      <c r="O387" s="11">
        <v>42.853949999999998</v>
      </c>
      <c r="P387" s="11">
        <v>16.239105000000009</v>
      </c>
      <c r="Q387" s="11">
        <v>270.7835</v>
      </c>
      <c r="R387" s="11">
        <v>412.87849999999997</v>
      </c>
      <c r="S387" s="11">
        <v>-142.09499999999997</v>
      </c>
      <c r="T387" s="27"/>
      <c r="U387" s="27"/>
      <c r="V387" s="27"/>
      <c r="W387" s="27"/>
      <c r="X387" s="27"/>
      <c r="Y387" s="39"/>
      <c r="AA387" s="13">
        <v>158</v>
      </c>
      <c r="AB387" s="11">
        <v>20</v>
      </c>
      <c r="AC387" s="11" t="s">
        <v>244</v>
      </c>
      <c r="AD387" s="11" t="s">
        <v>107</v>
      </c>
      <c r="AE387" s="11" t="s">
        <v>49</v>
      </c>
      <c r="AF387" s="11">
        <v>2.31046</v>
      </c>
      <c r="AG387" s="11">
        <v>24.412166666666668</v>
      </c>
      <c r="AH387" s="27"/>
      <c r="AX387" s="15"/>
    </row>
    <row r="388" spans="2:50" x14ac:dyDescent="0.2">
      <c r="B388" s="11">
        <v>39</v>
      </c>
      <c r="C388" s="11">
        <v>30</v>
      </c>
      <c r="D388" s="11" t="s">
        <v>105</v>
      </c>
      <c r="E388" s="11" t="s">
        <v>107</v>
      </c>
      <c r="F388" s="11" t="s">
        <v>244</v>
      </c>
      <c r="G388" s="11">
        <v>1.49258</v>
      </c>
      <c r="H388" s="11">
        <v>266.048</v>
      </c>
      <c r="J388" s="11">
        <v>96</v>
      </c>
      <c r="K388" s="11" t="s">
        <v>159</v>
      </c>
      <c r="L388" s="11" t="s">
        <v>106</v>
      </c>
      <c r="M388" s="11">
        <v>40</v>
      </c>
      <c r="N388" s="11">
        <v>80.17165</v>
      </c>
      <c r="O388" s="11">
        <v>40.530650000000001</v>
      </c>
      <c r="P388" s="11">
        <v>39.640999999999998</v>
      </c>
      <c r="Q388" s="11">
        <v>271.71749999999997</v>
      </c>
      <c r="R388" s="11">
        <v>376.56900000000002</v>
      </c>
      <c r="S388" s="11">
        <v>-104.85150000000004</v>
      </c>
      <c r="T388" s="27"/>
      <c r="U388" s="27"/>
      <c r="V388" s="27"/>
      <c r="W388" s="27"/>
      <c r="X388" s="27"/>
      <c r="Y388" s="39"/>
      <c r="AA388" s="13">
        <v>158</v>
      </c>
      <c r="AB388" s="11">
        <v>30</v>
      </c>
      <c r="AC388" s="11" t="s">
        <v>244</v>
      </c>
      <c r="AD388" s="11" t="s">
        <v>107</v>
      </c>
      <c r="AE388" s="11" t="s">
        <v>49</v>
      </c>
      <c r="AF388" s="11">
        <v>3.2398066666666665</v>
      </c>
      <c r="AG388" s="11">
        <v>46.031566666666663</v>
      </c>
      <c r="AH388" s="27"/>
      <c r="AX388" s="15"/>
    </row>
    <row r="389" spans="2:50" x14ac:dyDescent="0.2">
      <c r="B389" s="11">
        <v>39</v>
      </c>
      <c r="C389" s="11">
        <v>40</v>
      </c>
      <c r="D389" s="11" t="s">
        <v>105</v>
      </c>
      <c r="E389" s="11" t="s">
        <v>107</v>
      </c>
      <c r="F389" s="11" t="s">
        <v>244</v>
      </c>
      <c r="G389" s="11">
        <v>5.2974699999999997</v>
      </c>
      <c r="H389" s="11">
        <v>30.334900000000001</v>
      </c>
      <c r="J389" s="11">
        <v>97</v>
      </c>
      <c r="K389" s="11" t="s">
        <v>159</v>
      </c>
      <c r="L389" s="11" t="s">
        <v>106</v>
      </c>
      <c r="M389" s="11">
        <v>10</v>
      </c>
      <c r="N389" s="11">
        <v>66.459699999999998</v>
      </c>
      <c r="O389" s="11">
        <v>58.490400000000008</v>
      </c>
      <c r="P389" s="11">
        <v>7.9692999999999898</v>
      </c>
      <c r="Q389" s="11">
        <v>260.36045000000001</v>
      </c>
      <c r="R389" s="11">
        <v>468.12200000000007</v>
      </c>
      <c r="S389" s="11">
        <v>-207.76155000000006</v>
      </c>
      <c r="T389" s="27"/>
      <c r="U389" s="27"/>
      <c r="V389" s="27"/>
      <c r="W389" s="27"/>
      <c r="X389" s="27"/>
      <c r="Y389" s="39"/>
      <c r="AA389" s="13">
        <v>158</v>
      </c>
      <c r="AB389" s="11">
        <v>40</v>
      </c>
      <c r="AC389" s="11" t="s">
        <v>244</v>
      </c>
      <c r="AD389" s="11" t="s">
        <v>107</v>
      </c>
      <c r="AE389" s="11" t="s">
        <v>49</v>
      </c>
      <c r="AF389" s="11">
        <v>1.9679433333333332</v>
      </c>
      <c r="AG389" s="11">
        <v>44.408309999999993</v>
      </c>
      <c r="AH389" s="27"/>
      <c r="AX389" s="15"/>
    </row>
    <row r="390" spans="2:50" x14ac:dyDescent="0.2">
      <c r="B390" s="11">
        <v>39</v>
      </c>
      <c r="C390" s="11">
        <v>0</v>
      </c>
      <c r="D390" s="11" t="s">
        <v>105</v>
      </c>
      <c r="E390" s="11" t="s">
        <v>107</v>
      </c>
      <c r="F390" s="11" t="s">
        <v>243</v>
      </c>
      <c r="G390" s="11">
        <v>3.8232599999999999</v>
      </c>
      <c r="H390" s="11">
        <v>23.738600000000002</v>
      </c>
      <c r="J390" s="11">
        <v>97</v>
      </c>
      <c r="K390" s="11" t="s">
        <v>159</v>
      </c>
      <c r="L390" s="11" t="s">
        <v>106</v>
      </c>
      <c r="M390" s="11">
        <v>20</v>
      </c>
      <c r="N390" s="11">
        <v>83.549984999999992</v>
      </c>
      <c r="O390" s="11">
        <v>53.517799999999994</v>
      </c>
      <c r="P390" s="11">
        <v>30.032184999999998</v>
      </c>
      <c r="Q390" s="11">
        <v>87.72059999999999</v>
      </c>
      <c r="R390" s="11">
        <v>271.1567</v>
      </c>
      <c r="S390" s="11">
        <v>-183.43610000000001</v>
      </c>
      <c r="T390" s="27"/>
      <c r="U390" s="27"/>
      <c r="V390" s="27"/>
      <c r="W390" s="27"/>
      <c r="X390" s="27"/>
      <c r="Y390" s="39"/>
      <c r="AA390" s="13">
        <v>158</v>
      </c>
      <c r="AB390" s="11">
        <v>0</v>
      </c>
      <c r="AC390" s="11" t="s">
        <v>243</v>
      </c>
      <c r="AD390" s="11" t="s">
        <v>107</v>
      </c>
      <c r="AE390" s="11" t="s">
        <v>49</v>
      </c>
      <c r="AF390" s="11">
        <v>2.3061966666666667</v>
      </c>
      <c r="AG390" s="11">
        <v>6.8188433333333336</v>
      </c>
      <c r="AH390" s="27"/>
      <c r="AX390" s="15"/>
    </row>
    <row r="391" spans="2:50" x14ac:dyDescent="0.2">
      <c r="B391" s="11">
        <v>39</v>
      </c>
      <c r="C391" s="11">
        <v>10</v>
      </c>
      <c r="D391" s="11" t="s">
        <v>105</v>
      </c>
      <c r="E391" s="11" t="s">
        <v>107</v>
      </c>
      <c r="F391" s="11" t="s">
        <v>243</v>
      </c>
      <c r="G391" s="11">
        <v>2.0992700000000002</v>
      </c>
      <c r="H391" s="11">
        <v>122.883</v>
      </c>
      <c r="J391" s="11">
        <v>97</v>
      </c>
      <c r="K391" s="11" t="s">
        <v>159</v>
      </c>
      <c r="L391" s="11" t="s">
        <v>106</v>
      </c>
      <c r="M391" s="11">
        <v>30</v>
      </c>
      <c r="N391" s="11">
        <v>72.058634999999995</v>
      </c>
      <c r="O391" s="11">
        <v>54.778950000000002</v>
      </c>
      <c r="P391" s="11">
        <v>17.279684999999994</v>
      </c>
      <c r="Q391" s="11">
        <v>286.57814999999999</v>
      </c>
      <c r="R391" s="11">
        <v>322.81669999999997</v>
      </c>
      <c r="S391" s="11">
        <v>-36.238549999999975</v>
      </c>
      <c r="T391" s="27"/>
      <c r="U391" s="27"/>
      <c r="V391" s="27"/>
      <c r="W391" s="27"/>
      <c r="X391" s="27"/>
      <c r="Y391" s="39"/>
      <c r="AA391" s="13">
        <v>158</v>
      </c>
      <c r="AB391" s="11">
        <v>10</v>
      </c>
      <c r="AC391" s="11" t="s">
        <v>243</v>
      </c>
      <c r="AD391" s="11" t="s">
        <v>107</v>
      </c>
      <c r="AE391" s="11" t="s">
        <v>49</v>
      </c>
      <c r="AF391" s="11">
        <v>1.8357333333333334</v>
      </c>
      <c r="AG391" s="11">
        <v>53.372643333333336</v>
      </c>
      <c r="AH391" s="27"/>
      <c r="AX391" s="15"/>
    </row>
    <row r="392" spans="2:50" x14ac:dyDescent="0.2">
      <c r="B392" s="11">
        <v>39</v>
      </c>
      <c r="C392" s="11">
        <v>20</v>
      </c>
      <c r="D392" s="11" t="s">
        <v>105</v>
      </c>
      <c r="E392" s="11" t="s">
        <v>107</v>
      </c>
      <c r="F392" s="11" t="s">
        <v>243</v>
      </c>
      <c r="G392" s="11">
        <v>2.3745500000000002</v>
      </c>
      <c r="H392" s="11">
        <v>141.845</v>
      </c>
      <c r="J392" s="11">
        <v>97</v>
      </c>
      <c r="K392" s="11" t="s">
        <v>159</v>
      </c>
      <c r="L392" s="11" t="s">
        <v>106</v>
      </c>
      <c r="M392" s="11">
        <v>40</v>
      </c>
      <c r="N392" s="11">
        <v>56.390500000000003</v>
      </c>
      <c r="O392" s="11">
        <v>52.84644999999999</v>
      </c>
      <c r="P392" s="11">
        <v>3.5440500000000128</v>
      </c>
      <c r="Q392" s="11">
        <v>422.00199999999995</v>
      </c>
      <c r="R392" s="11">
        <v>551.20699999999999</v>
      </c>
      <c r="S392" s="11">
        <v>-129.20500000000004</v>
      </c>
      <c r="T392" s="27"/>
      <c r="U392" s="27"/>
      <c r="V392" s="27"/>
      <c r="W392" s="27"/>
      <c r="X392" s="27"/>
      <c r="Y392" s="39"/>
      <c r="AA392" s="13">
        <v>158</v>
      </c>
      <c r="AB392" s="11">
        <v>20</v>
      </c>
      <c r="AC392" s="11" t="s">
        <v>243</v>
      </c>
      <c r="AD392" s="11" t="s">
        <v>107</v>
      </c>
      <c r="AE392" s="11" t="s">
        <v>49</v>
      </c>
      <c r="AF392" s="11">
        <v>2.7871299999999999</v>
      </c>
      <c r="AG392" s="11">
        <v>17.015586666666668</v>
      </c>
      <c r="AH392" s="27"/>
      <c r="AX392" s="15"/>
    </row>
    <row r="393" spans="2:50" x14ac:dyDescent="0.2">
      <c r="B393" s="11">
        <v>39</v>
      </c>
      <c r="C393" s="11">
        <v>30</v>
      </c>
      <c r="D393" s="11" t="s">
        <v>105</v>
      </c>
      <c r="E393" s="11" t="s">
        <v>107</v>
      </c>
      <c r="F393" s="11" t="s">
        <v>243</v>
      </c>
      <c r="G393" s="11">
        <v>12.476000000000001</v>
      </c>
      <c r="H393" s="11">
        <v>9.9965299999999999</v>
      </c>
      <c r="J393" s="11">
        <v>98</v>
      </c>
      <c r="K393" s="11" t="s">
        <v>159</v>
      </c>
      <c r="L393" s="11" t="s">
        <v>106</v>
      </c>
      <c r="M393" s="11">
        <v>10</v>
      </c>
      <c r="N393" s="11">
        <v>48.947355000000002</v>
      </c>
      <c r="O393" s="11">
        <v>52.446649999999991</v>
      </c>
      <c r="P393" s="11">
        <v>-3.4992949999999894</v>
      </c>
      <c r="Q393" s="11">
        <v>485.44824999999997</v>
      </c>
      <c r="R393" s="11">
        <v>421.83699999999999</v>
      </c>
      <c r="S393" s="11">
        <v>63.611249999999984</v>
      </c>
      <c r="T393" s="27"/>
      <c r="U393" s="27"/>
      <c r="V393" s="27"/>
      <c r="W393" s="27"/>
      <c r="X393" s="27"/>
      <c r="Y393" s="39"/>
      <c r="AA393" s="13">
        <v>158</v>
      </c>
      <c r="AB393" s="11">
        <v>30</v>
      </c>
      <c r="AC393" s="11" t="s">
        <v>243</v>
      </c>
      <c r="AD393" s="11" t="s">
        <v>107</v>
      </c>
      <c r="AE393" s="11" t="s">
        <v>49</v>
      </c>
      <c r="AF393" s="11">
        <v>3.3351366666666666</v>
      </c>
      <c r="AG393" s="11">
        <v>12.243973333333335</v>
      </c>
      <c r="AH393" s="27"/>
      <c r="AX393" s="15"/>
    </row>
    <row r="394" spans="2:50" x14ac:dyDescent="0.2">
      <c r="B394" s="11">
        <v>39</v>
      </c>
      <c r="C394" s="11">
        <v>40</v>
      </c>
      <c r="D394" s="11" t="s">
        <v>105</v>
      </c>
      <c r="E394" s="11" t="s">
        <v>107</v>
      </c>
      <c r="F394" s="11" t="s">
        <v>243</v>
      </c>
      <c r="G394" s="11">
        <v>0</v>
      </c>
      <c r="H394" s="11">
        <v>0</v>
      </c>
      <c r="J394" s="11">
        <v>98</v>
      </c>
      <c r="K394" s="11" t="s">
        <v>159</v>
      </c>
      <c r="L394" s="11" t="s">
        <v>106</v>
      </c>
      <c r="M394" s="11">
        <v>20</v>
      </c>
      <c r="N394" s="11">
        <v>63.36036</v>
      </c>
      <c r="O394" s="11">
        <v>39.162949999999995</v>
      </c>
      <c r="P394" s="11">
        <v>24.197410000000005</v>
      </c>
      <c r="Q394" s="11">
        <v>603.7349999999999</v>
      </c>
      <c r="R394" s="11">
        <v>442.15949999999998</v>
      </c>
      <c r="S394" s="11">
        <v>161.57549999999992</v>
      </c>
      <c r="T394" s="27"/>
      <c r="U394" s="27"/>
      <c r="V394" s="27"/>
      <c r="W394" s="27"/>
      <c r="X394" s="27"/>
      <c r="Y394" s="39"/>
      <c r="AA394" s="13">
        <v>158</v>
      </c>
      <c r="AB394" s="11">
        <v>40</v>
      </c>
      <c r="AC394" s="11" t="s">
        <v>243</v>
      </c>
      <c r="AD394" s="11" t="s">
        <v>107</v>
      </c>
      <c r="AE394" s="11" t="s">
        <v>49</v>
      </c>
      <c r="AF394" s="11">
        <v>2.10223</v>
      </c>
      <c r="AG394" s="11">
        <v>17.173266666666667</v>
      </c>
      <c r="AH394" s="27"/>
      <c r="AX394" s="15"/>
    </row>
    <row r="395" spans="2:50" x14ac:dyDescent="0.2">
      <c r="B395" s="11">
        <v>40</v>
      </c>
      <c r="C395" s="11">
        <v>0</v>
      </c>
      <c r="D395" s="11" t="s">
        <v>105</v>
      </c>
      <c r="E395" s="11" t="s">
        <v>107</v>
      </c>
      <c r="F395" s="11" t="s">
        <v>244</v>
      </c>
      <c r="G395" s="11">
        <v>3.4780500000000001</v>
      </c>
      <c r="H395" s="11">
        <v>26.2302</v>
      </c>
      <c r="J395" s="11">
        <v>98</v>
      </c>
      <c r="K395" s="11" t="s">
        <v>159</v>
      </c>
      <c r="L395" s="11" t="s">
        <v>106</v>
      </c>
      <c r="M395" s="11">
        <v>30</v>
      </c>
      <c r="N395" s="11">
        <v>57.015005000000002</v>
      </c>
      <c r="O395" s="11">
        <v>40.846249999999998</v>
      </c>
      <c r="P395" s="11">
        <v>16.168755000000004</v>
      </c>
      <c r="Q395" s="11">
        <v>477.28899999999999</v>
      </c>
      <c r="R395" s="11">
        <v>339.24165000000005</v>
      </c>
      <c r="S395" s="11">
        <v>138.04734999999994</v>
      </c>
      <c r="T395" s="27"/>
      <c r="U395" s="27"/>
      <c r="V395" s="27"/>
      <c r="W395" s="27"/>
      <c r="X395" s="27"/>
      <c r="Y395" s="39"/>
      <c r="AA395" s="13">
        <v>159</v>
      </c>
      <c r="AB395" s="11">
        <v>0</v>
      </c>
      <c r="AC395" s="11" t="s">
        <v>244</v>
      </c>
      <c r="AD395" s="11" t="s">
        <v>107</v>
      </c>
      <c r="AE395" s="11" t="s">
        <v>49</v>
      </c>
      <c r="AF395" s="11">
        <v>1.8331983333333335</v>
      </c>
      <c r="AG395" s="11">
        <v>18.097326666666664</v>
      </c>
      <c r="AH395" s="27"/>
      <c r="AX395" s="15"/>
    </row>
    <row r="396" spans="2:50" x14ac:dyDescent="0.2">
      <c r="B396" s="11">
        <v>40</v>
      </c>
      <c r="C396" s="11">
        <v>10</v>
      </c>
      <c r="D396" s="11" t="s">
        <v>105</v>
      </c>
      <c r="E396" s="11" t="s">
        <v>107</v>
      </c>
      <c r="F396" s="11" t="s">
        <v>244</v>
      </c>
      <c r="G396" s="11">
        <v>3.3214600000000001</v>
      </c>
      <c r="H396" s="11">
        <v>179.74299999999999</v>
      </c>
      <c r="J396" s="11">
        <v>98</v>
      </c>
      <c r="K396" s="11" t="s">
        <v>159</v>
      </c>
      <c r="L396" s="11" t="s">
        <v>106</v>
      </c>
      <c r="M396" s="11">
        <v>40</v>
      </c>
      <c r="N396" s="11">
        <v>40.266400000000004</v>
      </c>
      <c r="O396" s="11">
        <v>45.885449999999999</v>
      </c>
      <c r="P396" s="11">
        <v>-5.6190499999999943</v>
      </c>
      <c r="Q396" s="11">
        <v>450.2715</v>
      </c>
      <c r="R396" s="11">
        <v>261.48564999999996</v>
      </c>
      <c r="S396" s="11">
        <v>188.78585000000004</v>
      </c>
      <c r="T396" s="27"/>
      <c r="U396" s="27"/>
      <c r="V396" s="27"/>
      <c r="W396" s="27"/>
      <c r="X396" s="27"/>
      <c r="Y396" s="39"/>
      <c r="AA396" s="13">
        <v>159</v>
      </c>
      <c r="AB396" s="11">
        <v>10</v>
      </c>
      <c r="AC396" s="11" t="s">
        <v>244</v>
      </c>
      <c r="AD396" s="11" t="s">
        <v>107</v>
      </c>
      <c r="AE396" s="11" t="s">
        <v>49</v>
      </c>
      <c r="AF396" s="11">
        <v>1.4127939999999999</v>
      </c>
      <c r="AG396" s="11">
        <v>16.46312</v>
      </c>
      <c r="AH396" s="27"/>
      <c r="AX396" s="15"/>
    </row>
    <row r="397" spans="2:50" x14ac:dyDescent="0.2">
      <c r="B397" s="11">
        <v>40</v>
      </c>
      <c r="C397" s="11">
        <v>20</v>
      </c>
      <c r="D397" s="11" t="s">
        <v>105</v>
      </c>
      <c r="E397" s="11" t="s">
        <v>107</v>
      </c>
      <c r="F397" s="11" t="s">
        <v>244</v>
      </c>
      <c r="G397" s="11">
        <v>5.9763700000000002</v>
      </c>
      <c r="H397" s="11">
        <v>2.6970900000000002</v>
      </c>
      <c r="J397" s="11">
        <v>99</v>
      </c>
      <c r="K397" s="11" t="s">
        <v>159</v>
      </c>
      <c r="L397" s="11" t="s">
        <v>106</v>
      </c>
      <c r="M397" s="11">
        <v>10</v>
      </c>
      <c r="N397" s="11">
        <v>62.056869999999989</v>
      </c>
      <c r="O397" s="11">
        <v>55.655099999999997</v>
      </c>
      <c r="P397" s="11">
        <v>6.401769999999992</v>
      </c>
      <c r="Q397" s="11">
        <v>340.36650000000003</v>
      </c>
      <c r="R397" s="11">
        <v>187.10899999999998</v>
      </c>
      <c r="S397" s="11">
        <v>153.25750000000005</v>
      </c>
      <c r="T397" s="27"/>
      <c r="U397" s="27"/>
      <c r="V397" s="27"/>
      <c r="W397" s="27"/>
      <c r="X397" s="27"/>
      <c r="Y397" s="39"/>
      <c r="AA397" s="13">
        <v>159</v>
      </c>
      <c r="AB397" s="11">
        <v>20</v>
      </c>
      <c r="AC397" s="11" t="s">
        <v>244</v>
      </c>
      <c r="AD397" s="11" t="s">
        <v>107</v>
      </c>
      <c r="AE397" s="11" t="s">
        <v>49</v>
      </c>
      <c r="AF397" s="11">
        <v>1.5392796666666666</v>
      </c>
      <c r="AG397" s="11">
        <v>17.164738</v>
      </c>
      <c r="AH397" s="27"/>
      <c r="AX397" s="15"/>
    </row>
    <row r="398" spans="2:50" x14ac:dyDescent="0.2">
      <c r="B398" s="11">
        <v>40</v>
      </c>
      <c r="C398" s="11">
        <v>30</v>
      </c>
      <c r="D398" s="11" t="s">
        <v>105</v>
      </c>
      <c r="E398" s="11" t="s">
        <v>107</v>
      </c>
      <c r="F398" s="11" t="s">
        <v>244</v>
      </c>
      <c r="G398" s="11">
        <v>5.3527300000000002</v>
      </c>
      <c r="H398" s="11">
        <v>30.0581</v>
      </c>
      <c r="J398" s="11">
        <v>99</v>
      </c>
      <c r="K398" s="11" t="s">
        <v>159</v>
      </c>
      <c r="L398" s="11" t="s">
        <v>106</v>
      </c>
      <c r="M398" s="11">
        <v>20</v>
      </c>
      <c r="N398" s="11">
        <v>86.28707</v>
      </c>
      <c r="O398" s="11">
        <v>46.471400000000003</v>
      </c>
      <c r="P398" s="11">
        <v>39.815669999999997</v>
      </c>
      <c r="Q398" s="11">
        <v>386.07349999999997</v>
      </c>
      <c r="R398" s="11">
        <v>128.77355</v>
      </c>
      <c r="S398" s="11">
        <v>257.29994999999997</v>
      </c>
      <c r="T398" s="27"/>
      <c r="U398" s="27"/>
      <c r="V398" s="27"/>
      <c r="W398" s="27"/>
      <c r="X398" s="27"/>
      <c r="Y398" s="39"/>
      <c r="AA398" s="13">
        <v>159</v>
      </c>
      <c r="AB398" s="11">
        <v>30</v>
      </c>
      <c r="AC398" s="11" t="s">
        <v>244</v>
      </c>
      <c r="AD398" s="11" t="s">
        <v>107</v>
      </c>
      <c r="AE398" s="11" t="s">
        <v>49</v>
      </c>
      <c r="AF398" s="11">
        <v>1.2831276666666667</v>
      </c>
      <c r="AG398" s="11">
        <v>44.404200000000003</v>
      </c>
      <c r="AH398" s="27"/>
      <c r="AX398" s="15"/>
    </row>
    <row r="399" spans="2:50" x14ac:dyDescent="0.2">
      <c r="B399" s="11">
        <v>40</v>
      </c>
      <c r="C399" s="11">
        <v>40</v>
      </c>
      <c r="D399" s="11" t="s">
        <v>105</v>
      </c>
      <c r="E399" s="11" t="s">
        <v>107</v>
      </c>
      <c r="F399" s="11" t="s">
        <v>244</v>
      </c>
      <c r="G399" s="11">
        <v>3.6763400000000002</v>
      </c>
      <c r="H399" s="11">
        <v>2.1017000000000001</v>
      </c>
      <c r="J399" s="11">
        <v>99</v>
      </c>
      <c r="K399" s="11" t="s">
        <v>159</v>
      </c>
      <c r="L399" s="11" t="s">
        <v>106</v>
      </c>
      <c r="M399" s="11">
        <v>30</v>
      </c>
      <c r="N399" s="11">
        <v>71.830650000000006</v>
      </c>
      <c r="O399" s="11">
        <v>51.6556</v>
      </c>
      <c r="P399" s="11">
        <v>20.175050000000006</v>
      </c>
      <c r="Q399" s="11">
        <v>307.87149999999997</v>
      </c>
      <c r="R399" s="11">
        <v>73.939350000000005</v>
      </c>
      <c r="S399" s="11">
        <v>233.93214999999998</v>
      </c>
      <c r="T399" s="27"/>
      <c r="U399" s="27"/>
      <c r="V399" s="27"/>
      <c r="W399" s="27"/>
      <c r="X399" s="27"/>
      <c r="Y399" s="39"/>
      <c r="AA399" s="13">
        <v>159</v>
      </c>
      <c r="AB399" s="11">
        <v>40</v>
      </c>
      <c r="AC399" s="11" t="s">
        <v>244</v>
      </c>
      <c r="AD399" s="11" t="s">
        <v>107</v>
      </c>
      <c r="AE399" s="11" t="s">
        <v>49</v>
      </c>
      <c r="AF399" s="11">
        <v>1.0795926666666669</v>
      </c>
      <c r="AG399" s="11">
        <v>36.878743333333333</v>
      </c>
      <c r="AH399" s="27"/>
      <c r="AX399" s="15"/>
    </row>
    <row r="400" spans="2:50" x14ac:dyDescent="0.2">
      <c r="B400" s="11">
        <v>40</v>
      </c>
      <c r="C400" s="11">
        <v>0</v>
      </c>
      <c r="D400" s="11" t="s">
        <v>105</v>
      </c>
      <c r="E400" s="11" t="s">
        <v>107</v>
      </c>
      <c r="F400" s="11" t="s">
        <v>243</v>
      </c>
      <c r="G400" s="11">
        <v>3.6989200000000002</v>
      </c>
      <c r="H400" s="11">
        <v>137.071</v>
      </c>
      <c r="J400" s="11">
        <v>99</v>
      </c>
      <c r="K400" s="11" t="s">
        <v>159</v>
      </c>
      <c r="L400" s="11" t="s">
        <v>106</v>
      </c>
      <c r="M400" s="11">
        <v>40</v>
      </c>
      <c r="N400" s="11">
        <v>54.995100000000001</v>
      </c>
      <c r="O400" s="11">
        <v>70.778800000000004</v>
      </c>
      <c r="P400" s="11">
        <v>-15.783700000000003</v>
      </c>
      <c r="Q400" s="11">
        <v>222.15499999999997</v>
      </c>
      <c r="R400" s="11">
        <v>326.95330000000001</v>
      </c>
      <c r="S400" s="11">
        <v>-104.79830000000004</v>
      </c>
      <c r="T400" s="27"/>
      <c r="U400" s="27"/>
      <c r="V400" s="27"/>
      <c r="W400" s="27"/>
      <c r="X400" s="27"/>
      <c r="Y400" s="39"/>
      <c r="AA400" s="13">
        <v>159</v>
      </c>
      <c r="AB400" s="11">
        <v>0</v>
      </c>
      <c r="AC400" s="11" t="s">
        <v>243</v>
      </c>
      <c r="AD400" s="11" t="s">
        <v>107</v>
      </c>
      <c r="AE400" s="11" t="s">
        <v>49</v>
      </c>
      <c r="AF400" s="11">
        <v>2.0136966666666667</v>
      </c>
      <c r="AG400" s="11">
        <v>31.568566666666666</v>
      </c>
      <c r="AH400" s="27"/>
      <c r="AX400" s="15"/>
    </row>
    <row r="401" spans="2:50" x14ac:dyDescent="0.2">
      <c r="B401" s="11">
        <v>40</v>
      </c>
      <c r="C401" s="11">
        <v>10</v>
      </c>
      <c r="D401" s="11" t="s">
        <v>105</v>
      </c>
      <c r="E401" s="11" t="s">
        <v>107</v>
      </c>
      <c r="F401" s="11" t="s">
        <v>243</v>
      </c>
      <c r="G401" s="11">
        <v>2.9249299999999998</v>
      </c>
      <c r="H401" s="11">
        <v>45.364899999999999</v>
      </c>
      <c r="J401" s="11">
        <v>100</v>
      </c>
      <c r="K401" s="11" t="s">
        <v>159</v>
      </c>
      <c r="L401" s="11" t="s">
        <v>106</v>
      </c>
      <c r="M401" s="11">
        <v>10</v>
      </c>
      <c r="N401" s="11">
        <v>56.238469999999992</v>
      </c>
      <c r="O401" s="11">
        <v>49.231949999999998</v>
      </c>
      <c r="P401" s="11">
        <v>7.0065199999999948</v>
      </c>
      <c r="Q401" s="11">
        <v>755.63750000000005</v>
      </c>
      <c r="R401" s="11">
        <v>337.42399999999998</v>
      </c>
      <c r="S401" s="11">
        <v>418.21350000000007</v>
      </c>
      <c r="T401" s="27"/>
      <c r="U401" s="27"/>
      <c r="V401" s="27"/>
      <c r="W401" s="27"/>
      <c r="X401" s="27"/>
      <c r="Y401" s="39"/>
      <c r="AA401" s="13">
        <v>159</v>
      </c>
      <c r="AB401" s="11">
        <v>10</v>
      </c>
      <c r="AC401" s="11" t="s">
        <v>243</v>
      </c>
      <c r="AD401" s="11" t="s">
        <v>107</v>
      </c>
      <c r="AE401" s="11" t="s">
        <v>49</v>
      </c>
      <c r="AF401" s="11">
        <v>1.6054276666666667</v>
      </c>
      <c r="AG401" s="11">
        <v>22.897736666666663</v>
      </c>
      <c r="AH401" s="27"/>
      <c r="AX401" s="15"/>
    </row>
    <row r="402" spans="2:50" x14ac:dyDescent="0.2">
      <c r="B402" s="11">
        <v>40</v>
      </c>
      <c r="C402" s="11">
        <v>20</v>
      </c>
      <c r="D402" s="11" t="s">
        <v>105</v>
      </c>
      <c r="E402" s="11" t="s">
        <v>107</v>
      </c>
      <c r="F402" s="11" t="s">
        <v>243</v>
      </c>
      <c r="G402" s="11">
        <v>4.4815899999999997</v>
      </c>
      <c r="H402" s="11">
        <v>111.744</v>
      </c>
      <c r="J402" s="11">
        <v>100</v>
      </c>
      <c r="K402" s="11" t="s">
        <v>159</v>
      </c>
      <c r="L402" s="11" t="s">
        <v>106</v>
      </c>
      <c r="M402" s="11">
        <v>20</v>
      </c>
      <c r="N402" s="11">
        <v>68.844645</v>
      </c>
      <c r="O402" s="11">
        <v>40.211799999999997</v>
      </c>
      <c r="P402" s="11">
        <v>28.632845000000003</v>
      </c>
      <c r="Q402" s="11">
        <v>622.9</v>
      </c>
      <c r="R402" s="11">
        <v>375.91899999999998</v>
      </c>
      <c r="S402" s="11">
        <v>246.98099999999999</v>
      </c>
      <c r="T402" s="27"/>
      <c r="U402" s="27"/>
      <c r="V402" s="27"/>
      <c r="W402" s="27"/>
      <c r="X402" s="27"/>
      <c r="Y402" s="39"/>
      <c r="AA402" s="13">
        <v>159</v>
      </c>
      <c r="AB402" s="11">
        <v>20</v>
      </c>
      <c r="AC402" s="11" t="s">
        <v>243</v>
      </c>
      <c r="AD402" s="11" t="s">
        <v>107</v>
      </c>
      <c r="AE402" s="11" t="s">
        <v>49</v>
      </c>
      <c r="AF402" s="11">
        <v>1.6041153333333333</v>
      </c>
      <c r="AG402" s="11">
        <v>16.689203333333335</v>
      </c>
      <c r="AH402" s="27"/>
      <c r="AX402" s="15"/>
    </row>
    <row r="403" spans="2:50" x14ac:dyDescent="0.2">
      <c r="B403" s="11">
        <v>40</v>
      </c>
      <c r="C403" s="11">
        <v>30</v>
      </c>
      <c r="D403" s="11" t="s">
        <v>105</v>
      </c>
      <c r="E403" s="11" t="s">
        <v>107</v>
      </c>
      <c r="F403" s="11" t="s">
        <v>243</v>
      </c>
      <c r="G403" s="11">
        <v>4.9561500000000001</v>
      </c>
      <c r="H403" s="11">
        <v>46.2395</v>
      </c>
      <c r="J403" s="11">
        <v>100</v>
      </c>
      <c r="K403" s="11" t="s">
        <v>159</v>
      </c>
      <c r="L403" s="11" t="s">
        <v>106</v>
      </c>
      <c r="M403" s="11">
        <v>30</v>
      </c>
      <c r="N403" s="11">
        <v>56.106425000000002</v>
      </c>
      <c r="O403" s="11">
        <v>44.713799999999999</v>
      </c>
      <c r="P403" s="11">
        <v>11.392625000000002</v>
      </c>
      <c r="Q403" s="11">
        <v>600.49700000000007</v>
      </c>
      <c r="R403" s="11">
        <v>126.75645</v>
      </c>
      <c r="S403" s="11">
        <v>473.7405500000001</v>
      </c>
      <c r="T403" s="27"/>
      <c r="U403" s="27"/>
      <c r="V403" s="27"/>
      <c r="W403" s="27"/>
      <c r="X403" s="27"/>
      <c r="Y403" s="39"/>
      <c r="AA403" s="13">
        <v>159</v>
      </c>
      <c r="AB403" s="11">
        <v>30</v>
      </c>
      <c r="AC403" s="11" t="s">
        <v>243</v>
      </c>
      <c r="AD403" s="11" t="s">
        <v>107</v>
      </c>
      <c r="AE403" s="11" t="s">
        <v>49</v>
      </c>
      <c r="AF403" s="11">
        <v>1.29806</v>
      </c>
      <c r="AG403" s="11">
        <v>33.067066666666669</v>
      </c>
      <c r="AH403" s="27"/>
      <c r="AX403" s="15"/>
    </row>
    <row r="404" spans="2:50" x14ac:dyDescent="0.2">
      <c r="B404" s="11">
        <v>40</v>
      </c>
      <c r="C404" s="11">
        <v>40</v>
      </c>
      <c r="D404" s="11" t="s">
        <v>105</v>
      </c>
      <c r="E404" s="11" t="s">
        <v>107</v>
      </c>
      <c r="F404" s="11" t="s">
        <v>243</v>
      </c>
      <c r="G404" s="11">
        <v>3.4917699999999998</v>
      </c>
      <c r="H404" s="11">
        <v>40.8322</v>
      </c>
      <c r="J404" s="11">
        <v>100</v>
      </c>
      <c r="K404" s="11" t="s">
        <v>159</v>
      </c>
      <c r="L404" s="11" t="s">
        <v>106</v>
      </c>
      <c r="M404" s="11">
        <v>40</v>
      </c>
      <c r="N404" s="11">
        <v>43.435000000000002</v>
      </c>
      <c r="O404" s="11">
        <v>53.156049999999993</v>
      </c>
      <c r="P404" s="11">
        <v>-9.7210499999999911</v>
      </c>
      <c r="Q404" s="11">
        <v>403.10299999999995</v>
      </c>
      <c r="R404" s="11">
        <v>233.23544999999999</v>
      </c>
      <c r="S404" s="11">
        <v>169.86754999999997</v>
      </c>
      <c r="T404" s="27"/>
      <c r="U404" s="27"/>
      <c r="V404" s="27"/>
      <c r="W404" s="27"/>
      <c r="X404" s="27"/>
      <c r="Y404" s="39"/>
      <c r="AA404" s="13">
        <v>159</v>
      </c>
      <c r="AB404" s="11">
        <v>40</v>
      </c>
      <c r="AC404" s="11" t="s">
        <v>243</v>
      </c>
      <c r="AD404" s="11" t="s">
        <v>107</v>
      </c>
      <c r="AE404" s="11" t="s">
        <v>49</v>
      </c>
      <c r="AF404" s="11">
        <v>2.6310199999999999</v>
      </c>
      <c r="AG404" s="11">
        <v>24.318033333333332</v>
      </c>
      <c r="AH404" s="27"/>
      <c r="AX404" s="15"/>
    </row>
    <row r="405" spans="2:50" x14ac:dyDescent="0.2">
      <c r="B405" s="11">
        <v>41</v>
      </c>
      <c r="C405" s="11">
        <v>0</v>
      </c>
      <c r="D405" s="11" t="s">
        <v>105</v>
      </c>
      <c r="E405" s="11" t="s">
        <v>107</v>
      </c>
      <c r="F405" s="11" t="s">
        <v>244</v>
      </c>
      <c r="G405" s="11">
        <v>1.65455</v>
      </c>
      <c r="H405" s="11">
        <v>59.552</v>
      </c>
      <c r="J405" s="11">
        <v>101</v>
      </c>
      <c r="K405" s="11" t="s">
        <v>159</v>
      </c>
      <c r="L405" s="11" t="s">
        <v>106</v>
      </c>
      <c r="M405" s="11">
        <v>10</v>
      </c>
      <c r="N405" s="11">
        <v>62.474244999999996</v>
      </c>
      <c r="O405" s="11">
        <v>55.663350000000008</v>
      </c>
      <c r="P405" s="11">
        <v>6.8108949999999879</v>
      </c>
      <c r="Q405" s="11">
        <v>140.87209999999999</v>
      </c>
      <c r="R405" s="11">
        <v>31.725099999999998</v>
      </c>
      <c r="S405" s="11">
        <v>109.14699999999999</v>
      </c>
      <c r="T405" s="27"/>
      <c r="U405" s="27"/>
      <c r="V405" s="27"/>
      <c r="W405" s="27"/>
      <c r="X405" s="27"/>
      <c r="Y405" s="39"/>
      <c r="AA405" s="13">
        <v>160</v>
      </c>
      <c r="AB405" s="11">
        <v>0</v>
      </c>
      <c r="AC405" s="11" t="s">
        <v>244</v>
      </c>
      <c r="AD405" s="11" t="s">
        <v>107</v>
      </c>
      <c r="AE405" s="11" t="s">
        <v>49</v>
      </c>
      <c r="AF405" s="11">
        <v>3.6756166666666665</v>
      </c>
      <c r="AG405" s="11">
        <v>44.888333333333343</v>
      </c>
      <c r="AH405" s="27"/>
      <c r="AX405" s="15"/>
    </row>
    <row r="406" spans="2:50" x14ac:dyDescent="0.2">
      <c r="B406" s="11">
        <v>41</v>
      </c>
      <c r="C406" s="11">
        <v>10</v>
      </c>
      <c r="D406" s="11" t="s">
        <v>105</v>
      </c>
      <c r="E406" s="11" t="s">
        <v>107</v>
      </c>
      <c r="F406" s="11" t="s">
        <v>244</v>
      </c>
      <c r="G406" s="11">
        <v>5.06006</v>
      </c>
      <c r="H406" s="11">
        <v>101.56699999999999</v>
      </c>
      <c r="J406" s="11">
        <v>101</v>
      </c>
      <c r="K406" s="11" t="s">
        <v>159</v>
      </c>
      <c r="L406" s="11" t="s">
        <v>106</v>
      </c>
      <c r="M406" s="11">
        <v>20</v>
      </c>
      <c r="N406" s="11">
        <v>85.029325</v>
      </c>
      <c r="O406" s="11">
        <v>52.975099999999998</v>
      </c>
      <c r="P406" s="11">
        <v>32.054225000000002</v>
      </c>
      <c r="Q406" s="11">
        <v>182.43899999999999</v>
      </c>
      <c r="R406" s="11">
        <v>381.94695000000002</v>
      </c>
      <c r="S406" s="11">
        <v>-199.50795000000002</v>
      </c>
      <c r="T406" s="27"/>
      <c r="U406" s="27"/>
      <c r="V406" s="27"/>
      <c r="W406" s="27"/>
      <c r="X406" s="27"/>
      <c r="Y406" s="39"/>
      <c r="AA406" s="13">
        <v>160</v>
      </c>
      <c r="AB406" s="11">
        <v>10</v>
      </c>
      <c r="AC406" s="11" t="s">
        <v>244</v>
      </c>
      <c r="AD406" s="11" t="s">
        <v>107</v>
      </c>
      <c r="AE406" s="11" t="s">
        <v>49</v>
      </c>
      <c r="AF406" s="11">
        <v>3.5362933333333331</v>
      </c>
      <c r="AG406" s="11">
        <v>53.084100000000007</v>
      </c>
      <c r="AH406" s="27"/>
      <c r="AX406" s="15"/>
    </row>
    <row r="407" spans="2:50" x14ac:dyDescent="0.2">
      <c r="B407" s="11">
        <v>41</v>
      </c>
      <c r="C407" s="11">
        <v>20</v>
      </c>
      <c r="D407" s="11" t="s">
        <v>105</v>
      </c>
      <c r="E407" s="11" t="s">
        <v>107</v>
      </c>
      <c r="F407" s="11" t="s">
        <v>244</v>
      </c>
      <c r="G407" s="11">
        <v>2.23176</v>
      </c>
      <c r="H407" s="11">
        <v>125.07</v>
      </c>
      <c r="J407" s="11">
        <v>101</v>
      </c>
      <c r="K407" s="11" t="s">
        <v>159</v>
      </c>
      <c r="L407" s="11" t="s">
        <v>106</v>
      </c>
      <c r="M407" s="11">
        <v>30</v>
      </c>
      <c r="N407" s="11">
        <v>82.07638</v>
      </c>
      <c r="O407" s="11">
        <v>52.976849999999999</v>
      </c>
      <c r="P407" s="11">
        <v>29.099530000000001</v>
      </c>
      <c r="Q407" s="11">
        <v>177.285</v>
      </c>
      <c r="R407" s="11">
        <v>454.62150000000003</v>
      </c>
      <c r="S407" s="11">
        <v>-277.3365</v>
      </c>
      <c r="T407" s="27"/>
      <c r="U407" s="27"/>
      <c r="V407" s="27"/>
      <c r="W407" s="27"/>
      <c r="X407" s="27"/>
      <c r="Y407" s="39"/>
      <c r="AA407" s="13">
        <v>160</v>
      </c>
      <c r="AB407" s="11">
        <v>20</v>
      </c>
      <c r="AC407" s="11" t="s">
        <v>244</v>
      </c>
      <c r="AD407" s="11" t="s">
        <v>107</v>
      </c>
      <c r="AE407" s="11" t="s">
        <v>49</v>
      </c>
      <c r="AF407" s="11">
        <v>3.1819033333333331</v>
      </c>
      <c r="AG407" s="11">
        <v>28.562336666666667</v>
      </c>
      <c r="AH407" s="27"/>
      <c r="AX407" s="15"/>
    </row>
    <row r="408" spans="2:50" x14ac:dyDescent="0.2">
      <c r="B408" s="11">
        <v>41</v>
      </c>
      <c r="C408" s="11">
        <v>30</v>
      </c>
      <c r="D408" s="11" t="s">
        <v>105</v>
      </c>
      <c r="E408" s="11" t="s">
        <v>107</v>
      </c>
      <c r="F408" s="11" t="s">
        <v>244</v>
      </c>
      <c r="G408" s="11">
        <v>3.0550999999999999</v>
      </c>
      <c r="H408" s="11">
        <v>216.94300000000001</v>
      </c>
      <c r="J408" s="11">
        <v>101</v>
      </c>
      <c r="K408" s="11" t="s">
        <v>159</v>
      </c>
      <c r="L408" s="11" t="s">
        <v>106</v>
      </c>
      <c r="M408" s="11">
        <v>40</v>
      </c>
      <c r="N408" s="11">
        <v>67.497</v>
      </c>
      <c r="O408" s="11">
        <v>58.898299999999999</v>
      </c>
      <c r="P408" s="11">
        <v>8.5987000000000009</v>
      </c>
      <c r="Q408" s="11">
        <v>104.60214999999999</v>
      </c>
      <c r="R408" s="11">
        <v>87.670649999999995</v>
      </c>
      <c r="S408" s="11">
        <v>16.9315</v>
      </c>
      <c r="T408" s="27"/>
      <c r="U408" s="27"/>
      <c r="V408" s="27"/>
      <c r="W408" s="27"/>
      <c r="X408" s="27"/>
      <c r="Y408" s="39"/>
      <c r="AA408" s="13">
        <v>160</v>
      </c>
      <c r="AB408" s="11">
        <v>30</v>
      </c>
      <c r="AC408" s="11" t="s">
        <v>244</v>
      </c>
      <c r="AD408" s="11" t="s">
        <v>107</v>
      </c>
      <c r="AE408" s="11" t="s">
        <v>49</v>
      </c>
      <c r="AF408" s="11">
        <v>3.5887100000000003</v>
      </c>
      <c r="AG408" s="11">
        <v>42.630699999999997</v>
      </c>
      <c r="AH408" s="27"/>
      <c r="AX408" s="15"/>
    </row>
    <row r="409" spans="2:50" x14ac:dyDescent="0.2">
      <c r="B409" s="11">
        <v>41</v>
      </c>
      <c r="C409" s="11">
        <v>40</v>
      </c>
      <c r="D409" s="11" t="s">
        <v>105</v>
      </c>
      <c r="E409" s="11" t="s">
        <v>107</v>
      </c>
      <c r="F409" s="11" t="s">
        <v>244</v>
      </c>
      <c r="G409" s="11">
        <v>3.1733099999999999</v>
      </c>
      <c r="H409" s="11">
        <v>79.8142</v>
      </c>
      <c r="J409" s="11">
        <v>102</v>
      </c>
      <c r="K409" s="11" t="s">
        <v>108</v>
      </c>
      <c r="L409" s="11" t="s">
        <v>106</v>
      </c>
      <c r="M409" s="11">
        <v>10</v>
      </c>
      <c r="N409" s="11">
        <v>42.362294999999996</v>
      </c>
      <c r="O409" s="11">
        <v>23.221899999999998</v>
      </c>
      <c r="P409" s="11">
        <v>19.140394999999998</v>
      </c>
      <c r="Q409" s="11">
        <v>157.3588</v>
      </c>
      <c r="R409" s="11">
        <v>212.78895000000003</v>
      </c>
      <c r="S409" s="11">
        <v>-55.430150000000026</v>
      </c>
      <c r="T409" s="27"/>
      <c r="U409" s="27"/>
      <c r="V409" s="27"/>
      <c r="W409" s="27"/>
      <c r="X409" s="27"/>
      <c r="Y409" s="39"/>
      <c r="AA409" s="13">
        <v>160</v>
      </c>
      <c r="AB409" s="11">
        <v>40</v>
      </c>
      <c r="AC409" s="11" t="s">
        <v>244</v>
      </c>
      <c r="AD409" s="11" t="s">
        <v>107</v>
      </c>
      <c r="AE409" s="11" t="s">
        <v>49</v>
      </c>
      <c r="AF409" s="11">
        <v>3.0809566666666668</v>
      </c>
      <c r="AG409" s="11">
        <v>56.282400000000003</v>
      </c>
      <c r="AH409" s="27"/>
      <c r="AX409" s="15"/>
    </row>
    <row r="410" spans="2:50" x14ac:dyDescent="0.2">
      <c r="B410" s="11">
        <v>41</v>
      </c>
      <c r="C410" s="11">
        <v>0</v>
      </c>
      <c r="D410" s="11" t="s">
        <v>105</v>
      </c>
      <c r="E410" s="11" t="s">
        <v>107</v>
      </c>
      <c r="F410" s="11" t="s">
        <v>243</v>
      </c>
      <c r="G410" s="11">
        <v>1.2956300000000001</v>
      </c>
      <c r="H410" s="11">
        <v>221.173</v>
      </c>
      <c r="J410" s="11">
        <v>102</v>
      </c>
      <c r="K410" s="11" t="s">
        <v>108</v>
      </c>
      <c r="L410" s="11" t="s">
        <v>106</v>
      </c>
      <c r="M410" s="11">
        <v>20</v>
      </c>
      <c r="N410" s="11">
        <v>47.631019999999999</v>
      </c>
      <c r="O410" s="11">
        <v>22.646149999999999</v>
      </c>
      <c r="P410" s="11">
        <v>24.984870000000001</v>
      </c>
      <c r="Q410" s="11">
        <v>292.80059999999997</v>
      </c>
      <c r="R410" s="11">
        <v>302.851</v>
      </c>
      <c r="S410" s="11">
        <v>-10.050400000000025</v>
      </c>
      <c r="T410" s="27"/>
      <c r="U410" s="27"/>
      <c r="V410" s="27"/>
      <c r="W410" s="27"/>
      <c r="X410" s="27"/>
      <c r="Y410" s="39"/>
      <c r="AA410" s="13">
        <v>160</v>
      </c>
      <c r="AB410" s="11">
        <v>0</v>
      </c>
      <c r="AC410" s="11" t="s">
        <v>243</v>
      </c>
      <c r="AD410" s="11" t="s">
        <v>107</v>
      </c>
      <c r="AE410" s="11" t="s">
        <v>49</v>
      </c>
      <c r="AF410" s="11">
        <v>3.8559999999999999</v>
      </c>
      <c r="AG410" s="11">
        <v>40.680500000000002</v>
      </c>
      <c r="AH410" s="27"/>
      <c r="AX410" s="15"/>
    </row>
    <row r="411" spans="2:50" x14ac:dyDescent="0.2">
      <c r="B411" s="11">
        <v>41</v>
      </c>
      <c r="C411" s="11">
        <v>10</v>
      </c>
      <c r="D411" s="11" t="s">
        <v>105</v>
      </c>
      <c r="E411" s="11" t="s">
        <v>107</v>
      </c>
      <c r="F411" s="11" t="s">
        <v>243</v>
      </c>
      <c r="G411" s="11">
        <v>3.2538499999999999</v>
      </c>
      <c r="H411" s="11">
        <v>119.702</v>
      </c>
      <c r="J411" s="11">
        <v>102</v>
      </c>
      <c r="K411" s="11" t="s">
        <v>108</v>
      </c>
      <c r="L411" s="11" t="s">
        <v>106</v>
      </c>
      <c r="M411" s="11">
        <v>30</v>
      </c>
      <c r="N411" s="11">
        <v>30.002825000000001</v>
      </c>
      <c r="O411" s="11">
        <v>22.164299999999997</v>
      </c>
      <c r="P411" s="11">
        <v>7.8385250000000042</v>
      </c>
      <c r="Q411" s="11">
        <v>337.76830000000007</v>
      </c>
      <c r="R411" s="11">
        <v>391.08100000000002</v>
      </c>
      <c r="S411" s="11">
        <v>-53.31269999999995</v>
      </c>
      <c r="T411" s="27"/>
      <c r="U411" s="27"/>
      <c r="V411" s="27"/>
      <c r="W411" s="27"/>
      <c r="X411" s="27"/>
      <c r="Y411" s="39"/>
      <c r="AA411" s="13">
        <v>160</v>
      </c>
      <c r="AB411" s="11">
        <v>10</v>
      </c>
      <c r="AC411" s="11" t="s">
        <v>243</v>
      </c>
      <c r="AD411" s="11" t="s">
        <v>107</v>
      </c>
      <c r="AE411" s="11" t="s">
        <v>49</v>
      </c>
      <c r="AF411" s="11">
        <v>3.5009166666666669</v>
      </c>
      <c r="AG411" s="11">
        <v>36.137419999999999</v>
      </c>
      <c r="AH411" s="27"/>
      <c r="AX411" s="15"/>
    </row>
    <row r="412" spans="2:50" x14ac:dyDescent="0.2">
      <c r="B412" s="11">
        <v>41</v>
      </c>
      <c r="C412" s="11">
        <v>20</v>
      </c>
      <c r="D412" s="11" t="s">
        <v>105</v>
      </c>
      <c r="E412" s="11" t="s">
        <v>107</v>
      </c>
      <c r="F412" s="11" t="s">
        <v>243</v>
      </c>
      <c r="G412" s="11">
        <v>4.3988300000000002</v>
      </c>
      <c r="H412" s="11">
        <v>3.09483</v>
      </c>
      <c r="J412" s="11">
        <v>102</v>
      </c>
      <c r="K412" s="11" t="s">
        <v>108</v>
      </c>
      <c r="L412" s="11" t="s">
        <v>106</v>
      </c>
      <c r="M412" s="11">
        <v>40</v>
      </c>
      <c r="N412" s="11">
        <v>26.673650000000002</v>
      </c>
      <c r="O412" s="11">
        <v>24.8292</v>
      </c>
      <c r="P412" s="11">
        <v>1.8444500000000019</v>
      </c>
      <c r="Q412" s="11">
        <v>152.91149999999999</v>
      </c>
      <c r="R412" s="11">
        <v>303.38925</v>
      </c>
      <c r="S412" s="11">
        <v>-150.47775000000001</v>
      </c>
      <c r="T412" s="27"/>
      <c r="U412" s="27"/>
      <c r="V412" s="27"/>
      <c r="W412" s="27"/>
      <c r="X412" s="27"/>
      <c r="Y412" s="39"/>
      <c r="AA412" s="13">
        <v>160</v>
      </c>
      <c r="AB412" s="11">
        <v>20</v>
      </c>
      <c r="AC412" s="11" t="s">
        <v>243</v>
      </c>
      <c r="AD412" s="11" t="s">
        <v>107</v>
      </c>
      <c r="AE412" s="11" t="s">
        <v>49</v>
      </c>
      <c r="AF412" s="11">
        <v>2.7300366666666669</v>
      </c>
      <c r="AG412" s="11">
        <v>18.933033333333334</v>
      </c>
      <c r="AH412" s="27"/>
      <c r="AX412" s="15"/>
    </row>
    <row r="413" spans="2:50" x14ac:dyDescent="0.2">
      <c r="B413" s="11">
        <v>41</v>
      </c>
      <c r="C413" s="11">
        <v>30</v>
      </c>
      <c r="D413" s="11" t="s">
        <v>105</v>
      </c>
      <c r="E413" s="11" t="s">
        <v>107</v>
      </c>
      <c r="F413" s="11" t="s">
        <v>243</v>
      </c>
      <c r="G413" s="11">
        <v>2.9721099999999998</v>
      </c>
      <c r="H413" s="11">
        <v>212.327</v>
      </c>
      <c r="J413" s="11">
        <v>103</v>
      </c>
      <c r="K413" s="11" t="s">
        <v>108</v>
      </c>
      <c r="L413" s="11" t="s">
        <v>106</v>
      </c>
      <c r="M413" s="11">
        <v>10</v>
      </c>
      <c r="N413" s="11">
        <v>41.295034999999991</v>
      </c>
      <c r="O413" s="11">
        <v>22.42445</v>
      </c>
      <c r="P413" s="11">
        <v>18.870584999999991</v>
      </c>
      <c r="Q413" s="11">
        <v>346.2099</v>
      </c>
      <c r="R413" s="11">
        <v>288.7285</v>
      </c>
      <c r="S413" s="11">
        <v>57.481400000000008</v>
      </c>
      <c r="T413" s="27"/>
      <c r="U413" s="27"/>
      <c r="V413" s="27"/>
      <c r="W413" s="27"/>
      <c r="X413" s="27"/>
      <c r="Y413" s="39"/>
      <c r="AA413" s="13">
        <v>160</v>
      </c>
      <c r="AB413" s="11">
        <v>30</v>
      </c>
      <c r="AC413" s="11" t="s">
        <v>243</v>
      </c>
      <c r="AD413" s="11" t="s">
        <v>107</v>
      </c>
      <c r="AE413" s="11" t="s">
        <v>49</v>
      </c>
      <c r="AF413" s="11">
        <v>2.8437966666666665</v>
      </c>
      <c r="AG413" s="11">
        <v>15.898336666666665</v>
      </c>
      <c r="AH413" s="27"/>
      <c r="AX413" s="15"/>
    </row>
    <row r="414" spans="2:50" x14ac:dyDescent="0.2">
      <c r="B414" s="11">
        <v>41</v>
      </c>
      <c r="C414" s="11">
        <v>40</v>
      </c>
      <c r="D414" s="11" t="s">
        <v>105</v>
      </c>
      <c r="E414" s="11" t="s">
        <v>107</v>
      </c>
      <c r="F414" s="11" t="s">
        <v>243</v>
      </c>
      <c r="G414" s="11">
        <v>3.7623500000000001</v>
      </c>
      <c r="H414" s="11">
        <v>60.021299999999997</v>
      </c>
      <c r="J414" s="11">
        <v>103</v>
      </c>
      <c r="K414" s="11" t="s">
        <v>108</v>
      </c>
      <c r="L414" s="11" t="s">
        <v>106</v>
      </c>
      <c r="M414" s="11">
        <v>20</v>
      </c>
      <c r="N414" s="11">
        <v>43.371335000000002</v>
      </c>
      <c r="O414" s="11">
        <v>21.519300000000001</v>
      </c>
      <c r="P414" s="11">
        <v>21.852035000000001</v>
      </c>
      <c r="Q414" s="11">
        <v>302.40800000000002</v>
      </c>
      <c r="R414" s="11">
        <v>181.44749999999999</v>
      </c>
      <c r="S414" s="11">
        <v>120.96050000000002</v>
      </c>
      <c r="T414" s="27"/>
      <c r="U414" s="27"/>
      <c r="V414" s="27"/>
      <c r="W414" s="27"/>
      <c r="X414" s="27"/>
      <c r="Y414" s="39"/>
      <c r="AA414" s="13">
        <v>160</v>
      </c>
      <c r="AB414" s="11">
        <v>40</v>
      </c>
      <c r="AC414" s="11" t="s">
        <v>243</v>
      </c>
      <c r="AD414" s="11" t="s">
        <v>107</v>
      </c>
      <c r="AE414" s="11" t="s">
        <v>49</v>
      </c>
      <c r="AF414" s="11">
        <v>3.8457433333333335</v>
      </c>
      <c r="AG414" s="11">
        <v>23.984766666666669</v>
      </c>
      <c r="AH414" s="27"/>
      <c r="AX414" s="15"/>
    </row>
    <row r="415" spans="2:50" x14ac:dyDescent="0.2">
      <c r="B415" s="11">
        <v>42</v>
      </c>
      <c r="C415" s="11">
        <v>0</v>
      </c>
      <c r="D415" s="11" t="s">
        <v>105</v>
      </c>
      <c r="E415" s="11" t="s">
        <v>107</v>
      </c>
      <c r="F415" s="11" t="s">
        <v>244</v>
      </c>
      <c r="G415" s="11">
        <v>7.0423600000000004</v>
      </c>
      <c r="H415" s="11">
        <v>46.805799999999998</v>
      </c>
      <c r="J415" s="11">
        <v>103</v>
      </c>
      <c r="K415" s="11" t="s">
        <v>108</v>
      </c>
      <c r="L415" s="11" t="s">
        <v>106</v>
      </c>
      <c r="M415" s="11">
        <v>30</v>
      </c>
      <c r="N415" s="11">
        <v>22.528450000000003</v>
      </c>
      <c r="O415" s="11">
        <v>22.012099999999997</v>
      </c>
      <c r="P415" s="11">
        <v>0.5163500000000063</v>
      </c>
      <c r="Q415" s="11">
        <v>381.42810000000003</v>
      </c>
      <c r="R415" s="11">
        <v>362.65749999999997</v>
      </c>
      <c r="S415" s="11">
        <v>18.770600000000059</v>
      </c>
      <c r="T415" s="27"/>
      <c r="U415" s="27"/>
      <c r="V415" s="27"/>
      <c r="W415" s="27"/>
      <c r="X415" s="27"/>
      <c r="Y415" s="39"/>
      <c r="AA415" s="13">
        <v>161</v>
      </c>
      <c r="AB415" s="11">
        <v>0</v>
      </c>
      <c r="AC415" s="11" t="s">
        <v>244</v>
      </c>
      <c r="AD415" s="11" t="s">
        <v>107</v>
      </c>
      <c r="AE415" s="11" t="s">
        <v>49</v>
      </c>
      <c r="AF415" s="11">
        <v>3.9442433333333331</v>
      </c>
      <c r="AG415" s="11">
        <v>29.299086066666664</v>
      </c>
      <c r="AH415" s="27"/>
      <c r="AX415" s="15"/>
    </row>
    <row r="416" spans="2:50" x14ac:dyDescent="0.2">
      <c r="B416" s="11">
        <v>42</v>
      </c>
      <c r="C416" s="11">
        <v>10</v>
      </c>
      <c r="D416" s="11" t="s">
        <v>105</v>
      </c>
      <c r="E416" s="11" t="s">
        <v>107</v>
      </c>
      <c r="F416" s="11" t="s">
        <v>244</v>
      </c>
      <c r="G416" s="11">
        <v>7.91371</v>
      </c>
      <c r="H416" s="11">
        <v>119.714</v>
      </c>
      <c r="J416" s="11">
        <v>103</v>
      </c>
      <c r="K416" s="11" t="s">
        <v>108</v>
      </c>
      <c r="L416" s="11" t="s">
        <v>106</v>
      </c>
      <c r="M416" s="11">
        <v>40</v>
      </c>
      <c r="N416" s="11">
        <v>16.445799999999998</v>
      </c>
      <c r="O416" s="11">
        <v>16.176504999999999</v>
      </c>
      <c r="P416" s="11">
        <v>0.26929499999999962</v>
      </c>
      <c r="Q416" s="11">
        <v>172.57850000000002</v>
      </c>
      <c r="R416" s="11">
        <v>337.41750000000002</v>
      </c>
      <c r="S416" s="11">
        <v>-164.839</v>
      </c>
      <c r="T416" s="27"/>
      <c r="U416" s="27"/>
      <c r="V416" s="27"/>
      <c r="W416" s="27"/>
      <c r="X416" s="27"/>
      <c r="Y416" s="39"/>
      <c r="AA416" s="13">
        <v>161</v>
      </c>
      <c r="AB416" s="11">
        <v>10</v>
      </c>
      <c r="AC416" s="11" t="s">
        <v>244</v>
      </c>
      <c r="AD416" s="11" t="s">
        <v>107</v>
      </c>
      <c r="AE416" s="11" t="s">
        <v>49</v>
      </c>
      <c r="AF416" s="11">
        <v>3.5542233333333333</v>
      </c>
      <c r="AG416" s="11">
        <v>10.173626333333333</v>
      </c>
      <c r="AH416" s="27"/>
      <c r="AX416" s="15"/>
    </row>
    <row r="417" spans="2:50" x14ac:dyDescent="0.2">
      <c r="B417" s="11">
        <v>42</v>
      </c>
      <c r="C417" s="11">
        <v>20</v>
      </c>
      <c r="D417" s="11" t="s">
        <v>105</v>
      </c>
      <c r="E417" s="11" t="s">
        <v>107</v>
      </c>
      <c r="F417" s="11" t="s">
        <v>244</v>
      </c>
      <c r="G417" s="11">
        <v>5.2923</v>
      </c>
      <c r="H417" s="11">
        <v>98.937200000000004</v>
      </c>
      <c r="J417" s="11">
        <v>104</v>
      </c>
      <c r="K417" s="11" t="s">
        <v>108</v>
      </c>
      <c r="L417" s="11" t="s">
        <v>106</v>
      </c>
      <c r="M417" s="11">
        <v>10</v>
      </c>
      <c r="N417" s="11">
        <v>47.69455</v>
      </c>
      <c r="O417" s="11">
        <v>26.821999999999999</v>
      </c>
      <c r="P417" s="11">
        <v>20.87255</v>
      </c>
      <c r="Q417" s="11">
        <v>132.56654999999998</v>
      </c>
      <c r="R417" s="11">
        <v>346.23599999999999</v>
      </c>
      <c r="S417" s="11">
        <v>-213.66945000000001</v>
      </c>
      <c r="T417" s="27"/>
      <c r="U417" s="27"/>
      <c r="V417" s="27"/>
      <c r="W417" s="27"/>
      <c r="X417" s="27"/>
      <c r="Y417" s="39"/>
      <c r="AA417" s="13">
        <v>161</v>
      </c>
      <c r="AB417" s="11">
        <v>20</v>
      </c>
      <c r="AC417" s="11" t="s">
        <v>244</v>
      </c>
      <c r="AD417" s="11" t="s">
        <v>107</v>
      </c>
      <c r="AE417" s="11" t="s">
        <v>49</v>
      </c>
      <c r="AF417" s="11">
        <v>2.7968766666666673</v>
      </c>
      <c r="AG417" s="11">
        <v>27.827549999999999</v>
      </c>
      <c r="AH417" s="27"/>
      <c r="AX417" s="15"/>
    </row>
    <row r="418" spans="2:50" x14ac:dyDescent="0.2">
      <c r="B418" s="11">
        <v>42</v>
      </c>
      <c r="C418" s="11">
        <v>30</v>
      </c>
      <c r="D418" s="11" t="s">
        <v>105</v>
      </c>
      <c r="E418" s="11" t="s">
        <v>107</v>
      </c>
      <c r="F418" s="11" t="s">
        <v>244</v>
      </c>
      <c r="G418" s="11">
        <v>8.1735600000000002</v>
      </c>
      <c r="H418" s="11">
        <v>67.460899999999995</v>
      </c>
      <c r="J418" s="11">
        <v>104</v>
      </c>
      <c r="K418" s="11" t="s">
        <v>108</v>
      </c>
      <c r="L418" s="11" t="s">
        <v>106</v>
      </c>
      <c r="M418" s="11">
        <v>20</v>
      </c>
      <c r="N418" s="11">
        <v>55.308399999999992</v>
      </c>
      <c r="O418" s="11">
        <v>27.324000000000002</v>
      </c>
      <c r="P418" s="11">
        <v>27.98439999999999</v>
      </c>
      <c r="Q418" s="11">
        <v>1126.2915</v>
      </c>
      <c r="R418" s="11">
        <v>267.11799999999999</v>
      </c>
      <c r="S418" s="11">
        <v>859.1735000000001</v>
      </c>
      <c r="T418" s="27"/>
      <c r="U418" s="27"/>
      <c r="V418" s="27"/>
      <c r="W418" s="27"/>
      <c r="X418" s="27"/>
      <c r="Y418" s="39"/>
      <c r="AA418" s="13">
        <v>161</v>
      </c>
      <c r="AB418" s="11">
        <v>30</v>
      </c>
      <c r="AC418" s="11" t="s">
        <v>244</v>
      </c>
      <c r="AD418" s="11" t="s">
        <v>107</v>
      </c>
      <c r="AE418" s="11" t="s">
        <v>49</v>
      </c>
      <c r="AF418" s="11">
        <v>3.0625766666666667</v>
      </c>
      <c r="AG418" s="11">
        <v>21.556979999999999</v>
      </c>
      <c r="AH418" s="27"/>
      <c r="AX418" s="15"/>
    </row>
    <row r="419" spans="2:50" x14ac:dyDescent="0.2">
      <c r="B419" s="11">
        <v>42</v>
      </c>
      <c r="C419" s="11">
        <v>40</v>
      </c>
      <c r="D419" s="11" t="s">
        <v>105</v>
      </c>
      <c r="E419" s="11" t="s">
        <v>107</v>
      </c>
      <c r="F419" s="11" t="s">
        <v>244</v>
      </c>
      <c r="G419" s="11">
        <v>5.4177499999999998</v>
      </c>
      <c r="H419" s="11">
        <v>129.91900000000001</v>
      </c>
      <c r="J419" s="11">
        <v>104</v>
      </c>
      <c r="K419" s="11" t="s">
        <v>108</v>
      </c>
      <c r="L419" s="11" t="s">
        <v>106</v>
      </c>
      <c r="M419" s="11">
        <v>30</v>
      </c>
      <c r="N419" s="11">
        <v>32.668550000000003</v>
      </c>
      <c r="O419" s="11">
        <v>30.248749999999998</v>
      </c>
      <c r="P419" s="11">
        <v>2.4198000000000057</v>
      </c>
      <c r="Q419" s="11">
        <v>1213.6904999999999</v>
      </c>
      <c r="R419" s="11">
        <v>92.198199999999986</v>
      </c>
      <c r="S419" s="11">
        <v>1121.4922999999999</v>
      </c>
      <c r="T419" s="27"/>
      <c r="U419" s="27"/>
      <c r="V419" s="27"/>
      <c r="W419" s="27"/>
      <c r="X419" s="27"/>
      <c r="Y419" s="39"/>
      <c r="AA419" s="13">
        <v>161</v>
      </c>
      <c r="AB419" s="11">
        <v>40</v>
      </c>
      <c r="AC419" s="11" t="s">
        <v>244</v>
      </c>
      <c r="AD419" s="11" t="s">
        <v>107</v>
      </c>
      <c r="AE419" s="11" t="s">
        <v>49</v>
      </c>
      <c r="AF419" s="11">
        <v>2.8111533333333334</v>
      </c>
      <c r="AG419" s="11">
        <v>35.27478</v>
      </c>
      <c r="AH419" s="27"/>
      <c r="AX419" s="15"/>
    </row>
    <row r="420" spans="2:50" x14ac:dyDescent="0.2">
      <c r="B420" s="11">
        <v>42</v>
      </c>
      <c r="C420" s="11">
        <v>0</v>
      </c>
      <c r="D420" s="11" t="s">
        <v>105</v>
      </c>
      <c r="E420" s="11" t="s">
        <v>107</v>
      </c>
      <c r="F420" s="11" t="s">
        <v>243</v>
      </c>
      <c r="G420" s="11">
        <v>4.4007800000000001</v>
      </c>
      <c r="H420" s="11">
        <v>54.6629</v>
      </c>
      <c r="J420" s="11">
        <v>104</v>
      </c>
      <c r="K420" s="11" t="s">
        <v>108</v>
      </c>
      <c r="L420" s="11" t="s">
        <v>106</v>
      </c>
      <c r="M420" s="11">
        <v>40</v>
      </c>
      <c r="N420" s="11">
        <v>26.923200000000001</v>
      </c>
      <c r="O420" s="11">
        <v>28.844500000000004</v>
      </c>
      <c r="P420" s="11">
        <v>-1.9213000000000022</v>
      </c>
      <c r="Q420" s="11">
        <v>511.72500000000002</v>
      </c>
      <c r="R420" s="11">
        <v>165.66220000000001</v>
      </c>
      <c r="S420" s="11">
        <v>346.06280000000004</v>
      </c>
      <c r="T420" s="27"/>
      <c r="U420" s="27"/>
      <c r="V420" s="27"/>
      <c r="W420" s="27"/>
      <c r="X420" s="27"/>
      <c r="Y420" s="39"/>
      <c r="AA420" s="13">
        <v>161</v>
      </c>
      <c r="AB420" s="11">
        <v>0</v>
      </c>
      <c r="AC420" s="11" t="s">
        <v>243</v>
      </c>
      <c r="AD420" s="11" t="s">
        <v>107</v>
      </c>
      <c r="AE420" s="11" t="s">
        <v>49</v>
      </c>
      <c r="AF420" s="11">
        <v>3.3217533333333336</v>
      </c>
      <c r="AG420" s="11">
        <v>47.735886666666666</v>
      </c>
      <c r="AH420" s="27"/>
      <c r="AX420" s="15"/>
    </row>
    <row r="421" spans="2:50" x14ac:dyDescent="0.2">
      <c r="B421" s="11">
        <v>42</v>
      </c>
      <c r="C421" s="11">
        <v>10</v>
      </c>
      <c r="D421" s="11" t="s">
        <v>105</v>
      </c>
      <c r="E421" s="11" t="s">
        <v>107</v>
      </c>
      <c r="F421" s="11" t="s">
        <v>243</v>
      </c>
      <c r="G421" s="11">
        <v>8.1432500000000001</v>
      </c>
      <c r="H421" s="11">
        <v>9.6604200000000002</v>
      </c>
      <c r="J421" s="11">
        <v>105</v>
      </c>
      <c r="K421" s="11" t="s">
        <v>108</v>
      </c>
      <c r="L421" s="11" t="s">
        <v>106</v>
      </c>
      <c r="M421" s="11">
        <v>10</v>
      </c>
      <c r="N421" s="11">
        <v>26.613339999999997</v>
      </c>
      <c r="O421" s="11">
        <v>21.0899</v>
      </c>
      <c r="P421" s="11">
        <v>5.5234399999999972</v>
      </c>
      <c r="Q421" s="11">
        <v>238.89624999999998</v>
      </c>
      <c r="R421" s="11">
        <v>196.089</v>
      </c>
      <c r="S421" s="11">
        <v>42.807249999999982</v>
      </c>
      <c r="T421" s="27"/>
      <c r="U421" s="27"/>
      <c r="V421" s="27"/>
      <c r="W421" s="27"/>
      <c r="X421" s="27"/>
      <c r="Y421" s="39"/>
      <c r="AA421" s="13">
        <v>161</v>
      </c>
      <c r="AB421" s="11">
        <v>10</v>
      </c>
      <c r="AC421" s="11" t="s">
        <v>243</v>
      </c>
      <c r="AD421" s="11" t="s">
        <v>107</v>
      </c>
      <c r="AE421" s="11" t="s">
        <v>49</v>
      </c>
      <c r="AF421" s="11">
        <v>2.9813233333333335</v>
      </c>
      <c r="AG421" s="11">
        <v>36.518099999999997</v>
      </c>
      <c r="AH421" s="27"/>
      <c r="AX421" s="15"/>
    </row>
    <row r="422" spans="2:50" x14ac:dyDescent="0.2">
      <c r="B422" s="11">
        <v>42</v>
      </c>
      <c r="C422" s="11">
        <v>20</v>
      </c>
      <c r="D422" s="11" t="s">
        <v>105</v>
      </c>
      <c r="E422" s="11" t="s">
        <v>107</v>
      </c>
      <c r="F422" s="11" t="s">
        <v>243</v>
      </c>
      <c r="G422" s="11">
        <v>5.42692</v>
      </c>
      <c r="H422" s="11">
        <v>0.78431600000000001</v>
      </c>
      <c r="J422" s="11">
        <v>105</v>
      </c>
      <c r="K422" s="11" t="s">
        <v>108</v>
      </c>
      <c r="L422" s="11" t="s">
        <v>106</v>
      </c>
      <c r="M422" s="11">
        <v>20</v>
      </c>
      <c r="N422" s="11">
        <v>33.106289999999994</v>
      </c>
      <c r="O422" s="11">
        <v>20.5715</v>
      </c>
      <c r="P422" s="11">
        <v>12.534789999999994</v>
      </c>
      <c r="Q422" s="11">
        <v>471.04239999999999</v>
      </c>
      <c r="R422" s="11">
        <v>53.426439999999999</v>
      </c>
      <c r="S422" s="11">
        <v>417.61595999999997</v>
      </c>
      <c r="T422" s="27"/>
      <c r="U422" s="27"/>
      <c r="V422" s="27"/>
      <c r="W422" s="27"/>
      <c r="X422" s="27"/>
      <c r="Y422" s="39"/>
      <c r="AA422" s="13">
        <v>161</v>
      </c>
      <c r="AB422" s="11">
        <v>20</v>
      </c>
      <c r="AC422" s="11" t="s">
        <v>243</v>
      </c>
      <c r="AD422" s="11" t="s">
        <v>107</v>
      </c>
      <c r="AE422" s="11" t="s">
        <v>49</v>
      </c>
      <c r="AF422" s="11">
        <v>2.967143333333333</v>
      </c>
      <c r="AG422" s="11">
        <v>41.354310000000005</v>
      </c>
      <c r="AH422" s="27"/>
      <c r="AX422" s="15"/>
    </row>
    <row r="423" spans="2:50" x14ac:dyDescent="0.2">
      <c r="B423" s="11">
        <v>42</v>
      </c>
      <c r="C423" s="11">
        <v>30</v>
      </c>
      <c r="D423" s="11" t="s">
        <v>105</v>
      </c>
      <c r="E423" s="11" t="s">
        <v>107</v>
      </c>
      <c r="F423" s="11" t="s">
        <v>243</v>
      </c>
      <c r="G423" s="11">
        <v>4.7794600000000003</v>
      </c>
      <c r="H423" s="11">
        <v>94.911000000000001</v>
      </c>
      <c r="J423" s="11">
        <v>105</v>
      </c>
      <c r="K423" s="11" t="s">
        <v>108</v>
      </c>
      <c r="L423" s="11" t="s">
        <v>106</v>
      </c>
      <c r="M423" s="11">
        <v>30</v>
      </c>
      <c r="N423" s="11">
        <v>25.192750000000004</v>
      </c>
      <c r="O423" s="11">
        <v>17.8124</v>
      </c>
      <c r="P423" s="11">
        <v>7.3803500000000035</v>
      </c>
      <c r="Q423" s="11">
        <v>398.50839999999999</v>
      </c>
      <c r="R423" s="11">
        <v>193.02443999999997</v>
      </c>
      <c r="S423" s="11">
        <v>205.48396000000002</v>
      </c>
      <c r="T423" s="27"/>
      <c r="U423" s="27"/>
      <c r="V423" s="27"/>
      <c r="W423" s="27"/>
      <c r="X423" s="27"/>
      <c r="Y423" s="39"/>
      <c r="AA423" s="13">
        <v>161</v>
      </c>
      <c r="AB423" s="11">
        <v>30</v>
      </c>
      <c r="AC423" s="11" t="s">
        <v>243</v>
      </c>
      <c r="AD423" s="11" t="s">
        <v>107</v>
      </c>
      <c r="AE423" s="11" t="s">
        <v>49</v>
      </c>
      <c r="AF423" s="11">
        <v>2.7411499999999998</v>
      </c>
      <c r="AG423" s="11">
        <v>13.980073333333332</v>
      </c>
      <c r="AH423" s="27"/>
      <c r="AX423" s="15"/>
    </row>
    <row r="424" spans="2:50" x14ac:dyDescent="0.2">
      <c r="B424" s="11">
        <v>42</v>
      </c>
      <c r="C424" s="11">
        <v>40</v>
      </c>
      <c r="D424" s="11" t="s">
        <v>105</v>
      </c>
      <c r="E424" s="11" t="s">
        <v>107</v>
      </c>
      <c r="F424" s="11" t="s">
        <v>243</v>
      </c>
      <c r="G424" s="11">
        <v>17.402200000000001</v>
      </c>
      <c r="H424" s="11">
        <v>56.834699999999998</v>
      </c>
      <c r="J424" s="11">
        <v>105</v>
      </c>
      <c r="K424" s="11" t="s">
        <v>108</v>
      </c>
      <c r="L424" s="11" t="s">
        <v>106</v>
      </c>
      <c r="M424" s="11">
        <v>40</v>
      </c>
      <c r="N424" s="11">
        <v>17.78285</v>
      </c>
      <c r="O424" s="11">
        <v>17.61055</v>
      </c>
      <c r="P424" s="11">
        <v>0.1722999999999999</v>
      </c>
      <c r="Q424" s="11">
        <v>175.49420000000001</v>
      </c>
      <c r="R424" s="11">
        <v>207.911</v>
      </c>
      <c r="S424" s="11">
        <v>-32.416799999999995</v>
      </c>
      <c r="T424" s="27"/>
      <c r="U424" s="27"/>
      <c r="V424" s="27"/>
      <c r="W424" s="27"/>
      <c r="X424" s="27"/>
      <c r="Y424" s="39"/>
      <c r="AA424" s="13">
        <v>161</v>
      </c>
      <c r="AB424" s="11">
        <v>40</v>
      </c>
      <c r="AC424" s="11" t="s">
        <v>243</v>
      </c>
      <c r="AD424" s="11" t="s">
        <v>107</v>
      </c>
      <c r="AE424" s="11" t="s">
        <v>49</v>
      </c>
      <c r="AF424" s="11">
        <v>3.8107866666666665</v>
      </c>
      <c r="AG424" s="11">
        <v>32.154200000000003</v>
      </c>
      <c r="AH424" s="27"/>
      <c r="AX424" s="15"/>
    </row>
    <row r="425" spans="2:50" x14ac:dyDescent="0.2">
      <c r="B425" s="11">
        <v>43</v>
      </c>
      <c r="C425" s="11">
        <v>0</v>
      </c>
      <c r="D425" s="11" t="s">
        <v>105</v>
      </c>
      <c r="E425" s="11" t="s">
        <v>107</v>
      </c>
      <c r="F425" s="11" t="s">
        <v>244</v>
      </c>
      <c r="G425" s="11">
        <v>4.1104799999999999</v>
      </c>
      <c r="H425" s="11">
        <v>133.76</v>
      </c>
      <c r="J425" s="11">
        <v>106</v>
      </c>
      <c r="K425" s="11" t="s">
        <v>108</v>
      </c>
      <c r="L425" s="11" t="s">
        <v>106</v>
      </c>
      <c r="M425" s="11">
        <v>10</v>
      </c>
      <c r="N425" s="11">
        <v>43.834544999999991</v>
      </c>
      <c r="O425" s="11">
        <v>22.374600000000001</v>
      </c>
      <c r="P425" s="11">
        <v>21.459944999999991</v>
      </c>
      <c r="Q425" s="11">
        <v>97.476349999999996</v>
      </c>
      <c r="R425" s="11">
        <v>330.13259999999997</v>
      </c>
      <c r="S425" s="11">
        <v>-232.65624999999997</v>
      </c>
      <c r="T425" s="27"/>
      <c r="U425" s="27"/>
      <c r="V425" s="27"/>
      <c r="W425" s="27"/>
      <c r="X425" s="27"/>
      <c r="Y425" s="39"/>
      <c r="AA425" s="13">
        <v>162</v>
      </c>
      <c r="AB425" s="11">
        <v>0</v>
      </c>
      <c r="AC425" s="11" t="s">
        <v>244</v>
      </c>
      <c r="AD425" s="11" t="s">
        <v>107</v>
      </c>
      <c r="AE425" s="11" t="s">
        <v>49</v>
      </c>
      <c r="AF425" s="11">
        <v>4.4893566666666667</v>
      </c>
      <c r="AG425" s="11">
        <v>30.912523333333336</v>
      </c>
      <c r="AH425" s="27"/>
      <c r="AX425" s="15"/>
    </row>
    <row r="426" spans="2:50" x14ac:dyDescent="0.2">
      <c r="B426" s="11">
        <v>43</v>
      </c>
      <c r="C426" s="11">
        <v>10</v>
      </c>
      <c r="D426" s="11" t="s">
        <v>105</v>
      </c>
      <c r="E426" s="11" t="s">
        <v>107</v>
      </c>
      <c r="F426" s="11" t="s">
        <v>244</v>
      </c>
      <c r="G426" s="11">
        <v>5.2758399999999996</v>
      </c>
      <c r="H426" s="11">
        <v>1.3076399999999999</v>
      </c>
      <c r="J426" s="11">
        <v>106</v>
      </c>
      <c r="K426" s="11" t="s">
        <v>108</v>
      </c>
      <c r="L426" s="11" t="s">
        <v>106</v>
      </c>
      <c r="M426" s="11">
        <v>20</v>
      </c>
      <c r="N426" s="11">
        <v>51.819594999999993</v>
      </c>
      <c r="O426" s="11">
        <v>23.2819</v>
      </c>
      <c r="P426" s="11">
        <v>28.537694999999992</v>
      </c>
      <c r="Q426" s="11">
        <v>571.01549999999997</v>
      </c>
      <c r="R426" s="11">
        <v>388.76750000000004</v>
      </c>
      <c r="S426" s="11">
        <v>182.24799999999993</v>
      </c>
      <c r="T426" s="27"/>
      <c r="U426" s="27"/>
      <c r="V426" s="27"/>
      <c r="W426" s="27"/>
      <c r="X426" s="27"/>
      <c r="Y426" s="39"/>
      <c r="AA426" s="13">
        <v>162</v>
      </c>
      <c r="AB426" s="11">
        <v>10</v>
      </c>
      <c r="AC426" s="11" t="s">
        <v>244</v>
      </c>
      <c r="AD426" s="11" t="s">
        <v>107</v>
      </c>
      <c r="AE426" s="11" t="s">
        <v>49</v>
      </c>
      <c r="AF426" s="11">
        <v>3.3165333333333336</v>
      </c>
      <c r="AG426" s="11">
        <v>41.189633333333333</v>
      </c>
      <c r="AH426" s="27"/>
      <c r="AX426" s="15"/>
    </row>
    <row r="427" spans="2:50" x14ac:dyDescent="0.2">
      <c r="B427" s="11">
        <v>43</v>
      </c>
      <c r="C427" s="11">
        <v>20</v>
      </c>
      <c r="D427" s="11" t="s">
        <v>105</v>
      </c>
      <c r="E427" s="11" t="s">
        <v>107</v>
      </c>
      <c r="F427" s="11" t="s">
        <v>244</v>
      </c>
      <c r="G427" s="11">
        <v>3.9364400000000002</v>
      </c>
      <c r="H427" s="11">
        <v>67.0364</v>
      </c>
      <c r="J427" s="11">
        <v>106</v>
      </c>
      <c r="K427" s="11" t="s">
        <v>108</v>
      </c>
      <c r="L427" s="11" t="s">
        <v>106</v>
      </c>
      <c r="M427" s="11">
        <v>30</v>
      </c>
      <c r="N427" s="11">
        <v>35.584100000000007</v>
      </c>
      <c r="O427" s="11">
        <v>26.519449999999999</v>
      </c>
      <c r="P427" s="11">
        <v>9.0646500000000074</v>
      </c>
      <c r="Q427" s="11">
        <v>533.08975000000009</v>
      </c>
      <c r="R427" s="11">
        <v>211.81350000000003</v>
      </c>
      <c r="S427" s="11">
        <v>321.27625000000006</v>
      </c>
      <c r="T427" s="27"/>
      <c r="U427" s="27"/>
      <c r="V427" s="27"/>
      <c r="W427" s="27"/>
      <c r="X427" s="27"/>
      <c r="Y427" s="39"/>
      <c r="AA427" s="13">
        <v>162</v>
      </c>
      <c r="AB427" s="11">
        <v>20</v>
      </c>
      <c r="AC427" s="11" t="s">
        <v>244</v>
      </c>
      <c r="AD427" s="11" t="s">
        <v>107</v>
      </c>
      <c r="AE427" s="11" t="s">
        <v>49</v>
      </c>
      <c r="AF427" s="11">
        <v>3.0536333333333334</v>
      </c>
      <c r="AG427" s="11">
        <v>31.006346666666662</v>
      </c>
      <c r="AH427" s="27"/>
      <c r="AX427" s="15"/>
    </row>
    <row r="428" spans="2:50" x14ac:dyDescent="0.2">
      <c r="B428" s="11">
        <v>43</v>
      </c>
      <c r="C428" s="11">
        <v>30</v>
      </c>
      <c r="D428" s="11" t="s">
        <v>105</v>
      </c>
      <c r="E428" s="11" t="s">
        <v>107</v>
      </c>
      <c r="F428" s="11" t="s">
        <v>244</v>
      </c>
      <c r="G428" s="11">
        <v>5.1936499999999999</v>
      </c>
      <c r="H428" s="11">
        <v>75.528400000000005</v>
      </c>
      <c r="J428" s="11">
        <v>106</v>
      </c>
      <c r="K428" s="11" t="s">
        <v>108</v>
      </c>
      <c r="L428" s="11" t="s">
        <v>106</v>
      </c>
      <c r="M428" s="11">
        <v>40</v>
      </c>
      <c r="N428" s="11">
        <v>26.102400000000003</v>
      </c>
      <c r="O428" s="11">
        <v>28.321199999999997</v>
      </c>
      <c r="P428" s="11">
        <v>-2.2187999999999946</v>
      </c>
      <c r="Q428" s="11">
        <v>110.86974999999998</v>
      </c>
      <c r="R428" s="11">
        <v>190.32170000000002</v>
      </c>
      <c r="S428" s="11">
        <v>-79.451950000000039</v>
      </c>
      <c r="T428" s="27"/>
      <c r="U428" s="27"/>
      <c r="V428" s="27"/>
      <c r="W428" s="27"/>
      <c r="X428" s="27"/>
      <c r="Y428" s="39"/>
      <c r="AA428" s="13">
        <v>162</v>
      </c>
      <c r="AB428" s="11">
        <v>30</v>
      </c>
      <c r="AC428" s="11" t="s">
        <v>244</v>
      </c>
      <c r="AD428" s="11" t="s">
        <v>107</v>
      </c>
      <c r="AE428" s="11" t="s">
        <v>49</v>
      </c>
      <c r="AF428" s="11">
        <v>2.9227633333333336</v>
      </c>
      <c r="AG428" s="11">
        <v>10.436946666666667</v>
      </c>
      <c r="AH428" s="27"/>
      <c r="AX428" s="15"/>
    </row>
    <row r="429" spans="2:50" x14ac:dyDescent="0.2">
      <c r="B429" s="11">
        <v>43</v>
      </c>
      <c r="C429" s="11">
        <v>40</v>
      </c>
      <c r="D429" s="11" t="s">
        <v>105</v>
      </c>
      <c r="E429" s="11" t="s">
        <v>107</v>
      </c>
      <c r="F429" s="11" t="s">
        <v>244</v>
      </c>
      <c r="G429" s="11">
        <v>3.2577699999999998</v>
      </c>
      <c r="H429" s="11">
        <v>139.36000000000001</v>
      </c>
      <c r="J429" s="11">
        <v>107</v>
      </c>
      <c r="K429" s="11" t="s">
        <v>108</v>
      </c>
      <c r="L429" s="11" t="s">
        <v>106</v>
      </c>
      <c r="M429" s="11">
        <v>10</v>
      </c>
      <c r="N429" s="11">
        <v>35.689464999999998</v>
      </c>
      <c r="O429" s="11">
        <v>25.174700000000001</v>
      </c>
      <c r="P429" s="11">
        <v>10.514764999999997</v>
      </c>
      <c r="Q429" s="11">
        <v>251.30799999999999</v>
      </c>
      <c r="R429" s="11">
        <v>242.24365000000003</v>
      </c>
      <c r="S429" s="11">
        <v>9.0643499999999619</v>
      </c>
      <c r="T429" s="27"/>
      <c r="U429" s="27"/>
      <c r="V429" s="27"/>
      <c r="W429" s="27"/>
      <c r="X429" s="27"/>
      <c r="Y429" s="39"/>
      <c r="AA429" s="13">
        <v>162</v>
      </c>
      <c r="AB429" s="11">
        <v>40</v>
      </c>
      <c r="AC429" s="11" t="s">
        <v>244</v>
      </c>
      <c r="AD429" s="11" t="s">
        <v>107</v>
      </c>
      <c r="AE429" s="11" t="s">
        <v>49</v>
      </c>
      <c r="AF429" s="11">
        <v>3.5118933333333331</v>
      </c>
      <c r="AG429" s="11">
        <v>41.011800000000001</v>
      </c>
      <c r="AH429" s="27"/>
      <c r="AX429" s="15"/>
    </row>
    <row r="430" spans="2:50" x14ac:dyDescent="0.2">
      <c r="B430" s="11">
        <v>43</v>
      </c>
      <c r="C430" s="11">
        <v>0</v>
      </c>
      <c r="D430" s="11" t="s">
        <v>105</v>
      </c>
      <c r="E430" s="11" t="s">
        <v>107</v>
      </c>
      <c r="F430" s="11" t="s">
        <v>243</v>
      </c>
      <c r="G430" s="11">
        <v>4.1753799999999996</v>
      </c>
      <c r="H430" s="11">
        <v>325.077</v>
      </c>
      <c r="J430" s="11">
        <v>107</v>
      </c>
      <c r="K430" s="11" t="s">
        <v>108</v>
      </c>
      <c r="L430" s="11" t="s">
        <v>106</v>
      </c>
      <c r="M430" s="11">
        <v>20</v>
      </c>
      <c r="N430" s="11">
        <v>38.266839999999995</v>
      </c>
      <c r="O430" s="11">
        <v>23.007749999999998</v>
      </c>
      <c r="P430" s="11">
        <v>15.259089999999997</v>
      </c>
      <c r="Q430" s="11">
        <v>607.33600000000013</v>
      </c>
      <c r="R430" s="11">
        <v>31.312850000000001</v>
      </c>
      <c r="S430" s="11">
        <v>576.0231500000001</v>
      </c>
      <c r="T430" s="27"/>
      <c r="U430" s="27"/>
      <c r="V430" s="27"/>
      <c r="W430" s="27"/>
      <c r="X430" s="27"/>
      <c r="Y430" s="39"/>
      <c r="AA430" s="13">
        <v>162</v>
      </c>
      <c r="AB430" s="11">
        <v>0</v>
      </c>
      <c r="AC430" s="11" t="s">
        <v>243</v>
      </c>
      <c r="AD430" s="11" t="s">
        <v>107</v>
      </c>
      <c r="AE430" s="11" t="s">
        <v>49</v>
      </c>
      <c r="AF430" s="11">
        <v>3.0604333333333336</v>
      </c>
      <c r="AG430" s="11">
        <v>39.907699999999998</v>
      </c>
      <c r="AH430" s="27"/>
      <c r="AX430" s="15"/>
    </row>
    <row r="431" spans="2:50" x14ac:dyDescent="0.2">
      <c r="B431" s="11">
        <v>43</v>
      </c>
      <c r="C431" s="11">
        <v>10</v>
      </c>
      <c r="D431" s="11" t="s">
        <v>105</v>
      </c>
      <c r="E431" s="11" t="s">
        <v>107</v>
      </c>
      <c r="F431" s="11" t="s">
        <v>243</v>
      </c>
      <c r="G431" s="11">
        <v>5.4171899999999997</v>
      </c>
      <c r="H431" s="11">
        <v>296.09500000000003</v>
      </c>
      <c r="J431" s="11">
        <v>107</v>
      </c>
      <c r="K431" s="11" t="s">
        <v>108</v>
      </c>
      <c r="L431" s="11" t="s">
        <v>106</v>
      </c>
      <c r="M431" s="11">
        <v>30</v>
      </c>
      <c r="N431" s="11">
        <v>23.795275</v>
      </c>
      <c r="O431" s="11">
        <v>20.946749999999994</v>
      </c>
      <c r="P431" s="11">
        <v>2.8485250000000057</v>
      </c>
      <c r="Q431" s="11">
        <v>576.06950000000006</v>
      </c>
      <c r="R431" s="11">
        <v>62.648700000000005</v>
      </c>
      <c r="S431" s="11">
        <v>513.4208000000001</v>
      </c>
      <c r="T431" s="27"/>
      <c r="U431" s="27"/>
      <c r="V431" s="27"/>
      <c r="W431" s="27"/>
      <c r="X431" s="27"/>
      <c r="Y431" s="39"/>
      <c r="AA431" s="13">
        <v>162</v>
      </c>
      <c r="AB431" s="11">
        <v>10</v>
      </c>
      <c r="AC431" s="11" t="s">
        <v>243</v>
      </c>
      <c r="AD431" s="11" t="s">
        <v>107</v>
      </c>
      <c r="AE431" s="11" t="s">
        <v>49</v>
      </c>
      <c r="AF431" s="11">
        <v>3.552953333333333</v>
      </c>
      <c r="AG431" s="11">
        <v>29.054400000000001</v>
      </c>
      <c r="AH431" s="27"/>
      <c r="AX431" s="15"/>
    </row>
    <row r="432" spans="2:50" x14ac:dyDescent="0.2">
      <c r="B432" s="11">
        <v>43</v>
      </c>
      <c r="C432" s="11">
        <v>20</v>
      </c>
      <c r="D432" s="11" t="s">
        <v>105</v>
      </c>
      <c r="E432" s="11" t="s">
        <v>107</v>
      </c>
      <c r="F432" s="11" t="s">
        <v>243</v>
      </c>
      <c r="G432" s="11">
        <v>1.665</v>
      </c>
      <c r="H432" s="11">
        <v>59.457799999999999</v>
      </c>
      <c r="J432" s="11">
        <v>107</v>
      </c>
      <c r="K432" s="11" t="s">
        <v>108</v>
      </c>
      <c r="L432" s="11" t="s">
        <v>106</v>
      </c>
      <c r="M432" s="11">
        <v>40</v>
      </c>
      <c r="N432" s="11">
        <v>17.5867</v>
      </c>
      <c r="O432" s="11">
        <v>18.682749999999999</v>
      </c>
      <c r="P432" s="11">
        <v>-1.0960499999999982</v>
      </c>
      <c r="Q432" s="11">
        <v>117.57435000000001</v>
      </c>
      <c r="R432" s="11">
        <v>137.51650000000001</v>
      </c>
      <c r="S432" s="11">
        <v>-19.942149999999998</v>
      </c>
      <c r="T432" s="27"/>
      <c r="U432" s="27"/>
      <c r="V432" s="27"/>
      <c r="W432" s="27"/>
      <c r="X432" s="27"/>
      <c r="Y432" s="39"/>
      <c r="AA432" s="13">
        <v>162</v>
      </c>
      <c r="AB432" s="11">
        <v>20</v>
      </c>
      <c r="AC432" s="11" t="s">
        <v>243</v>
      </c>
      <c r="AD432" s="11" t="s">
        <v>107</v>
      </c>
      <c r="AE432" s="11" t="s">
        <v>49</v>
      </c>
      <c r="AF432" s="11">
        <v>2.4969333333333332</v>
      </c>
      <c r="AG432" s="11">
        <v>67.170866666666669</v>
      </c>
      <c r="AH432" s="27"/>
      <c r="AX432" s="15"/>
    </row>
    <row r="433" spans="2:50" x14ac:dyDescent="0.2">
      <c r="B433" s="11">
        <v>43</v>
      </c>
      <c r="C433" s="11">
        <v>30</v>
      </c>
      <c r="D433" s="11" t="s">
        <v>105</v>
      </c>
      <c r="E433" s="11" t="s">
        <v>107</v>
      </c>
      <c r="F433" s="11" t="s">
        <v>243</v>
      </c>
      <c r="G433" s="11">
        <v>3.6270899999999999</v>
      </c>
      <c r="H433" s="11">
        <v>88.284400000000005</v>
      </c>
      <c r="J433" s="11">
        <v>108</v>
      </c>
      <c r="K433" s="11" t="s">
        <v>108</v>
      </c>
      <c r="L433" s="11" t="s">
        <v>106</v>
      </c>
      <c r="M433" s="11">
        <v>10</v>
      </c>
      <c r="N433" s="11">
        <v>34.361719999999998</v>
      </c>
      <c r="O433" s="11">
        <v>27.217199999999998</v>
      </c>
      <c r="P433" s="11">
        <v>7.14452</v>
      </c>
      <c r="Q433" s="11">
        <v>282.37349999999998</v>
      </c>
      <c r="R433" s="11">
        <v>274.06099999999998</v>
      </c>
      <c r="S433" s="11">
        <v>8.3125</v>
      </c>
      <c r="T433" s="27"/>
      <c r="U433" s="27"/>
      <c r="V433" s="27"/>
      <c r="W433" s="27"/>
      <c r="X433" s="27"/>
      <c r="Y433" s="39"/>
      <c r="AA433" s="13">
        <v>162</v>
      </c>
      <c r="AB433" s="11">
        <v>30</v>
      </c>
      <c r="AC433" s="11" t="s">
        <v>243</v>
      </c>
      <c r="AD433" s="11" t="s">
        <v>107</v>
      </c>
      <c r="AE433" s="11" t="s">
        <v>49</v>
      </c>
      <c r="AF433" s="11">
        <v>3.0877233333333334</v>
      </c>
      <c r="AG433" s="11">
        <v>51.227499999999999</v>
      </c>
      <c r="AH433" s="27"/>
      <c r="AX433" s="15"/>
    </row>
    <row r="434" spans="2:50" x14ac:dyDescent="0.2">
      <c r="B434" s="11">
        <v>43</v>
      </c>
      <c r="C434" s="11">
        <v>40</v>
      </c>
      <c r="D434" s="11" t="s">
        <v>105</v>
      </c>
      <c r="E434" s="11" t="s">
        <v>107</v>
      </c>
      <c r="F434" s="11" t="s">
        <v>243</v>
      </c>
      <c r="G434" s="11">
        <v>2.3123800000000001</v>
      </c>
      <c r="H434" s="11">
        <v>90.586500000000001</v>
      </c>
      <c r="J434" s="11">
        <v>108</v>
      </c>
      <c r="K434" s="11" t="s">
        <v>108</v>
      </c>
      <c r="L434" s="11" t="s">
        <v>106</v>
      </c>
      <c r="M434" s="11">
        <v>20</v>
      </c>
      <c r="N434" s="11">
        <v>41.367495000000005</v>
      </c>
      <c r="O434" s="11">
        <v>23.0077</v>
      </c>
      <c r="P434" s="11">
        <v>18.359795000000005</v>
      </c>
      <c r="Q434" s="11">
        <v>297.49190000000004</v>
      </c>
      <c r="R434" s="11">
        <v>281.40999999999997</v>
      </c>
      <c r="S434" s="11">
        <v>16.081900000000076</v>
      </c>
      <c r="T434" s="27"/>
      <c r="U434" s="27"/>
      <c r="V434" s="27"/>
      <c r="W434" s="27"/>
      <c r="X434" s="27"/>
      <c r="Y434" s="39"/>
      <c r="AA434" s="13">
        <v>162</v>
      </c>
      <c r="AB434" s="11">
        <v>40</v>
      </c>
      <c r="AC434" s="11" t="s">
        <v>243</v>
      </c>
      <c r="AD434" s="11" t="s">
        <v>107</v>
      </c>
      <c r="AE434" s="11" t="s">
        <v>49</v>
      </c>
      <c r="AF434" s="11">
        <v>3.8830866666666672</v>
      </c>
      <c r="AG434" s="11">
        <v>33.034789999999994</v>
      </c>
      <c r="AH434" s="27"/>
      <c r="AX434" s="15"/>
    </row>
    <row r="435" spans="2:50" x14ac:dyDescent="0.2">
      <c r="B435" s="11">
        <v>44</v>
      </c>
      <c r="C435" s="11">
        <v>0</v>
      </c>
      <c r="D435" s="11" t="s">
        <v>105</v>
      </c>
      <c r="E435" s="11" t="s">
        <v>107</v>
      </c>
      <c r="F435" s="11" t="s">
        <v>244</v>
      </c>
      <c r="G435" s="11">
        <v>3.79487</v>
      </c>
      <c r="H435" s="11">
        <v>64.121799999999993</v>
      </c>
      <c r="J435" s="11">
        <v>108</v>
      </c>
      <c r="K435" s="11" t="s">
        <v>108</v>
      </c>
      <c r="L435" s="11" t="s">
        <v>106</v>
      </c>
      <c r="M435" s="11">
        <v>30</v>
      </c>
      <c r="N435" s="11">
        <v>33.031725000000002</v>
      </c>
      <c r="O435" s="11">
        <v>20.126299999999997</v>
      </c>
      <c r="P435" s="11">
        <v>12.905425000000005</v>
      </c>
      <c r="Q435" s="11">
        <v>175.83375000000001</v>
      </c>
      <c r="R435" s="11">
        <v>133.25420000000003</v>
      </c>
      <c r="S435" s="11">
        <v>42.579549999999983</v>
      </c>
      <c r="T435" s="27"/>
      <c r="U435" s="27"/>
      <c r="V435" s="27"/>
      <c r="W435" s="27"/>
      <c r="X435" s="27"/>
      <c r="Y435" s="39"/>
      <c r="AA435" s="13">
        <v>163</v>
      </c>
      <c r="AB435" s="11">
        <v>0</v>
      </c>
      <c r="AC435" s="11" t="s">
        <v>244</v>
      </c>
      <c r="AD435" s="11" t="s">
        <v>107</v>
      </c>
      <c r="AE435" s="11" t="s">
        <v>49</v>
      </c>
      <c r="AF435" s="11">
        <v>3.3491200000000005</v>
      </c>
      <c r="AG435" s="11">
        <v>22.340833333333332</v>
      </c>
      <c r="AH435" s="27"/>
      <c r="AX435" s="15"/>
    </row>
    <row r="436" spans="2:50" x14ac:dyDescent="0.2">
      <c r="B436" s="11">
        <v>44</v>
      </c>
      <c r="C436" s="11">
        <v>10</v>
      </c>
      <c r="D436" s="11" t="s">
        <v>105</v>
      </c>
      <c r="E436" s="11" t="s">
        <v>107</v>
      </c>
      <c r="F436" s="11" t="s">
        <v>244</v>
      </c>
      <c r="G436" s="11">
        <v>2.57429</v>
      </c>
      <c r="H436" s="11">
        <v>0.31268099999999999</v>
      </c>
      <c r="J436" s="11">
        <v>108</v>
      </c>
      <c r="K436" s="11" t="s">
        <v>108</v>
      </c>
      <c r="L436" s="11" t="s">
        <v>106</v>
      </c>
      <c r="M436" s="11">
        <v>40</v>
      </c>
      <c r="N436" s="11">
        <v>24.521750000000001</v>
      </c>
      <c r="O436" s="11">
        <v>25.886099999999999</v>
      </c>
      <c r="P436" s="11">
        <v>-1.3643499999999982</v>
      </c>
      <c r="Q436" s="11">
        <v>78.375299999999996</v>
      </c>
      <c r="R436" s="11">
        <v>70.179200000000009</v>
      </c>
      <c r="S436" s="11">
        <v>8.1960999999999871</v>
      </c>
      <c r="T436" s="27"/>
      <c r="U436" s="27"/>
      <c r="V436" s="27"/>
      <c r="W436" s="27"/>
      <c r="X436" s="27"/>
      <c r="Y436" s="39"/>
      <c r="AA436" s="13">
        <v>163</v>
      </c>
      <c r="AB436" s="11">
        <v>10</v>
      </c>
      <c r="AC436" s="11" t="s">
        <v>244</v>
      </c>
      <c r="AD436" s="11" t="s">
        <v>107</v>
      </c>
      <c r="AE436" s="11" t="s">
        <v>49</v>
      </c>
      <c r="AF436" s="11">
        <v>3.0410766666666667</v>
      </c>
      <c r="AG436" s="11">
        <v>9.7322900000000008</v>
      </c>
      <c r="AH436" s="27"/>
      <c r="AX436" s="15"/>
    </row>
    <row r="437" spans="2:50" x14ac:dyDescent="0.2">
      <c r="B437" s="11">
        <v>44</v>
      </c>
      <c r="C437" s="11">
        <v>20</v>
      </c>
      <c r="D437" s="11" t="s">
        <v>105</v>
      </c>
      <c r="E437" s="11" t="s">
        <v>107</v>
      </c>
      <c r="F437" s="11" t="s">
        <v>244</v>
      </c>
      <c r="G437" s="11">
        <v>2.0339399999999999</v>
      </c>
      <c r="H437" s="11">
        <v>76.767399999999995</v>
      </c>
      <c r="J437" s="11">
        <v>109</v>
      </c>
      <c r="K437" s="11" t="s">
        <v>108</v>
      </c>
      <c r="L437" s="11" t="s">
        <v>106</v>
      </c>
      <c r="M437" s="11">
        <v>10</v>
      </c>
      <c r="N437" s="11">
        <v>26.665019999999995</v>
      </c>
      <c r="O437" s="11">
        <v>25.26155</v>
      </c>
      <c r="P437" s="11">
        <v>1.4034699999999951</v>
      </c>
      <c r="Q437" s="11">
        <v>246.70305000000002</v>
      </c>
      <c r="R437" s="11">
        <v>186.4237</v>
      </c>
      <c r="S437" s="11">
        <v>60.279350000000022</v>
      </c>
      <c r="T437" s="27"/>
      <c r="U437" s="27"/>
      <c r="V437" s="27"/>
      <c r="W437" s="27"/>
      <c r="X437" s="27"/>
      <c r="Y437" s="39"/>
      <c r="AA437" s="13">
        <v>163</v>
      </c>
      <c r="AB437" s="11">
        <v>20</v>
      </c>
      <c r="AC437" s="11" t="s">
        <v>244</v>
      </c>
      <c r="AD437" s="11" t="s">
        <v>107</v>
      </c>
      <c r="AE437" s="11" t="s">
        <v>49</v>
      </c>
      <c r="AF437" s="11">
        <v>3.3228733333333333</v>
      </c>
      <c r="AG437" s="11">
        <v>30.918970000000002</v>
      </c>
      <c r="AH437" s="27"/>
      <c r="AX437" s="15"/>
    </row>
    <row r="438" spans="2:50" x14ac:dyDescent="0.2">
      <c r="B438" s="11">
        <v>44</v>
      </c>
      <c r="C438" s="11">
        <v>30</v>
      </c>
      <c r="D438" s="11" t="s">
        <v>105</v>
      </c>
      <c r="E438" s="11" t="s">
        <v>107</v>
      </c>
      <c r="F438" s="11" t="s">
        <v>244</v>
      </c>
      <c r="G438" s="11">
        <v>3.7698499999999999</v>
      </c>
      <c r="H438" s="11">
        <v>98.082599999999999</v>
      </c>
      <c r="J438" s="11">
        <v>109</v>
      </c>
      <c r="K438" s="11" t="s">
        <v>108</v>
      </c>
      <c r="L438" s="11" t="s">
        <v>106</v>
      </c>
      <c r="M438" s="11">
        <v>20</v>
      </c>
      <c r="N438" s="11">
        <v>32.118144999999998</v>
      </c>
      <c r="O438" s="11">
        <v>24.592299999999998</v>
      </c>
      <c r="P438" s="11">
        <v>7.5258450000000003</v>
      </c>
      <c r="Q438" s="11">
        <v>239.54585000000003</v>
      </c>
      <c r="R438" s="11">
        <v>84.97120000000001</v>
      </c>
      <c r="S438" s="11">
        <v>154.57465000000002</v>
      </c>
      <c r="T438" s="27"/>
      <c r="U438" s="27"/>
      <c r="V438" s="27"/>
      <c r="W438" s="27"/>
      <c r="X438" s="27"/>
      <c r="Y438" s="39"/>
      <c r="AA438" s="13">
        <v>163</v>
      </c>
      <c r="AB438" s="11">
        <v>30</v>
      </c>
      <c r="AC438" s="11" t="s">
        <v>244</v>
      </c>
      <c r="AD438" s="11" t="s">
        <v>107</v>
      </c>
      <c r="AE438" s="11" t="s">
        <v>49</v>
      </c>
      <c r="AF438" s="11">
        <v>2.8986400000000003</v>
      </c>
      <c r="AG438" s="11">
        <v>46.757300000000008</v>
      </c>
      <c r="AH438" s="27"/>
      <c r="AX438" s="15"/>
    </row>
    <row r="439" spans="2:50" x14ac:dyDescent="0.2">
      <c r="B439" s="11">
        <v>44</v>
      </c>
      <c r="C439" s="11">
        <v>40</v>
      </c>
      <c r="D439" s="11" t="s">
        <v>105</v>
      </c>
      <c r="E439" s="11" t="s">
        <v>107</v>
      </c>
      <c r="F439" s="11" t="s">
        <v>244</v>
      </c>
      <c r="G439" s="11">
        <v>2.1293600000000001</v>
      </c>
      <c r="H439" s="11">
        <v>159.881</v>
      </c>
      <c r="J439" s="11">
        <v>109</v>
      </c>
      <c r="K439" s="11" t="s">
        <v>108</v>
      </c>
      <c r="L439" s="11" t="s">
        <v>106</v>
      </c>
      <c r="M439" s="11">
        <v>30</v>
      </c>
      <c r="N439" s="11">
        <v>28.021925</v>
      </c>
      <c r="O439" s="11">
        <v>17.953000000000003</v>
      </c>
      <c r="P439" s="11">
        <v>10.068924999999997</v>
      </c>
      <c r="Q439" s="11">
        <v>258.09195</v>
      </c>
      <c r="R439" s="11">
        <v>85.308799999999991</v>
      </c>
      <c r="S439" s="11">
        <v>172.78315000000001</v>
      </c>
      <c r="T439" s="27"/>
      <c r="U439" s="27"/>
      <c r="V439" s="27"/>
      <c r="W439" s="27"/>
      <c r="X439" s="27"/>
      <c r="Y439" s="39"/>
      <c r="AA439" s="13">
        <v>163</v>
      </c>
      <c r="AB439" s="11">
        <v>40</v>
      </c>
      <c r="AC439" s="11" t="s">
        <v>244</v>
      </c>
      <c r="AD439" s="11" t="s">
        <v>107</v>
      </c>
      <c r="AE439" s="11" t="s">
        <v>49</v>
      </c>
      <c r="AF439" s="11">
        <v>3.3706433333333337</v>
      </c>
      <c r="AG439" s="11">
        <v>28.105576333333335</v>
      </c>
      <c r="AH439" s="27"/>
      <c r="AX439" s="15"/>
    </row>
    <row r="440" spans="2:50" x14ac:dyDescent="0.2">
      <c r="B440" s="11">
        <v>44</v>
      </c>
      <c r="C440" s="11">
        <v>0</v>
      </c>
      <c r="D440" s="11" t="s">
        <v>105</v>
      </c>
      <c r="E440" s="11" t="s">
        <v>107</v>
      </c>
      <c r="F440" s="11" t="s">
        <v>243</v>
      </c>
      <c r="G440" s="11">
        <v>1.4968999999999999</v>
      </c>
      <c r="H440" s="11">
        <v>60.228099999999998</v>
      </c>
      <c r="J440" s="11">
        <v>109</v>
      </c>
      <c r="K440" s="11" t="s">
        <v>108</v>
      </c>
      <c r="L440" s="11" t="s">
        <v>106</v>
      </c>
      <c r="M440" s="11">
        <v>40</v>
      </c>
      <c r="N440" s="11">
        <v>18.827849999999998</v>
      </c>
      <c r="O440" s="11">
        <v>18.1629</v>
      </c>
      <c r="P440" s="11">
        <v>0.66494999999999749</v>
      </c>
      <c r="Q440" s="11">
        <v>175.61064999999999</v>
      </c>
      <c r="R440" s="11">
        <v>117.0573</v>
      </c>
      <c r="S440" s="11">
        <v>58.553349999999995</v>
      </c>
      <c r="T440" s="27"/>
      <c r="U440" s="27"/>
      <c r="V440" s="27"/>
      <c r="W440" s="27"/>
      <c r="X440" s="27"/>
      <c r="Y440" s="39"/>
      <c r="AA440" s="13">
        <v>163</v>
      </c>
      <c r="AB440" s="11">
        <v>0</v>
      </c>
      <c r="AC440" s="11" t="s">
        <v>243</v>
      </c>
      <c r="AD440" s="11" t="s">
        <v>107</v>
      </c>
      <c r="AE440" s="11" t="s">
        <v>49</v>
      </c>
      <c r="AF440" s="11">
        <v>3.0966033333333329</v>
      </c>
      <c r="AG440" s="11">
        <v>61.436633333333333</v>
      </c>
      <c r="AH440" s="27"/>
      <c r="AX440" s="15"/>
    </row>
    <row r="441" spans="2:50" x14ac:dyDescent="0.2">
      <c r="B441" s="11">
        <v>44</v>
      </c>
      <c r="C441" s="11">
        <v>10</v>
      </c>
      <c r="D441" s="11" t="s">
        <v>105</v>
      </c>
      <c r="E441" s="11" t="s">
        <v>107</v>
      </c>
      <c r="F441" s="11" t="s">
        <v>243</v>
      </c>
      <c r="G441" s="11">
        <v>0.89935500000000002</v>
      </c>
      <c r="H441" s="11">
        <v>151.417</v>
      </c>
      <c r="J441" s="11">
        <v>110</v>
      </c>
      <c r="K441" s="11" t="s">
        <v>108</v>
      </c>
      <c r="L441" s="11" t="s">
        <v>106</v>
      </c>
      <c r="M441" s="11">
        <v>10</v>
      </c>
      <c r="N441" s="11">
        <v>54.620680000000007</v>
      </c>
      <c r="O441" s="11">
        <v>28.992800000000003</v>
      </c>
      <c r="P441" s="11">
        <v>25.627880000000005</v>
      </c>
      <c r="Q441" s="11">
        <v>211.09129999999999</v>
      </c>
      <c r="R441" s="11">
        <v>372.51550000000003</v>
      </c>
      <c r="S441" s="11">
        <v>-161.42420000000004</v>
      </c>
      <c r="T441" s="27"/>
      <c r="U441" s="27"/>
      <c r="V441" s="27"/>
      <c r="W441" s="27"/>
      <c r="X441" s="27"/>
      <c r="Y441" s="39"/>
      <c r="AA441" s="13">
        <v>163</v>
      </c>
      <c r="AB441" s="11">
        <v>10</v>
      </c>
      <c r="AC441" s="11" t="s">
        <v>243</v>
      </c>
      <c r="AD441" s="11" t="s">
        <v>107</v>
      </c>
      <c r="AE441" s="11" t="s">
        <v>49</v>
      </c>
      <c r="AF441" s="11">
        <v>3.2631700000000001</v>
      </c>
      <c r="AG441" s="11">
        <v>50.268166666666673</v>
      </c>
      <c r="AH441" s="27"/>
      <c r="AX441" s="15"/>
    </row>
    <row r="442" spans="2:50" x14ac:dyDescent="0.2">
      <c r="B442" s="11">
        <v>44</v>
      </c>
      <c r="C442" s="11">
        <v>20</v>
      </c>
      <c r="D442" s="11" t="s">
        <v>105</v>
      </c>
      <c r="E442" s="11" t="s">
        <v>107</v>
      </c>
      <c r="F442" s="11" t="s">
        <v>243</v>
      </c>
      <c r="G442" s="11">
        <v>2.4912100000000001</v>
      </c>
      <c r="H442" s="11">
        <v>383.13099999999997</v>
      </c>
      <c r="J442" s="11">
        <v>110</v>
      </c>
      <c r="K442" s="11" t="s">
        <v>108</v>
      </c>
      <c r="L442" s="11" t="s">
        <v>106</v>
      </c>
      <c r="M442" s="11">
        <v>20</v>
      </c>
      <c r="N442" s="11">
        <v>61.546354999999991</v>
      </c>
      <c r="O442" s="11">
        <v>32.561</v>
      </c>
      <c r="P442" s="11">
        <v>28.985354999999991</v>
      </c>
      <c r="Q442" s="11">
        <v>360.68230000000005</v>
      </c>
      <c r="R442" s="11">
        <v>135.8415</v>
      </c>
      <c r="S442" s="11">
        <v>224.84080000000006</v>
      </c>
      <c r="T442" s="27"/>
      <c r="U442" s="27"/>
      <c r="V442" s="27"/>
      <c r="W442" s="27"/>
      <c r="X442" s="27"/>
      <c r="Y442" s="39"/>
      <c r="AA442" s="13">
        <v>163</v>
      </c>
      <c r="AB442" s="11">
        <v>20</v>
      </c>
      <c r="AC442" s="11" t="s">
        <v>243</v>
      </c>
      <c r="AD442" s="11" t="s">
        <v>107</v>
      </c>
      <c r="AE442" s="11" t="s">
        <v>49</v>
      </c>
      <c r="AF442" s="11">
        <v>3.17563</v>
      </c>
      <c r="AG442" s="11">
        <v>36.490499999999997</v>
      </c>
      <c r="AH442" s="27"/>
      <c r="AX442" s="15"/>
    </row>
    <row r="443" spans="2:50" x14ac:dyDescent="0.2">
      <c r="B443" s="11">
        <v>44</v>
      </c>
      <c r="C443" s="11">
        <v>30</v>
      </c>
      <c r="D443" s="11" t="s">
        <v>105</v>
      </c>
      <c r="E443" s="11" t="s">
        <v>107</v>
      </c>
      <c r="F443" s="11" t="s">
        <v>243</v>
      </c>
      <c r="G443" s="11">
        <v>1.77085</v>
      </c>
      <c r="H443" s="11">
        <v>123.69199999999999</v>
      </c>
      <c r="J443" s="11">
        <v>110</v>
      </c>
      <c r="K443" s="11" t="s">
        <v>108</v>
      </c>
      <c r="L443" s="11" t="s">
        <v>106</v>
      </c>
      <c r="M443" s="11">
        <v>30</v>
      </c>
      <c r="N443" s="11">
        <v>42.340074999999999</v>
      </c>
      <c r="O443" s="11">
        <v>31.782249999999998</v>
      </c>
      <c r="P443" s="11">
        <v>10.557825000000001</v>
      </c>
      <c r="Q443" s="11">
        <v>430.98850000000004</v>
      </c>
      <c r="R443" s="11">
        <v>210.03</v>
      </c>
      <c r="S443" s="11">
        <v>220.95850000000004</v>
      </c>
      <c r="T443" s="27"/>
      <c r="U443" s="27"/>
      <c r="V443" s="27"/>
      <c r="W443" s="27"/>
      <c r="X443" s="27"/>
      <c r="Y443" s="39"/>
      <c r="AA443" s="13">
        <v>163</v>
      </c>
      <c r="AB443" s="11">
        <v>30</v>
      </c>
      <c r="AC443" s="11" t="s">
        <v>243</v>
      </c>
      <c r="AD443" s="11" t="s">
        <v>107</v>
      </c>
      <c r="AE443" s="11" t="s">
        <v>49</v>
      </c>
      <c r="AF443" s="11">
        <v>3.4236866666666668</v>
      </c>
      <c r="AG443" s="11">
        <v>56.065466666666659</v>
      </c>
      <c r="AH443" s="27"/>
      <c r="AX443" s="15"/>
    </row>
    <row r="444" spans="2:50" x14ac:dyDescent="0.2">
      <c r="B444" s="11">
        <v>44</v>
      </c>
      <c r="C444" s="11">
        <v>40</v>
      </c>
      <c r="D444" s="11" t="s">
        <v>105</v>
      </c>
      <c r="E444" s="11" t="s">
        <v>107</v>
      </c>
      <c r="F444" s="11" t="s">
        <v>243</v>
      </c>
      <c r="G444" s="11">
        <v>2.0226899999999999</v>
      </c>
      <c r="H444" s="11">
        <v>76.391999999999996</v>
      </c>
      <c r="J444" s="11">
        <v>110</v>
      </c>
      <c r="K444" s="11" t="s">
        <v>108</v>
      </c>
      <c r="L444" s="11" t="s">
        <v>106</v>
      </c>
      <c r="M444" s="11">
        <v>40</v>
      </c>
      <c r="N444" s="11">
        <v>33.645099999999999</v>
      </c>
      <c r="O444" s="11">
        <v>33.048950000000005</v>
      </c>
      <c r="P444" s="11">
        <v>0.59614999999999441</v>
      </c>
      <c r="Q444" s="11">
        <v>89.406049999999993</v>
      </c>
      <c r="R444" s="11">
        <v>385.15299999999996</v>
      </c>
      <c r="S444" s="11">
        <v>-295.74694999999997</v>
      </c>
      <c r="T444" s="27"/>
      <c r="U444" s="27"/>
      <c r="V444" s="27"/>
      <c r="W444" s="27"/>
      <c r="X444" s="27"/>
      <c r="Y444" s="39"/>
      <c r="AA444" s="13">
        <v>163</v>
      </c>
      <c r="AB444" s="11">
        <v>40</v>
      </c>
      <c r="AC444" s="11" t="s">
        <v>243</v>
      </c>
      <c r="AD444" s="11" t="s">
        <v>107</v>
      </c>
      <c r="AE444" s="11" t="s">
        <v>49</v>
      </c>
      <c r="AF444" s="11">
        <v>3.3795099999999998</v>
      </c>
      <c r="AG444" s="11">
        <v>35.169400000000003</v>
      </c>
      <c r="AH444" s="27"/>
      <c r="AX444" s="15"/>
    </row>
    <row r="445" spans="2:50" x14ac:dyDescent="0.2">
      <c r="B445" s="11">
        <v>45</v>
      </c>
      <c r="C445" s="11">
        <v>0</v>
      </c>
      <c r="D445" s="11" t="s">
        <v>105</v>
      </c>
      <c r="E445" s="11" t="s">
        <v>107</v>
      </c>
      <c r="F445" s="11" t="s">
        <v>244</v>
      </c>
      <c r="G445" s="11">
        <v>4.0055199999999997</v>
      </c>
      <c r="H445" s="11">
        <v>128.33799999999999</v>
      </c>
      <c r="J445" s="11">
        <v>111</v>
      </c>
      <c r="K445" s="11" t="s">
        <v>108</v>
      </c>
      <c r="L445" s="11" t="s">
        <v>106</v>
      </c>
      <c r="M445" s="11">
        <v>10</v>
      </c>
      <c r="N445" s="11">
        <v>31.789339999999999</v>
      </c>
      <c r="O445" s="11">
        <v>21.575050000000001</v>
      </c>
      <c r="P445" s="11">
        <v>10.214289999999998</v>
      </c>
      <c r="Q445" s="11">
        <v>255.34050000000002</v>
      </c>
      <c r="R445" s="11">
        <v>72.9863</v>
      </c>
      <c r="S445" s="11">
        <v>182.35420000000002</v>
      </c>
      <c r="T445" s="27"/>
      <c r="U445" s="27"/>
      <c r="V445" s="27"/>
      <c r="W445" s="27"/>
      <c r="X445" s="27"/>
      <c r="Y445" s="39"/>
      <c r="AA445" s="13">
        <v>164</v>
      </c>
      <c r="AB445" s="11">
        <v>0</v>
      </c>
      <c r="AC445" s="11" t="s">
        <v>244</v>
      </c>
      <c r="AD445" s="11" t="s">
        <v>107</v>
      </c>
      <c r="AE445" s="11" t="s">
        <v>49</v>
      </c>
      <c r="AF445" s="11">
        <v>1.5121666999999999</v>
      </c>
      <c r="AG445" s="11">
        <v>120.221</v>
      </c>
      <c r="AH445" s="27"/>
      <c r="AX445" s="15"/>
    </row>
    <row r="446" spans="2:50" x14ac:dyDescent="0.2">
      <c r="B446" s="11">
        <v>45</v>
      </c>
      <c r="C446" s="11">
        <v>10</v>
      </c>
      <c r="D446" s="11" t="s">
        <v>105</v>
      </c>
      <c r="E446" s="11" t="s">
        <v>107</v>
      </c>
      <c r="F446" s="11" t="s">
        <v>244</v>
      </c>
      <c r="G446" s="11">
        <v>1.8039700000000001</v>
      </c>
      <c r="H446" s="11">
        <v>97.433499999999995</v>
      </c>
      <c r="J446" s="11">
        <v>111</v>
      </c>
      <c r="K446" s="11" t="s">
        <v>108</v>
      </c>
      <c r="L446" s="11" t="s">
        <v>106</v>
      </c>
      <c r="M446" s="11">
        <v>20</v>
      </c>
      <c r="N446" s="11">
        <v>35.371414999999999</v>
      </c>
      <c r="O446" s="11">
        <v>21.092649999999999</v>
      </c>
      <c r="P446" s="11">
        <v>14.278765</v>
      </c>
      <c r="Q446" s="11">
        <v>953.9375</v>
      </c>
      <c r="R446" s="11">
        <v>145.65315000000001</v>
      </c>
      <c r="S446" s="11">
        <v>808.28435000000002</v>
      </c>
      <c r="T446" s="27"/>
      <c r="U446" s="27"/>
      <c r="V446" s="27"/>
      <c r="W446" s="27"/>
      <c r="X446" s="27"/>
      <c r="Y446" s="39"/>
      <c r="AA446" s="13">
        <v>164</v>
      </c>
      <c r="AB446" s="11">
        <v>10</v>
      </c>
      <c r="AC446" s="11" t="s">
        <v>244</v>
      </c>
      <c r="AD446" s="11" t="s">
        <v>107</v>
      </c>
      <c r="AE446" s="11" t="s">
        <v>49</v>
      </c>
      <c r="AF446" s="11">
        <v>3.3245900000000002</v>
      </c>
      <c r="AG446" s="11">
        <v>19.092306666666669</v>
      </c>
      <c r="AH446" s="27"/>
      <c r="AX446" s="15"/>
    </row>
    <row r="447" spans="2:50" x14ac:dyDescent="0.2">
      <c r="B447" s="11">
        <v>45</v>
      </c>
      <c r="C447" s="11">
        <v>20</v>
      </c>
      <c r="D447" s="11" t="s">
        <v>105</v>
      </c>
      <c r="E447" s="11" t="s">
        <v>107</v>
      </c>
      <c r="F447" s="11" t="s">
        <v>244</v>
      </c>
      <c r="G447" s="11">
        <v>2.2786300000000002</v>
      </c>
      <c r="H447" s="11">
        <v>73.456999999999994</v>
      </c>
      <c r="J447" s="11">
        <v>111</v>
      </c>
      <c r="K447" s="11" t="s">
        <v>108</v>
      </c>
      <c r="L447" s="11" t="s">
        <v>106</v>
      </c>
      <c r="M447" s="11">
        <v>30</v>
      </c>
      <c r="N447" s="11">
        <v>21.569974999999999</v>
      </c>
      <c r="O447" s="11">
        <v>16.066500000000001</v>
      </c>
      <c r="P447" s="11">
        <v>5.5034749999999981</v>
      </c>
      <c r="Q447" s="11">
        <v>800.34999999999991</v>
      </c>
      <c r="R447" s="11">
        <v>291.49099999999999</v>
      </c>
      <c r="S447" s="11">
        <v>508.85899999999992</v>
      </c>
      <c r="T447" s="27"/>
      <c r="U447" s="27"/>
      <c r="V447" s="27"/>
      <c r="W447" s="27"/>
      <c r="X447" s="27"/>
      <c r="Y447" s="39"/>
      <c r="AA447" s="13">
        <v>164</v>
      </c>
      <c r="AB447" s="11">
        <v>20</v>
      </c>
      <c r="AC447" s="11" t="s">
        <v>244</v>
      </c>
      <c r="AD447" s="11" t="s">
        <v>107</v>
      </c>
      <c r="AE447" s="11" t="s">
        <v>49</v>
      </c>
      <c r="AF447" s="11">
        <v>2.1782066666666666</v>
      </c>
      <c r="AG447" s="11">
        <v>32.444933333333331</v>
      </c>
      <c r="AH447" s="27"/>
      <c r="AX447" s="15"/>
    </row>
    <row r="448" spans="2:50" x14ac:dyDescent="0.2">
      <c r="B448" s="11">
        <v>45</v>
      </c>
      <c r="C448" s="11">
        <v>30</v>
      </c>
      <c r="D448" s="11" t="s">
        <v>105</v>
      </c>
      <c r="E448" s="11" t="s">
        <v>107</v>
      </c>
      <c r="F448" s="11" t="s">
        <v>244</v>
      </c>
      <c r="G448" s="11">
        <v>1.97183</v>
      </c>
      <c r="H448" s="11">
        <v>54.903199999999998</v>
      </c>
      <c r="J448" s="11">
        <v>111</v>
      </c>
      <c r="K448" s="11" t="s">
        <v>108</v>
      </c>
      <c r="L448" s="11" t="s">
        <v>106</v>
      </c>
      <c r="M448" s="11">
        <v>40</v>
      </c>
      <c r="N448" s="11">
        <v>15.54795</v>
      </c>
      <c r="O448" s="11">
        <v>11.7423</v>
      </c>
      <c r="P448" s="11">
        <v>3.80565</v>
      </c>
      <c r="Q448" s="11">
        <v>80.888500000000008</v>
      </c>
      <c r="R448" s="11">
        <v>263.26050000000004</v>
      </c>
      <c r="S448" s="11">
        <v>-182.37200000000001</v>
      </c>
      <c r="T448" s="27"/>
      <c r="U448" s="27"/>
      <c r="V448" s="27"/>
      <c r="W448" s="27"/>
      <c r="X448" s="27"/>
      <c r="Y448" s="39"/>
      <c r="AA448" s="13">
        <v>164</v>
      </c>
      <c r="AB448" s="11">
        <v>30</v>
      </c>
      <c r="AC448" s="11" t="s">
        <v>244</v>
      </c>
      <c r="AD448" s="11" t="s">
        <v>107</v>
      </c>
      <c r="AE448" s="11" t="s">
        <v>49</v>
      </c>
      <c r="AF448" s="11">
        <v>2.9114499999999999</v>
      </c>
      <c r="AG448" s="11">
        <v>37.3386</v>
      </c>
      <c r="AH448" s="27"/>
      <c r="AX448" s="15"/>
    </row>
    <row r="449" spans="2:50" x14ac:dyDescent="0.2">
      <c r="B449" s="11">
        <v>45</v>
      </c>
      <c r="C449" s="11">
        <v>40</v>
      </c>
      <c r="D449" s="11" t="s">
        <v>105</v>
      </c>
      <c r="E449" s="11" t="s">
        <v>107</v>
      </c>
      <c r="F449" s="11" t="s">
        <v>244</v>
      </c>
      <c r="G449" s="11">
        <v>3.7901500000000001</v>
      </c>
      <c r="H449" s="11">
        <v>14.3621</v>
      </c>
      <c r="J449" s="11">
        <v>112</v>
      </c>
      <c r="K449" s="11" t="s">
        <v>108</v>
      </c>
      <c r="L449" s="11" t="s">
        <v>106</v>
      </c>
      <c r="M449" s="11">
        <v>10</v>
      </c>
      <c r="N449" s="11">
        <v>36.468219999999995</v>
      </c>
      <c r="O449" s="11">
        <v>23.9941</v>
      </c>
      <c r="P449" s="11">
        <v>12.474119999999996</v>
      </c>
      <c r="Q449" s="11">
        <v>254.42600000000002</v>
      </c>
      <c r="R449" s="11">
        <v>240.79650000000001</v>
      </c>
      <c r="S449" s="11">
        <v>13.629500000000007</v>
      </c>
      <c r="T449" s="27"/>
      <c r="U449" s="27"/>
      <c r="V449" s="27"/>
      <c r="W449" s="27"/>
      <c r="X449" s="27"/>
      <c r="Y449" s="39"/>
      <c r="AA449" s="13">
        <v>164</v>
      </c>
      <c r="AB449" s="11">
        <v>40</v>
      </c>
      <c r="AC449" s="11" t="s">
        <v>244</v>
      </c>
      <c r="AD449" s="11" t="s">
        <v>107</v>
      </c>
      <c r="AE449" s="11" t="s">
        <v>49</v>
      </c>
      <c r="AF449" s="11">
        <v>2.3094300000000003</v>
      </c>
      <c r="AG449" s="11">
        <v>38.278633333333339</v>
      </c>
      <c r="AH449" s="27"/>
      <c r="AX449" s="15"/>
    </row>
    <row r="450" spans="2:50" x14ac:dyDescent="0.2">
      <c r="B450" s="11">
        <v>45</v>
      </c>
      <c r="C450" s="11">
        <v>0</v>
      </c>
      <c r="D450" s="11" t="s">
        <v>105</v>
      </c>
      <c r="E450" s="11" t="s">
        <v>107</v>
      </c>
      <c r="F450" s="11" t="s">
        <v>243</v>
      </c>
      <c r="G450" s="11">
        <v>3.4445999999999999</v>
      </c>
      <c r="H450" s="11">
        <v>39.100999999999999</v>
      </c>
      <c r="J450" s="11">
        <v>112</v>
      </c>
      <c r="K450" s="11" t="s">
        <v>108</v>
      </c>
      <c r="L450" s="11" t="s">
        <v>106</v>
      </c>
      <c r="M450" s="11">
        <v>20</v>
      </c>
      <c r="N450" s="11">
        <v>44.593244999999996</v>
      </c>
      <c r="O450" s="11">
        <v>22.84205</v>
      </c>
      <c r="P450" s="11">
        <v>21.751194999999996</v>
      </c>
      <c r="Q450" s="11">
        <v>1199.7925</v>
      </c>
      <c r="R450" s="11">
        <v>331.20350000000002</v>
      </c>
      <c r="S450" s="11">
        <v>868.58899999999994</v>
      </c>
      <c r="T450" s="27"/>
      <c r="U450" s="27"/>
      <c r="V450" s="27"/>
      <c r="W450" s="27"/>
      <c r="X450" s="27"/>
      <c r="Y450" s="39"/>
      <c r="AA450" s="13">
        <v>164</v>
      </c>
      <c r="AB450" s="11">
        <v>0</v>
      </c>
      <c r="AC450" s="11" t="s">
        <v>243</v>
      </c>
      <c r="AD450" s="11" t="s">
        <v>107</v>
      </c>
      <c r="AE450" s="11" t="s">
        <v>49</v>
      </c>
      <c r="AF450" s="11">
        <v>1.7539233333333335</v>
      </c>
      <c r="AG450" s="11">
        <v>21.368003333333334</v>
      </c>
      <c r="AH450" s="27"/>
      <c r="AX450" s="15"/>
    </row>
    <row r="451" spans="2:50" x14ac:dyDescent="0.2">
      <c r="B451" s="11">
        <v>45</v>
      </c>
      <c r="C451" s="11">
        <v>10</v>
      </c>
      <c r="D451" s="11" t="s">
        <v>105</v>
      </c>
      <c r="E451" s="11" t="s">
        <v>107</v>
      </c>
      <c r="F451" s="11" t="s">
        <v>243</v>
      </c>
      <c r="G451" s="11">
        <v>1.93022</v>
      </c>
      <c r="H451" s="11">
        <v>63.676099999999998</v>
      </c>
      <c r="J451" s="11">
        <v>112</v>
      </c>
      <c r="K451" s="11" t="s">
        <v>108</v>
      </c>
      <c r="L451" s="11" t="s">
        <v>106</v>
      </c>
      <c r="M451" s="11">
        <v>30</v>
      </c>
      <c r="N451" s="11">
        <v>29.400525000000002</v>
      </c>
      <c r="O451" s="11">
        <v>25.902549999999998</v>
      </c>
      <c r="P451" s="11">
        <v>3.4979750000000038</v>
      </c>
      <c r="Q451" s="11">
        <v>1033.5545</v>
      </c>
      <c r="R451" s="11">
        <v>149.27594999999999</v>
      </c>
      <c r="S451" s="11">
        <v>884.27855</v>
      </c>
      <c r="T451" s="27"/>
      <c r="U451" s="27"/>
      <c r="V451" s="27"/>
      <c r="W451" s="27"/>
      <c r="X451" s="27"/>
      <c r="Y451" s="39"/>
      <c r="AA451" s="13">
        <v>164</v>
      </c>
      <c r="AB451" s="11">
        <v>10</v>
      </c>
      <c r="AC451" s="11" t="s">
        <v>243</v>
      </c>
      <c r="AD451" s="11" t="s">
        <v>107</v>
      </c>
      <c r="AE451" s="11" t="s">
        <v>49</v>
      </c>
      <c r="AF451" s="11">
        <v>1.6879220000000001</v>
      </c>
      <c r="AG451" s="11">
        <v>25.696393333333337</v>
      </c>
      <c r="AH451" s="27"/>
      <c r="AX451" s="15"/>
    </row>
    <row r="452" spans="2:50" x14ac:dyDescent="0.2">
      <c r="B452" s="11">
        <v>45</v>
      </c>
      <c r="C452" s="11">
        <v>20</v>
      </c>
      <c r="D452" s="11" t="s">
        <v>105</v>
      </c>
      <c r="E452" s="11" t="s">
        <v>107</v>
      </c>
      <c r="F452" s="11" t="s">
        <v>243</v>
      </c>
      <c r="G452" s="11">
        <v>0.58082299999999998</v>
      </c>
      <c r="H452" s="11">
        <v>85.142399999999995</v>
      </c>
      <c r="J452" s="11">
        <v>112</v>
      </c>
      <c r="K452" s="11" t="s">
        <v>108</v>
      </c>
      <c r="L452" s="11" t="s">
        <v>106</v>
      </c>
      <c r="M452" s="11">
        <v>40</v>
      </c>
      <c r="N452" s="11">
        <v>22.7879</v>
      </c>
      <c r="O452" s="11">
        <v>27.539400000000001</v>
      </c>
      <c r="P452" s="11">
        <v>-4.7515000000000001</v>
      </c>
      <c r="Q452" s="11">
        <v>149.1</v>
      </c>
      <c r="R452" s="11">
        <v>34.925330000000002</v>
      </c>
      <c r="S452" s="11">
        <v>114.17466999999999</v>
      </c>
      <c r="T452" s="27"/>
      <c r="U452" s="27"/>
      <c r="V452" s="27"/>
      <c r="W452" s="27"/>
      <c r="X452" s="27"/>
      <c r="Y452" s="39"/>
      <c r="AA452" s="13">
        <v>164</v>
      </c>
      <c r="AB452" s="11">
        <v>20</v>
      </c>
      <c r="AC452" s="11" t="s">
        <v>243</v>
      </c>
      <c r="AD452" s="11" t="s">
        <v>107</v>
      </c>
      <c r="AE452" s="11" t="s">
        <v>49</v>
      </c>
      <c r="AF452" s="11">
        <v>1.8440893333333335</v>
      </c>
      <c r="AG452" s="11">
        <v>10.437060000000001</v>
      </c>
      <c r="AH452" s="27"/>
      <c r="AX452" s="15"/>
    </row>
    <row r="453" spans="2:50" x14ac:dyDescent="0.2">
      <c r="B453" s="11">
        <v>45</v>
      </c>
      <c r="C453" s="11">
        <v>30</v>
      </c>
      <c r="D453" s="11" t="s">
        <v>105</v>
      </c>
      <c r="E453" s="11" t="s">
        <v>107</v>
      </c>
      <c r="F453" s="11" t="s">
        <v>243</v>
      </c>
      <c r="G453" s="11">
        <v>2.7524099999999998</v>
      </c>
      <c r="H453" s="11">
        <v>17.2058</v>
      </c>
      <c r="J453" s="11">
        <v>113</v>
      </c>
      <c r="K453" s="11" t="s">
        <v>108</v>
      </c>
      <c r="L453" s="11" t="s">
        <v>106</v>
      </c>
      <c r="M453" s="11">
        <v>10</v>
      </c>
      <c r="N453" s="11">
        <v>25.380834999999998</v>
      </c>
      <c r="O453" s="11">
        <v>20.8277</v>
      </c>
      <c r="P453" s="11">
        <v>4.5531349999999975</v>
      </c>
      <c r="Q453" s="11">
        <v>114.94652000000001</v>
      </c>
      <c r="R453" s="11">
        <v>249.38330000000002</v>
      </c>
      <c r="S453" s="11">
        <v>-134.43678</v>
      </c>
      <c r="T453" s="27"/>
      <c r="U453" s="27"/>
      <c r="V453" s="27"/>
      <c r="W453" s="27"/>
      <c r="X453" s="27"/>
      <c r="Y453" s="39"/>
      <c r="AA453" s="13">
        <v>164</v>
      </c>
      <c r="AB453" s="11">
        <v>30</v>
      </c>
      <c r="AC453" s="11" t="s">
        <v>243</v>
      </c>
      <c r="AD453" s="11" t="s">
        <v>107</v>
      </c>
      <c r="AE453" s="11" t="s">
        <v>49</v>
      </c>
      <c r="AF453" s="11">
        <v>1.9044766666666668</v>
      </c>
      <c r="AG453" s="11">
        <v>40.042700000000004</v>
      </c>
      <c r="AH453" s="27"/>
      <c r="AX453" s="15"/>
    </row>
    <row r="454" spans="2:50" x14ac:dyDescent="0.2">
      <c r="B454" s="11">
        <v>45</v>
      </c>
      <c r="C454" s="11">
        <v>40</v>
      </c>
      <c r="D454" s="11" t="s">
        <v>105</v>
      </c>
      <c r="E454" s="11" t="s">
        <v>107</v>
      </c>
      <c r="F454" s="11" t="s">
        <v>243</v>
      </c>
      <c r="G454" s="11">
        <v>3.2583199999999999</v>
      </c>
      <c r="H454" s="11">
        <v>141.495</v>
      </c>
      <c r="J454" s="11">
        <v>113</v>
      </c>
      <c r="K454" s="11" t="s">
        <v>108</v>
      </c>
      <c r="L454" s="11" t="s">
        <v>106</v>
      </c>
      <c r="M454" s="11">
        <v>20</v>
      </c>
      <c r="N454" s="11">
        <v>30.871235000000002</v>
      </c>
      <c r="O454" s="11">
        <v>21.240299999999998</v>
      </c>
      <c r="P454" s="11">
        <v>9.6309350000000045</v>
      </c>
      <c r="Q454" s="11">
        <v>186.90141999999997</v>
      </c>
      <c r="R454" s="11">
        <v>161.76230000000001</v>
      </c>
      <c r="S454" s="11">
        <v>25.139119999999963</v>
      </c>
      <c r="T454" s="27"/>
      <c r="U454" s="27"/>
      <c r="V454" s="27"/>
      <c r="W454" s="27"/>
      <c r="X454" s="27"/>
      <c r="Y454" s="39"/>
      <c r="AA454" s="13">
        <v>164</v>
      </c>
      <c r="AB454" s="11">
        <v>40</v>
      </c>
      <c r="AC454" s="11" t="s">
        <v>243</v>
      </c>
      <c r="AD454" s="11" t="s">
        <v>107</v>
      </c>
      <c r="AE454" s="11" t="s">
        <v>49</v>
      </c>
      <c r="AF454" s="11">
        <v>2.2513666666666667</v>
      </c>
      <c r="AG454" s="11">
        <v>62.189900000000002</v>
      </c>
      <c r="AH454" s="27"/>
      <c r="AX454" s="15"/>
    </row>
    <row r="455" spans="2:50" x14ac:dyDescent="0.2">
      <c r="B455" s="11">
        <v>46</v>
      </c>
      <c r="C455" s="11">
        <v>0</v>
      </c>
      <c r="D455" s="11" t="s">
        <v>105</v>
      </c>
      <c r="E455" s="11" t="s">
        <v>107</v>
      </c>
      <c r="F455" s="11" t="s">
        <v>244</v>
      </c>
      <c r="G455" s="11">
        <v>4.2165499999999998</v>
      </c>
      <c r="H455" s="11">
        <v>50.393999999999998</v>
      </c>
      <c r="J455" s="11">
        <v>113</v>
      </c>
      <c r="K455" s="11" t="s">
        <v>108</v>
      </c>
      <c r="L455" s="11" t="s">
        <v>106</v>
      </c>
      <c r="M455" s="11">
        <v>30</v>
      </c>
      <c r="N455" s="11">
        <v>22.97015</v>
      </c>
      <c r="O455" s="11">
        <v>20.7151</v>
      </c>
      <c r="P455" s="11">
        <v>2.2550500000000007</v>
      </c>
      <c r="Q455" s="11">
        <v>204.09844999999996</v>
      </c>
      <c r="R455" s="11">
        <v>159.76895000000002</v>
      </c>
      <c r="S455" s="11">
        <v>44.329499999999939</v>
      </c>
      <c r="T455" s="27"/>
      <c r="U455" s="27"/>
      <c r="V455" s="27"/>
      <c r="W455" s="27"/>
      <c r="X455" s="27"/>
      <c r="Y455" s="39"/>
      <c r="AA455" s="13">
        <v>165</v>
      </c>
      <c r="AB455" s="11">
        <v>0</v>
      </c>
      <c r="AC455" s="11" t="s">
        <v>244</v>
      </c>
      <c r="AD455" s="11" t="s">
        <v>107</v>
      </c>
      <c r="AE455" s="11" t="s">
        <v>49</v>
      </c>
      <c r="AF455" s="11">
        <v>2.22363</v>
      </c>
      <c r="AG455" s="11">
        <v>56.105799999999995</v>
      </c>
      <c r="AH455" s="27"/>
      <c r="AX455" s="15"/>
    </row>
    <row r="456" spans="2:50" x14ac:dyDescent="0.2">
      <c r="B456" s="11">
        <v>46</v>
      </c>
      <c r="C456" s="11">
        <v>10</v>
      </c>
      <c r="D456" s="11" t="s">
        <v>105</v>
      </c>
      <c r="E456" s="11" t="s">
        <v>107</v>
      </c>
      <c r="F456" s="11" t="s">
        <v>244</v>
      </c>
      <c r="G456" s="11">
        <v>2.0980300000000001</v>
      </c>
      <c r="H456" s="11">
        <v>55.166800000000002</v>
      </c>
      <c r="J456" s="11">
        <v>113</v>
      </c>
      <c r="K456" s="11" t="s">
        <v>108</v>
      </c>
      <c r="L456" s="11" t="s">
        <v>106</v>
      </c>
      <c r="M456" s="11">
        <v>40</v>
      </c>
      <c r="N456" s="11">
        <v>16.78875</v>
      </c>
      <c r="O456" s="11">
        <v>13.521559999999999</v>
      </c>
      <c r="P456" s="11">
        <v>3.2671900000000011</v>
      </c>
      <c r="Q456" s="11">
        <v>179.87655000000001</v>
      </c>
      <c r="R456" s="11">
        <v>131.09645</v>
      </c>
      <c r="S456" s="11">
        <v>48.780100000000004</v>
      </c>
      <c r="T456" s="27"/>
      <c r="U456" s="27"/>
      <c r="V456" s="27"/>
      <c r="W456" s="27"/>
      <c r="X456" s="27"/>
      <c r="Y456" s="39"/>
      <c r="AA456" s="13">
        <v>165</v>
      </c>
      <c r="AB456" s="11">
        <v>10</v>
      </c>
      <c r="AC456" s="11" t="s">
        <v>244</v>
      </c>
      <c r="AD456" s="11" t="s">
        <v>107</v>
      </c>
      <c r="AE456" s="11" t="s">
        <v>49</v>
      </c>
      <c r="AF456" s="11">
        <v>2.0091866666666669</v>
      </c>
      <c r="AG456" s="11">
        <v>21.330443333333331</v>
      </c>
      <c r="AH456" s="27"/>
      <c r="AX456" s="15"/>
    </row>
    <row r="457" spans="2:50" x14ac:dyDescent="0.2">
      <c r="B457" s="11">
        <v>46</v>
      </c>
      <c r="C457" s="11">
        <v>20</v>
      </c>
      <c r="D457" s="11" t="s">
        <v>105</v>
      </c>
      <c r="E457" s="11" t="s">
        <v>107</v>
      </c>
      <c r="F457" s="11" t="s">
        <v>244</v>
      </c>
      <c r="G457" s="11">
        <v>2.9325000000000001</v>
      </c>
      <c r="H457" s="11">
        <v>78.947500000000005</v>
      </c>
      <c r="J457" s="11">
        <v>114</v>
      </c>
      <c r="K457" s="11" t="s">
        <v>108</v>
      </c>
      <c r="L457" s="11" t="s">
        <v>106</v>
      </c>
      <c r="M457" s="11">
        <v>10</v>
      </c>
      <c r="N457" s="11">
        <v>43.137924999999996</v>
      </c>
      <c r="O457" s="11">
        <v>24.834399999999999</v>
      </c>
      <c r="P457" s="11">
        <v>18.303524999999997</v>
      </c>
      <c r="Q457" s="11">
        <v>460.01149999999996</v>
      </c>
      <c r="R457" s="11">
        <v>330.85</v>
      </c>
      <c r="S457" s="11">
        <v>129.16149999999993</v>
      </c>
      <c r="T457" s="27"/>
      <c r="U457" s="27"/>
      <c r="V457" s="27"/>
      <c r="W457" s="27"/>
      <c r="X457" s="27"/>
      <c r="Y457" s="39"/>
      <c r="AA457" s="13">
        <v>165</v>
      </c>
      <c r="AB457" s="11">
        <v>20</v>
      </c>
      <c r="AC457" s="11" t="s">
        <v>244</v>
      </c>
      <c r="AD457" s="11" t="s">
        <v>107</v>
      </c>
      <c r="AE457" s="11" t="s">
        <v>49</v>
      </c>
      <c r="AF457" s="11">
        <v>2.1054966666666668</v>
      </c>
      <c r="AG457" s="11">
        <v>75.807100000000005</v>
      </c>
      <c r="AH457" s="27"/>
      <c r="AX457" s="15"/>
    </row>
    <row r="458" spans="2:50" x14ac:dyDescent="0.2">
      <c r="B458" s="11">
        <v>46</v>
      </c>
      <c r="C458" s="11">
        <v>30</v>
      </c>
      <c r="D458" s="11" t="s">
        <v>105</v>
      </c>
      <c r="E458" s="11" t="s">
        <v>107</v>
      </c>
      <c r="F458" s="11" t="s">
        <v>244</v>
      </c>
      <c r="G458" s="11">
        <v>1.4960599999999999</v>
      </c>
      <c r="H458" s="11">
        <v>36.247999999999998</v>
      </c>
      <c r="J458" s="11">
        <v>114</v>
      </c>
      <c r="K458" s="11" t="s">
        <v>108</v>
      </c>
      <c r="L458" s="11" t="s">
        <v>106</v>
      </c>
      <c r="M458" s="11">
        <v>20</v>
      </c>
      <c r="N458" s="11">
        <v>56.657824999999995</v>
      </c>
      <c r="O458" s="11">
        <v>27.844850000000001</v>
      </c>
      <c r="P458" s="11">
        <v>28.812974999999994</v>
      </c>
      <c r="Q458" s="11">
        <v>562.10799999999995</v>
      </c>
      <c r="R458" s="11">
        <v>264.5215</v>
      </c>
      <c r="S458" s="11">
        <v>297.58649999999994</v>
      </c>
      <c r="T458" s="27"/>
      <c r="U458" s="27"/>
      <c r="V458" s="27"/>
      <c r="W458" s="27"/>
      <c r="X458" s="27"/>
      <c r="Y458" s="39"/>
      <c r="AA458" s="13">
        <v>165</v>
      </c>
      <c r="AB458" s="11">
        <v>30</v>
      </c>
      <c r="AC458" s="11" t="s">
        <v>244</v>
      </c>
      <c r="AD458" s="11" t="s">
        <v>107</v>
      </c>
      <c r="AE458" s="11" t="s">
        <v>49</v>
      </c>
      <c r="AF458" s="11">
        <v>2.4117933333333332</v>
      </c>
      <c r="AG458" s="11">
        <v>50.533800000000006</v>
      </c>
      <c r="AH458" s="27"/>
      <c r="AX458" s="15"/>
    </row>
    <row r="459" spans="2:50" x14ac:dyDescent="0.2">
      <c r="B459" s="11">
        <v>46</v>
      </c>
      <c r="C459" s="11">
        <v>40</v>
      </c>
      <c r="D459" s="11" t="s">
        <v>105</v>
      </c>
      <c r="E459" s="11" t="s">
        <v>107</v>
      </c>
      <c r="F459" s="11" t="s">
        <v>244</v>
      </c>
      <c r="G459" s="11">
        <v>3.7664399999999998</v>
      </c>
      <c r="H459" s="11">
        <v>64.793999999999997</v>
      </c>
      <c r="J459" s="11">
        <v>114</v>
      </c>
      <c r="K459" s="11" t="s">
        <v>108</v>
      </c>
      <c r="L459" s="11" t="s">
        <v>106</v>
      </c>
      <c r="M459" s="11">
        <v>30</v>
      </c>
      <c r="N459" s="11">
        <v>39.066549999999999</v>
      </c>
      <c r="O459" s="11">
        <v>35.724999999999994</v>
      </c>
      <c r="P459" s="11">
        <v>3.3415500000000051</v>
      </c>
      <c r="Q459" s="11">
        <v>994.654</v>
      </c>
      <c r="R459" s="11">
        <v>220.12749999999997</v>
      </c>
      <c r="S459" s="11">
        <v>774.52650000000006</v>
      </c>
      <c r="T459" s="27"/>
      <c r="U459" s="27"/>
      <c r="V459" s="27"/>
      <c r="W459" s="27"/>
      <c r="X459" s="27"/>
      <c r="Y459" s="39"/>
      <c r="AA459" s="13">
        <v>165</v>
      </c>
      <c r="AB459" s="11">
        <v>40</v>
      </c>
      <c r="AC459" s="11" t="s">
        <v>244</v>
      </c>
      <c r="AD459" s="11" t="s">
        <v>107</v>
      </c>
      <c r="AE459" s="11" t="s">
        <v>49</v>
      </c>
      <c r="AF459" s="11">
        <v>1.8661366666666666</v>
      </c>
      <c r="AG459" s="11">
        <v>29.715366666666664</v>
      </c>
      <c r="AH459" s="27"/>
      <c r="AX459" s="15"/>
    </row>
    <row r="460" spans="2:50" x14ac:dyDescent="0.2">
      <c r="B460" s="11">
        <v>46</v>
      </c>
      <c r="C460" s="11">
        <v>0</v>
      </c>
      <c r="D460" s="11" t="s">
        <v>105</v>
      </c>
      <c r="E460" s="11" t="s">
        <v>107</v>
      </c>
      <c r="F460" s="11" t="s">
        <v>243</v>
      </c>
      <c r="G460" s="11">
        <v>5.97349</v>
      </c>
      <c r="H460" s="11">
        <v>113.248</v>
      </c>
      <c r="J460" s="11">
        <v>114</v>
      </c>
      <c r="K460" s="11" t="s">
        <v>108</v>
      </c>
      <c r="L460" s="11" t="s">
        <v>106</v>
      </c>
      <c r="M460" s="11">
        <v>40</v>
      </c>
      <c r="N460" s="11">
        <v>26.191600000000001</v>
      </c>
      <c r="O460" s="11">
        <v>30.550600000000003</v>
      </c>
      <c r="P460" s="11">
        <v>-4.3590000000000018</v>
      </c>
      <c r="Q460" s="11">
        <v>640.85300000000007</v>
      </c>
      <c r="R460" s="11">
        <v>130.34115</v>
      </c>
      <c r="S460" s="11">
        <v>510.51185000000009</v>
      </c>
      <c r="T460" s="27"/>
      <c r="U460" s="27"/>
      <c r="V460" s="27"/>
      <c r="W460" s="27"/>
      <c r="X460" s="27"/>
      <c r="Y460" s="39"/>
      <c r="AA460" s="13">
        <v>165</v>
      </c>
      <c r="AB460" s="11">
        <v>0</v>
      </c>
      <c r="AC460" s="11" t="s">
        <v>243</v>
      </c>
      <c r="AD460" s="11" t="s">
        <v>107</v>
      </c>
      <c r="AE460" s="11" t="s">
        <v>49</v>
      </c>
      <c r="AF460" s="11">
        <v>1.9258699999999997</v>
      </c>
      <c r="AG460" s="11">
        <v>48.378390000000003</v>
      </c>
      <c r="AH460" s="27"/>
      <c r="AX460" s="15"/>
    </row>
    <row r="461" spans="2:50" x14ac:dyDescent="0.2">
      <c r="B461" s="11">
        <v>46</v>
      </c>
      <c r="C461" s="11">
        <v>10</v>
      </c>
      <c r="D461" s="11" t="s">
        <v>105</v>
      </c>
      <c r="E461" s="11" t="s">
        <v>107</v>
      </c>
      <c r="F461" s="11" t="s">
        <v>243</v>
      </c>
      <c r="G461" s="11">
        <v>1.6623399999999999</v>
      </c>
      <c r="H461" s="11">
        <v>158.18600000000001</v>
      </c>
      <c r="J461" s="11">
        <v>115</v>
      </c>
      <c r="K461" s="11" t="s">
        <v>108</v>
      </c>
      <c r="L461" s="11" t="s">
        <v>106</v>
      </c>
      <c r="M461" s="11">
        <v>10</v>
      </c>
      <c r="N461" s="11">
        <v>36.921954999999997</v>
      </c>
      <c r="O461" s="11">
        <v>26.08755</v>
      </c>
      <c r="P461" s="11">
        <v>10.834404999999997</v>
      </c>
      <c r="Q461" s="11">
        <v>514.48850000000004</v>
      </c>
      <c r="R461" s="11">
        <v>1244.3600000000001</v>
      </c>
      <c r="S461" s="11">
        <v>-729.87150000000008</v>
      </c>
      <c r="T461" s="27"/>
      <c r="U461" s="27"/>
      <c r="V461" s="27"/>
      <c r="W461" s="27"/>
      <c r="X461" s="27"/>
      <c r="Y461" s="39"/>
      <c r="AA461" s="13">
        <v>165</v>
      </c>
      <c r="AB461" s="11">
        <v>10</v>
      </c>
      <c r="AC461" s="11" t="s">
        <v>243</v>
      </c>
      <c r="AD461" s="11" t="s">
        <v>107</v>
      </c>
      <c r="AE461" s="11" t="s">
        <v>49</v>
      </c>
      <c r="AF461" s="11">
        <v>1.6105213333333335</v>
      </c>
      <c r="AG461" s="11">
        <v>31.089966666666665</v>
      </c>
      <c r="AH461" s="27"/>
      <c r="AX461" s="15"/>
    </row>
    <row r="462" spans="2:50" x14ac:dyDescent="0.2">
      <c r="B462" s="11">
        <v>46</v>
      </c>
      <c r="C462" s="11">
        <v>20</v>
      </c>
      <c r="D462" s="11" t="s">
        <v>105</v>
      </c>
      <c r="E462" s="11" t="s">
        <v>107</v>
      </c>
      <c r="F462" s="11" t="s">
        <v>243</v>
      </c>
      <c r="G462" s="11">
        <v>2.0618699999999999</v>
      </c>
      <c r="H462" s="11">
        <v>184.46600000000001</v>
      </c>
      <c r="J462" s="11">
        <v>115</v>
      </c>
      <c r="K462" s="11" t="s">
        <v>108</v>
      </c>
      <c r="L462" s="11" t="s">
        <v>106</v>
      </c>
      <c r="M462" s="11">
        <v>20</v>
      </c>
      <c r="N462" s="11">
        <v>40.047105000000002</v>
      </c>
      <c r="O462" s="11">
        <v>23.104299999999999</v>
      </c>
      <c r="P462" s="11">
        <v>16.942805000000003</v>
      </c>
      <c r="Q462" s="11">
        <v>378.69129999999996</v>
      </c>
      <c r="R462" s="11">
        <v>227.62100000000001</v>
      </c>
      <c r="S462" s="11">
        <v>151.07029999999995</v>
      </c>
      <c r="T462" s="27"/>
      <c r="U462" s="27"/>
      <c r="V462" s="27"/>
      <c r="W462" s="27"/>
      <c r="X462" s="27"/>
      <c r="Y462" s="39"/>
      <c r="AA462" s="13">
        <v>165</v>
      </c>
      <c r="AB462" s="11">
        <v>20</v>
      </c>
      <c r="AC462" s="11" t="s">
        <v>243</v>
      </c>
      <c r="AD462" s="11" t="s">
        <v>107</v>
      </c>
      <c r="AE462" s="11" t="s">
        <v>49</v>
      </c>
      <c r="AF462" s="11">
        <v>1.9187733333333332</v>
      </c>
      <c r="AG462" s="11">
        <v>17.890406666666667</v>
      </c>
      <c r="AH462" s="27"/>
      <c r="AX462" s="15"/>
    </row>
    <row r="463" spans="2:50" x14ac:dyDescent="0.2">
      <c r="B463" s="11">
        <v>46</v>
      </c>
      <c r="C463" s="11">
        <v>30</v>
      </c>
      <c r="D463" s="11" t="s">
        <v>105</v>
      </c>
      <c r="E463" s="11" t="s">
        <v>107</v>
      </c>
      <c r="F463" s="11" t="s">
        <v>243</v>
      </c>
      <c r="G463" s="11">
        <v>3.1258400000000002</v>
      </c>
      <c r="H463" s="11">
        <v>5.33</v>
      </c>
      <c r="J463" s="11">
        <v>115</v>
      </c>
      <c r="K463" s="11" t="s">
        <v>108</v>
      </c>
      <c r="L463" s="11" t="s">
        <v>106</v>
      </c>
      <c r="M463" s="11">
        <v>30</v>
      </c>
      <c r="N463" s="11">
        <v>24.6617</v>
      </c>
      <c r="O463" s="11">
        <v>21.878</v>
      </c>
      <c r="P463" s="11">
        <v>2.7836999999999996</v>
      </c>
      <c r="Q463" s="11">
        <v>302.3503</v>
      </c>
      <c r="R463" s="11">
        <v>374.7835</v>
      </c>
      <c r="S463" s="11">
        <v>-72.433199999999999</v>
      </c>
      <c r="T463" s="27"/>
      <c r="U463" s="27"/>
      <c r="V463" s="27"/>
      <c r="W463" s="27"/>
      <c r="X463" s="27"/>
      <c r="Y463" s="39"/>
      <c r="AA463" s="13">
        <v>165</v>
      </c>
      <c r="AB463" s="11">
        <v>30</v>
      </c>
      <c r="AC463" s="11" t="s">
        <v>243</v>
      </c>
      <c r="AD463" s="11" t="s">
        <v>107</v>
      </c>
      <c r="AE463" s="11" t="s">
        <v>49</v>
      </c>
      <c r="AF463" s="11">
        <v>1.7875166666666666</v>
      </c>
      <c r="AG463" s="11">
        <v>33.378433333333334</v>
      </c>
      <c r="AH463" s="27"/>
      <c r="AX463" s="15"/>
    </row>
    <row r="464" spans="2:50" x14ac:dyDescent="0.2">
      <c r="B464" s="11">
        <v>46</v>
      </c>
      <c r="C464" s="11">
        <v>40</v>
      </c>
      <c r="D464" s="11" t="s">
        <v>105</v>
      </c>
      <c r="E464" s="11" t="s">
        <v>107</v>
      </c>
      <c r="F464" s="11" t="s">
        <v>243</v>
      </c>
      <c r="G464" s="11">
        <v>1.33047</v>
      </c>
      <c r="H464" s="11">
        <v>112.48099999999999</v>
      </c>
      <c r="J464" s="11">
        <v>115</v>
      </c>
      <c r="K464" s="11" t="s">
        <v>108</v>
      </c>
      <c r="L464" s="11" t="s">
        <v>106</v>
      </c>
      <c r="M464" s="11">
        <v>40</v>
      </c>
      <c r="N464" s="11">
        <v>19.900400000000001</v>
      </c>
      <c r="O464" s="11">
        <v>20.883900000000001</v>
      </c>
      <c r="P464" s="11">
        <v>-0.98349999999999937</v>
      </c>
      <c r="Q464" s="11">
        <v>253.8835</v>
      </c>
      <c r="R464" s="11">
        <v>428.65949999999998</v>
      </c>
      <c r="S464" s="11">
        <v>-174.77599999999998</v>
      </c>
      <c r="T464" s="27"/>
      <c r="U464" s="27"/>
      <c r="V464" s="27"/>
      <c r="W464" s="27"/>
      <c r="X464" s="27"/>
      <c r="Y464" s="39"/>
      <c r="AA464" s="13">
        <v>165</v>
      </c>
      <c r="AB464" s="11">
        <v>40</v>
      </c>
      <c r="AC464" s="11" t="s">
        <v>243</v>
      </c>
      <c r="AD464" s="11" t="s">
        <v>107</v>
      </c>
      <c r="AE464" s="11" t="s">
        <v>49</v>
      </c>
      <c r="AF464" s="11">
        <v>2.4294066666666669</v>
      </c>
      <c r="AG464" s="11">
        <v>58.227033333333338</v>
      </c>
      <c r="AH464" s="27"/>
      <c r="AX464" s="15"/>
    </row>
    <row r="465" spans="2:50" x14ac:dyDescent="0.2">
      <c r="B465" s="11">
        <v>47</v>
      </c>
      <c r="C465" s="11">
        <v>0</v>
      </c>
      <c r="D465" s="11" t="s">
        <v>105</v>
      </c>
      <c r="E465" s="11" t="s">
        <v>107</v>
      </c>
      <c r="F465" s="11" t="s">
        <v>244</v>
      </c>
      <c r="G465" s="11">
        <v>2.8419500000000002</v>
      </c>
      <c r="H465" s="11">
        <v>66.679000000000002</v>
      </c>
      <c r="J465" s="11">
        <v>116</v>
      </c>
      <c r="K465" s="11" t="s">
        <v>108</v>
      </c>
      <c r="L465" s="11" t="s">
        <v>106</v>
      </c>
      <c r="M465" s="11">
        <v>10</v>
      </c>
      <c r="N465" s="11">
        <v>59.211035000000003</v>
      </c>
      <c r="O465" s="11">
        <v>31.855550000000001</v>
      </c>
      <c r="P465" s="11">
        <v>27.355485000000002</v>
      </c>
      <c r="Q465" s="11">
        <v>212.48269999999997</v>
      </c>
      <c r="R465" s="11">
        <v>254.96749999999997</v>
      </c>
      <c r="S465" s="11">
        <v>-42.484800000000007</v>
      </c>
      <c r="T465" s="27"/>
      <c r="U465" s="27"/>
      <c r="V465" s="27"/>
      <c r="W465" s="27"/>
      <c r="X465" s="27"/>
      <c r="Y465" s="39"/>
      <c r="AA465" s="13">
        <v>166</v>
      </c>
      <c r="AB465" s="11">
        <v>0</v>
      </c>
      <c r="AC465" s="11" t="s">
        <v>244</v>
      </c>
      <c r="AD465" s="11" t="s">
        <v>107</v>
      </c>
      <c r="AE465" s="11" t="s">
        <v>49</v>
      </c>
      <c r="AF465" s="11">
        <v>1.8976300000000001</v>
      </c>
      <c r="AG465" s="11">
        <v>22.239320000000003</v>
      </c>
      <c r="AH465" s="27"/>
      <c r="AX465" s="15"/>
    </row>
    <row r="466" spans="2:50" x14ac:dyDescent="0.2">
      <c r="B466" s="11">
        <v>47</v>
      </c>
      <c r="C466" s="11">
        <v>10</v>
      </c>
      <c r="D466" s="11" t="s">
        <v>105</v>
      </c>
      <c r="E466" s="11" t="s">
        <v>107</v>
      </c>
      <c r="F466" s="11" t="s">
        <v>244</v>
      </c>
      <c r="G466" s="11">
        <v>5.2750599999999999</v>
      </c>
      <c r="H466" s="11">
        <v>71.194699999999997</v>
      </c>
      <c r="J466" s="11">
        <v>116</v>
      </c>
      <c r="K466" s="11" t="s">
        <v>108</v>
      </c>
      <c r="L466" s="11" t="s">
        <v>106</v>
      </c>
      <c r="M466" s="11">
        <v>20</v>
      </c>
      <c r="N466" s="11">
        <v>68.016234999999995</v>
      </c>
      <c r="O466" s="11">
        <v>34.583149999999996</v>
      </c>
      <c r="P466" s="11">
        <v>33.433084999999998</v>
      </c>
      <c r="Q466" s="11">
        <v>1652.9907000000001</v>
      </c>
      <c r="R466" s="11">
        <v>269.07049999999998</v>
      </c>
      <c r="S466" s="11">
        <v>1383.9202</v>
      </c>
      <c r="T466" s="27"/>
      <c r="U466" s="27"/>
      <c r="V466" s="27"/>
      <c r="W466" s="27"/>
      <c r="X466" s="27"/>
      <c r="Y466" s="39"/>
      <c r="AA466" s="13">
        <v>166</v>
      </c>
      <c r="AB466" s="11">
        <v>10</v>
      </c>
      <c r="AC466" s="11" t="s">
        <v>244</v>
      </c>
      <c r="AD466" s="11" t="s">
        <v>107</v>
      </c>
      <c r="AE466" s="11" t="s">
        <v>49</v>
      </c>
      <c r="AF466" s="11">
        <v>2.1766566666666667</v>
      </c>
      <c r="AG466" s="11">
        <v>43.055800000000005</v>
      </c>
      <c r="AH466" s="27"/>
      <c r="AX466" s="15"/>
    </row>
    <row r="467" spans="2:50" x14ac:dyDescent="0.2">
      <c r="B467" s="11">
        <v>47</v>
      </c>
      <c r="C467" s="11">
        <v>20</v>
      </c>
      <c r="D467" s="11" t="s">
        <v>105</v>
      </c>
      <c r="E467" s="11" t="s">
        <v>107</v>
      </c>
      <c r="F467" s="11" t="s">
        <v>244</v>
      </c>
      <c r="G467" s="11">
        <v>2.5446300000000002</v>
      </c>
      <c r="H467" s="11">
        <v>77.093999999999994</v>
      </c>
      <c r="J467" s="11">
        <v>116</v>
      </c>
      <c r="K467" s="11" t="s">
        <v>108</v>
      </c>
      <c r="L467" s="11" t="s">
        <v>106</v>
      </c>
      <c r="M467" s="11">
        <v>30</v>
      </c>
      <c r="N467" s="11">
        <v>36.431899999999999</v>
      </c>
      <c r="O467" s="11">
        <v>33.85745</v>
      </c>
      <c r="P467" s="11">
        <v>2.5744499999999988</v>
      </c>
      <c r="Q467" s="11">
        <v>1642.5643500000001</v>
      </c>
      <c r="R467" s="11">
        <v>207.3605</v>
      </c>
      <c r="S467" s="11">
        <v>1435.2038500000001</v>
      </c>
      <c r="T467" s="27"/>
      <c r="U467" s="27"/>
      <c r="V467" s="27"/>
      <c r="W467" s="27"/>
      <c r="X467" s="27"/>
      <c r="Y467" s="39"/>
      <c r="AA467" s="13">
        <v>166</v>
      </c>
      <c r="AB467" s="11">
        <v>20</v>
      </c>
      <c r="AC467" s="11" t="s">
        <v>244</v>
      </c>
      <c r="AD467" s="11" t="s">
        <v>107</v>
      </c>
      <c r="AE467" s="11" t="s">
        <v>49</v>
      </c>
      <c r="AF467" s="11">
        <v>2.0198666666666667</v>
      </c>
      <c r="AG467" s="11">
        <v>30.236593333333332</v>
      </c>
      <c r="AH467" s="27"/>
      <c r="AX467" s="15"/>
    </row>
    <row r="468" spans="2:50" x14ac:dyDescent="0.2">
      <c r="B468" s="11">
        <v>47</v>
      </c>
      <c r="C468" s="11">
        <v>30</v>
      </c>
      <c r="D468" s="11" t="s">
        <v>105</v>
      </c>
      <c r="E468" s="11" t="s">
        <v>107</v>
      </c>
      <c r="F468" s="11" t="s">
        <v>244</v>
      </c>
      <c r="G468" s="11">
        <v>3.0491799999999998</v>
      </c>
      <c r="H468" s="11">
        <v>95.244</v>
      </c>
      <c r="J468" s="11">
        <v>116</v>
      </c>
      <c r="K468" s="11" t="s">
        <v>108</v>
      </c>
      <c r="L468" s="11" t="s">
        <v>106</v>
      </c>
      <c r="M468" s="11">
        <v>40</v>
      </c>
      <c r="N468" s="11">
        <v>29.162100000000002</v>
      </c>
      <c r="O468" s="11">
        <v>31.557849999999998</v>
      </c>
      <c r="P468" s="11">
        <v>-2.395749999999996</v>
      </c>
      <c r="Q468" s="11">
        <v>136.37535</v>
      </c>
      <c r="R468" s="11">
        <v>170.4785</v>
      </c>
      <c r="S468" s="11">
        <v>-34.103149999999999</v>
      </c>
      <c r="T468" s="27"/>
      <c r="U468" s="27"/>
      <c r="V468" s="27"/>
      <c r="W468" s="27"/>
      <c r="X468" s="27"/>
      <c r="Y468" s="39"/>
      <c r="AA468" s="13">
        <v>166</v>
      </c>
      <c r="AB468" s="11">
        <v>30</v>
      </c>
      <c r="AC468" s="11" t="s">
        <v>244</v>
      </c>
      <c r="AD468" s="11" t="s">
        <v>107</v>
      </c>
      <c r="AE468" s="11" t="s">
        <v>49</v>
      </c>
      <c r="AF468" s="11">
        <v>4.2296033333333334</v>
      </c>
      <c r="AG468" s="11">
        <v>40.776503333333331</v>
      </c>
      <c r="AH468" s="27"/>
      <c r="AX468" s="15"/>
    </row>
    <row r="469" spans="2:50" x14ac:dyDescent="0.2">
      <c r="B469" s="11">
        <v>47</v>
      </c>
      <c r="C469" s="11">
        <v>40</v>
      </c>
      <c r="D469" s="11" t="s">
        <v>105</v>
      </c>
      <c r="E469" s="11" t="s">
        <v>107</v>
      </c>
      <c r="F469" s="11" t="s">
        <v>244</v>
      </c>
      <c r="G469" s="11">
        <v>1.89561</v>
      </c>
      <c r="H469" s="11">
        <v>95.423199999999994</v>
      </c>
      <c r="J469" s="11">
        <v>117</v>
      </c>
      <c r="K469" s="11" t="s">
        <v>108</v>
      </c>
      <c r="L469" s="11" t="s">
        <v>106</v>
      </c>
      <c r="M469" s="11">
        <v>10</v>
      </c>
      <c r="N469" s="11">
        <v>46.896969999999996</v>
      </c>
      <c r="O469" s="11">
        <v>28.028899999999997</v>
      </c>
      <c r="P469" s="11">
        <v>18.868069999999999</v>
      </c>
      <c r="Q469" s="11">
        <v>333.60700000000003</v>
      </c>
      <c r="R469" s="11">
        <v>421.83549999999997</v>
      </c>
      <c r="S469" s="11">
        <v>-88.22849999999994</v>
      </c>
      <c r="T469" s="27"/>
      <c r="U469" s="27"/>
      <c r="V469" s="27"/>
      <c r="W469" s="27"/>
      <c r="X469" s="27"/>
      <c r="Y469" s="39"/>
      <c r="AA469" s="13">
        <v>166</v>
      </c>
      <c r="AB469" s="11">
        <v>40</v>
      </c>
      <c r="AC469" s="11" t="s">
        <v>244</v>
      </c>
      <c r="AD469" s="11" t="s">
        <v>107</v>
      </c>
      <c r="AE469" s="11" t="s">
        <v>49</v>
      </c>
      <c r="AF469" s="11">
        <v>2.0274933333333336</v>
      </c>
      <c r="AG469" s="11">
        <v>74.481836666666666</v>
      </c>
      <c r="AH469" s="27"/>
      <c r="AX469" s="15"/>
    </row>
    <row r="470" spans="2:50" x14ac:dyDescent="0.2">
      <c r="B470" s="11">
        <v>47</v>
      </c>
      <c r="C470" s="11">
        <v>0</v>
      </c>
      <c r="D470" s="11" t="s">
        <v>105</v>
      </c>
      <c r="E470" s="11" t="s">
        <v>107</v>
      </c>
      <c r="F470" s="11" t="s">
        <v>243</v>
      </c>
      <c r="G470" s="11">
        <v>4.7246300000000003</v>
      </c>
      <c r="H470" s="11">
        <v>31.038</v>
      </c>
      <c r="J470" s="11">
        <v>117</v>
      </c>
      <c r="K470" s="11" t="s">
        <v>108</v>
      </c>
      <c r="L470" s="11" t="s">
        <v>106</v>
      </c>
      <c r="M470" s="11">
        <v>20</v>
      </c>
      <c r="N470" s="11">
        <v>51.506194999999991</v>
      </c>
      <c r="O470" s="11">
        <v>27.327399999999997</v>
      </c>
      <c r="P470" s="11">
        <v>24.178794999999994</v>
      </c>
      <c r="Q470" s="11">
        <v>1104.229</v>
      </c>
      <c r="R470" s="11">
        <v>334.57900000000001</v>
      </c>
      <c r="S470" s="11">
        <v>769.65000000000009</v>
      </c>
      <c r="T470" s="27"/>
      <c r="U470" s="27"/>
      <c r="V470" s="27"/>
      <c r="W470" s="27"/>
      <c r="X470" s="27"/>
      <c r="Y470" s="39"/>
      <c r="AA470" s="13">
        <v>166</v>
      </c>
      <c r="AB470" s="11">
        <v>0</v>
      </c>
      <c r="AC470" s="11" t="s">
        <v>243</v>
      </c>
      <c r="AD470" s="11" t="s">
        <v>107</v>
      </c>
      <c r="AE470" s="11" t="s">
        <v>49</v>
      </c>
      <c r="AF470" s="11">
        <v>1.4063877333333334</v>
      </c>
      <c r="AG470" s="11">
        <v>59.010233333333332</v>
      </c>
      <c r="AH470" s="27"/>
      <c r="AX470" s="15"/>
    </row>
    <row r="471" spans="2:50" x14ac:dyDescent="0.2">
      <c r="B471" s="11">
        <v>47</v>
      </c>
      <c r="C471" s="11">
        <v>10</v>
      </c>
      <c r="D471" s="11" t="s">
        <v>105</v>
      </c>
      <c r="E471" s="11" t="s">
        <v>107</v>
      </c>
      <c r="F471" s="11" t="s">
        <v>243</v>
      </c>
      <c r="G471" s="11">
        <v>2.2447900000000001</v>
      </c>
      <c r="H471" s="11">
        <v>62.5715</v>
      </c>
      <c r="J471" s="11">
        <v>117</v>
      </c>
      <c r="K471" s="11" t="s">
        <v>108</v>
      </c>
      <c r="L471" s="11" t="s">
        <v>106</v>
      </c>
      <c r="M471" s="11">
        <v>30</v>
      </c>
      <c r="N471" s="11">
        <v>33.676574999999993</v>
      </c>
      <c r="O471" s="11">
        <v>24.173450000000003</v>
      </c>
      <c r="P471" s="11">
        <v>9.5031249999999901</v>
      </c>
      <c r="Q471" s="11">
        <v>1094.8385000000001</v>
      </c>
      <c r="R471" s="11">
        <v>117.99565000000001</v>
      </c>
      <c r="S471" s="11">
        <v>976.84285</v>
      </c>
      <c r="T471" s="27"/>
      <c r="U471" s="27"/>
      <c r="V471" s="27"/>
      <c r="W471" s="27"/>
      <c r="X471" s="27"/>
      <c r="Y471" s="39"/>
      <c r="AA471" s="13">
        <v>166</v>
      </c>
      <c r="AB471" s="11">
        <v>10</v>
      </c>
      <c r="AC471" s="11" t="s">
        <v>243</v>
      </c>
      <c r="AD471" s="11" t="s">
        <v>107</v>
      </c>
      <c r="AE471" s="11" t="s">
        <v>49</v>
      </c>
      <c r="AF471" s="11">
        <v>1.4732488333333331</v>
      </c>
      <c r="AG471" s="11">
        <v>64.408323333333342</v>
      </c>
      <c r="AH471" s="27"/>
      <c r="AX471" s="15"/>
    </row>
    <row r="472" spans="2:50" x14ac:dyDescent="0.2">
      <c r="B472" s="11">
        <v>47</v>
      </c>
      <c r="C472" s="11">
        <v>20</v>
      </c>
      <c r="D472" s="11" t="s">
        <v>105</v>
      </c>
      <c r="E472" s="11" t="s">
        <v>107</v>
      </c>
      <c r="F472" s="11" t="s">
        <v>243</v>
      </c>
      <c r="G472" s="11">
        <v>2.0479400000000001</v>
      </c>
      <c r="H472" s="11">
        <v>111.089</v>
      </c>
      <c r="J472" s="11">
        <v>117</v>
      </c>
      <c r="K472" s="11" t="s">
        <v>108</v>
      </c>
      <c r="L472" s="11" t="s">
        <v>106</v>
      </c>
      <c r="M472" s="11">
        <v>40</v>
      </c>
      <c r="N472" s="11">
        <v>27.071999999999999</v>
      </c>
      <c r="O472" s="11">
        <v>23.597250000000003</v>
      </c>
      <c r="P472" s="11">
        <v>3.4747499999999967</v>
      </c>
      <c r="Q472" s="11">
        <v>233.84370000000001</v>
      </c>
      <c r="R472" s="11">
        <v>53.047550000000001</v>
      </c>
      <c r="S472" s="11">
        <v>180.79615000000001</v>
      </c>
      <c r="T472" s="27"/>
      <c r="U472" s="27"/>
      <c r="V472" s="27"/>
      <c r="W472" s="27"/>
      <c r="X472" s="27"/>
      <c r="Y472" s="39"/>
      <c r="AA472" s="13">
        <v>166</v>
      </c>
      <c r="AB472" s="11">
        <v>20</v>
      </c>
      <c r="AC472" s="11" t="s">
        <v>243</v>
      </c>
      <c r="AD472" s="11" t="s">
        <v>107</v>
      </c>
      <c r="AE472" s="11" t="s">
        <v>49</v>
      </c>
      <c r="AF472" s="11">
        <v>1.4052385333333335</v>
      </c>
      <c r="AG472" s="11">
        <v>50.811626666666676</v>
      </c>
      <c r="AH472" s="27"/>
      <c r="AX472" s="15"/>
    </row>
    <row r="473" spans="2:50" x14ac:dyDescent="0.2">
      <c r="B473" s="11">
        <v>47</v>
      </c>
      <c r="C473" s="11">
        <v>30</v>
      </c>
      <c r="D473" s="11" t="s">
        <v>105</v>
      </c>
      <c r="E473" s="11" t="s">
        <v>107</v>
      </c>
      <c r="F473" s="11" t="s">
        <v>243</v>
      </c>
      <c r="G473" s="11">
        <v>2.9618799999999998</v>
      </c>
      <c r="H473" s="11">
        <v>83.287999999999997</v>
      </c>
      <c r="J473" s="11">
        <v>118</v>
      </c>
      <c r="K473" s="11" t="s">
        <v>108</v>
      </c>
      <c r="L473" s="11" t="s">
        <v>106</v>
      </c>
      <c r="M473" s="11">
        <v>10</v>
      </c>
      <c r="N473" s="11">
        <v>44.085010000000004</v>
      </c>
      <c r="O473" s="11">
        <v>28.125549999999997</v>
      </c>
      <c r="P473" s="11">
        <v>15.959460000000007</v>
      </c>
      <c r="Q473" s="11">
        <v>169.58601000000002</v>
      </c>
      <c r="R473" s="11">
        <v>262.29544999999996</v>
      </c>
      <c r="S473" s="11">
        <v>-92.709439999999944</v>
      </c>
      <c r="T473" s="27"/>
      <c r="U473" s="27"/>
      <c r="V473" s="27"/>
      <c r="W473" s="27"/>
      <c r="X473" s="27"/>
      <c r="Y473" s="39"/>
      <c r="AA473" s="13">
        <v>166</v>
      </c>
      <c r="AB473" s="11">
        <v>30</v>
      </c>
      <c r="AC473" s="11" t="s">
        <v>243</v>
      </c>
      <c r="AD473" s="11" t="s">
        <v>107</v>
      </c>
      <c r="AE473" s="11" t="s">
        <v>49</v>
      </c>
      <c r="AF473" s="11">
        <v>1.3269088333333332</v>
      </c>
      <c r="AG473" s="11">
        <v>120.5775</v>
      </c>
      <c r="AH473" s="27"/>
      <c r="AX473" s="15"/>
    </row>
    <row r="474" spans="2:50" x14ac:dyDescent="0.2">
      <c r="B474" s="11">
        <v>47</v>
      </c>
      <c r="C474" s="11">
        <v>40</v>
      </c>
      <c r="D474" s="11" t="s">
        <v>105</v>
      </c>
      <c r="E474" s="11" t="s">
        <v>107</v>
      </c>
      <c r="F474" s="11" t="s">
        <v>243</v>
      </c>
      <c r="G474" s="11">
        <v>2.1652499999999999</v>
      </c>
      <c r="H474" s="11">
        <v>77.299700000000001</v>
      </c>
      <c r="J474" s="11">
        <v>118</v>
      </c>
      <c r="K474" s="11" t="s">
        <v>108</v>
      </c>
      <c r="L474" s="11" t="s">
        <v>106</v>
      </c>
      <c r="M474" s="11">
        <v>20</v>
      </c>
      <c r="N474" s="11">
        <v>49.937384999999999</v>
      </c>
      <c r="O474" s="11">
        <v>29.580300000000001</v>
      </c>
      <c r="P474" s="11">
        <v>20.357084999999998</v>
      </c>
      <c r="Q474" s="11">
        <v>1373.1735100000001</v>
      </c>
      <c r="R474" s="11">
        <v>125.95845</v>
      </c>
      <c r="S474" s="11">
        <v>1247.21506</v>
      </c>
      <c r="T474" s="27"/>
      <c r="U474" s="27"/>
      <c r="V474" s="27"/>
      <c r="W474" s="27"/>
      <c r="X474" s="27"/>
      <c r="Y474" s="39"/>
      <c r="AA474" s="13">
        <v>166</v>
      </c>
      <c r="AB474" s="11">
        <v>40</v>
      </c>
      <c r="AC474" s="11" t="s">
        <v>243</v>
      </c>
      <c r="AD474" s="11" t="s">
        <v>107</v>
      </c>
      <c r="AE474" s="11" t="s">
        <v>49</v>
      </c>
      <c r="AF474" s="11">
        <v>1.2044297000000002</v>
      </c>
      <c r="AG474" s="11">
        <v>41.5625</v>
      </c>
      <c r="AH474" s="27"/>
      <c r="AX474" s="15"/>
    </row>
    <row r="475" spans="2:50" x14ac:dyDescent="0.2">
      <c r="B475" s="11">
        <v>48</v>
      </c>
      <c r="C475" s="11">
        <v>0</v>
      </c>
      <c r="D475" s="11" t="s">
        <v>105</v>
      </c>
      <c r="E475" s="11" t="s">
        <v>107</v>
      </c>
      <c r="F475" s="11" t="s">
        <v>244</v>
      </c>
      <c r="G475" s="11">
        <v>2.4009499999999999</v>
      </c>
      <c r="H475" s="11">
        <v>97.177000000000007</v>
      </c>
      <c r="J475" s="11">
        <v>118</v>
      </c>
      <c r="K475" s="11" t="s">
        <v>108</v>
      </c>
      <c r="L475" s="11" t="s">
        <v>106</v>
      </c>
      <c r="M475" s="11">
        <v>30</v>
      </c>
      <c r="N475" s="11">
        <v>32.027774999999998</v>
      </c>
      <c r="O475" s="11">
        <v>28.300549999999998</v>
      </c>
      <c r="P475" s="11">
        <v>3.7272250000000007</v>
      </c>
      <c r="Q475" s="11">
        <v>1399.1895500000001</v>
      </c>
      <c r="R475" s="11">
        <v>506.06850000000003</v>
      </c>
      <c r="S475" s="11">
        <v>893.12104999999997</v>
      </c>
      <c r="T475" s="27"/>
      <c r="U475" s="27"/>
      <c r="V475" s="27"/>
      <c r="W475" s="27"/>
      <c r="X475" s="27"/>
      <c r="Y475" s="39"/>
      <c r="AA475" s="13">
        <v>167</v>
      </c>
      <c r="AB475" s="11">
        <v>0</v>
      </c>
      <c r="AC475" s="11" t="s">
        <v>244</v>
      </c>
      <c r="AD475" s="11" t="s">
        <v>107</v>
      </c>
      <c r="AE475" s="11" t="s">
        <v>49</v>
      </c>
      <c r="AF475" s="11">
        <v>3.1535100000000003</v>
      </c>
      <c r="AG475" s="11">
        <v>10.132629666666666</v>
      </c>
      <c r="AH475" s="27"/>
      <c r="AX475" s="15"/>
    </row>
    <row r="476" spans="2:50" x14ac:dyDescent="0.2">
      <c r="B476" s="11">
        <v>48</v>
      </c>
      <c r="C476" s="11">
        <v>10</v>
      </c>
      <c r="D476" s="11" t="s">
        <v>105</v>
      </c>
      <c r="E476" s="11" t="s">
        <v>107</v>
      </c>
      <c r="F476" s="11" t="s">
        <v>244</v>
      </c>
      <c r="G476" s="11">
        <v>2.3386</v>
      </c>
      <c r="H476" s="11">
        <v>85.141999999999996</v>
      </c>
      <c r="J476" s="11">
        <v>118</v>
      </c>
      <c r="K476" s="11" t="s">
        <v>108</v>
      </c>
      <c r="L476" s="11" t="s">
        <v>106</v>
      </c>
      <c r="M476" s="11">
        <v>40</v>
      </c>
      <c r="N476" s="11">
        <v>28.683899999999998</v>
      </c>
      <c r="O476" s="11">
        <v>23.862299999999998</v>
      </c>
      <c r="P476" s="11">
        <v>4.8216000000000001</v>
      </c>
      <c r="Q476" s="11">
        <v>234.40504999999999</v>
      </c>
      <c r="R476" s="11">
        <v>425.29365000000007</v>
      </c>
      <c r="S476" s="11">
        <v>-190.88860000000008</v>
      </c>
      <c r="T476" s="27"/>
      <c r="U476" s="27"/>
      <c r="V476" s="27"/>
      <c r="W476" s="27"/>
      <c r="X476" s="27"/>
      <c r="Y476" s="39"/>
      <c r="AA476" s="13">
        <v>167</v>
      </c>
      <c r="AB476" s="11">
        <v>10</v>
      </c>
      <c r="AC476" s="11" t="s">
        <v>244</v>
      </c>
      <c r="AD476" s="11" t="s">
        <v>107</v>
      </c>
      <c r="AE476" s="11" t="s">
        <v>49</v>
      </c>
      <c r="AF476" s="11">
        <v>2.3826666666666667</v>
      </c>
      <c r="AG476" s="11">
        <v>32.012899999999995</v>
      </c>
      <c r="AH476" s="27"/>
      <c r="AX476" s="15"/>
    </row>
    <row r="477" spans="2:50" x14ac:dyDescent="0.2">
      <c r="B477" s="11">
        <v>48</v>
      </c>
      <c r="C477" s="11">
        <v>20</v>
      </c>
      <c r="D477" s="11" t="s">
        <v>105</v>
      </c>
      <c r="E477" s="11" t="s">
        <v>107</v>
      </c>
      <c r="F477" s="11" t="s">
        <v>244</v>
      </c>
      <c r="G477" s="11">
        <v>3.3875899999999999</v>
      </c>
      <c r="H477" s="11">
        <v>114.98699999999999</v>
      </c>
      <c r="J477" s="11">
        <v>119</v>
      </c>
      <c r="K477" s="11" t="s">
        <v>108</v>
      </c>
      <c r="L477" s="11" t="s">
        <v>106</v>
      </c>
      <c r="M477" s="11">
        <v>10</v>
      </c>
      <c r="N477" s="11">
        <v>32.780359999999995</v>
      </c>
      <c r="O477" s="11">
        <v>24.912749999999999</v>
      </c>
      <c r="P477" s="11">
        <v>7.8676099999999956</v>
      </c>
      <c r="Q477" s="11">
        <v>408.72500000000002</v>
      </c>
      <c r="R477" s="11">
        <v>294.70599999999996</v>
      </c>
      <c r="S477" s="11">
        <v>114.01900000000006</v>
      </c>
      <c r="T477" s="27"/>
      <c r="U477" s="27"/>
      <c r="V477" s="27"/>
      <c r="W477" s="27"/>
      <c r="X477" s="27"/>
      <c r="Y477" s="39"/>
      <c r="AA477" s="13">
        <v>167</v>
      </c>
      <c r="AB477" s="11">
        <v>20</v>
      </c>
      <c r="AC477" s="11" t="s">
        <v>244</v>
      </c>
      <c r="AD477" s="11" t="s">
        <v>107</v>
      </c>
      <c r="AE477" s="11" t="s">
        <v>49</v>
      </c>
      <c r="AF477" s="11">
        <v>2.5833766666666667</v>
      </c>
      <c r="AG477" s="11">
        <v>19.882549999999998</v>
      </c>
      <c r="AH477" s="27"/>
      <c r="AX477" s="15"/>
    </row>
    <row r="478" spans="2:50" x14ac:dyDescent="0.2">
      <c r="B478" s="11">
        <v>48</v>
      </c>
      <c r="C478" s="11">
        <v>30</v>
      </c>
      <c r="D478" s="11" t="s">
        <v>105</v>
      </c>
      <c r="E478" s="11" t="s">
        <v>107</v>
      </c>
      <c r="F478" s="11" t="s">
        <v>244</v>
      </c>
      <c r="G478" s="11">
        <v>1.7527999999999999</v>
      </c>
      <c r="H478" s="11">
        <v>65.207999999999998</v>
      </c>
      <c r="J478" s="11">
        <v>119</v>
      </c>
      <c r="K478" s="11" t="s">
        <v>108</v>
      </c>
      <c r="L478" s="11" t="s">
        <v>106</v>
      </c>
      <c r="M478" s="11">
        <v>20</v>
      </c>
      <c r="N478" s="11">
        <v>39.732234999999996</v>
      </c>
      <c r="O478" s="11">
        <v>25.002700000000001</v>
      </c>
      <c r="P478" s="11">
        <v>14.729534999999995</v>
      </c>
      <c r="Q478" s="11">
        <v>520.25800000000004</v>
      </c>
      <c r="R478" s="11">
        <v>278.96049999999997</v>
      </c>
      <c r="S478" s="11">
        <v>241.29750000000007</v>
      </c>
      <c r="T478" s="27"/>
      <c r="U478" s="27"/>
      <c r="V478" s="27"/>
      <c r="W478" s="27"/>
      <c r="X478" s="27"/>
      <c r="Y478" s="39"/>
      <c r="AA478" s="13">
        <v>167</v>
      </c>
      <c r="AB478" s="11">
        <v>30</v>
      </c>
      <c r="AC478" s="11" t="s">
        <v>244</v>
      </c>
      <c r="AD478" s="11" t="s">
        <v>107</v>
      </c>
      <c r="AE478" s="11" t="s">
        <v>49</v>
      </c>
      <c r="AF478" s="11">
        <v>2.5769700000000002</v>
      </c>
      <c r="AG478" s="11">
        <v>22.063105333333336</v>
      </c>
      <c r="AH478" s="27"/>
      <c r="AX478" s="15"/>
    </row>
    <row r="479" spans="2:50" x14ac:dyDescent="0.2">
      <c r="B479" s="11">
        <v>48</v>
      </c>
      <c r="C479" s="11">
        <v>40</v>
      </c>
      <c r="D479" s="11" t="s">
        <v>105</v>
      </c>
      <c r="E479" s="11" t="s">
        <v>107</v>
      </c>
      <c r="F479" s="11" t="s">
        <v>244</v>
      </c>
      <c r="G479" s="11">
        <v>4.3039100000000001</v>
      </c>
      <c r="H479" s="11">
        <v>30.863199999999999</v>
      </c>
      <c r="J479" s="11">
        <v>119</v>
      </c>
      <c r="K479" s="11" t="s">
        <v>108</v>
      </c>
      <c r="L479" s="11" t="s">
        <v>106</v>
      </c>
      <c r="M479" s="11">
        <v>30</v>
      </c>
      <c r="N479" s="11">
        <v>26.904975</v>
      </c>
      <c r="O479" s="11">
        <v>25.765950000000004</v>
      </c>
      <c r="P479" s="11">
        <v>1.1390249999999966</v>
      </c>
      <c r="Q479" s="11">
        <v>506.58300000000003</v>
      </c>
      <c r="R479" s="11">
        <v>141.89499999999998</v>
      </c>
      <c r="S479" s="11">
        <v>364.68800000000005</v>
      </c>
      <c r="T479" s="27"/>
      <c r="U479" s="27"/>
      <c r="V479" s="27"/>
      <c r="W479" s="27"/>
      <c r="X479" s="27"/>
      <c r="Y479" s="39"/>
      <c r="AA479" s="13">
        <v>167</v>
      </c>
      <c r="AB479" s="11">
        <v>40</v>
      </c>
      <c r="AC479" s="11" t="s">
        <v>244</v>
      </c>
      <c r="AD479" s="11" t="s">
        <v>107</v>
      </c>
      <c r="AE479" s="11" t="s">
        <v>49</v>
      </c>
      <c r="AF479" s="11">
        <v>2.3462099999999997</v>
      </c>
      <c r="AG479" s="11">
        <v>29.336273333333335</v>
      </c>
      <c r="AH479" s="27"/>
      <c r="AX479" s="15"/>
    </row>
    <row r="480" spans="2:50" x14ac:dyDescent="0.2">
      <c r="B480" s="11">
        <v>48</v>
      </c>
      <c r="C480" s="11">
        <v>0</v>
      </c>
      <c r="D480" s="11" t="s">
        <v>105</v>
      </c>
      <c r="E480" s="11" t="s">
        <v>107</v>
      </c>
      <c r="F480" s="11" t="s">
        <v>243</v>
      </c>
      <c r="G480" s="11">
        <v>4.6040000000000001</v>
      </c>
      <c r="H480" s="11">
        <v>97.806100000000001</v>
      </c>
      <c r="J480" s="11">
        <v>119</v>
      </c>
      <c r="K480" s="11" t="s">
        <v>108</v>
      </c>
      <c r="L480" s="11" t="s">
        <v>106</v>
      </c>
      <c r="M480" s="11">
        <v>40</v>
      </c>
      <c r="N480" s="11">
        <v>21.145050000000005</v>
      </c>
      <c r="O480" s="11">
        <v>25.860950000000003</v>
      </c>
      <c r="P480" s="11">
        <v>-4.7158999999999978</v>
      </c>
      <c r="Q480" s="11">
        <v>172.06099999999998</v>
      </c>
      <c r="R480" s="11">
        <v>120.94304999999999</v>
      </c>
      <c r="S480" s="11">
        <v>51.117949999999993</v>
      </c>
      <c r="T480" s="27"/>
      <c r="U480" s="27"/>
      <c r="V480" s="27"/>
      <c r="W480" s="27"/>
      <c r="X480" s="27"/>
      <c r="Y480" s="39"/>
      <c r="AA480" s="13">
        <v>167</v>
      </c>
      <c r="AB480" s="11">
        <v>0</v>
      </c>
      <c r="AC480" s="11" t="s">
        <v>243</v>
      </c>
      <c r="AD480" s="11" t="s">
        <v>107</v>
      </c>
      <c r="AE480" s="11" t="s">
        <v>49</v>
      </c>
      <c r="AF480" s="11">
        <v>2.5550633333333335</v>
      </c>
      <c r="AG480" s="11">
        <v>33.716940000000001</v>
      </c>
      <c r="AH480" s="27"/>
      <c r="AX480" s="15"/>
    </row>
    <row r="481" spans="2:50" x14ac:dyDescent="0.2">
      <c r="B481" s="11">
        <v>48</v>
      </c>
      <c r="C481" s="11">
        <v>10</v>
      </c>
      <c r="D481" s="11" t="s">
        <v>105</v>
      </c>
      <c r="E481" s="11" t="s">
        <v>107</v>
      </c>
      <c r="F481" s="11" t="s">
        <v>243</v>
      </c>
      <c r="G481" s="11">
        <v>2.04419</v>
      </c>
      <c r="H481" s="11">
        <v>60.768000000000001</v>
      </c>
      <c r="J481" s="11">
        <v>120</v>
      </c>
      <c r="K481" s="11" t="s">
        <v>108</v>
      </c>
      <c r="L481" s="11" t="s">
        <v>106</v>
      </c>
      <c r="M481" s="11">
        <v>10</v>
      </c>
      <c r="N481" s="11">
        <v>55.731940000000002</v>
      </c>
      <c r="O481" s="11">
        <v>28.369700000000002</v>
      </c>
      <c r="P481" s="11">
        <v>27.36224</v>
      </c>
      <c r="Q481" s="11">
        <v>98.409150000000011</v>
      </c>
      <c r="R481" s="11">
        <v>168.40219999999999</v>
      </c>
      <c r="S481" s="11">
        <v>-69.993049999999982</v>
      </c>
      <c r="T481" s="27"/>
      <c r="U481" s="27"/>
      <c r="V481" s="27"/>
      <c r="W481" s="27"/>
      <c r="X481" s="27"/>
      <c r="Y481" s="39"/>
      <c r="AA481" s="13">
        <v>167</v>
      </c>
      <c r="AB481" s="11">
        <v>10</v>
      </c>
      <c r="AC481" s="11" t="s">
        <v>243</v>
      </c>
      <c r="AD481" s="11" t="s">
        <v>107</v>
      </c>
      <c r="AE481" s="11" t="s">
        <v>49</v>
      </c>
      <c r="AF481" s="11">
        <v>3.8170166666666661</v>
      </c>
      <c r="AG481" s="11">
        <v>36.123899999999999</v>
      </c>
      <c r="AH481" s="27"/>
      <c r="AX481" s="15"/>
    </row>
    <row r="482" spans="2:50" x14ac:dyDescent="0.2">
      <c r="B482" s="11">
        <v>48</v>
      </c>
      <c r="C482" s="11">
        <v>20</v>
      </c>
      <c r="D482" s="11" t="s">
        <v>105</v>
      </c>
      <c r="E482" s="11" t="s">
        <v>107</v>
      </c>
      <c r="F482" s="11" t="s">
        <v>243</v>
      </c>
      <c r="G482" s="11">
        <v>2.7457199999999999</v>
      </c>
      <c r="H482" s="11">
        <v>183.58600000000001</v>
      </c>
      <c r="J482" s="11">
        <v>120</v>
      </c>
      <c r="K482" s="11" t="s">
        <v>108</v>
      </c>
      <c r="L482" s="11" t="s">
        <v>106</v>
      </c>
      <c r="M482" s="11">
        <v>20</v>
      </c>
      <c r="N482" s="11">
        <v>64.599715000000003</v>
      </c>
      <c r="O482" s="11">
        <v>31.51465</v>
      </c>
      <c r="P482" s="11">
        <v>33.085065</v>
      </c>
      <c r="Q482" s="11">
        <v>205.2355</v>
      </c>
      <c r="R482" s="11">
        <v>259.41849999999999</v>
      </c>
      <c r="S482" s="11">
        <v>-54.182999999999993</v>
      </c>
      <c r="T482" s="27"/>
      <c r="U482" s="27"/>
      <c r="V482" s="27"/>
      <c r="W482" s="27"/>
      <c r="X482" s="27"/>
      <c r="Y482" s="39"/>
      <c r="AA482" s="13">
        <v>167</v>
      </c>
      <c r="AB482" s="11">
        <v>20</v>
      </c>
      <c r="AC482" s="11" t="s">
        <v>243</v>
      </c>
      <c r="AD482" s="11" t="s">
        <v>107</v>
      </c>
      <c r="AE482" s="11" t="s">
        <v>49</v>
      </c>
      <c r="AF482" s="11">
        <v>2.7837800000000001</v>
      </c>
      <c r="AG482" s="11">
        <v>50.911999999999999</v>
      </c>
      <c r="AH482" s="27"/>
      <c r="AX482" s="15"/>
    </row>
    <row r="483" spans="2:50" x14ac:dyDescent="0.2">
      <c r="B483" s="11">
        <v>48</v>
      </c>
      <c r="C483" s="11">
        <v>30</v>
      </c>
      <c r="D483" s="11" t="s">
        <v>105</v>
      </c>
      <c r="E483" s="11" t="s">
        <v>107</v>
      </c>
      <c r="F483" s="11" t="s">
        <v>243</v>
      </c>
      <c r="G483" s="11">
        <v>2.7757399999999999</v>
      </c>
      <c r="H483" s="11">
        <v>2.6348400000000001</v>
      </c>
      <c r="J483" s="11">
        <v>120</v>
      </c>
      <c r="K483" s="11" t="s">
        <v>108</v>
      </c>
      <c r="L483" s="11" t="s">
        <v>106</v>
      </c>
      <c r="M483" s="11">
        <v>30</v>
      </c>
      <c r="N483" s="11">
        <v>44.279724999999999</v>
      </c>
      <c r="O483" s="11">
        <v>34.347250000000003</v>
      </c>
      <c r="P483" s="11">
        <v>9.9324749999999966</v>
      </c>
      <c r="Q483" s="11">
        <v>178.232</v>
      </c>
      <c r="R483" s="11">
        <v>395.06399999999996</v>
      </c>
      <c r="S483" s="11">
        <v>-216.83199999999997</v>
      </c>
      <c r="T483" s="27"/>
      <c r="U483" s="27"/>
      <c r="V483" s="27"/>
      <c r="W483" s="27"/>
      <c r="X483" s="27"/>
      <c r="Y483" s="39"/>
      <c r="AA483" s="13">
        <v>167</v>
      </c>
      <c r="AB483" s="11">
        <v>30</v>
      </c>
      <c r="AC483" s="11" t="s">
        <v>243</v>
      </c>
      <c r="AD483" s="11" t="s">
        <v>107</v>
      </c>
      <c r="AE483" s="11" t="s">
        <v>49</v>
      </c>
      <c r="AF483" s="11">
        <v>2.6419233333333332</v>
      </c>
      <c r="AG483" s="11">
        <v>57.262699999999995</v>
      </c>
      <c r="AH483" s="27"/>
      <c r="AX483" s="15"/>
    </row>
    <row r="484" spans="2:50" x14ac:dyDescent="0.2">
      <c r="B484" s="11">
        <v>48</v>
      </c>
      <c r="C484" s="11">
        <v>40</v>
      </c>
      <c r="D484" s="11" t="s">
        <v>105</v>
      </c>
      <c r="E484" s="11" t="s">
        <v>107</v>
      </c>
      <c r="F484" s="11" t="s">
        <v>243</v>
      </c>
      <c r="G484" s="11">
        <v>2.0235699999999999</v>
      </c>
      <c r="H484" s="11">
        <v>332.69799999999998</v>
      </c>
      <c r="J484" s="11">
        <v>120</v>
      </c>
      <c r="K484" s="11" t="s">
        <v>108</v>
      </c>
      <c r="L484" s="11" t="s">
        <v>106</v>
      </c>
      <c r="M484" s="11">
        <v>40</v>
      </c>
      <c r="N484" s="11">
        <v>36.870000000000005</v>
      </c>
      <c r="O484" s="11">
        <v>33.592449999999999</v>
      </c>
      <c r="P484" s="11">
        <v>3.2775500000000051</v>
      </c>
      <c r="Q484" s="11">
        <v>202.41900000000001</v>
      </c>
      <c r="R484" s="11">
        <v>427.26049999999998</v>
      </c>
      <c r="S484" s="11">
        <v>-224.84149999999997</v>
      </c>
      <c r="T484" s="27"/>
      <c r="U484" s="27"/>
      <c r="V484" s="27"/>
      <c r="W484" s="27"/>
      <c r="X484" s="27"/>
      <c r="Y484" s="39"/>
      <c r="AA484" s="13">
        <v>167</v>
      </c>
      <c r="AB484" s="11">
        <v>40</v>
      </c>
      <c r="AC484" s="11" t="s">
        <v>243</v>
      </c>
      <c r="AD484" s="11" t="s">
        <v>107</v>
      </c>
      <c r="AE484" s="11" t="s">
        <v>49</v>
      </c>
      <c r="AF484" s="11">
        <v>1.8468146666666669</v>
      </c>
      <c r="AG484" s="11">
        <v>60.659396333333326</v>
      </c>
      <c r="AH484" s="27"/>
      <c r="AX484" s="15"/>
    </row>
    <row r="485" spans="2:50" x14ac:dyDescent="0.2">
      <c r="B485" s="11">
        <v>49</v>
      </c>
      <c r="C485" s="11">
        <v>0</v>
      </c>
      <c r="D485" s="11" t="s">
        <v>105</v>
      </c>
      <c r="E485" s="11" t="s">
        <v>107</v>
      </c>
      <c r="F485" s="11" t="s">
        <v>244</v>
      </c>
      <c r="G485" s="11">
        <v>1.95394</v>
      </c>
      <c r="H485" s="11">
        <v>163.464</v>
      </c>
      <c r="J485" s="11">
        <v>121</v>
      </c>
      <c r="K485" s="11" t="s">
        <v>108</v>
      </c>
      <c r="L485" s="11" t="s">
        <v>106</v>
      </c>
      <c r="M485" s="11">
        <v>10</v>
      </c>
      <c r="N485" s="11">
        <v>67.425645000000003</v>
      </c>
      <c r="O485" s="11">
        <v>34.296300000000002</v>
      </c>
      <c r="P485" s="11">
        <v>33.129345000000001</v>
      </c>
      <c r="Q485" s="11">
        <v>168.95699999999999</v>
      </c>
      <c r="R485" s="11">
        <v>367.09649999999999</v>
      </c>
      <c r="S485" s="11">
        <v>-198.1395</v>
      </c>
      <c r="T485" s="27"/>
      <c r="U485" s="27"/>
      <c r="V485" s="27"/>
      <c r="W485" s="27"/>
      <c r="X485" s="27"/>
      <c r="Y485" s="39"/>
      <c r="AA485" s="13">
        <v>168</v>
      </c>
      <c r="AB485" s="11">
        <v>0</v>
      </c>
      <c r="AC485" s="11" t="s">
        <v>244</v>
      </c>
      <c r="AD485" s="11" t="s">
        <v>107</v>
      </c>
      <c r="AE485" s="11" t="s">
        <v>49</v>
      </c>
      <c r="AF485" s="11">
        <v>2.0433566666666665</v>
      </c>
      <c r="AG485" s="11">
        <v>23.699866666666665</v>
      </c>
      <c r="AH485" s="27"/>
      <c r="AX485" s="15"/>
    </row>
    <row r="486" spans="2:50" x14ac:dyDescent="0.2">
      <c r="B486" s="11">
        <v>49</v>
      </c>
      <c r="C486" s="11">
        <v>10</v>
      </c>
      <c r="D486" s="11" t="s">
        <v>105</v>
      </c>
      <c r="E486" s="11" t="s">
        <v>107</v>
      </c>
      <c r="F486" s="11" t="s">
        <v>244</v>
      </c>
      <c r="G486" s="11">
        <v>2.5790299999999999</v>
      </c>
      <c r="H486" s="11">
        <v>99.419200000000004</v>
      </c>
      <c r="J486" s="11">
        <v>121</v>
      </c>
      <c r="K486" s="11" t="s">
        <v>108</v>
      </c>
      <c r="L486" s="11" t="s">
        <v>106</v>
      </c>
      <c r="M486" s="11">
        <v>20</v>
      </c>
      <c r="N486" s="11">
        <v>72.696470000000005</v>
      </c>
      <c r="O486" s="11">
        <v>37.417999999999999</v>
      </c>
      <c r="P486" s="11">
        <v>35.278470000000006</v>
      </c>
      <c r="Q486" s="11">
        <v>141.67910000000001</v>
      </c>
      <c r="R486" s="11">
        <v>154.8955</v>
      </c>
      <c r="S486" s="11">
        <v>-13.216399999999993</v>
      </c>
      <c r="T486" s="27"/>
      <c r="U486" s="27"/>
      <c r="V486" s="27"/>
      <c r="W486" s="27"/>
      <c r="X486" s="27"/>
      <c r="Y486" s="39"/>
      <c r="AA486" s="13">
        <v>168</v>
      </c>
      <c r="AB486" s="11">
        <v>10</v>
      </c>
      <c r="AC486" s="11" t="s">
        <v>244</v>
      </c>
      <c r="AD486" s="11" t="s">
        <v>107</v>
      </c>
      <c r="AE486" s="11" t="s">
        <v>49</v>
      </c>
      <c r="AF486" s="11">
        <v>1.94194</v>
      </c>
      <c r="AG486" s="11">
        <v>20.841433333333331</v>
      </c>
      <c r="AH486" s="27"/>
      <c r="AX486" s="15"/>
    </row>
    <row r="487" spans="2:50" x14ac:dyDescent="0.2">
      <c r="B487" s="11">
        <v>49</v>
      </c>
      <c r="C487" s="11">
        <v>20</v>
      </c>
      <c r="D487" s="11" t="s">
        <v>105</v>
      </c>
      <c r="E487" s="11" t="s">
        <v>107</v>
      </c>
      <c r="F487" s="11" t="s">
        <v>244</v>
      </c>
      <c r="G487" s="11">
        <v>1.33189</v>
      </c>
      <c r="H487" s="11">
        <v>247.52</v>
      </c>
      <c r="J487" s="11">
        <v>121</v>
      </c>
      <c r="K487" s="11" t="s">
        <v>108</v>
      </c>
      <c r="L487" s="11" t="s">
        <v>106</v>
      </c>
      <c r="M487" s="11">
        <v>30</v>
      </c>
      <c r="N487" s="11">
        <v>42.602274999999999</v>
      </c>
      <c r="O487" s="11">
        <v>37.355799999999995</v>
      </c>
      <c r="P487" s="11">
        <v>5.2464750000000038</v>
      </c>
      <c r="Q487" s="11">
        <v>135.50260000000003</v>
      </c>
      <c r="R487" s="11">
        <v>197.441</v>
      </c>
      <c r="S487" s="11">
        <v>-61.938399999999973</v>
      </c>
      <c r="T487" s="27"/>
      <c r="U487" s="27"/>
      <c r="V487" s="27"/>
      <c r="W487" s="27"/>
      <c r="X487" s="27"/>
      <c r="Y487" s="39"/>
      <c r="AA487" s="13">
        <v>168</v>
      </c>
      <c r="AB487" s="11">
        <v>20</v>
      </c>
      <c r="AC487" s="11" t="s">
        <v>244</v>
      </c>
      <c r="AD487" s="11" t="s">
        <v>107</v>
      </c>
      <c r="AE487" s="11" t="s">
        <v>49</v>
      </c>
      <c r="AF487" s="11">
        <v>2.0479366666666667</v>
      </c>
      <c r="AG487" s="11">
        <v>33.671800000000005</v>
      </c>
      <c r="AH487" s="27"/>
      <c r="AX487" s="15"/>
    </row>
    <row r="488" spans="2:50" x14ac:dyDescent="0.2">
      <c r="B488" s="11">
        <v>49</v>
      </c>
      <c r="C488" s="11">
        <v>30</v>
      </c>
      <c r="D488" s="11" t="s">
        <v>105</v>
      </c>
      <c r="E488" s="11" t="s">
        <v>107</v>
      </c>
      <c r="F488" s="11" t="s">
        <v>244</v>
      </c>
      <c r="G488" s="11">
        <v>3.3128199999999999</v>
      </c>
      <c r="H488" s="11">
        <v>116.11799999999999</v>
      </c>
      <c r="J488" s="11">
        <v>121</v>
      </c>
      <c r="K488" s="11" t="s">
        <v>108</v>
      </c>
      <c r="L488" s="11" t="s">
        <v>106</v>
      </c>
      <c r="M488" s="11">
        <v>40</v>
      </c>
      <c r="N488" s="11">
        <v>30.877299999999998</v>
      </c>
      <c r="O488" s="11">
        <v>37.065550000000002</v>
      </c>
      <c r="P488" s="11">
        <v>-6.1882500000000036</v>
      </c>
      <c r="Q488" s="11">
        <v>149.76885000000001</v>
      </c>
      <c r="R488" s="11">
        <v>290.54050000000007</v>
      </c>
      <c r="S488" s="11">
        <v>-140.77165000000005</v>
      </c>
      <c r="T488" s="27"/>
      <c r="U488" s="27"/>
      <c r="V488" s="27"/>
      <c r="W488" s="27"/>
      <c r="X488" s="27"/>
      <c r="Y488" s="39"/>
      <c r="AA488" s="13">
        <v>168</v>
      </c>
      <c r="AB488" s="11">
        <v>30</v>
      </c>
      <c r="AC488" s="11" t="s">
        <v>244</v>
      </c>
      <c r="AD488" s="11" t="s">
        <v>107</v>
      </c>
      <c r="AE488" s="11" t="s">
        <v>49</v>
      </c>
      <c r="AF488" s="11">
        <v>2.3701866666666667</v>
      </c>
      <c r="AG488" s="11">
        <v>27.208896666666664</v>
      </c>
      <c r="AH488" s="27"/>
      <c r="AX488" s="15"/>
    </row>
    <row r="489" spans="2:50" x14ac:dyDescent="0.2">
      <c r="B489" s="11">
        <v>49</v>
      </c>
      <c r="C489" s="11">
        <v>40</v>
      </c>
      <c r="D489" s="11" t="s">
        <v>105</v>
      </c>
      <c r="E489" s="11" t="s">
        <v>107</v>
      </c>
      <c r="F489" s="11" t="s">
        <v>244</v>
      </c>
      <c r="G489" s="11">
        <v>3.1352799999999998</v>
      </c>
      <c r="H489" s="11">
        <v>343.75400000000002</v>
      </c>
      <c r="J489" s="11">
        <v>122</v>
      </c>
      <c r="K489" s="11" t="s">
        <v>108</v>
      </c>
      <c r="L489" s="11" t="s">
        <v>106</v>
      </c>
      <c r="M489" s="11">
        <v>10</v>
      </c>
      <c r="N489" s="11">
        <v>53.270559999999996</v>
      </c>
      <c r="O489" s="11">
        <v>34.631699999999995</v>
      </c>
      <c r="P489" s="11">
        <v>18.638860000000001</v>
      </c>
      <c r="Q489" s="11">
        <v>196.428</v>
      </c>
      <c r="R489" s="11">
        <v>588.35599999999999</v>
      </c>
      <c r="S489" s="11">
        <v>-391.928</v>
      </c>
      <c r="T489" s="27"/>
      <c r="U489" s="27"/>
      <c r="V489" s="27"/>
      <c r="W489" s="27"/>
      <c r="X489" s="27"/>
      <c r="Y489" s="39"/>
      <c r="AA489" s="13">
        <v>168</v>
      </c>
      <c r="AB489" s="11">
        <v>40</v>
      </c>
      <c r="AC489" s="11" t="s">
        <v>244</v>
      </c>
      <c r="AD489" s="11" t="s">
        <v>107</v>
      </c>
      <c r="AE489" s="11" t="s">
        <v>49</v>
      </c>
      <c r="AF489" s="11">
        <v>2.3860000000000001</v>
      </c>
      <c r="AG489" s="11">
        <v>39.891626666666667</v>
      </c>
      <c r="AH489" s="27"/>
      <c r="AX489" s="15"/>
    </row>
    <row r="490" spans="2:50" x14ac:dyDescent="0.2">
      <c r="B490" s="11">
        <v>49</v>
      </c>
      <c r="C490" s="11">
        <v>0</v>
      </c>
      <c r="D490" s="11" t="s">
        <v>105</v>
      </c>
      <c r="E490" s="11" t="s">
        <v>107</v>
      </c>
      <c r="F490" s="11" t="s">
        <v>243</v>
      </c>
      <c r="G490" s="11">
        <v>3.0507</v>
      </c>
      <c r="H490" s="11">
        <v>49.225999999999999</v>
      </c>
      <c r="J490" s="11">
        <v>122</v>
      </c>
      <c r="K490" s="11" t="s">
        <v>108</v>
      </c>
      <c r="L490" s="11" t="s">
        <v>106</v>
      </c>
      <c r="M490" s="11">
        <v>20</v>
      </c>
      <c r="N490" s="11">
        <v>58.280284999999992</v>
      </c>
      <c r="O490" s="11">
        <v>32.057000000000002</v>
      </c>
      <c r="P490" s="11">
        <v>26.22328499999999</v>
      </c>
      <c r="Q490" s="11">
        <v>1227.1514999999999</v>
      </c>
      <c r="R490" s="11">
        <v>86.416030000000006</v>
      </c>
      <c r="S490" s="11">
        <v>1140.7354699999999</v>
      </c>
      <c r="T490" s="27"/>
      <c r="U490" s="27"/>
      <c r="V490" s="27"/>
      <c r="W490" s="27"/>
      <c r="X490" s="27"/>
      <c r="Y490" s="39"/>
      <c r="AA490" s="13">
        <v>168</v>
      </c>
      <c r="AB490" s="11">
        <v>0</v>
      </c>
      <c r="AC490" s="11" t="s">
        <v>243</v>
      </c>
      <c r="AD490" s="11" t="s">
        <v>107</v>
      </c>
      <c r="AE490" s="11" t="s">
        <v>49</v>
      </c>
      <c r="AF490" s="11">
        <v>1.3920176666666666</v>
      </c>
      <c r="AG490" s="11">
        <v>43.093466666666664</v>
      </c>
      <c r="AH490" s="27"/>
      <c r="AX490" s="15"/>
    </row>
    <row r="491" spans="2:50" x14ac:dyDescent="0.2">
      <c r="B491" s="11">
        <v>49</v>
      </c>
      <c r="C491" s="11">
        <v>10</v>
      </c>
      <c r="D491" s="11" t="s">
        <v>105</v>
      </c>
      <c r="E491" s="11" t="s">
        <v>107</v>
      </c>
      <c r="F491" s="11" t="s">
        <v>243</v>
      </c>
      <c r="G491" s="11">
        <v>2.6002100000000001</v>
      </c>
      <c r="H491" s="11">
        <v>36.884799999999998</v>
      </c>
      <c r="J491" s="11">
        <v>122</v>
      </c>
      <c r="K491" s="11" t="s">
        <v>108</v>
      </c>
      <c r="L491" s="11" t="s">
        <v>106</v>
      </c>
      <c r="M491" s="11">
        <v>30</v>
      </c>
      <c r="N491" s="11">
        <v>30.837025000000004</v>
      </c>
      <c r="O491" s="11">
        <v>30.698650000000001</v>
      </c>
      <c r="P491" s="11">
        <v>0.13837500000000347</v>
      </c>
      <c r="Q491" s="11">
        <v>1156.9872499999999</v>
      </c>
      <c r="R491" s="11">
        <v>148.23803000000001</v>
      </c>
      <c r="S491" s="11">
        <v>1008.7492199999999</v>
      </c>
      <c r="T491" s="27"/>
      <c r="U491" s="27"/>
      <c r="V491" s="27"/>
      <c r="W491" s="27"/>
      <c r="X491" s="27"/>
      <c r="Y491" s="39"/>
      <c r="AA491" s="13">
        <v>168</v>
      </c>
      <c r="AB491" s="11">
        <v>10</v>
      </c>
      <c r="AC491" s="11" t="s">
        <v>243</v>
      </c>
      <c r="AD491" s="11" t="s">
        <v>107</v>
      </c>
      <c r="AE491" s="11" t="s">
        <v>49</v>
      </c>
      <c r="AF491" s="11">
        <v>1.3622339999999999</v>
      </c>
      <c r="AG491" s="11">
        <v>54.858533333333334</v>
      </c>
      <c r="AH491" s="27"/>
      <c r="AX491" s="15"/>
    </row>
    <row r="492" spans="2:50" x14ac:dyDescent="0.2">
      <c r="B492" s="11">
        <v>49</v>
      </c>
      <c r="C492" s="11">
        <v>20</v>
      </c>
      <c r="D492" s="11" t="s">
        <v>105</v>
      </c>
      <c r="E492" s="11" t="s">
        <v>107</v>
      </c>
      <c r="F492" s="11" t="s">
        <v>243</v>
      </c>
      <c r="G492" s="11">
        <v>3.2792500000000002</v>
      </c>
      <c r="H492" s="11">
        <v>0.57156600000000002</v>
      </c>
      <c r="J492" s="11">
        <v>122</v>
      </c>
      <c r="K492" s="11" t="s">
        <v>108</v>
      </c>
      <c r="L492" s="11" t="s">
        <v>106</v>
      </c>
      <c r="M492" s="11">
        <v>40</v>
      </c>
      <c r="N492" s="11">
        <v>27.548549999999999</v>
      </c>
      <c r="O492" s="11">
        <v>29.521599999999999</v>
      </c>
      <c r="P492" s="11">
        <v>-1.9730500000000006</v>
      </c>
      <c r="Q492" s="11">
        <v>133.43575000000001</v>
      </c>
      <c r="R492" s="11">
        <v>384.34050000000002</v>
      </c>
      <c r="S492" s="11">
        <v>-250.90475000000001</v>
      </c>
      <c r="T492" s="27"/>
      <c r="U492" s="27"/>
      <c r="V492" s="27"/>
      <c r="W492" s="27"/>
      <c r="X492" s="27"/>
      <c r="Y492" s="39"/>
      <c r="AA492" s="13">
        <v>168</v>
      </c>
      <c r="AB492" s="11">
        <v>20</v>
      </c>
      <c r="AC492" s="11" t="s">
        <v>243</v>
      </c>
      <c r="AD492" s="11" t="s">
        <v>107</v>
      </c>
      <c r="AE492" s="11" t="s">
        <v>49</v>
      </c>
      <c r="AF492" s="11">
        <v>1.7996566666666667</v>
      </c>
      <c r="AG492" s="11">
        <v>25.268165</v>
      </c>
      <c r="AH492" s="27"/>
      <c r="AX492" s="15"/>
    </row>
    <row r="493" spans="2:50" x14ac:dyDescent="0.2">
      <c r="B493" s="11">
        <v>49</v>
      </c>
      <c r="C493" s="11">
        <v>30</v>
      </c>
      <c r="D493" s="11" t="s">
        <v>105</v>
      </c>
      <c r="E493" s="11" t="s">
        <v>107</v>
      </c>
      <c r="F493" s="11" t="s">
        <v>243</v>
      </c>
      <c r="G493" s="11">
        <v>1.7725200000000001</v>
      </c>
      <c r="H493" s="11">
        <v>42.317</v>
      </c>
      <c r="J493" s="11">
        <v>123</v>
      </c>
      <c r="K493" s="11" t="s">
        <v>108</v>
      </c>
      <c r="L493" s="11" t="s">
        <v>106</v>
      </c>
      <c r="M493" s="11">
        <v>10</v>
      </c>
      <c r="N493" s="11">
        <v>55.686225</v>
      </c>
      <c r="O493" s="11">
        <v>35.890949999999997</v>
      </c>
      <c r="P493" s="11">
        <v>19.795275000000004</v>
      </c>
      <c r="Q493" s="11">
        <v>194.03190000000001</v>
      </c>
      <c r="R493" s="11">
        <v>138.55349999999999</v>
      </c>
      <c r="S493" s="11">
        <v>55.478400000000022</v>
      </c>
      <c r="T493" s="27"/>
      <c r="U493" s="27"/>
      <c r="V493" s="27"/>
      <c r="W493" s="27"/>
      <c r="X493" s="27"/>
      <c r="Y493" s="39"/>
      <c r="AA493" s="13">
        <v>168</v>
      </c>
      <c r="AB493" s="11">
        <v>30</v>
      </c>
      <c r="AC493" s="11" t="s">
        <v>243</v>
      </c>
      <c r="AD493" s="11" t="s">
        <v>107</v>
      </c>
      <c r="AE493" s="11" t="s">
        <v>49</v>
      </c>
      <c r="AF493" s="11">
        <v>2.471648333333333</v>
      </c>
      <c r="AG493" s="11">
        <v>54.590566666666668</v>
      </c>
      <c r="AH493" s="27"/>
      <c r="AX493" s="15"/>
    </row>
    <row r="494" spans="2:50" x14ac:dyDescent="0.2">
      <c r="B494" s="11">
        <v>49</v>
      </c>
      <c r="C494" s="11">
        <v>40</v>
      </c>
      <c r="D494" s="11" t="s">
        <v>105</v>
      </c>
      <c r="E494" s="11" t="s">
        <v>107</v>
      </c>
      <c r="F494" s="11" t="s">
        <v>243</v>
      </c>
      <c r="G494" s="11">
        <v>3.7830400000000002</v>
      </c>
      <c r="H494" s="11">
        <v>58.3979</v>
      </c>
      <c r="J494" s="11">
        <v>123</v>
      </c>
      <c r="K494" s="11" t="s">
        <v>108</v>
      </c>
      <c r="L494" s="11" t="s">
        <v>106</v>
      </c>
      <c r="M494" s="11">
        <v>20</v>
      </c>
      <c r="N494" s="11">
        <v>63.187224999999998</v>
      </c>
      <c r="O494" s="11">
        <v>35.661550000000005</v>
      </c>
      <c r="P494" s="11">
        <v>27.525674999999993</v>
      </c>
      <c r="Q494" s="11">
        <v>398.38970000000006</v>
      </c>
      <c r="R494" s="11">
        <v>166.6825</v>
      </c>
      <c r="S494" s="11">
        <v>231.70720000000006</v>
      </c>
      <c r="T494" s="27"/>
      <c r="U494" s="27"/>
      <c r="V494" s="27"/>
      <c r="W494" s="27"/>
      <c r="X494" s="27"/>
      <c r="Y494" s="39"/>
      <c r="AA494" s="13">
        <v>168</v>
      </c>
      <c r="AB494" s="11">
        <v>40</v>
      </c>
      <c r="AC494" s="11" t="s">
        <v>243</v>
      </c>
      <c r="AD494" s="11" t="s">
        <v>107</v>
      </c>
      <c r="AE494" s="11" t="s">
        <v>49</v>
      </c>
      <c r="AF494" s="11">
        <v>1.1666829333333333</v>
      </c>
      <c r="AG494" s="11">
        <v>31.025500000000001</v>
      </c>
      <c r="AH494" s="27"/>
      <c r="AX494" s="15"/>
    </row>
    <row r="495" spans="2:50" x14ac:dyDescent="0.2">
      <c r="B495" s="11">
        <v>50</v>
      </c>
      <c r="C495" s="11">
        <v>0</v>
      </c>
      <c r="D495" s="11" t="s">
        <v>105</v>
      </c>
      <c r="E495" s="11" t="s">
        <v>107</v>
      </c>
      <c r="F495" s="11" t="s">
        <v>244</v>
      </c>
      <c r="G495" s="11">
        <v>4.5925900000000004</v>
      </c>
      <c r="H495" s="11">
        <v>40.837699999999998</v>
      </c>
      <c r="J495" s="11">
        <v>123</v>
      </c>
      <c r="K495" s="11" t="s">
        <v>108</v>
      </c>
      <c r="L495" s="11" t="s">
        <v>106</v>
      </c>
      <c r="M495" s="11">
        <v>30</v>
      </c>
      <c r="N495" s="11">
        <v>41.362250000000003</v>
      </c>
      <c r="O495" s="11">
        <v>33.732699999999994</v>
      </c>
      <c r="P495" s="11">
        <v>7.6295500000000089</v>
      </c>
      <c r="Q495" s="11">
        <v>239.21590000000003</v>
      </c>
      <c r="R495" s="11">
        <v>191.19950000000003</v>
      </c>
      <c r="S495" s="11">
        <v>48.016400000000004</v>
      </c>
      <c r="T495" s="27"/>
      <c r="U495" s="27"/>
      <c r="V495" s="27"/>
      <c r="W495" s="27"/>
      <c r="X495" s="27"/>
      <c r="Y495" s="39"/>
      <c r="AA495" s="13">
        <v>169</v>
      </c>
      <c r="AB495" s="11">
        <v>0</v>
      </c>
      <c r="AC495" s="11" t="s">
        <v>244</v>
      </c>
      <c r="AD495" s="11" t="s">
        <v>107</v>
      </c>
      <c r="AE495" s="11" t="s">
        <v>49</v>
      </c>
      <c r="AF495" s="11">
        <v>3.3025533333333335</v>
      </c>
      <c r="AG495" s="11">
        <v>20.829533333333334</v>
      </c>
      <c r="AH495" s="27"/>
      <c r="AX495" s="15"/>
    </row>
    <row r="496" spans="2:50" x14ac:dyDescent="0.2">
      <c r="B496" s="11">
        <v>50</v>
      </c>
      <c r="C496" s="11">
        <v>10</v>
      </c>
      <c r="D496" s="11" t="s">
        <v>105</v>
      </c>
      <c r="E496" s="11" t="s">
        <v>107</v>
      </c>
      <c r="F496" s="11" t="s">
        <v>244</v>
      </c>
      <c r="G496" s="11">
        <v>4.6665299999999998</v>
      </c>
      <c r="H496" s="11">
        <v>6.35215</v>
      </c>
      <c r="J496" s="11">
        <v>123</v>
      </c>
      <c r="K496" s="11" t="s">
        <v>108</v>
      </c>
      <c r="L496" s="11" t="s">
        <v>106</v>
      </c>
      <c r="M496" s="11">
        <v>40</v>
      </c>
      <c r="N496" s="11">
        <v>35.155250000000002</v>
      </c>
      <c r="O496" s="11">
        <v>32.65605</v>
      </c>
      <c r="P496" s="11">
        <v>2.4992000000000019</v>
      </c>
      <c r="Q496" s="11">
        <v>95.061700000000002</v>
      </c>
      <c r="R496" s="11">
        <v>213.63599999999997</v>
      </c>
      <c r="S496" s="11">
        <v>-118.57429999999997</v>
      </c>
      <c r="T496" s="27"/>
      <c r="U496" s="27"/>
      <c r="V496" s="27"/>
      <c r="W496" s="27"/>
      <c r="X496" s="27"/>
      <c r="Y496" s="39"/>
      <c r="AA496" s="13">
        <v>169</v>
      </c>
      <c r="AB496" s="11">
        <v>10</v>
      </c>
      <c r="AC496" s="11" t="s">
        <v>244</v>
      </c>
      <c r="AD496" s="11" t="s">
        <v>107</v>
      </c>
      <c r="AE496" s="11" t="s">
        <v>49</v>
      </c>
      <c r="AF496" s="11">
        <v>3.2088000000000001</v>
      </c>
      <c r="AG496" s="11">
        <v>12.571376666666668</v>
      </c>
      <c r="AH496" s="27"/>
      <c r="AX496" s="15"/>
    </row>
    <row r="497" spans="2:50" x14ac:dyDescent="0.2">
      <c r="B497" s="11">
        <v>50</v>
      </c>
      <c r="C497" s="11">
        <v>20</v>
      </c>
      <c r="D497" s="11" t="s">
        <v>105</v>
      </c>
      <c r="E497" s="11" t="s">
        <v>107</v>
      </c>
      <c r="F497" s="11" t="s">
        <v>244</v>
      </c>
      <c r="G497" s="11">
        <v>4.1075600000000003</v>
      </c>
      <c r="H497" s="11">
        <v>39.4876</v>
      </c>
      <c r="J497" s="11">
        <v>124</v>
      </c>
      <c r="K497" s="11" t="s">
        <v>108</v>
      </c>
      <c r="L497" s="11" t="s">
        <v>106</v>
      </c>
      <c r="M497" s="11">
        <v>10</v>
      </c>
      <c r="N497" s="11">
        <v>40.30303</v>
      </c>
      <c r="O497" s="11">
        <v>32.083399999999997</v>
      </c>
      <c r="P497" s="11">
        <v>8.2196300000000022</v>
      </c>
      <c r="Q497" s="11">
        <v>347.17649999999998</v>
      </c>
      <c r="R497" s="11">
        <v>241.97724999999997</v>
      </c>
      <c r="S497" s="11">
        <v>105.19925000000001</v>
      </c>
      <c r="T497" s="27"/>
      <c r="U497" s="27"/>
      <c r="V497" s="27"/>
      <c r="W497" s="27"/>
      <c r="X497" s="27"/>
      <c r="Y497" s="39"/>
      <c r="AA497" s="13">
        <v>169</v>
      </c>
      <c r="AB497" s="11">
        <v>20</v>
      </c>
      <c r="AC497" s="11" t="s">
        <v>244</v>
      </c>
      <c r="AD497" s="11" t="s">
        <v>107</v>
      </c>
      <c r="AE497" s="11" t="s">
        <v>49</v>
      </c>
      <c r="AF497" s="11">
        <v>2.9731700000000001</v>
      </c>
      <c r="AG497" s="11">
        <v>26.773246333333333</v>
      </c>
      <c r="AH497" s="27"/>
      <c r="AX497" s="15"/>
    </row>
    <row r="498" spans="2:50" x14ac:dyDescent="0.2">
      <c r="B498" s="11">
        <v>50</v>
      </c>
      <c r="C498" s="11">
        <v>30</v>
      </c>
      <c r="D498" s="11" t="s">
        <v>105</v>
      </c>
      <c r="E498" s="11" t="s">
        <v>107</v>
      </c>
      <c r="F498" s="11" t="s">
        <v>244</v>
      </c>
      <c r="G498" s="11">
        <v>3.9634800000000001</v>
      </c>
      <c r="H498" s="11">
        <v>53.598100000000002</v>
      </c>
      <c r="J498" s="11">
        <v>124</v>
      </c>
      <c r="K498" s="11" t="s">
        <v>108</v>
      </c>
      <c r="L498" s="11" t="s">
        <v>106</v>
      </c>
      <c r="M498" s="11">
        <v>20</v>
      </c>
      <c r="N498" s="11">
        <v>49.212205000000004</v>
      </c>
      <c r="O498" s="11">
        <v>28.423549999999999</v>
      </c>
      <c r="P498" s="11">
        <v>20.788655000000006</v>
      </c>
      <c r="Q498" s="11">
        <v>408.15039999999999</v>
      </c>
      <c r="R498" s="11">
        <v>384.37150000000003</v>
      </c>
      <c r="S498" s="11">
        <v>23.778899999999965</v>
      </c>
      <c r="T498" s="27"/>
      <c r="U498" s="27"/>
      <c r="V498" s="27"/>
      <c r="W498" s="27"/>
      <c r="X498" s="27"/>
      <c r="Y498" s="39"/>
      <c r="AA498" s="13">
        <v>169</v>
      </c>
      <c r="AB498" s="11">
        <v>30</v>
      </c>
      <c r="AC498" s="11" t="s">
        <v>244</v>
      </c>
      <c r="AD498" s="11" t="s">
        <v>107</v>
      </c>
      <c r="AE498" s="11" t="s">
        <v>49</v>
      </c>
      <c r="AF498" s="11">
        <v>2.6600266666666665</v>
      </c>
      <c r="AG498" s="11">
        <v>11.903150000000002</v>
      </c>
      <c r="AH498" s="27"/>
      <c r="AX498" s="15"/>
    </row>
    <row r="499" spans="2:50" x14ac:dyDescent="0.2">
      <c r="B499" s="11">
        <v>50</v>
      </c>
      <c r="C499" s="11">
        <v>40</v>
      </c>
      <c r="D499" s="11" t="s">
        <v>105</v>
      </c>
      <c r="E499" s="11" t="s">
        <v>107</v>
      </c>
      <c r="F499" s="11" t="s">
        <v>244</v>
      </c>
      <c r="G499" s="11">
        <v>3.7564899999999999</v>
      </c>
      <c r="H499" s="11">
        <v>3.0039199999999999</v>
      </c>
      <c r="J499" s="11">
        <v>124</v>
      </c>
      <c r="K499" s="11" t="s">
        <v>108</v>
      </c>
      <c r="L499" s="11" t="s">
        <v>106</v>
      </c>
      <c r="M499" s="11">
        <v>30</v>
      </c>
      <c r="N499" s="11">
        <v>34.052725000000002</v>
      </c>
      <c r="O499" s="11">
        <v>27.499500000000001</v>
      </c>
      <c r="P499" s="11">
        <v>6.5532250000000012</v>
      </c>
      <c r="Q499" s="11">
        <v>302.77639999999997</v>
      </c>
      <c r="R499" s="11">
        <v>324.47450000000003</v>
      </c>
      <c r="S499" s="11">
        <v>-21.698100000000068</v>
      </c>
      <c r="T499" s="27"/>
      <c r="U499" s="27"/>
      <c r="V499" s="27"/>
      <c r="W499" s="27"/>
      <c r="X499" s="27"/>
      <c r="Y499" s="39"/>
      <c r="AA499" s="13">
        <v>169</v>
      </c>
      <c r="AB499" s="11">
        <v>40</v>
      </c>
      <c r="AC499" s="11" t="s">
        <v>244</v>
      </c>
      <c r="AD499" s="11" t="s">
        <v>107</v>
      </c>
      <c r="AE499" s="11" t="s">
        <v>49</v>
      </c>
      <c r="AF499" s="11">
        <v>3.3774633333333335</v>
      </c>
      <c r="AG499" s="11">
        <v>23.147616666666664</v>
      </c>
      <c r="AH499" s="27"/>
      <c r="AX499" s="15"/>
    </row>
    <row r="500" spans="2:50" x14ac:dyDescent="0.2">
      <c r="B500" s="11">
        <v>50</v>
      </c>
      <c r="C500" s="11">
        <v>0</v>
      </c>
      <c r="D500" s="11" t="s">
        <v>105</v>
      </c>
      <c r="E500" s="11" t="s">
        <v>107</v>
      </c>
      <c r="F500" s="11" t="s">
        <v>243</v>
      </c>
      <c r="G500" s="11">
        <v>4.1682100000000002</v>
      </c>
      <c r="H500" s="11">
        <v>43.518599999999999</v>
      </c>
      <c r="J500" s="11">
        <v>124</v>
      </c>
      <c r="K500" s="11" t="s">
        <v>108</v>
      </c>
      <c r="L500" s="11" t="s">
        <v>106</v>
      </c>
      <c r="M500" s="11">
        <v>40</v>
      </c>
      <c r="N500" s="11">
        <v>28.293599999999998</v>
      </c>
      <c r="O500" s="11">
        <v>29.063400000000001</v>
      </c>
      <c r="P500" s="11">
        <v>-0.76980000000000359</v>
      </c>
      <c r="Q500" s="11">
        <v>140.59719999999999</v>
      </c>
      <c r="R500" s="11">
        <v>200.52500000000003</v>
      </c>
      <c r="S500" s="11">
        <v>-59.927800000000047</v>
      </c>
      <c r="T500" s="27"/>
      <c r="U500" s="27"/>
      <c r="V500" s="27"/>
      <c r="W500" s="27"/>
      <c r="X500" s="27"/>
      <c r="Y500" s="39"/>
      <c r="AA500" s="13">
        <v>169</v>
      </c>
      <c r="AB500" s="11">
        <v>0</v>
      </c>
      <c r="AC500" s="11" t="s">
        <v>243</v>
      </c>
      <c r="AD500" s="11" t="s">
        <v>107</v>
      </c>
      <c r="AE500" s="11" t="s">
        <v>49</v>
      </c>
      <c r="AF500" s="11">
        <v>3.0450633333333332</v>
      </c>
      <c r="AG500" s="11">
        <v>19.41385</v>
      </c>
      <c r="AH500" s="27"/>
      <c r="AX500" s="15"/>
    </row>
    <row r="501" spans="2:50" x14ac:dyDescent="0.2">
      <c r="B501" s="11">
        <v>50</v>
      </c>
      <c r="C501" s="11">
        <v>10</v>
      </c>
      <c r="D501" s="11" t="s">
        <v>105</v>
      </c>
      <c r="E501" s="11" t="s">
        <v>107</v>
      </c>
      <c r="F501" s="11" t="s">
        <v>243</v>
      </c>
      <c r="G501" s="11">
        <v>3.8785699999999999</v>
      </c>
      <c r="H501" s="11">
        <v>41.975099999999998</v>
      </c>
      <c r="J501" s="11">
        <v>125</v>
      </c>
      <c r="K501" s="11" t="s">
        <v>108</v>
      </c>
      <c r="L501" s="11" t="s">
        <v>106</v>
      </c>
      <c r="M501" s="11">
        <v>10</v>
      </c>
      <c r="N501" s="11">
        <v>48.084844999999994</v>
      </c>
      <c r="O501" s="11">
        <v>28.314450000000001</v>
      </c>
      <c r="P501" s="11">
        <v>19.770394999999994</v>
      </c>
      <c r="Q501" s="11">
        <v>42.90005</v>
      </c>
      <c r="R501" s="11">
        <v>308.06700000000001</v>
      </c>
      <c r="S501" s="11">
        <v>-265.16694999999999</v>
      </c>
      <c r="T501" s="27"/>
      <c r="U501" s="27"/>
      <c r="V501" s="27"/>
      <c r="W501" s="27"/>
      <c r="X501" s="27"/>
      <c r="Y501" s="39"/>
      <c r="AA501" s="13">
        <v>169</v>
      </c>
      <c r="AB501" s="11">
        <v>10</v>
      </c>
      <c r="AC501" s="11" t="s">
        <v>243</v>
      </c>
      <c r="AD501" s="11" t="s">
        <v>107</v>
      </c>
      <c r="AE501" s="11" t="s">
        <v>49</v>
      </c>
      <c r="AF501" s="11">
        <v>2.8609100000000001</v>
      </c>
      <c r="AG501" s="11">
        <v>50.703683333333323</v>
      </c>
      <c r="AH501" s="27"/>
      <c r="AX501" s="15"/>
    </row>
    <row r="502" spans="2:50" x14ac:dyDescent="0.2">
      <c r="B502" s="11">
        <v>50</v>
      </c>
      <c r="C502" s="11">
        <v>20</v>
      </c>
      <c r="D502" s="11" t="s">
        <v>105</v>
      </c>
      <c r="E502" s="11" t="s">
        <v>107</v>
      </c>
      <c r="F502" s="11" t="s">
        <v>243</v>
      </c>
      <c r="G502" s="11">
        <v>3.6391900000000001</v>
      </c>
      <c r="H502" s="11">
        <v>4.4865300000000001</v>
      </c>
      <c r="J502" s="11">
        <v>125</v>
      </c>
      <c r="K502" s="11" t="s">
        <v>108</v>
      </c>
      <c r="L502" s="11" t="s">
        <v>106</v>
      </c>
      <c r="M502" s="11">
        <v>20</v>
      </c>
      <c r="N502" s="11">
        <v>57.700394999999993</v>
      </c>
      <c r="O502" s="11">
        <v>29.247049999999998</v>
      </c>
      <c r="P502" s="11">
        <v>28.453344999999995</v>
      </c>
      <c r="Q502" s="11">
        <v>90.15625</v>
      </c>
      <c r="R502" s="11">
        <v>83.265499999999989</v>
      </c>
      <c r="S502" s="11">
        <v>6.8907500000000113</v>
      </c>
      <c r="T502" s="27"/>
      <c r="U502" s="27"/>
      <c r="V502" s="27"/>
      <c r="W502" s="27"/>
      <c r="X502" s="27"/>
      <c r="Y502" s="39"/>
      <c r="AA502" s="13">
        <v>169</v>
      </c>
      <c r="AB502" s="11">
        <v>20</v>
      </c>
      <c r="AC502" s="11" t="s">
        <v>243</v>
      </c>
      <c r="AD502" s="11" t="s">
        <v>107</v>
      </c>
      <c r="AE502" s="11" t="s">
        <v>49</v>
      </c>
      <c r="AF502" s="11">
        <v>3.2486033333333331</v>
      </c>
      <c r="AG502" s="11">
        <v>31.731233333333336</v>
      </c>
      <c r="AH502" s="27"/>
      <c r="AX502" s="15"/>
    </row>
    <row r="503" spans="2:50" x14ac:dyDescent="0.2">
      <c r="B503" s="11">
        <v>50</v>
      </c>
      <c r="C503" s="11">
        <v>30</v>
      </c>
      <c r="D503" s="11" t="s">
        <v>105</v>
      </c>
      <c r="E503" s="11" t="s">
        <v>107</v>
      </c>
      <c r="F503" s="11" t="s">
        <v>243</v>
      </c>
      <c r="G503" s="11">
        <v>4.1422999999999996</v>
      </c>
      <c r="H503" s="11">
        <v>12.6876</v>
      </c>
      <c r="J503" s="11">
        <v>125</v>
      </c>
      <c r="K503" s="11" t="s">
        <v>108</v>
      </c>
      <c r="L503" s="11" t="s">
        <v>106</v>
      </c>
      <c r="M503" s="11">
        <v>30</v>
      </c>
      <c r="N503" s="11">
        <v>44.962850000000003</v>
      </c>
      <c r="O503" s="11">
        <v>28.570500000000003</v>
      </c>
      <c r="P503" s="11">
        <v>16.39235</v>
      </c>
      <c r="Q503" s="11">
        <v>61.813599999999994</v>
      </c>
      <c r="R503" s="11">
        <v>51.696349999999995</v>
      </c>
      <c r="S503" s="11">
        <v>10.117249999999999</v>
      </c>
      <c r="T503" s="27"/>
      <c r="U503" s="27"/>
      <c r="V503" s="27"/>
      <c r="W503" s="27"/>
      <c r="X503" s="27"/>
      <c r="Y503" s="39"/>
      <c r="AA503" s="13">
        <v>169</v>
      </c>
      <c r="AB503" s="11">
        <v>30</v>
      </c>
      <c r="AC503" s="11" t="s">
        <v>243</v>
      </c>
      <c r="AD503" s="11" t="s">
        <v>107</v>
      </c>
      <c r="AE503" s="11" t="s">
        <v>49</v>
      </c>
      <c r="AF503" s="11">
        <v>3.0103366666666669</v>
      </c>
      <c r="AG503" s="11">
        <v>34.487066666666664</v>
      </c>
      <c r="AH503" s="27"/>
      <c r="AX503" s="15"/>
    </row>
    <row r="504" spans="2:50" x14ac:dyDescent="0.2">
      <c r="B504" s="11">
        <v>50</v>
      </c>
      <c r="C504" s="11">
        <v>40</v>
      </c>
      <c r="D504" s="11" t="s">
        <v>105</v>
      </c>
      <c r="E504" s="11" t="s">
        <v>107</v>
      </c>
      <c r="F504" s="11" t="s">
        <v>243</v>
      </c>
      <c r="G504" s="11">
        <v>2.8982800000000002</v>
      </c>
      <c r="H504" s="11">
        <v>69.334800000000001</v>
      </c>
      <c r="J504" s="11">
        <v>125</v>
      </c>
      <c r="K504" s="11" t="s">
        <v>108</v>
      </c>
      <c r="L504" s="11" t="s">
        <v>106</v>
      </c>
      <c r="M504" s="11">
        <v>40</v>
      </c>
      <c r="N504" s="11">
        <v>34.243600000000001</v>
      </c>
      <c r="O504" s="11">
        <v>28.200950000000002</v>
      </c>
      <c r="P504" s="11">
        <v>6.0426499999999983</v>
      </c>
      <c r="Q504" s="11">
        <v>145.92859999999999</v>
      </c>
      <c r="R504" s="11">
        <v>106.59085000000002</v>
      </c>
      <c r="S504" s="11">
        <v>39.337749999999971</v>
      </c>
      <c r="T504" s="27"/>
      <c r="U504" s="27"/>
      <c r="V504" s="27"/>
      <c r="W504" s="27"/>
      <c r="X504" s="27"/>
      <c r="Y504" s="39"/>
      <c r="AA504" s="13">
        <v>169</v>
      </c>
      <c r="AB504" s="11">
        <v>40</v>
      </c>
      <c r="AC504" s="11" t="s">
        <v>243</v>
      </c>
      <c r="AD504" s="11" t="s">
        <v>107</v>
      </c>
      <c r="AE504" s="11" t="s">
        <v>49</v>
      </c>
      <c r="AF504" s="11">
        <v>3.1852599999999995</v>
      </c>
      <c r="AG504" s="11">
        <v>15.735999999999999</v>
      </c>
      <c r="AH504" s="27"/>
      <c r="AX504" s="15"/>
    </row>
    <row r="505" spans="2:50" x14ac:dyDescent="0.2">
      <c r="B505" s="11">
        <v>51</v>
      </c>
      <c r="C505" s="11">
        <v>0</v>
      </c>
      <c r="D505" s="11" t="s">
        <v>159</v>
      </c>
      <c r="E505" s="11" t="s">
        <v>107</v>
      </c>
      <c r="F505" s="11" t="s">
        <v>244</v>
      </c>
      <c r="G505" s="11">
        <v>2.2391899999999998</v>
      </c>
      <c r="H505" s="11">
        <v>11.4466</v>
      </c>
      <c r="J505" s="11">
        <v>126</v>
      </c>
      <c r="K505" s="11" t="s">
        <v>108</v>
      </c>
      <c r="L505" s="11" t="s">
        <v>106</v>
      </c>
      <c r="M505" s="11">
        <v>10</v>
      </c>
      <c r="N505" s="11">
        <v>52.014989999999997</v>
      </c>
      <c r="O505" s="11">
        <v>35.898299999999999</v>
      </c>
      <c r="P505" s="11">
        <v>16.116689999999998</v>
      </c>
      <c r="Q505" s="11">
        <v>126.04949999999999</v>
      </c>
      <c r="R505" s="11">
        <v>454.97349999999994</v>
      </c>
      <c r="S505" s="11">
        <v>-328.92399999999998</v>
      </c>
      <c r="T505" s="27"/>
      <c r="U505" s="27"/>
      <c r="V505" s="27"/>
      <c r="W505" s="27"/>
      <c r="X505" s="27"/>
      <c r="Y505" s="39"/>
      <c r="AA505" s="13">
        <v>170</v>
      </c>
      <c r="AB505" s="11">
        <v>0</v>
      </c>
      <c r="AC505" s="11" t="s">
        <v>244</v>
      </c>
      <c r="AD505" s="11" t="s">
        <v>107</v>
      </c>
      <c r="AE505" s="11" t="s">
        <v>49</v>
      </c>
      <c r="AF505" s="11">
        <v>3.1580300000000001</v>
      </c>
      <c r="AG505" s="11">
        <v>92.408399999999986</v>
      </c>
      <c r="AH505" s="27"/>
      <c r="AX505" s="15"/>
    </row>
    <row r="506" spans="2:50" x14ac:dyDescent="0.2">
      <c r="B506" s="11">
        <v>51</v>
      </c>
      <c r="C506" s="11">
        <v>10</v>
      </c>
      <c r="D506" s="11" t="s">
        <v>159</v>
      </c>
      <c r="E506" s="11" t="s">
        <v>107</v>
      </c>
      <c r="F506" s="11" t="s">
        <v>244</v>
      </c>
      <c r="G506" s="11">
        <v>1.87558</v>
      </c>
      <c r="H506" s="11">
        <v>27.985600000000002</v>
      </c>
      <c r="J506" s="11">
        <v>126</v>
      </c>
      <c r="K506" s="11" t="s">
        <v>108</v>
      </c>
      <c r="L506" s="11" t="s">
        <v>106</v>
      </c>
      <c r="M506" s="11">
        <v>20</v>
      </c>
      <c r="N506" s="11">
        <v>59.011515000000003</v>
      </c>
      <c r="O506" s="11">
        <v>35.558550000000004</v>
      </c>
      <c r="P506" s="11">
        <v>23.452964999999999</v>
      </c>
      <c r="Q506" s="11">
        <v>87.955179999999999</v>
      </c>
      <c r="R506" s="11">
        <v>254.04150000000001</v>
      </c>
      <c r="S506" s="11">
        <v>-166.08632</v>
      </c>
      <c r="T506" s="27"/>
      <c r="U506" s="27"/>
      <c r="V506" s="27"/>
      <c r="W506" s="27"/>
      <c r="X506" s="27"/>
      <c r="Y506" s="39"/>
      <c r="AA506" s="13">
        <v>170</v>
      </c>
      <c r="AB506" s="11">
        <v>10</v>
      </c>
      <c r="AC506" s="11" t="s">
        <v>244</v>
      </c>
      <c r="AD506" s="11" t="s">
        <v>107</v>
      </c>
      <c r="AE506" s="11" t="s">
        <v>49</v>
      </c>
      <c r="AF506" s="11">
        <v>1.9418943333333332</v>
      </c>
      <c r="AG506" s="11">
        <v>128.89176666666665</v>
      </c>
      <c r="AH506" s="27"/>
      <c r="AX506" s="15"/>
    </row>
    <row r="507" spans="2:50" x14ac:dyDescent="0.2">
      <c r="B507" s="11">
        <v>51</v>
      </c>
      <c r="C507" s="11">
        <v>20</v>
      </c>
      <c r="D507" s="11" t="s">
        <v>159</v>
      </c>
      <c r="E507" s="11" t="s">
        <v>107</v>
      </c>
      <c r="F507" s="11" t="s">
        <v>244</v>
      </c>
      <c r="G507" s="11">
        <v>1.6319699999999999</v>
      </c>
      <c r="H507" s="11">
        <v>5.5690900000000001</v>
      </c>
      <c r="J507" s="11">
        <v>126</v>
      </c>
      <c r="K507" s="11" t="s">
        <v>108</v>
      </c>
      <c r="L507" s="11" t="s">
        <v>106</v>
      </c>
      <c r="M507" s="11">
        <v>30</v>
      </c>
      <c r="N507" s="11">
        <v>45.084675000000004</v>
      </c>
      <c r="O507" s="11">
        <v>32.73845</v>
      </c>
      <c r="P507" s="11">
        <v>12.346225000000004</v>
      </c>
      <c r="Q507" s="11">
        <v>61.836830000000006</v>
      </c>
      <c r="R507" s="11">
        <v>243.27100000000002</v>
      </c>
      <c r="S507" s="11">
        <v>-181.43416999999999</v>
      </c>
      <c r="T507" s="27"/>
      <c r="U507" s="27"/>
      <c r="V507" s="27"/>
      <c r="W507" s="27"/>
      <c r="X507" s="27"/>
      <c r="Y507" s="39"/>
      <c r="AA507" s="13">
        <v>170</v>
      </c>
      <c r="AB507" s="11">
        <v>20</v>
      </c>
      <c r="AC507" s="11" t="s">
        <v>244</v>
      </c>
      <c r="AD507" s="11" t="s">
        <v>107</v>
      </c>
      <c r="AE507" s="11" t="s">
        <v>49</v>
      </c>
      <c r="AF507" s="11">
        <v>1.5335536666666665</v>
      </c>
      <c r="AG507" s="11">
        <v>59.346033333333331</v>
      </c>
      <c r="AH507" s="27"/>
      <c r="AX507" s="15"/>
    </row>
    <row r="508" spans="2:50" x14ac:dyDescent="0.2">
      <c r="B508" s="11">
        <v>51</v>
      </c>
      <c r="C508" s="11">
        <v>30</v>
      </c>
      <c r="D508" s="11" t="s">
        <v>159</v>
      </c>
      <c r="E508" s="11" t="s">
        <v>107</v>
      </c>
      <c r="F508" s="11" t="s">
        <v>244</v>
      </c>
      <c r="G508" s="11">
        <v>2.55124</v>
      </c>
      <c r="H508" s="11">
        <v>12.3369</v>
      </c>
      <c r="J508" s="11">
        <v>126</v>
      </c>
      <c r="K508" s="11" t="s">
        <v>108</v>
      </c>
      <c r="L508" s="11" t="s">
        <v>106</v>
      </c>
      <c r="M508" s="11">
        <v>40</v>
      </c>
      <c r="N508" s="11">
        <v>39.117850000000004</v>
      </c>
      <c r="O508" s="11">
        <v>30.718999999999998</v>
      </c>
      <c r="P508" s="11">
        <v>8.3988500000000066</v>
      </c>
      <c r="Q508" s="11">
        <v>155.56315000000001</v>
      </c>
      <c r="R508" s="11">
        <v>243.4</v>
      </c>
      <c r="S508" s="11">
        <v>-87.836849999999998</v>
      </c>
      <c r="T508" s="27"/>
      <c r="U508" s="27"/>
      <c r="V508" s="27"/>
      <c r="W508" s="27"/>
      <c r="X508" s="27"/>
      <c r="Y508" s="39"/>
      <c r="AA508" s="13">
        <v>170</v>
      </c>
      <c r="AB508" s="11">
        <v>30</v>
      </c>
      <c r="AC508" s="11" t="s">
        <v>244</v>
      </c>
      <c r="AD508" s="11" t="s">
        <v>107</v>
      </c>
      <c r="AE508" s="11" t="s">
        <v>49</v>
      </c>
      <c r="AF508" s="11">
        <v>1.6484171666666665</v>
      </c>
      <c r="AG508" s="11">
        <v>27.480720000000002</v>
      </c>
      <c r="AH508" s="27"/>
      <c r="AX508" s="15"/>
    </row>
    <row r="509" spans="2:50" x14ac:dyDescent="0.2">
      <c r="B509" s="11">
        <v>51</v>
      </c>
      <c r="C509" s="11">
        <v>40</v>
      </c>
      <c r="D509" s="11" t="s">
        <v>159</v>
      </c>
      <c r="E509" s="11" t="s">
        <v>107</v>
      </c>
      <c r="F509" s="11" t="s">
        <v>244</v>
      </c>
      <c r="G509" s="11">
        <v>1.73915</v>
      </c>
      <c r="H509" s="11">
        <v>0.61080400000000001</v>
      </c>
      <c r="J509" s="11">
        <v>127</v>
      </c>
      <c r="K509" s="11" t="s">
        <v>108</v>
      </c>
      <c r="L509" s="11" t="s">
        <v>107</v>
      </c>
      <c r="M509" s="11">
        <v>10</v>
      </c>
      <c r="N509" s="11">
        <v>28.83925</v>
      </c>
      <c r="O509" s="11">
        <v>33.308100000000003</v>
      </c>
      <c r="P509" s="11">
        <v>-4.4688500000000033</v>
      </c>
      <c r="Q509" s="11">
        <v>354.34849999999994</v>
      </c>
      <c r="R509" s="11">
        <v>220.81490000000002</v>
      </c>
      <c r="S509" s="11">
        <v>133.53359999999992</v>
      </c>
      <c r="T509" s="27"/>
      <c r="U509" s="27"/>
      <c r="V509" s="27"/>
      <c r="W509" s="27"/>
      <c r="X509" s="27"/>
      <c r="Y509" s="39"/>
      <c r="AA509" s="13">
        <v>170</v>
      </c>
      <c r="AB509" s="11">
        <v>40</v>
      </c>
      <c r="AC509" s="11" t="s">
        <v>244</v>
      </c>
      <c r="AD509" s="11" t="s">
        <v>107</v>
      </c>
      <c r="AE509" s="11" t="s">
        <v>49</v>
      </c>
      <c r="AF509" s="11">
        <v>2.5253866666666664</v>
      </c>
      <c r="AG509" s="11">
        <v>53.914800000000007</v>
      </c>
      <c r="AH509" s="27"/>
      <c r="AX509" s="15"/>
    </row>
    <row r="510" spans="2:50" x14ac:dyDescent="0.2">
      <c r="B510" s="11">
        <v>51</v>
      </c>
      <c r="C510" s="11">
        <v>0</v>
      </c>
      <c r="D510" s="11" t="s">
        <v>159</v>
      </c>
      <c r="E510" s="11" t="s">
        <v>107</v>
      </c>
      <c r="F510" s="11" t="s">
        <v>243</v>
      </c>
      <c r="G510" s="11">
        <v>2.5245299999999999</v>
      </c>
      <c r="H510" s="11">
        <v>12.907</v>
      </c>
      <c r="J510" s="11">
        <v>127</v>
      </c>
      <c r="K510" s="11" t="s">
        <v>108</v>
      </c>
      <c r="L510" s="11" t="s">
        <v>107</v>
      </c>
      <c r="M510" s="11">
        <v>20</v>
      </c>
      <c r="N510" s="11">
        <v>27.838950000000004</v>
      </c>
      <c r="O510" s="11">
        <v>37.078449999999997</v>
      </c>
      <c r="P510" s="11">
        <v>-9.2394999999999925</v>
      </c>
      <c r="Q510" s="11">
        <v>331.28755000000001</v>
      </c>
      <c r="R510" s="11">
        <v>353.87239999999997</v>
      </c>
      <c r="S510" s="11">
        <v>-22.58484999999996</v>
      </c>
      <c r="T510" s="27"/>
      <c r="U510" s="27"/>
      <c r="V510" s="27"/>
      <c r="W510" s="27"/>
      <c r="X510" s="27"/>
      <c r="Y510" s="39"/>
      <c r="AA510" s="13">
        <v>170</v>
      </c>
      <c r="AB510" s="11">
        <v>0</v>
      </c>
      <c r="AC510" s="11" t="s">
        <v>243</v>
      </c>
      <c r="AD510" s="11" t="s">
        <v>107</v>
      </c>
      <c r="AE510" s="11" t="s">
        <v>49</v>
      </c>
      <c r="AF510" s="11">
        <v>3.5142233333333337</v>
      </c>
      <c r="AG510" s="11">
        <v>123.83796666666667</v>
      </c>
      <c r="AH510" s="27"/>
      <c r="AX510" s="15"/>
    </row>
    <row r="511" spans="2:50" x14ac:dyDescent="0.2">
      <c r="B511" s="11">
        <v>51</v>
      </c>
      <c r="C511" s="11">
        <v>10</v>
      </c>
      <c r="D511" s="11" t="s">
        <v>159</v>
      </c>
      <c r="E511" s="11" t="s">
        <v>107</v>
      </c>
      <c r="F511" s="11" t="s">
        <v>243</v>
      </c>
      <c r="G511" s="11">
        <v>1.72828</v>
      </c>
      <c r="H511" s="11">
        <v>21.9527</v>
      </c>
      <c r="J511" s="11">
        <v>127</v>
      </c>
      <c r="K511" s="11" t="s">
        <v>108</v>
      </c>
      <c r="L511" s="11" t="s">
        <v>107</v>
      </c>
      <c r="M511" s="11">
        <v>30</v>
      </c>
      <c r="N511" s="11">
        <v>45.68334999999999</v>
      </c>
      <c r="O511" s="11">
        <v>32.389949999999999</v>
      </c>
      <c r="P511" s="11">
        <v>13.293399999999991</v>
      </c>
      <c r="Q511" s="11">
        <v>193.72190000000001</v>
      </c>
      <c r="R511" s="11">
        <v>362.65890000000002</v>
      </c>
      <c r="S511" s="11">
        <v>-168.93700000000001</v>
      </c>
      <c r="T511" s="27"/>
      <c r="U511" s="27"/>
      <c r="V511" s="27"/>
      <c r="W511" s="27"/>
      <c r="X511" s="27"/>
      <c r="Y511" s="39"/>
      <c r="AA511" s="13">
        <v>170</v>
      </c>
      <c r="AB511" s="11">
        <v>10</v>
      </c>
      <c r="AC511" s="11" t="s">
        <v>243</v>
      </c>
      <c r="AD511" s="11" t="s">
        <v>107</v>
      </c>
      <c r="AE511" s="11" t="s">
        <v>49</v>
      </c>
      <c r="AF511" s="11">
        <v>4.9502666666666668</v>
      </c>
      <c r="AG511" s="11">
        <v>61.869866666666667</v>
      </c>
      <c r="AH511" s="27"/>
      <c r="AX511" s="15"/>
    </row>
    <row r="512" spans="2:50" x14ac:dyDescent="0.2">
      <c r="B512" s="11">
        <v>51</v>
      </c>
      <c r="C512" s="11">
        <v>20</v>
      </c>
      <c r="D512" s="11" t="s">
        <v>159</v>
      </c>
      <c r="E512" s="11" t="s">
        <v>107</v>
      </c>
      <c r="F512" s="11" t="s">
        <v>243</v>
      </c>
      <c r="G512" s="11">
        <v>4.7196899999999999</v>
      </c>
      <c r="H512" s="11">
        <v>22.918900000000001</v>
      </c>
      <c r="J512" s="11">
        <v>127</v>
      </c>
      <c r="K512" s="11" t="s">
        <v>108</v>
      </c>
      <c r="L512" s="11" t="s">
        <v>107</v>
      </c>
      <c r="M512" s="11">
        <v>40</v>
      </c>
      <c r="N512" s="11">
        <v>58.914650000000002</v>
      </c>
      <c r="O512" s="11">
        <v>26.909299999999998</v>
      </c>
      <c r="P512" s="11">
        <v>32.005350000000007</v>
      </c>
      <c r="Q512" s="11">
        <v>289.79835000000003</v>
      </c>
      <c r="R512" s="11">
        <v>264.99739999999997</v>
      </c>
      <c r="S512" s="11">
        <v>24.800950000000057</v>
      </c>
      <c r="T512" s="27"/>
      <c r="U512" s="27"/>
      <c r="V512" s="27"/>
      <c r="W512" s="27"/>
      <c r="X512" s="27"/>
      <c r="Y512" s="39"/>
      <c r="AA512" s="13">
        <v>170</v>
      </c>
      <c r="AB512" s="11">
        <v>20</v>
      </c>
      <c r="AC512" s="11" t="s">
        <v>243</v>
      </c>
      <c r="AD512" s="11" t="s">
        <v>107</v>
      </c>
      <c r="AE512" s="11" t="s">
        <v>49</v>
      </c>
      <c r="AF512" s="11">
        <v>3.8548933333333331</v>
      </c>
      <c r="AG512" s="11">
        <v>65.827233333333325</v>
      </c>
      <c r="AH512" s="27"/>
      <c r="AX512" s="15"/>
    </row>
    <row r="513" spans="2:50" x14ac:dyDescent="0.2">
      <c r="B513" s="11">
        <v>51</v>
      </c>
      <c r="C513" s="11">
        <v>30</v>
      </c>
      <c r="D513" s="11" t="s">
        <v>159</v>
      </c>
      <c r="E513" s="11" t="s">
        <v>107</v>
      </c>
      <c r="F513" s="11" t="s">
        <v>243</v>
      </c>
      <c r="G513" s="11">
        <v>2.6961599999999999</v>
      </c>
      <c r="H513" s="11">
        <v>6.5290600000000003</v>
      </c>
      <c r="J513" s="11">
        <v>128</v>
      </c>
      <c r="K513" s="11" t="s">
        <v>108</v>
      </c>
      <c r="L513" s="11" t="s">
        <v>107</v>
      </c>
      <c r="M513" s="11">
        <v>10</v>
      </c>
      <c r="N513" s="11">
        <v>33.432500000000005</v>
      </c>
      <c r="O513" s="11">
        <v>32.543399999999998</v>
      </c>
      <c r="P513" s="11">
        <v>0.88910000000000622</v>
      </c>
      <c r="Q513" s="11">
        <v>261.81190000000004</v>
      </c>
      <c r="R513" s="11">
        <v>177.412735</v>
      </c>
      <c r="S513" s="11">
        <v>84.399165000000039</v>
      </c>
      <c r="T513" s="27"/>
      <c r="U513" s="27"/>
      <c r="V513" s="27"/>
      <c r="W513" s="27"/>
      <c r="X513" s="27"/>
      <c r="Y513" s="39"/>
      <c r="AA513" s="13">
        <v>170</v>
      </c>
      <c r="AB513" s="11">
        <v>30</v>
      </c>
      <c r="AC513" s="11" t="s">
        <v>243</v>
      </c>
      <c r="AD513" s="11" t="s">
        <v>107</v>
      </c>
      <c r="AE513" s="11" t="s">
        <v>49</v>
      </c>
      <c r="AF513" s="11">
        <v>2.7298933333333331</v>
      </c>
      <c r="AG513" s="11">
        <v>73.150266666666667</v>
      </c>
      <c r="AH513" s="27"/>
      <c r="AX513" s="15"/>
    </row>
    <row r="514" spans="2:50" x14ac:dyDescent="0.2">
      <c r="B514" s="11">
        <v>51</v>
      </c>
      <c r="C514" s="11">
        <v>40</v>
      </c>
      <c r="D514" s="11" t="s">
        <v>159</v>
      </c>
      <c r="E514" s="11" t="s">
        <v>107</v>
      </c>
      <c r="F514" s="11" t="s">
        <v>243</v>
      </c>
      <c r="G514" s="11">
        <v>1.9748699999999999</v>
      </c>
      <c r="H514" s="11">
        <v>37.570999999999998</v>
      </c>
      <c r="J514" s="11">
        <v>128</v>
      </c>
      <c r="K514" s="11" t="s">
        <v>108</v>
      </c>
      <c r="L514" s="11" t="s">
        <v>107</v>
      </c>
      <c r="M514" s="11">
        <v>20</v>
      </c>
      <c r="N514" s="11">
        <v>30.004999999999995</v>
      </c>
      <c r="O514" s="11">
        <v>22.746750000000002</v>
      </c>
      <c r="P514" s="11">
        <v>7.2582499999999932</v>
      </c>
      <c r="Q514" s="11">
        <v>509</v>
      </c>
      <c r="R514" s="11">
        <v>258.03483499999999</v>
      </c>
      <c r="S514" s="11">
        <v>250.96516500000001</v>
      </c>
      <c r="T514" s="27"/>
      <c r="U514" s="27"/>
      <c r="V514" s="27"/>
      <c r="W514" s="27"/>
      <c r="X514" s="27"/>
      <c r="Y514" s="39"/>
      <c r="AA514" s="13">
        <v>170</v>
      </c>
      <c r="AB514" s="11">
        <v>40</v>
      </c>
      <c r="AC514" s="11" t="s">
        <v>243</v>
      </c>
      <c r="AD514" s="11" t="s">
        <v>107</v>
      </c>
      <c r="AE514" s="11" t="s">
        <v>49</v>
      </c>
      <c r="AF514" s="11">
        <v>3.1847266666666663</v>
      </c>
      <c r="AG514" s="11">
        <v>94.894999999999996</v>
      </c>
      <c r="AH514" s="27"/>
      <c r="AX514" s="15"/>
    </row>
    <row r="515" spans="2:50" x14ac:dyDescent="0.2">
      <c r="B515" s="11">
        <v>52</v>
      </c>
      <c r="C515" s="11">
        <v>0</v>
      </c>
      <c r="D515" s="11" t="s">
        <v>159</v>
      </c>
      <c r="E515" s="11" t="s">
        <v>107</v>
      </c>
      <c r="F515" s="11" t="s">
        <v>244</v>
      </c>
      <c r="G515" s="11">
        <v>4.7909600000000001</v>
      </c>
      <c r="H515" s="11">
        <v>60.831299999999999</v>
      </c>
      <c r="J515" s="11">
        <v>128</v>
      </c>
      <c r="K515" s="11" t="s">
        <v>108</v>
      </c>
      <c r="L515" s="11" t="s">
        <v>107</v>
      </c>
      <c r="M515" s="11">
        <v>30</v>
      </c>
      <c r="N515" s="11">
        <v>27.729999999999997</v>
      </c>
      <c r="O515" s="11">
        <v>9.4275400000000005</v>
      </c>
      <c r="P515" s="11">
        <v>18.302459999999996</v>
      </c>
      <c r="Q515" s="11">
        <v>629.29999999999995</v>
      </c>
      <c r="R515" s="11">
        <v>426.57489999999996</v>
      </c>
      <c r="S515" s="11">
        <v>202.7251</v>
      </c>
      <c r="T515" s="27"/>
      <c r="U515" s="27"/>
      <c r="V515" s="27"/>
      <c r="W515" s="27"/>
      <c r="X515" s="27"/>
      <c r="Y515" s="39"/>
      <c r="AA515" s="13">
        <v>171</v>
      </c>
      <c r="AB515" s="11">
        <v>0</v>
      </c>
      <c r="AC515" s="11" t="s">
        <v>244</v>
      </c>
      <c r="AD515" s="11" t="s">
        <v>107</v>
      </c>
      <c r="AE515" s="11" t="s">
        <v>49</v>
      </c>
      <c r="AF515" s="11">
        <v>1.9061786666666667</v>
      </c>
      <c r="AG515" s="11">
        <v>18.118269999999999</v>
      </c>
      <c r="AH515" s="27"/>
      <c r="AX515" s="15"/>
    </row>
    <row r="516" spans="2:50" x14ac:dyDescent="0.2">
      <c r="B516" s="11">
        <v>52</v>
      </c>
      <c r="C516" s="11">
        <v>10</v>
      </c>
      <c r="D516" s="11" t="s">
        <v>159</v>
      </c>
      <c r="E516" s="11" t="s">
        <v>107</v>
      </c>
      <c r="F516" s="11" t="s">
        <v>244</v>
      </c>
      <c r="G516" s="11">
        <v>2.3043200000000001</v>
      </c>
      <c r="H516" s="11">
        <v>3.59579</v>
      </c>
      <c r="J516" s="11">
        <v>128</v>
      </c>
      <c r="K516" s="11" t="s">
        <v>108</v>
      </c>
      <c r="L516" s="11" t="s">
        <v>107</v>
      </c>
      <c r="M516" s="11">
        <v>40</v>
      </c>
      <c r="N516" s="11">
        <v>29.805</v>
      </c>
      <c r="O516" s="11">
        <v>19.510840000000002</v>
      </c>
      <c r="P516" s="11">
        <v>10.294159999999998</v>
      </c>
      <c r="Q516" s="11">
        <v>481.3</v>
      </c>
      <c r="R516" s="11">
        <v>568.75</v>
      </c>
      <c r="S516" s="11">
        <v>-87.449999999999989</v>
      </c>
      <c r="T516" s="27"/>
      <c r="U516" s="27"/>
      <c r="V516" s="27"/>
      <c r="W516" s="27"/>
      <c r="X516" s="27"/>
      <c r="Y516" s="39"/>
      <c r="AA516" s="13">
        <v>171</v>
      </c>
      <c r="AB516" s="11">
        <v>10</v>
      </c>
      <c r="AC516" s="11" t="s">
        <v>244</v>
      </c>
      <c r="AD516" s="11" t="s">
        <v>107</v>
      </c>
      <c r="AE516" s="11" t="s">
        <v>49</v>
      </c>
      <c r="AF516" s="11">
        <v>2.9178200000000003</v>
      </c>
      <c r="AG516" s="11">
        <v>53.923499999999997</v>
      </c>
      <c r="AH516" s="27"/>
      <c r="AX516" s="15"/>
    </row>
    <row r="517" spans="2:50" x14ac:dyDescent="0.2">
      <c r="B517" s="11">
        <v>52</v>
      </c>
      <c r="C517" s="11">
        <v>20</v>
      </c>
      <c r="D517" s="11" t="s">
        <v>159</v>
      </c>
      <c r="E517" s="11" t="s">
        <v>107</v>
      </c>
      <c r="F517" s="11" t="s">
        <v>244</v>
      </c>
      <c r="G517" s="11">
        <v>2.2634099999999999</v>
      </c>
      <c r="H517" s="11">
        <v>11.4625</v>
      </c>
      <c r="J517" s="11">
        <v>129</v>
      </c>
      <c r="K517" s="11" t="s">
        <v>108</v>
      </c>
      <c r="L517" s="11" t="s">
        <v>107</v>
      </c>
      <c r="M517" s="11">
        <v>10</v>
      </c>
      <c r="N517" s="11">
        <v>28.83925</v>
      </c>
      <c r="O517" s="11">
        <v>33.308100000000003</v>
      </c>
      <c r="P517" s="11">
        <v>-4.4688500000000033</v>
      </c>
      <c r="Q517" s="11">
        <v>354.34849999999994</v>
      </c>
      <c r="R517" s="11">
        <v>220.81490000000002</v>
      </c>
      <c r="S517" s="11">
        <v>133.53359999999992</v>
      </c>
      <c r="T517" s="27"/>
      <c r="U517" s="27"/>
      <c r="V517" s="27"/>
      <c r="W517" s="27"/>
      <c r="X517" s="27"/>
      <c r="Y517" s="39"/>
      <c r="AA517" s="13">
        <v>171</v>
      </c>
      <c r="AB517" s="11">
        <v>20</v>
      </c>
      <c r="AC517" s="11" t="s">
        <v>244</v>
      </c>
      <c r="AD517" s="11" t="s">
        <v>107</v>
      </c>
      <c r="AE517" s="11" t="s">
        <v>49</v>
      </c>
      <c r="AF517" s="11">
        <v>2.6207066666666665</v>
      </c>
      <c r="AG517" s="11">
        <v>27.752300000000002</v>
      </c>
      <c r="AH517" s="27"/>
      <c r="AX517" s="15"/>
    </row>
    <row r="518" spans="2:50" x14ac:dyDescent="0.2">
      <c r="B518" s="11">
        <v>52</v>
      </c>
      <c r="C518" s="11">
        <v>30</v>
      </c>
      <c r="D518" s="11" t="s">
        <v>159</v>
      </c>
      <c r="E518" s="11" t="s">
        <v>107</v>
      </c>
      <c r="F518" s="11" t="s">
        <v>244</v>
      </c>
      <c r="G518" s="11">
        <v>2.5501800000000001</v>
      </c>
      <c r="H518" s="11">
        <v>3.4232499999999999</v>
      </c>
      <c r="J518" s="11">
        <v>129</v>
      </c>
      <c r="K518" s="11" t="s">
        <v>108</v>
      </c>
      <c r="L518" s="11" t="s">
        <v>107</v>
      </c>
      <c r="M518" s="11">
        <v>20</v>
      </c>
      <c r="N518" s="11">
        <v>27.838950000000004</v>
      </c>
      <c r="O518" s="11">
        <v>37.078449999999997</v>
      </c>
      <c r="P518" s="11">
        <v>-9.2394999999999925</v>
      </c>
      <c r="Q518" s="11">
        <v>331.28755000000001</v>
      </c>
      <c r="R518" s="11">
        <v>353.87239999999997</v>
      </c>
      <c r="S518" s="11">
        <v>-22.58484999999996</v>
      </c>
      <c r="T518" s="27"/>
      <c r="U518" s="27"/>
      <c r="V518" s="27"/>
      <c r="W518" s="27"/>
      <c r="X518" s="27"/>
      <c r="Y518" s="39"/>
      <c r="AA518" s="13">
        <v>171</v>
      </c>
      <c r="AB518" s="11">
        <v>30</v>
      </c>
      <c r="AC518" s="11" t="s">
        <v>244</v>
      </c>
      <c r="AD518" s="11" t="s">
        <v>107</v>
      </c>
      <c r="AE518" s="11" t="s">
        <v>49</v>
      </c>
      <c r="AF518" s="11">
        <v>2.9457833333333334</v>
      </c>
      <c r="AG518" s="11">
        <v>23.222719999999999</v>
      </c>
      <c r="AH518" s="27"/>
      <c r="AX518" s="15"/>
    </row>
    <row r="519" spans="2:50" x14ac:dyDescent="0.2">
      <c r="B519" s="11">
        <v>52</v>
      </c>
      <c r="C519" s="11">
        <v>40</v>
      </c>
      <c r="D519" s="11" t="s">
        <v>159</v>
      </c>
      <c r="E519" s="11" t="s">
        <v>107</v>
      </c>
      <c r="F519" s="11" t="s">
        <v>244</v>
      </c>
      <c r="G519" s="11">
        <v>1.9448300000000001</v>
      </c>
      <c r="H519" s="11">
        <v>24.581800000000001</v>
      </c>
      <c r="J519" s="11">
        <v>129</v>
      </c>
      <c r="K519" s="11" t="s">
        <v>108</v>
      </c>
      <c r="L519" s="11" t="s">
        <v>107</v>
      </c>
      <c r="M519" s="11">
        <v>30</v>
      </c>
      <c r="N519" s="11">
        <v>45.68334999999999</v>
      </c>
      <c r="O519" s="11">
        <v>32.389949999999999</v>
      </c>
      <c r="P519" s="11">
        <v>13.293399999999991</v>
      </c>
      <c r="Q519" s="11">
        <v>193.72190000000001</v>
      </c>
      <c r="R519" s="11">
        <v>362.65890000000002</v>
      </c>
      <c r="S519" s="11">
        <v>-168.93700000000001</v>
      </c>
      <c r="T519" s="27"/>
      <c r="U519" s="27"/>
      <c r="V519" s="27"/>
      <c r="W519" s="27"/>
      <c r="X519" s="27"/>
      <c r="Y519" s="39"/>
      <c r="AA519" s="13">
        <v>171</v>
      </c>
      <c r="AB519" s="11">
        <v>40</v>
      </c>
      <c r="AC519" s="11" t="s">
        <v>244</v>
      </c>
      <c r="AD519" s="11" t="s">
        <v>107</v>
      </c>
      <c r="AE519" s="11" t="s">
        <v>49</v>
      </c>
      <c r="AF519" s="11">
        <v>4.0882899999999998</v>
      </c>
      <c r="AG519" s="11">
        <v>51.029400000000003</v>
      </c>
      <c r="AH519" s="27"/>
      <c r="AX519" s="15"/>
    </row>
    <row r="520" spans="2:50" x14ac:dyDescent="0.2">
      <c r="B520" s="11">
        <v>52</v>
      </c>
      <c r="C520" s="11">
        <v>0</v>
      </c>
      <c r="D520" s="11" t="s">
        <v>159</v>
      </c>
      <c r="E520" s="11" t="s">
        <v>107</v>
      </c>
      <c r="F520" s="11" t="s">
        <v>243</v>
      </c>
      <c r="G520" s="11">
        <v>2.0480499999999999</v>
      </c>
      <c r="H520" s="11">
        <v>23.960699999999999</v>
      </c>
      <c r="J520" s="11">
        <v>129</v>
      </c>
      <c r="K520" s="11" t="s">
        <v>108</v>
      </c>
      <c r="L520" s="11" t="s">
        <v>107</v>
      </c>
      <c r="M520" s="11">
        <v>40</v>
      </c>
      <c r="N520" s="11">
        <v>58.914650000000002</v>
      </c>
      <c r="O520" s="11">
        <v>26.909299999999998</v>
      </c>
      <c r="P520" s="11">
        <v>32.005350000000007</v>
      </c>
      <c r="Q520" s="11">
        <v>289.79835000000003</v>
      </c>
      <c r="R520" s="11">
        <v>264.99739999999997</v>
      </c>
      <c r="S520" s="11">
        <v>24.800950000000057</v>
      </c>
      <c r="T520" s="27"/>
      <c r="U520" s="27"/>
      <c r="V520" s="27"/>
      <c r="W520" s="27"/>
      <c r="X520" s="27"/>
      <c r="Y520" s="39"/>
      <c r="AA520" s="13">
        <v>171</v>
      </c>
      <c r="AB520" s="11">
        <v>0</v>
      </c>
      <c r="AC520" s="11" t="s">
        <v>243</v>
      </c>
      <c r="AD520" s="11" t="s">
        <v>107</v>
      </c>
      <c r="AE520" s="11" t="s">
        <v>49</v>
      </c>
      <c r="AF520" s="11">
        <v>2.992283333333333</v>
      </c>
      <c r="AG520" s="11">
        <v>18.618833333333331</v>
      </c>
      <c r="AH520" s="27"/>
      <c r="AX520" s="15"/>
    </row>
    <row r="521" spans="2:50" x14ac:dyDescent="0.2">
      <c r="B521" s="11">
        <v>52</v>
      </c>
      <c r="C521" s="11">
        <v>10</v>
      </c>
      <c r="D521" s="11" t="s">
        <v>159</v>
      </c>
      <c r="E521" s="11" t="s">
        <v>107</v>
      </c>
      <c r="F521" s="11" t="s">
        <v>243</v>
      </c>
      <c r="G521" s="11">
        <v>2.7728000000000002</v>
      </c>
      <c r="H521" s="11">
        <v>38.880499999999998</v>
      </c>
      <c r="J521" s="11">
        <v>130</v>
      </c>
      <c r="K521" s="11" t="s">
        <v>108</v>
      </c>
      <c r="L521" s="11" t="s">
        <v>107</v>
      </c>
      <c r="M521" s="11">
        <v>10</v>
      </c>
      <c r="N521" s="11">
        <v>37.614099999999993</v>
      </c>
      <c r="O521" s="11">
        <v>39.580249999999999</v>
      </c>
      <c r="P521" s="11">
        <v>-1.9661500000000061</v>
      </c>
      <c r="Q521" s="11">
        <v>426.49950000000001</v>
      </c>
      <c r="R521" s="11">
        <v>327.30850000000004</v>
      </c>
      <c r="S521" s="11">
        <v>99.190999999999974</v>
      </c>
      <c r="T521" s="27"/>
      <c r="U521" s="27"/>
      <c r="V521" s="27"/>
      <c r="W521" s="27"/>
      <c r="X521" s="27"/>
      <c r="Y521" s="39"/>
      <c r="AA521" s="13">
        <v>171</v>
      </c>
      <c r="AB521" s="11">
        <v>10</v>
      </c>
      <c r="AC521" s="11" t="s">
        <v>243</v>
      </c>
      <c r="AD521" s="11" t="s">
        <v>107</v>
      </c>
      <c r="AE521" s="11" t="s">
        <v>49</v>
      </c>
      <c r="AF521" s="11">
        <v>3.3349366666666662</v>
      </c>
      <c r="AG521" s="11">
        <v>41.670566666666666</v>
      </c>
      <c r="AH521" s="27"/>
      <c r="AX521" s="15"/>
    </row>
    <row r="522" spans="2:50" x14ac:dyDescent="0.2">
      <c r="B522" s="11">
        <v>52</v>
      </c>
      <c r="C522" s="11">
        <v>20</v>
      </c>
      <c r="D522" s="11" t="s">
        <v>159</v>
      </c>
      <c r="E522" s="11" t="s">
        <v>107</v>
      </c>
      <c r="F522" s="11" t="s">
        <v>243</v>
      </c>
      <c r="G522" s="11">
        <v>2.0634399999999999</v>
      </c>
      <c r="H522" s="11">
        <v>0.61427299999999996</v>
      </c>
      <c r="J522" s="11">
        <v>130</v>
      </c>
      <c r="K522" s="11" t="s">
        <v>108</v>
      </c>
      <c r="L522" s="11" t="s">
        <v>107</v>
      </c>
      <c r="M522" s="11">
        <v>20</v>
      </c>
      <c r="N522" s="11">
        <v>38.797649999999997</v>
      </c>
      <c r="O522" s="11">
        <v>40.411800000000007</v>
      </c>
      <c r="P522" s="11">
        <v>-1.6141500000000093</v>
      </c>
      <c r="Q522" s="11">
        <v>415.56950000000001</v>
      </c>
      <c r="R522" s="11">
        <v>404.3</v>
      </c>
      <c r="S522" s="11">
        <v>11.269499999999994</v>
      </c>
      <c r="T522" s="27"/>
      <c r="U522" s="27"/>
      <c r="V522" s="27"/>
      <c r="W522" s="27"/>
      <c r="X522" s="27"/>
      <c r="Y522" s="39"/>
      <c r="AA522" s="13">
        <v>171</v>
      </c>
      <c r="AB522" s="11">
        <v>20</v>
      </c>
      <c r="AC522" s="11" t="s">
        <v>243</v>
      </c>
      <c r="AD522" s="11" t="s">
        <v>107</v>
      </c>
      <c r="AE522" s="11" t="s">
        <v>49</v>
      </c>
      <c r="AF522" s="11">
        <v>3.4477966666666666</v>
      </c>
      <c r="AG522" s="11">
        <v>44.372530000000005</v>
      </c>
      <c r="AH522" s="27"/>
      <c r="AX522" s="15"/>
    </row>
    <row r="523" spans="2:50" x14ac:dyDescent="0.2">
      <c r="B523" s="11">
        <v>52</v>
      </c>
      <c r="C523" s="11">
        <v>30</v>
      </c>
      <c r="D523" s="11" t="s">
        <v>159</v>
      </c>
      <c r="E523" s="11" t="s">
        <v>107</v>
      </c>
      <c r="F523" s="11" t="s">
        <v>243</v>
      </c>
      <c r="G523" s="11">
        <v>5.3036199999999996</v>
      </c>
      <c r="H523" s="11">
        <v>2.5462899999999999</v>
      </c>
      <c r="J523" s="11">
        <v>130</v>
      </c>
      <c r="K523" s="11" t="s">
        <v>108</v>
      </c>
      <c r="L523" s="11" t="s">
        <v>107</v>
      </c>
      <c r="M523" s="11">
        <v>30</v>
      </c>
      <c r="N523" s="11">
        <v>33.982950000000002</v>
      </c>
      <c r="O523" s="11">
        <v>38.625050000000002</v>
      </c>
      <c r="P523" s="11">
        <v>-4.6420999999999992</v>
      </c>
      <c r="Q523" s="11">
        <v>855.87400000000002</v>
      </c>
      <c r="R523" s="11">
        <v>400.79599999999999</v>
      </c>
      <c r="S523" s="11">
        <v>455.07800000000003</v>
      </c>
      <c r="T523" s="27"/>
      <c r="U523" s="27"/>
      <c r="V523" s="27"/>
      <c r="W523" s="27"/>
      <c r="X523" s="27"/>
      <c r="Y523" s="39"/>
      <c r="AA523" s="13">
        <v>171</v>
      </c>
      <c r="AB523" s="11">
        <v>30</v>
      </c>
      <c r="AC523" s="11" t="s">
        <v>243</v>
      </c>
      <c r="AD523" s="11" t="s">
        <v>107</v>
      </c>
      <c r="AE523" s="11" t="s">
        <v>49</v>
      </c>
      <c r="AF523" s="11">
        <v>3.512843333333334</v>
      </c>
      <c r="AG523" s="11">
        <v>20.116133333333334</v>
      </c>
      <c r="AH523" s="27"/>
      <c r="AX523" s="15"/>
    </row>
    <row r="524" spans="2:50" x14ac:dyDescent="0.2">
      <c r="B524" s="11">
        <v>52</v>
      </c>
      <c r="C524" s="11">
        <v>40</v>
      </c>
      <c r="D524" s="11" t="s">
        <v>159</v>
      </c>
      <c r="E524" s="11" t="s">
        <v>107</v>
      </c>
      <c r="F524" s="11" t="s">
        <v>243</v>
      </c>
      <c r="G524" s="11">
        <v>2.1629999999999998</v>
      </c>
      <c r="H524" s="11">
        <v>5.7916400000000001</v>
      </c>
      <c r="J524" s="11">
        <v>130</v>
      </c>
      <c r="K524" s="11" t="s">
        <v>108</v>
      </c>
      <c r="L524" s="11" t="s">
        <v>107</v>
      </c>
      <c r="M524" s="11">
        <v>40</v>
      </c>
      <c r="N524" s="11">
        <v>37.000050000000002</v>
      </c>
      <c r="O524" s="11">
        <v>37.470849999999999</v>
      </c>
      <c r="P524" s="11">
        <v>-0.470799999999997</v>
      </c>
      <c r="Q524" s="11">
        <v>771.029</v>
      </c>
      <c r="R524" s="11">
        <v>401.74</v>
      </c>
      <c r="S524" s="11">
        <v>369.28899999999999</v>
      </c>
      <c r="T524" s="27"/>
      <c r="U524" s="27"/>
      <c r="V524" s="27"/>
      <c r="W524" s="27"/>
      <c r="X524" s="27"/>
      <c r="Y524" s="39"/>
      <c r="AA524" s="13">
        <v>171</v>
      </c>
      <c r="AB524" s="11">
        <v>40</v>
      </c>
      <c r="AC524" s="11" t="s">
        <v>243</v>
      </c>
      <c r="AD524" s="11" t="s">
        <v>107</v>
      </c>
      <c r="AE524" s="11" t="s">
        <v>49</v>
      </c>
      <c r="AF524" s="11">
        <v>2.5387900000000001</v>
      </c>
      <c r="AG524" s="11">
        <v>58.013669999999998</v>
      </c>
      <c r="AH524" s="27"/>
      <c r="AX524" s="15"/>
    </row>
    <row r="525" spans="2:50" x14ac:dyDescent="0.2">
      <c r="B525" s="11">
        <v>53</v>
      </c>
      <c r="C525" s="11">
        <v>0</v>
      </c>
      <c r="D525" s="11" t="s">
        <v>159</v>
      </c>
      <c r="E525" s="11" t="s">
        <v>107</v>
      </c>
      <c r="F525" s="11" t="s">
        <v>244</v>
      </c>
      <c r="G525" s="11">
        <v>2.2814399999999999</v>
      </c>
      <c r="H525" s="11">
        <v>60.884999999999998</v>
      </c>
      <c r="J525" s="11">
        <v>131</v>
      </c>
      <c r="K525" s="11" t="s">
        <v>108</v>
      </c>
      <c r="L525" s="11" t="s">
        <v>107</v>
      </c>
      <c r="M525" s="11">
        <v>10</v>
      </c>
      <c r="N525" s="11">
        <v>27.877600000000001</v>
      </c>
      <c r="O525" s="11">
        <v>30.422000000000004</v>
      </c>
      <c r="P525" s="11">
        <v>-2.5444000000000031</v>
      </c>
      <c r="Q525" s="11">
        <v>209.70711999999997</v>
      </c>
      <c r="R525" s="11">
        <v>402.55439999999999</v>
      </c>
      <c r="S525" s="11">
        <v>-192.84728000000001</v>
      </c>
      <c r="T525" s="27"/>
      <c r="U525" s="27"/>
      <c r="V525" s="27"/>
      <c r="W525" s="27"/>
      <c r="X525" s="27"/>
      <c r="Y525" s="39"/>
      <c r="AA525" s="13">
        <v>192</v>
      </c>
      <c r="AB525" s="11">
        <v>0</v>
      </c>
      <c r="AC525" s="11" t="s">
        <v>244</v>
      </c>
      <c r="AD525" s="11" t="s">
        <v>106</v>
      </c>
      <c r="AE525" s="11" t="s">
        <v>49</v>
      </c>
      <c r="AF525" s="11">
        <v>1.8027599999999999</v>
      </c>
      <c r="AG525" s="11">
        <v>44.8581</v>
      </c>
      <c r="AH525" s="27"/>
      <c r="AX525" s="15"/>
    </row>
    <row r="526" spans="2:50" x14ac:dyDescent="0.2">
      <c r="B526" s="11">
        <v>53</v>
      </c>
      <c r="C526" s="11">
        <v>10</v>
      </c>
      <c r="D526" s="11" t="s">
        <v>159</v>
      </c>
      <c r="E526" s="11" t="s">
        <v>107</v>
      </c>
      <c r="F526" s="11" t="s">
        <v>244</v>
      </c>
      <c r="G526" s="11">
        <v>2.3759000000000001</v>
      </c>
      <c r="H526" s="11">
        <v>22.1615</v>
      </c>
      <c r="J526" s="11">
        <v>131</v>
      </c>
      <c r="K526" s="11" t="s">
        <v>108</v>
      </c>
      <c r="L526" s="11" t="s">
        <v>107</v>
      </c>
      <c r="M526" s="11">
        <v>20</v>
      </c>
      <c r="N526" s="11">
        <v>28.891950000000001</v>
      </c>
      <c r="O526" s="11">
        <v>30.008750000000003</v>
      </c>
      <c r="P526" s="11">
        <v>-1.1168000000000013</v>
      </c>
      <c r="Q526" s="11">
        <v>153.21482</v>
      </c>
      <c r="R526" s="11">
        <v>251.79990000000001</v>
      </c>
      <c r="S526" s="11">
        <v>-98.585080000000005</v>
      </c>
      <c r="T526" s="27"/>
      <c r="U526" s="27"/>
      <c r="V526" s="27"/>
      <c r="W526" s="27"/>
      <c r="X526" s="27"/>
      <c r="Y526" s="39"/>
      <c r="AA526" s="13">
        <v>192</v>
      </c>
      <c r="AB526" s="11">
        <v>10</v>
      </c>
      <c r="AC526" s="11" t="s">
        <v>244</v>
      </c>
      <c r="AD526" s="11" t="s">
        <v>106</v>
      </c>
      <c r="AE526" s="11" t="s">
        <v>49</v>
      </c>
      <c r="AF526" s="11">
        <v>1.9364300000000001</v>
      </c>
      <c r="AG526" s="11">
        <v>0.41899900000000001</v>
      </c>
      <c r="AH526" s="27"/>
      <c r="AX526" s="15"/>
    </row>
    <row r="527" spans="2:50" x14ac:dyDescent="0.2">
      <c r="B527" s="11">
        <v>53</v>
      </c>
      <c r="C527" s="11">
        <v>20</v>
      </c>
      <c r="D527" s="11" t="s">
        <v>159</v>
      </c>
      <c r="E527" s="11" t="s">
        <v>107</v>
      </c>
      <c r="F527" s="11" t="s">
        <v>244</v>
      </c>
      <c r="G527" s="11">
        <v>1.63639</v>
      </c>
      <c r="H527" s="11">
        <v>14.88</v>
      </c>
      <c r="J527" s="11">
        <v>131</v>
      </c>
      <c r="K527" s="11" t="s">
        <v>108</v>
      </c>
      <c r="L527" s="11" t="s">
        <v>107</v>
      </c>
      <c r="M527" s="11">
        <v>30</v>
      </c>
      <c r="N527" s="11">
        <v>28.452900000000003</v>
      </c>
      <c r="O527" s="11">
        <v>27.969150000000003</v>
      </c>
      <c r="P527" s="11">
        <v>0.48375000000000057</v>
      </c>
      <c r="Q527" s="11">
        <v>262.38120000000004</v>
      </c>
      <c r="R527" s="11">
        <v>336.75350000000003</v>
      </c>
      <c r="S527" s="11">
        <v>-74.372299999999996</v>
      </c>
      <c r="T527" s="27"/>
      <c r="U527" s="27"/>
      <c r="V527" s="27"/>
      <c r="W527" s="27"/>
      <c r="X527" s="27"/>
      <c r="Y527" s="39"/>
      <c r="AA527" s="13">
        <v>192</v>
      </c>
      <c r="AB527" s="11">
        <v>20</v>
      </c>
      <c r="AC527" s="11" t="s">
        <v>244</v>
      </c>
      <c r="AD527" s="11" t="s">
        <v>106</v>
      </c>
      <c r="AE527" s="11" t="s">
        <v>49</v>
      </c>
      <c r="AF527" s="11">
        <v>1.9093100000000001</v>
      </c>
      <c r="AG527" s="11">
        <v>50.262700000000002</v>
      </c>
      <c r="AH527" s="27"/>
      <c r="AX527" s="15"/>
    </row>
    <row r="528" spans="2:50" x14ac:dyDescent="0.2">
      <c r="B528" s="11">
        <v>53</v>
      </c>
      <c r="C528" s="11">
        <v>30</v>
      </c>
      <c r="D528" s="11" t="s">
        <v>159</v>
      </c>
      <c r="E528" s="11" t="s">
        <v>107</v>
      </c>
      <c r="F528" s="11" t="s">
        <v>244</v>
      </c>
      <c r="G528" s="11">
        <v>1.7308699999999999</v>
      </c>
      <c r="H528" s="11">
        <v>4.0574399999999997</v>
      </c>
      <c r="J528" s="11">
        <v>131</v>
      </c>
      <c r="K528" s="11" t="s">
        <v>108</v>
      </c>
      <c r="L528" s="11" t="s">
        <v>107</v>
      </c>
      <c r="M528" s="11">
        <v>40</v>
      </c>
      <c r="N528" s="11">
        <v>25.958300000000001</v>
      </c>
      <c r="O528" s="11">
        <v>28.328850000000003</v>
      </c>
      <c r="P528" s="11">
        <v>-2.3705500000000015</v>
      </c>
      <c r="Q528" s="11">
        <v>347.988</v>
      </c>
      <c r="R528" s="11">
        <v>468.19799999999998</v>
      </c>
      <c r="S528" s="11">
        <v>-120.20999999999998</v>
      </c>
      <c r="T528" s="27"/>
      <c r="U528" s="27"/>
      <c r="V528" s="27"/>
      <c r="W528" s="27"/>
      <c r="X528" s="27"/>
      <c r="Y528" s="39"/>
      <c r="AA528" s="13">
        <v>192</v>
      </c>
      <c r="AB528" s="11">
        <v>30</v>
      </c>
      <c r="AC528" s="11" t="s">
        <v>244</v>
      </c>
      <c r="AD528" s="11" t="s">
        <v>106</v>
      </c>
      <c r="AE528" s="11" t="s">
        <v>49</v>
      </c>
      <c r="AF528" s="11">
        <v>2.8011699999999999</v>
      </c>
      <c r="AG528" s="11">
        <v>62.033099999999997</v>
      </c>
      <c r="AH528" s="27"/>
      <c r="AX528" s="15"/>
    </row>
    <row r="529" spans="2:50" x14ac:dyDescent="0.2">
      <c r="B529" s="11">
        <v>53</v>
      </c>
      <c r="C529" s="11">
        <v>40</v>
      </c>
      <c r="D529" s="11" t="s">
        <v>159</v>
      </c>
      <c r="E529" s="11" t="s">
        <v>107</v>
      </c>
      <c r="F529" s="11" t="s">
        <v>244</v>
      </c>
      <c r="G529" s="11">
        <v>2.1905399999999999</v>
      </c>
      <c r="H529" s="11">
        <v>101.288</v>
      </c>
      <c r="J529" s="11">
        <v>132</v>
      </c>
      <c r="K529" s="11" t="s">
        <v>108</v>
      </c>
      <c r="L529" s="11" t="s">
        <v>107</v>
      </c>
      <c r="M529" s="11">
        <v>10</v>
      </c>
      <c r="N529" s="11">
        <v>16.745899999999999</v>
      </c>
      <c r="O529" s="11">
        <v>35.321950000000001</v>
      </c>
      <c r="P529" s="11">
        <v>-18.576050000000002</v>
      </c>
      <c r="Q529" s="11">
        <v>234.46114999999998</v>
      </c>
      <c r="R529" s="11">
        <v>278.97200000000004</v>
      </c>
      <c r="S529" s="11">
        <v>-44.510850000000062</v>
      </c>
      <c r="T529" s="27"/>
      <c r="U529" s="27"/>
      <c r="V529" s="27"/>
      <c r="W529" s="27"/>
      <c r="X529" s="27"/>
      <c r="Y529" s="39"/>
      <c r="AA529" s="13">
        <v>192</v>
      </c>
      <c r="AB529" s="11">
        <v>40</v>
      </c>
      <c r="AC529" s="11" t="s">
        <v>244</v>
      </c>
      <c r="AD529" s="11" t="s">
        <v>106</v>
      </c>
      <c r="AE529" s="11" t="s">
        <v>49</v>
      </c>
      <c r="AF529" s="11">
        <v>2.7211599999999998</v>
      </c>
      <c r="AG529" s="11">
        <v>27.000599999999999</v>
      </c>
      <c r="AH529" s="27"/>
      <c r="AX529" s="15"/>
    </row>
    <row r="530" spans="2:50" x14ac:dyDescent="0.2">
      <c r="B530" s="11">
        <v>53</v>
      </c>
      <c r="C530" s="11">
        <v>0</v>
      </c>
      <c r="D530" s="11" t="s">
        <v>159</v>
      </c>
      <c r="E530" s="11" t="s">
        <v>107</v>
      </c>
      <c r="F530" s="11" t="s">
        <v>243</v>
      </c>
      <c r="G530" s="11">
        <v>1.7827500000000001</v>
      </c>
      <c r="H530" s="11">
        <v>81.007400000000004</v>
      </c>
      <c r="J530" s="11">
        <v>132</v>
      </c>
      <c r="K530" s="11" t="s">
        <v>108</v>
      </c>
      <c r="L530" s="11" t="s">
        <v>107</v>
      </c>
      <c r="M530" s="11">
        <v>20</v>
      </c>
      <c r="N530" s="11">
        <v>16.2546</v>
      </c>
      <c r="O530" s="11">
        <v>15.75145</v>
      </c>
      <c r="P530" s="11">
        <v>0.50314999999999976</v>
      </c>
      <c r="Q530" s="11">
        <v>220.26745</v>
      </c>
      <c r="R530" s="11">
        <v>467.65950000000004</v>
      </c>
      <c r="S530" s="11">
        <v>-247.39205000000004</v>
      </c>
      <c r="T530" s="27"/>
      <c r="U530" s="27"/>
      <c r="V530" s="27"/>
      <c r="W530" s="27"/>
      <c r="X530" s="27"/>
      <c r="Y530" s="39"/>
      <c r="AA530" s="13">
        <v>192</v>
      </c>
      <c r="AB530" s="11">
        <v>0</v>
      </c>
      <c r="AC530" s="11" t="s">
        <v>243</v>
      </c>
      <c r="AD530" s="11" t="s">
        <v>106</v>
      </c>
      <c r="AE530" s="11" t="s">
        <v>49</v>
      </c>
      <c r="AF530" s="11">
        <v>2.2292000000000001</v>
      </c>
      <c r="AG530" s="11">
        <v>144.148</v>
      </c>
      <c r="AH530" s="27"/>
      <c r="AX530" s="15"/>
    </row>
    <row r="531" spans="2:50" x14ac:dyDescent="0.2">
      <c r="B531" s="11">
        <v>53</v>
      </c>
      <c r="C531" s="11">
        <v>10</v>
      </c>
      <c r="D531" s="11" t="s">
        <v>159</v>
      </c>
      <c r="E531" s="11" t="s">
        <v>107</v>
      </c>
      <c r="F531" s="11" t="s">
        <v>243</v>
      </c>
      <c r="G531" s="11">
        <v>2.73502</v>
      </c>
      <c r="H531" s="11">
        <v>56.421399999999998</v>
      </c>
      <c r="J531" s="11">
        <v>132</v>
      </c>
      <c r="K531" s="11" t="s">
        <v>108</v>
      </c>
      <c r="L531" s="11" t="s">
        <v>107</v>
      </c>
      <c r="M531" s="11">
        <v>30</v>
      </c>
      <c r="N531" s="11">
        <v>18.991399999999999</v>
      </c>
      <c r="O531" s="11">
        <v>18.5441</v>
      </c>
      <c r="P531" s="11">
        <v>0.44729999999999848</v>
      </c>
      <c r="Q531" s="11">
        <v>234.97410000000002</v>
      </c>
      <c r="R531" s="11">
        <v>556.68449999999996</v>
      </c>
      <c r="S531" s="11">
        <v>-321.71039999999994</v>
      </c>
      <c r="T531" s="27"/>
      <c r="U531" s="27"/>
      <c r="V531" s="27"/>
      <c r="W531" s="27"/>
      <c r="X531" s="27"/>
      <c r="Y531" s="39"/>
      <c r="AA531" s="13">
        <v>192</v>
      </c>
      <c r="AB531" s="11">
        <v>10</v>
      </c>
      <c r="AC531" s="11" t="s">
        <v>243</v>
      </c>
      <c r="AD531" s="11" t="s">
        <v>106</v>
      </c>
      <c r="AE531" s="11" t="s">
        <v>49</v>
      </c>
      <c r="AF531" s="11">
        <v>3.8179400000000001</v>
      </c>
      <c r="AG531" s="11">
        <v>56.994799999999998</v>
      </c>
      <c r="AH531" s="27"/>
      <c r="AX531" s="15"/>
    </row>
    <row r="532" spans="2:50" x14ac:dyDescent="0.2">
      <c r="B532" s="11">
        <v>53</v>
      </c>
      <c r="C532" s="11">
        <v>20</v>
      </c>
      <c r="D532" s="11" t="s">
        <v>159</v>
      </c>
      <c r="E532" s="11" t="s">
        <v>107</v>
      </c>
      <c r="F532" s="11" t="s">
        <v>243</v>
      </c>
      <c r="G532" s="11">
        <v>1.79352</v>
      </c>
      <c r="H532" s="11">
        <v>82.466399999999993</v>
      </c>
      <c r="J532" s="11">
        <v>132</v>
      </c>
      <c r="K532" s="11" t="s">
        <v>108</v>
      </c>
      <c r="L532" s="11" t="s">
        <v>107</v>
      </c>
      <c r="M532" s="11">
        <v>40</v>
      </c>
      <c r="N532" s="11">
        <v>16.564900000000002</v>
      </c>
      <c r="O532" s="11">
        <v>20.380599999999998</v>
      </c>
      <c r="P532" s="11">
        <v>-3.8156999999999961</v>
      </c>
      <c r="Q532" s="11">
        <v>342.64099999999996</v>
      </c>
      <c r="R532" s="11">
        <v>372.63499999999999</v>
      </c>
      <c r="S532" s="11">
        <v>-29.994000000000028</v>
      </c>
      <c r="T532" s="27"/>
      <c r="U532" s="27"/>
      <c r="V532" s="27"/>
      <c r="W532" s="27"/>
      <c r="X532" s="27"/>
      <c r="Y532" s="39"/>
      <c r="AA532" s="13">
        <v>192</v>
      </c>
      <c r="AB532" s="11">
        <v>20</v>
      </c>
      <c r="AC532" s="11" t="s">
        <v>243</v>
      </c>
      <c r="AD532" s="11" t="s">
        <v>106</v>
      </c>
      <c r="AE532" s="11" t="s">
        <v>49</v>
      </c>
      <c r="AF532" s="11">
        <v>2.5924200000000002</v>
      </c>
      <c r="AG532" s="11">
        <v>45.598500000000001</v>
      </c>
      <c r="AH532" s="27"/>
      <c r="AX532" s="15"/>
    </row>
    <row r="533" spans="2:50" x14ac:dyDescent="0.2">
      <c r="B533" s="11">
        <v>53</v>
      </c>
      <c r="C533" s="11">
        <v>30</v>
      </c>
      <c r="D533" s="11" t="s">
        <v>159</v>
      </c>
      <c r="E533" s="11" t="s">
        <v>107</v>
      </c>
      <c r="F533" s="11" t="s">
        <v>243</v>
      </c>
      <c r="G533" s="11">
        <v>1.74559</v>
      </c>
      <c r="H533" s="11">
        <v>39.783999999999999</v>
      </c>
      <c r="J533" s="11">
        <v>133</v>
      </c>
      <c r="K533" s="11" t="s">
        <v>108</v>
      </c>
      <c r="L533" s="11" t="s">
        <v>107</v>
      </c>
      <c r="M533" s="11">
        <v>10</v>
      </c>
      <c r="N533" s="11">
        <v>28.8565</v>
      </c>
      <c r="O533" s="11">
        <v>34.346350000000001</v>
      </c>
      <c r="P533" s="11">
        <v>-5.4898500000000006</v>
      </c>
      <c r="Q533" s="11">
        <v>675.99649999999997</v>
      </c>
      <c r="R533" s="11">
        <v>329.60599999999999</v>
      </c>
      <c r="S533" s="11">
        <v>346.39049999999997</v>
      </c>
      <c r="T533" s="27"/>
      <c r="U533" s="27"/>
      <c r="V533" s="27"/>
      <c r="W533" s="27"/>
      <c r="X533" s="27"/>
      <c r="Y533" s="39"/>
      <c r="AA533" s="13">
        <v>192</v>
      </c>
      <c r="AB533" s="11">
        <v>30</v>
      </c>
      <c r="AC533" s="11" t="s">
        <v>243</v>
      </c>
      <c r="AD533" s="11" t="s">
        <v>106</v>
      </c>
      <c r="AE533" s="11" t="s">
        <v>49</v>
      </c>
      <c r="AF533" s="11">
        <v>3.0684200000000001</v>
      </c>
      <c r="AG533" s="11">
        <v>125.21899999999999</v>
      </c>
      <c r="AH533" s="27"/>
      <c r="AX533" s="15"/>
    </row>
    <row r="534" spans="2:50" x14ac:dyDescent="0.2">
      <c r="B534" s="11">
        <v>53</v>
      </c>
      <c r="C534" s="11">
        <v>40</v>
      </c>
      <c r="D534" s="11" t="s">
        <v>159</v>
      </c>
      <c r="E534" s="11" t="s">
        <v>107</v>
      </c>
      <c r="F534" s="11" t="s">
        <v>243</v>
      </c>
      <c r="G534" s="11">
        <v>2.2847400000000002</v>
      </c>
      <c r="H534" s="11">
        <v>25.210999999999999</v>
      </c>
      <c r="J534" s="11">
        <v>133</v>
      </c>
      <c r="K534" s="11" t="s">
        <v>108</v>
      </c>
      <c r="L534" s="11" t="s">
        <v>107</v>
      </c>
      <c r="M534" s="11">
        <v>20</v>
      </c>
      <c r="N534" s="11">
        <v>21.414000000000001</v>
      </c>
      <c r="O534" s="11">
        <v>32.5959</v>
      </c>
      <c r="P534" s="11">
        <v>-11.181899999999999</v>
      </c>
      <c r="Q534" s="11">
        <v>566.01990000000001</v>
      </c>
      <c r="R534" s="11">
        <v>237.65039999999999</v>
      </c>
      <c r="S534" s="11">
        <v>328.36950000000002</v>
      </c>
      <c r="T534" s="27"/>
      <c r="U534" s="27"/>
      <c r="V534" s="27"/>
      <c r="W534" s="27"/>
      <c r="X534" s="27"/>
      <c r="Y534" s="39"/>
      <c r="AA534" s="13">
        <v>192</v>
      </c>
      <c r="AB534" s="11">
        <v>40</v>
      </c>
      <c r="AC534" s="11" t="s">
        <v>243</v>
      </c>
      <c r="AD534" s="11" t="s">
        <v>106</v>
      </c>
      <c r="AE534" s="11" t="s">
        <v>49</v>
      </c>
      <c r="AF534" s="11">
        <v>1.0878099999999999</v>
      </c>
      <c r="AG534" s="11">
        <v>94.134600000000006</v>
      </c>
      <c r="AH534" s="27"/>
      <c r="AX534" s="15"/>
    </row>
    <row r="535" spans="2:50" x14ac:dyDescent="0.2">
      <c r="B535" s="11">
        <v>54</v>
      </c>
      <c r="C535" s="11">
        <v>0</v>
      </c>
      <c r="D535" s="11" t="s">
        <v>159</v>
      </c>
      <c r="E535" s="11" t="s">
        <v>107</v>
      </c>
      <c r="F535" s="11" t="s">
        <v>244</v>
      </c>
      <c r="G535" s="11">
        <v>2.4146100000000001</v>
      </c>
      <c r="H535" s="11">
        <v>69.471500000000006</v>
      </c>
      <c r="J535" s="11">
        <v>133</v>
      </c>
      <c r="K535" s="11" t="s">
        <v>108</v>
      </c>
      <c r="L535" s="11" t="s">
        <v>107</v>
      </c>
      <c r="M535" s="11">
        <v>30</v>
      </c>
      <c r="N535" s="11">
        <v>22.098399999999998</v>
      </c>
      <c r="O535" s="11">
        <v>26.902699999999999</v>
      </c>
      <c r="P535" s="11">
        <v>-4.8043000000000013</v>
      </c>
      <c r="Q535" s="11">
        <v>618.47889999999995</v>
      </c>
      <c r="R535" s="11">
        <v>166.6986</v>
      </c>
      <c r="S535" s="11">
        <v>451.78029999999995</v>
      </c>
      <c r="T535" s="27"/>
      <c r="U535" s="27"/>
      <c r="V535" s="27"/>
      <c r="W535" s="27"/>
      <c r="X535" s="27"/>
      <c r="Y535" s="39"/>
      <c r="AA535" s="13">
        <v>193</v>
      </c>
      <c r="AB535" s="11">
        <v>0</v>
      </c>
      <c r="AC535" s="11" t="s">
        <v>244</v>
      </c>
      <c r="AD535" s="11" t="s">
        <v>106</v>
      </c>
      <c r="AE535" s="11" t="s">
        <v>49</v>
      </c>
      <c r="AF535" s="11">
        <v>8.7318199999999999E-2</v>
      </c>
      <c r="AG535" s="11">
        <v>86.023099999999999</v>
      </c>
      <c r="AH535" s="27"/>
      <c r="AX535" s="15"/>
    </row>
    <row r="536" spans="2:50" x14ac:dyDescent="0.2">
      <c r="B536" s="11">
        <v>54</v>
      </c>
      <c r="C536" s="11">
        <v>10</v>
      </c>
      <c r="D536" s="11" t="s">
        <v>159</v>
      </c>
      <c r="E536" s="11" t="s">
        <v>107</v>
      </c>
      <c r="F536" s="11" t="s">
        <v>244</v>
      </c>
      <c r="G536" s="11">
        <v>2.4993500000000002</v>
      </c>
      <c r="H536" s="11">
        <v>43.780500000000004</v>
      </c>
      <c r="J536" s="11">
        <v>133</v>
      </c>
      <c r="K536" s="11" t="s">
        <v>108</v>
      </c>
      <c r="L536" s="11" t="s">
        <v>107</v>
      </c>
      <c r="M536" s="11">
        <v>40</v>
      </c>
      <c r="N536" s="11">
        <v>26.358550000000001</v>
      </c>
      <c r="O536" s="11">
        <v>31.399499999999996</v>
      </c>
      <c r="P536" s="11">
        <v>-5.0409499999999952</v>
      </c>
      <c r="Q536" s="11">
        <v>783.77749999999992</v>
      </c>
      <c r="R536" s="11">
        <v>151.6662</v>
      </c>
      <c r="S536" s="11">
        <v>632.11129999999991</v>
      </c>
      <c r="T536" s="27"/>
      <c r="U536" s="27"/>
      <c r="V536" s="27"/>
      <c r="W536" s="27"/>
      <c r="X536" s="27"/>
      <c r="Y536" s="39"/>
      <c r="AA536" s="13">
        <v>193</v>
      </c>
      <c r="AB536" s="11">
        <v>10</v>
      </c>
      <c r="AC536" s="11" t="s">
        <v>244</v>
      </c>
      <c r="AD536" s="11" t="s">
        <v>106</v>
      </c>
      <c r="AE536" s="11" t="s">
        <v>49</v>
      </c>
      <c r="AF536" s="11">
        <v>0.92304200000000003</v>
      </c>
      <c r="AG536" s="11">
        <v>40.384900000000002</v>
      </c>
      <c r="AH536" s="27"/>
      <c r="AX536" s="15"/>
    </row>
    <row r="537" spans="2:50" x14ac:dyDescent="0.2">
      <c r="B537" s="11">
        <v>54</v>
      </c>
      <c r="C537" s="11">
        <v>20</v>
      </c>
      <c r="D537" s="11" t="s">
        <v>159</v>
      </c>
      <c r="E537" s="11" t="s">
        <v>107</v>
      </c>
      <c r="F537" s="11" t="s">
        <v>244</v>
      </c>
      <c r="G537" s="11">
        <v>3.4449900000000002</v>
      </c>
      <c r="H537" s="11">
        <v>0.60081399999999996</v>
      </c>
      <c r="J537" s="11">
        <v>134</v>
      </c>
      <c r="K537" s="11" t="s">
        <v>108</v>
      </c>
      <c r="L537" s="11" t="s">
        <v>107</v>
      </c>
      <c r="M537" s="11">
        <v>10</v>
      </c>
      <c r="N537" s="11">
        <v>18.0395</v>
      </c>
      <c r="O537" s="11">
        <v>19.605399999999999</v>
      </c>
      <c r="P537" s="11">
        <v>-1.5658999999999992</v>
      </c>
      <c r="Q537" s="11">
        <v>413.47450000000003</v>
      </c>
      <c r="R537" s="11">
        <v>276.19849999999997</v>
      </c>
      <c r="S537" s="11">
        <v>137.27600000000007</v>
      </c>
      <c r="T537" s="27"/>
      <c r="U537" s="27"/>
      <c r="V537" s="27"/>
      <c r="W537" s="27"/>
      <c r="X537" s="27"/>
      <c r="Y537" s="39"/>
      <c r="AA537" s="13">
        <v>193</v>
      </c>
      <c r="AB537" s="11">
        <v>20</v>
      </c>
      <c r="AC537" s="11" t="s">
        <v>244</v>
      </c>
      <c r="AD537" s="11" t="s">
        <v>106</v>
      </c>
      <c r="AE537" s="11" t="s">
        <v>49</v>
      </c>
      <c r="AF537" s="11">
        <v>9.58754E-2</v>
      </c>
      <c r="AG537" s="11">
        <v>31.7758</v>
      </c>
      <c r="AH537" s="27"/>
      <c r="AX537" s="15"/>
    </row>
    <row r="538" spans="2:50" x14ac:dyDescent="0.2">
      <c r="B538" s="11">
        <v>54</v>
      </c>
      <c r="C538" s="11">
        <v>30</v>
      </c>
      <c r="D538" s="11" t="s">
        <v>159</v>
      </c>
      <c r="E538" s="11" t="s">
        <v>107</v>
      </c>
      <c r="F538" s="11" t="s">
        <v>244</v>
      </c>
      <c r="G538" s="11">
        <v>2.698</v>
      </c>
      <c r="H538" s="11">
        <v>22.922699999999999</v>
      </c>
      <c r="J538" s="11">
        <v>134</v>
      </c>
      <c r="K538" s="11" t="s">
        <v>108</v>
      </c>
      <c r="L538" s="11" t="s">
        <v>107</v>
      </c>
      <c r="M538" s="11">
        <v>20</v>
      </c>
      <c r="N538" s="11">
        <v>16.138550000000002</v>
      </c>
      <c r="O538" s="11">
        <v>17.254300000000001</v>
      </c>
      <c r="P538" s="11">
        <v>-1.1157499999999985</v>
      </c>
      <c r="Q538" s="11">
        <v>344.13981000000001</v>
      </c>
      <c r="R538" s="11">
        <v>280.39</v>
      </c>
      <c r="S538" s="11">
        <v>63.749810000000025</v>
      </c>
      <c r="T538" s="27"/>
      <c r="U538" s="27"/>
      <c r="V538" s="27"/>
      <c r="W538" s="27"/>
      <c r="X538" s="27"/>
      <c r="Y538" s="39"/>
      <c r="AA538" s="13">
        <v>193</v>
      </c>
      <c r="AB538" s="11">
        <v>30</v>
      </c>
      <c r="AC538" s="11" t="s">
        <v>244</v>
      </c>
      <c r="AD538" s="11" t="s">
        <v>106</v>
      </c>
      <c r="AE538" s="11" t="s">
        <v>49</v>
      </c>
      <c r="AF538" s="11">
        <v>9.7242599999999998E-2</v>
      </c>
      <c r="AG538" s="11">
        <v>45.8735</v>
      </c>
      <c r="AH538" s="27"/>
      <c r="AX538" s="15"/>
    </row>
    <row r="539" spans="2:50" x14ac:dyDescent="0.2">
      <c r="B539" s="11">
        <v>54</v>
      </c>
      <c r="C539" s="11">
        <v>40</v>
      </c>
      <c r="D539" s="11" t="s">
        <v>159</v>
      </c>
      <c r="E539" s="11" t="s">
        <v>107</v>
      </c>
      <c r="F539" s="11" t="s">
        <v>244</v>
      </c>
      <c r="G539" s="11">
        <v>2.26268</v>
      </c>
      <c r="H539" s="11">
        <v>108.67700000000001</v>
      </c>
      <c r="J539" s="11">
        <v>134</v>
      </c>
      <c r="K539" s="11" t="s">
        <v>108</v>
      </c>
      <c r="L539" s="11" t="s">
        <v>107</v>
      </c>
      <c r="M539" s="11">
        <v>30</v>
      </c>
      <c r="N539" s="11">
        <v>16.462299999999999</v>
      </c>
      <c r="O539" s="11">
        <v>16.83305</v>
      </c>
      <c r="P539" s="11">
        <v>-0.37075000000000102</v>
      </c>
      <c r="Q539" s="11">
        <v>503.31531000000007</v>
      </c>
      <c r="R539" s="11">
        <v>205.56316500000003</v>
      </c>
      <c r="S539" s="11">
        <v>297.75214500000004</v>
      </c>
      <c r="T539" s="27"/>
      <c r="U539" s="27"/>
      <c r="V539" s="27"/>
      <c r="W539" s="27"/>
      <c r="X539" s="27"/>
      <c r="Y539" s="39"/>
      <c r="AA539" s="13">
        <v>193</v>
      </c>
      <c r="AB539" s="11">
        <v>40</v>
      </c>
      <c r="AC539" s="11" t="s">
        <v>244</v>
      </c>
      <c r="AD539" s="11" t="s">
        <v>106</v>
      </c>
      <c r="AE539" s="11" t="s">
        <v>49</v>
      </c>
      <c r="AF539" s="11">
        <v>7.1367600000000003E-2</v>
      </c>
      <c r="AG539" s="11">
        <v>26.6798</v>
      </c>
      <c r="AH539" s="27"/>
      <c r="AX539" s="15"/>
    </row>
    <row r="540" spans="2:50" x14ac:dyDescent="0.2">
      <c r="B540" s="11">
        <v>54</v>
      </c>
      <c r="C540" s="11">
        <v>0</v>
      </c>
      <c r="D540" s="11" t="s">
        <v>159</v>
      </c>
      <c r="E540" s="11" t="s">
        <v>107</v>
      </c>
      <c r="F540" s="11" t="s">
        <v>243</v>
      </c>
      <c r="G540" s="11">
        <v>2.8950100000000001</v>
      </c>
      <c r="H540" s="11">
        <v>24.984000000000002</v>
      </c>
      <c r="J540" s="11">
        <v>134</v>
      </c>
      <c r="K540" s="11" t="s">
        <v>108</v>
      </c>
      <c r="L540" s="11" t="s">
        <v>107</v>
      </c>
      <c r="M540" s="11">
        <v>40</v>
      </c>
      <c r="N540" s="11">
        <v>17.746600000000001</v>
      </c>
      <c r="O540" s="11">
        <v>16.088149999999999</v>
      </c>
      <c r="P540" s="11">
        <v>1.658450000000002</v>
      </c>
      <c r="Q540" s="11">
        <v>540.27960000000007</v>
      </c>
      <c r="R540" s="11">
        <v>160.66931499999998</v>
      </c>
      <c r="S540" s="11">
        <v>379.61028500000009</v>
      </c>
      <c r="T540" s="27"/>
      <c r="U540" s="27"/>
      <c r="V540" s="27"/>
      <c r="W540" s="27"/>
      <c r="X540" s="27"/>
      <c r="Y540" s="39"/>
      <c r="AA540" s="13">
        <v>193</v>
      </c>
      <c r="AB540" s="11">
        <v>0</v>
      </c>
      <c r="AC540" s="11" t="s">
        <v>243</v>
      </c>
      <c r="AD540" s="11" t="s">
        <v>106</v>
      </c>
      <c r="AE540" s="11" t="s">
        <v>49</v>
      </c>
      <c r="AF540" s="11">
        <v>1.11493</v>
      </c>
      <c r="AG540" s="11">
        <v>38.9056</v>
      </c>
      <c r="AH540" s="27"/>
      <c r="AX540" s="15"/>
    </row>
    <row r="541" spans="2:50" x14ac:dyDescent="0.2">
      <c r="B541" s="11">
        <v>54</v>
      </c>
      <c r="C541" s="11">
        <v>10</v>
      </c>
      <c r="D541" s="11" t="s">
        <v>159</v>
      </c>
      <c r="E541" s="11" t="s">
        <v>107</v>
      </c>
      <c r="F541" s="11" t="s">
        <v>243</v>
      </c>
      <c r="G541" s="11">
        <v>3.1394899999999999</v>
      </c>
      <c r="H541" s="11">
        <v>15.1647</v>
      </c>
      <c r="J541" s="11">
        <v>135</v>
      </c>
      <c r="K541" s="11" t="s">
        <v>108</v>
      </c>
      <c r="L541" s="11" t="s">
        <v>107</v>
      </c>
      <c r="M541" s="11">
        <v>10</v>
      </c>
      <c r="N541" s="11">
        <v>26.238050000000001</v>
      </c>
      <c r="O541" s="11">
        <v>29.832400000000003</v>
      </c>
      <c r="P541" s="11">
        <v>-3.5943500000000022</v>
      </c>
      <c r="Q541" s="11">
        <v>291.52</v>
      </c>
      <c r="R541" s="11">
        <v>511.37549999999999</v>
      </c>
      <c r="S541" s="11">
        <v>-219.85550000000001</v>
      </c>
      <c r="T541" s="27"/>
      <c r="U541" s="27"/>
      <c r="V541" s="27"/>
      <c r="W541" s="27"/>
      <c r="X541" s="27"/>
      <c r="Y541" s="39"/>
      <c r="AA541" s="13">
        <v>193</v>
      </c>
      <c r="AB541" s="11">
        <v>10</v>
      </c>
      <c r="AC541" s="11" t="s">
        <v>243</v>
      </c>
      <c r="AD541" s="11" t="s">
        <v>106</v>
      </c>
      <c r="AE541" s="11" t="s">
        <v>49</v>
      </c>
      <c r="AF541" s="11">
        <v>4.4672299999999998</v>
      </c>
      <c r="AG541" s="11">
        <v>124.616</v>
      </c>
      <c r="AH541" s="27"/>
      <c r="AX541" s="15"/>
    </row>
    <row r="542" spans="2:50" x14ac:dyDescent="0.2">
      <c r="B542" s="11">
        <v>54</v>
      </c>
      <c r="C542" s="11">
        <v>20</v>
      </c>
      <c r="D542" s="11" t="s">
        <v>159</v>
      </c>
      <c r="E542" s="11" t="s">
        <v>107</v>
      </c>
      <c r="F542" s="11" t="s">
        <v>243</v>
      </c>
      <c r="G542" s="11">
        <v>2.3593099999999998</v>
      </c>
      <c r="H542" s="11">
        <v>17.5655</v>
      </c>
      <c r="J542" s="11">
        <v>135</v>
      </c>
      <c r="K542" s="11" t="s">
        <v>108</v>
      </c>
      <c r="L542" s="11" t="s">
        <v>107</v>
      </c>
      <c r="M542" s="11">
        <v>20</v>
      </c>
      <c r="N542" s="11">
        <v>25.032700000000002</v>
      </c>
      <c r="O542" s="11">
        <v>26.58005</v>
      </c>
      <c r="P542" s="11">
        <v>-1.547349999999998</v>
      </c>
      <c r="Q542" s="11">
        <v>331.02699999999999</v>
      </c>
      <c r="R542" s="11">
        <v>682.11349999999993</v>
      </c>
      <c r="S542" s="11">
        <v>-351.08649999999994</v>
      </c>
      <c r="T542" s="27"/>
      <c r="U542" s="27"/>
      <c r="V542" s="27"/>
      <c r="W542" s="27"/>
      <c r="X542" s="27"/>
      <c r="Y542" s="39"/>
      <c r="AA542" s="13">
        <v>193</v>
      </c>
      <c r="AB542" s="11">
        <v>20</v>
      </c>
      <c r="AC542" s="11" t="s">
        <v>243</v>
      </c>
      <c r="AD542" s="11" t="s">
        <v>106</v>
      </c>
      <c r="AE542" s="11" t="s">
        <v>49</v>
      </c>
      <c r="AF542" s="11">
        <v>1.2817700000000001</v>
      </c>
      <c r="AG542" s="11">
        <v>124.616</v>
      </c>
      <c r="AH542" s="27"/>
      <c r="AX542" s="15"/>
    </row>
    <row r="543" spans="2:50" x14ac:dyDescent="0.2">
      <c r="B543" s="11">
        <v>54</v>
      </c>
      <c r="C543" s="11">
        <v>30</v>
      </c>
      <c r="D543" s="11" t="s">
        <v>159</v>
      </c>
      <c r="E543" s="11" t="s">
        <v>107</v>
      </c>
      <c r="F543" s="11" t="s">
        <v>243</v>
      </c>
      <c r="G543" s="11">
        <v>3.0005000000000002</v>
      </c>
      <c r="H543" s="11">
        <v>62.1982</v>
      </c>
      <c r="J543" s="11">
        <v>135</v>
      </c>
      <c r="K543" s="11" t="s">
        <v>108</v>
      </c>
      <c r="L543" s="11" t="s">
        <v>107</v>
      </c>
      <c r="M543" s="11">
        <v>30</v>
      </c>
      <c r="N543" s="11">
        <v>19.00085</v>
      </c>
      <c r="O543" s="11">
        <v>24.167899999999996</v>
      </c>
      <c r="P543" s="11">
        <v>-5.1670499999999961</v>
      </c>
      <c r="Q543" s="11">
        <v>293.60400000000004</v>
      </c>
      <c r="R543" s="11">
        <v>514.55149999999992</v>
      </c>
      <c r="S543" s="11">
        <v>-220.94749999999988</v>
      </c>
      <c r="T543" s="27"/>
      <c r="U543" s="27"/>
      <c r="V543" s="27"/>
      <c r="W543" s="27"/>
      <c r="X543" s="27"/>
      <c r="Y543" s="39"/>
      <c r="AA543" s="13">
        <v>193</v>
      </c>
      <c r="AB543" s="11">
        <v>30</v>
      </c>
      <c r="AC543" s="11" t="s">
        <v>243</v>
      </c>
      <c r="AD543" s="11" t="s">
        <v>106</v>
      </c>
      <c r="AE543" s="11" t="s">
        <v>49</v>
      </c>
      <c r="AF543" s="11">
        <v>1.22611</v>
      </c>
      <c r="AG543" s="11">
        <v>117.205</v>
      </c>
      <c r="AH543" s="27"/>
      <c r="AX543" s="15"/>
    </row>
    <row r="544" spans="2:50" x14ac:dyDescent="0.2">
      <c r="B544" s="11">
        <v>54</v>
      </c>
      <c r="C544" s="11">
        <v>40</v>
      </c>
      <c r="D544" s="11" t="s">
        <v>159</v>
      </c>
      <c r="E544" s="11" t="s">
        <v>107</v>
      </c>
      <c r="F544" s="11" t="s">
        <v>243</v>
      </c>
      <c r="G544" s="11">
        <v>2.6456499999999998</v>
      </c>
      <c r="H544" s="11">
        <v>38.357399999999998</v>
      </c>
      <c r="J544" s="11">
        <v>135</v>
      </c>
      <c r="K544" s="11" t="s">
        <v>108</v>
      </c>
      <c r="L544" s="11" t="s">
        <v>107</v>
      </c>
      <c r="M544" s="11">
        <v>40</v>
      </c>
      <c r="N544" s="11">
        <v>19.374199999999998</v>
      </c>
      <c r="O544" s="11">
        <v>24.331150000000001</v>
      </c>
      <c r="P544" s="11">
        <v>-4.9569500000000026</v>
      </c>
      <c r="Q544" s="11">
        <v>292.20249999999999</v>
      </c>
      <c r="R544" s="11">
        <v>535.38400000000001</v>
      </c>
      <c r="S544" s="11">
        <v>-243.18150000000003</v>
      </c>
      <c r="T544" s="27"/>
      <c r="U544" s="27"/>
      <c r="V544" s="27"/>
      <c r="W544" s="27"/>
      <c r="X544" s="27"/>
      <c r="Y544" s="39"/>
      <c r="AA544" s="13">
        <v>193</v>
      </c>
      <c r="AB544" s="11">
        <v>40</v>
      </c>
      <c r="AC544" s="11" t="s">
        <v>243</v>
      </c>
      <c r="AD544" s="11" t="s">
        <v>106</v>
      </c>
      <c r="AE544" s="11" t="s">
        <v>49</v>
      </c>
      <c r="AF544" s="11">
        <v>1.17703</v>
      </c>
      <c r="AG544" s="11">
        <v>71.690200000000004</v>
      </c>
      <c r="AH544" s="27"/>
      <c r="AX544" s="15"/>
    </row>
    <row r="545" spans="2:50" x14ac:dyDescent="0.2">
      <c r="B545" s="11">
        <v>55</v>
      </c>
      <c r="C545" s="11">
        <v>0</v>
      </c>
      <c r="D545" s="11" t="s">
        <v>159</v>
      </c>
      <c r="E545" s="11" t="s">
        <v>107</v>
      </c>
      <c r="F545" s="11" t="s">
        <v>244</v>
      </c>
      <c r="G545" s="11">
        <v>3.7534800000000001</v>
      </c>
      <c r="H545" s="11">
        <v>6.5043699999999998</v>
      </c>
      <c r="J545" s="11">
        <v>136</v>
      </c>
      <c r="K545" s="11" t="s">
        <v>108</v>
      </c>
      <c r="L545" s="11" t="s">
        <v>107</v>
      </c>
      <c r="M545" s="11">
        <v>10</v>
      </c>
      <c r="N545" s="11">
        <v>15.986549999999999</v>
      </c>
      <c r="O545" s="11">
        <v>26.88475</v>
      </c>
      <c r="P545" s="11">
        <v>-10.898200000000001</v>
      </c>
      <c r="Q545" s="11">
        <v>255.39929999999998</v>
      </c>
      <c r="R545" s="11">
        <v>695.79150000000004</v>
      </c>
      <c r="S545" s="11">
        <v>-440.39220000000006</v>
      </c>
      <c r="T545" s="27"/>
      <c r="U545" s="27"/>
      <c r="V545" s="27"/>
      <c r="W545" s="27"/>
      <c r="X545" s="27"/>
      <c r="Y545" s="39"/>
      <c r="AA545" s="13">
        <v>194</v>
      </c>
      <c r="AB545" s="11">
        <v>0</v>
      </c>
      <c r="AC545" s="11" t="s">
        <v>244</v>
      </c>
      <c r="AD545" s="11" t="s">
        <v>106</v>
      </c>
      <c r="AE545" s="11" t="s">
        <v>49</v>
      </c>
      <c r="AF545" s="11">
        <v>1.30484</v>
      </c>
      <c r="AG545" s="11">
        <v>56.6023</v>
      </c>
      <c r="AH545" s="27"/>
      <c r="AX545" s="15"/>
    </row>
    <row r="546" spans="2:50" x14ac:dyDescent="0.2">
      <c r="B546" s="11">
        <v>55</v>
      </c>
      <c r="C546" s="11">
        <v>10</v>
      </c>
      <c r="D546" s="11" t="s">
        <v>159</v>
      </c>
      <c r="E546" s="11" t="s">
        <v>107</v>
      </c>
      <c r="F546" s="11" t="s">
        <v>244</v>
      </c>
      <c r="G546" s="11">
        <v>2.50421</v>
      </c>
      <c r="H546" s="11">
        <v>27.126000000000001</v>
      </c>
      <c r="J546" s="11">
        <v>136</v>
      </c>
      <c r="K546" s="11" t="s">
        <v>108</v>
      </c>
      <c r="L546" s="11" t="s">
        <v>107</v>
      </c>
      <c r="M546" s="11">
        <v>20</v>
      </c>
      <c r="N546" s="11">
        <v>20.422750000000001</v>
      </c>
      <c r="O546" s="11">
        <v>26.951900000000002</v>
      </c>
      <c r="P546" s="11">
        <v>-6.5291500000000013</v>
      </c>
      <c r="Q546" s="11">
        <v>358.09780000000001</v>
      </c>
      <c r="R546" s="11">
        <v>535.74399999999991</v>
      </c>
      <c r="S546" s="11">
        <v>-177.64619999999991</v>
      </c>
      <c r="T546" s="27"/>
      <c r="U546" s="27"/>
      <c r="V546" s="27"/>
      <c r="W546" s="27"/>
      <c r="X546" s="27"/>
      <c r="Y546" s="39"/>
      <c r="AA546" s="13">
        <v>194</v>
      </c>
      <c r="AB546" s="11">
        <v>10</v>
      </c>
      <c r="AC546" s="11" t="s">
        <v>244</v>
      </c>
      <c r="AD546" s="11" t="s">
        <v>106</v>
      </c>
      <c r="AE546" s="11" t="s">
        <v>49</v>
      </c>
      <c r="AF546" s="11">
        <v>2.0460400000000001</v>
      </c>
      <c r="AG546" s="11">
        <v>13.3108</v>
      </c>
      <c r="AH546" s="27"/>
      <c r="AX546" s="15"/>
    </row>
    <row r="547" spans="2:50" x14ac:dyDescent="0.2">
      <c r="B547" s="11">
        <v>55</v>
      </c>
      <c r="C547" s="11">
        <v>20</v>
      </c>
      <c r="D547" s="11" t="s">
        <v>159</v>
      </c>
      <c r="E547" s="11" t="s">
        <v>107</v>
      </c>
      <c r="F547" s="11" t="s">
        <v>244</v>
      </c>
      <c r="G547" s="11">
        <v>2.16568</v>
      </c>
      <c r="H547" s="11">
        <v>20.585899999999999</v>
      </c>
      <c r="J547" s="11">
        <v>136</v>
      </c>
      <c r="K547" s="11" t="s">
        <v>108</v>
      </c>
      <c r="L547" s="11" t="s">
        <v>107</v>
      </c>
      <c r="M547" s="11">
        <v>30</v>
      </c>
      <c r="N547" s="11">
        <v>21.460799999999999</v>
      </c>
      <c r="O547" s="11">
        <v>23.239799999999995</v>
      </c>
      <c r="P547" s="11">
        <v>-1.7789999999999964</v>
      </c>
      <c r="Q547" s="11">
        <v>561.86199999999997</v>
      </c>
      <c r="R547" s="11">
        <v>416.37450000000001</v>
      </c>
      <c r="S547" s="11">
        <v>145.48749999999995</v>
      </c>
      <c r="T547" s="27"/>
      <c r="U547" s="27"/>
      <c r="V547" s="27"/>
      <c r="W547" s="27"/>
      <c r="X547" s="27"/>
      <c r="Y547" s="39"/>
      <c r="AA547" s="13">
        <v>194</v>
      </c>
      <c r="AB547" s="11">
        <v>20</v>
      </c>
      <c r="AC547" s="11" t="s">
        <v>244</v>
      </c>
      <c r="AD547" s="11" t="s">
        <v>106</v>
      </c>
      <c r="AE547" s="11" t="s">
        <v>49</v>
      </c>
      <c r="AF547" s="11">
        <v>2.2264499999999998</v>
      </c>
      <c r="AG547" s="11">
        <v>0.303647</v>
      </c>
      <c r="AH547" s="27"/>
      <c r="AX547" s="15"/>
    </row>
    <row r="548" spans="2:50" x14ac:dyDescent="0.2">
      <c r="B548" s="11">
        <v>55</v>
      </c>
      <c r="C548" s="11">
        <v>30</v>
      </c>
      <c r="D548" s="11" t="s">
        <v>159</v>
      </c>
      <c r="E548" s="11" t="s">
        <v>107</v>
      </c>
      <c r="F548" s="11" t="s">
        <v>244</v>
      </c>
      <c r="G548" s="11">
        <v>2.2750900000000001</v>
      </c>
      <c r="H548" s="11">
        <v>21.612400000000001</v>
      </c>
      <c r="J548" s="11">
        <v>136</v>
      </c>
      <c r="K548" s="11" t="s">
        <v>108</v>
      </c>
      <c r="L548" s="11" t="s">
        <v>107</v>
      </c>
      <c r="M548" s="11">
        <v>40</v>
      </c>
      <c r="N548" s="11">
        <v>23.084350000000001</v>
      </c>
      <c r="O548" s="11">
        <v>22.095450000000003</v>
      </c>
      <c r="P548" s="11">
        <v>0.98889999999999745</v>
      </c>
      <c r="Q548" s="11">
        <v>497.32799999999997</v>
      </c>
      <c r="R548" s="11">
        <v>402.68399999999997</v>
      </c>
      <c r="S548" s="11">
        <v>94.644000000000005</v>
      </c>
      <c r="T548" s="27"/>
      <c r="U548" s="27"/>
      <c r="V548" s="27"/>
      <c r="W548" s="27"/>
      <c r="X548" s="27"/>
      <c r="Y548" s="39"/>
      <c r="AA548" s="13">
        <v>194</v>
      </c>
      <c r="AB548" s="11">
        <v>30</v>
      </c>
      <c r="AC548" s="11" t="s">
        <v>244</v>
      </c>
      <c r="AD548" s="11" t="s">
        <v>106</v>
      </c>
      <c r="AE548" s="11" t="s">
        <v>49</v>
      </c>
      <c r="AF548" s="11">
        <v>2.3574999999999999</v>
      </c>
      <c r="AG548" s="11">
        <v>65.386499999999998</v>
      </c>
      <c r="AH548" s="27"/>
      <c r="AX548" s="15"/>
    </row>
    <row r="549" spans="2:50" x14ac:dyDescent="0.2">
      <c r="B549" s="11">
        <v>55</v>
      </c>
      <c r="C549" s="11">
        <v>40</v>
      </c>
      <c r="D549" s="11" t="s">
        <v>159</v>
      </c>
      <c r="E549" s="11" t="s">
        <v>107</v>
      </c>
      <c r="F549" s="11" t="s">
        <v>244</v>
      </c>
      <c r="G549" s="11">
        <v>2.4737900000000002</v>
      </c>
      <c r="H549" s="11">
        <v>63.007199999999997</v>
      </c>
      <c r="J549" s="11">
        <v>137</v>
      </c>
      <c r="K549" s="11" t="s">
        <v>108</v>
      </c>
      <c r="L549" s="11" t="s">
        <v>107</v>
      </c>
      <c r="M549" s="11">
        <v>10</v>
      </c>
      <c r="N549" s="11">
        <v>21.785700000000002</v>
      </c>
      <c r="O549" s="11">
        <v>26.167149999999999</v>
      </c>
      <c r="P549" s="11">
        <v>-4.3814499999999974</v>
      </c>
      <c r="Q549" s="11">
        <v>353.3528</v>
      </c>
      <c r="R549" s="11">
        <v>166.28309999999999</v>
      </c>
      <c r="S549" s="11">
        <v>187.06970000000001</v>
      </c>
      <c r="T549" s="27"/>
      <c r="U549" s="27"/>
      <c r="V549" s="27"/>
      <c r="W549" s="27"/>
      <c r="X549" s="27"/>
      <c r="Y549" s="39"/>
      <c r="AA549" s="13">
        <v>194</v>
      </c>
      <c r="AB549" s="11">
        <v>40</v>
      </c>
      <c r="AC549" s="11" t="s">
        <v>244</v>
      </c>
      <c r="AD549" s="11" t="s">
        <v>106</v>
      </c>
      <c r="AE549" s="11" t="s">
        <v>49</v>
      </c>
      <c r="AF549" s="11">
        <v>2.4340199999999999</v>
      </c>
      <c r="AG549" s="11">
        <v>51.003900000000002</v>
      </c>
      <c r="AH549" s="27"/>
      <c r="AX549" s="15"/>
    </row>
    <row r="550" spans="2:50" x14ac:dyDescent="0.2">
      <c r="B550" s="11">
        <v>55</v>
      </c>
      <c r="C550" s="11">
        <v>0</v>
      </c>
      <c r="D550" s="11" t="s">
        <v>159</v>
      </c>
      <c r="E550" s="11" t="s">
        <v>107</v>
      </c>
      <c r="F550" s="11" t="s">
        <v>243</v>
      </c>
      <c r="G550" s="11">
        <v>2.7902200000000001</v>
      </c>
      <c r="H550" s="11">
        <v>11.063499999999999</v>
      </c>
      <c r="J550" s="11">
        <v>137</v>
      </c>
      <c r="K550" s="11" t="s">
        <v>108</v>
      </c>
      <c r="L550" s="11" t="s">
        <v>107</v>
      </c>
      <c r="M550" s="11">
        <v>20</v>
      </c>
      <c r="N550" s="11">
        <v>21.3721</v>
      </c>
      <c r="O550" s="11">
        <v>24.115349999999999</v>
      </c>
      <c r="P550" s="11">
        <v>-2.7432499999999997</v>
      </c>
      <c r="Q550" s="11">
        <v>433.76550000000003</v>
      </c>
      <c r="R550" s="11">
        <v>208.91689999999997</v>
      </c>
      <c r="S550" s="11">
        <v>224.84860000000006</v>
      </c>
      <c r="T550" s="27"/>
      <c r="U550" s="27"/>
      <c r="V550" s="27"/>
      <c r="W550" s="27"/>
      <c r="X550" s="27"/>
      <c r="Y550" s="39"/>
      <c r="AA550" s="13">
        <v>194</v>
      </c>
      <c r="AB550" s="11">
        <v>0</v>
      </c>
      <c r="AC550" s="11" t="s">
        <v>243</v>
      </c>
      <c r="AD550" s="11" t="s">
        <v>106</v>
      </c>
      <c r="AE550" s="11" t="s">
        <v>49</v>
      </c>
      <c r="AF550" s="11">
        <v>3.6000800000000002</v>
      </c>
      <c r="AG550" s="11">
        <v>68.709199999999996</v>
      </c>
      <c r="AH550" s="27"/>
      <c r="AX550" s="15"/>
    </row>
    <row r="551" spans="2:50" x14ac:dyDescent="0.2">
      <c r="B551" s="11">
        <v>55</v>
      </c>
      <c r="C551" s="11">
        <v>10</v>
      </c>
      <c r="D551" s="11" t="s">
        <v>159</v>
      </c>
      <c r="E551" s="11" t="s">
        <v>107</v>
      </c>
      <c r="F551" s="11" t="s">
        <v>243</v>
      </c>
      <c r="G551" s="11">
        <v>2.1000399999999999</v>
      </c>
      <c r="H551" s="11">
        <v>40.590699999999998</v>
      </c>
      <c r="J551" s="11">
        <v>137</v>
      </c>
      <c r="K551" s="11" t="s">
        <v>108</v>
      </c>
      <c r="L551" s="11" t="s">
        <v>107</v>
      </c>
      <c r="M551" s="11">
        <v>30</v>
      </c>
      <c r="N551" s="11">
        <v>21.057950000000002</v>
      </c>
      <c r="O551" s="11">
        <v>23.012350000000001</v>
      </c>
      <c r="P551" s="11">
        <v>-1.9543999999999997</v>
      </c>
      <c r="Q551" s="11">
        <v>295.19635</v>
      </c>
      <c r="R551" s="11">
        <v>395.423</v>
      </c>
      <c r="S551" s="11">
        <v>-100.22665000000001</v>
      </c>
      <c r="T551" s="27"/>
      <c r="U551" s="27"/>
      <c r="V551" s="27"/>
      <c r="W551" s="27"/>
      <c r="X551" s="27"/>
      <c r="Y551" s="39"/>
      <c r="AA551" s="13">
        <v>194</v>
      </c>
      <c r="AB551" s="11">
        <v>10</v>
      </c>
      <c r="AC551" s="11" t="s">
        <v>243</v>
      </c>
      <c r="AD551" s="11" t="s">
        <v>106</v>
      </c>
      <c r="AE551" s="11" t="s">
        <v>49</v>
      </c>
      <c r="AF551" s="11">
        <v>4.4269100000000003</v>
      </c>
      <c r="AG551" s="11">
        <v>28.2456</v>
      </c>
      <c r="AH551" s="27"/>
      <c r="AX551" s="15"/>
    </row>
    <row r="552" spans="2:50" x14ac:dyDescent="0.2">
      <c r="B552" s="11">
        <v>55</v>
      </c>
      <c r="C552" s="11">
        <v>20</v>
      </c>
      <c r="D552" s="11" t="s">
        <v>159</v>
      </c>
      <c r="E552" s="11" t="s">
        <v>107</v>
      </c>
      <c r="F552" s="11" t="s">
        <v>243</v>
      </c>
      <c r="G552" s="11">
        <v>4.6473399999999998</v>
      </c>
      <c r="H552" s="11">
        <v>24.295000000000002</v>
      </c>
      <c r="J552" s="11">
        <v>137</v>
      </c>
      <c r="K552" s="11" t="s">
        <v>108</v>
      </c>
      <c r="L552" s="11" t="s">
        <v>107</v>
      </c>
      <c r="M552" s="11">
        <v>40</v>
      </c>
      <c r="N552" s="11">
        <v>21.783000000000001</v>
      </c>
      <c r="O552" s="11">
        <v>24.677249999999997</v>
      </c>
      <c r="P552" s="11">
        <v>-2.894249999999996</v>
      </c>
      <c r="Q552" s="11">
        <v>218.94485000000003</v>
      </c>
      <c r="R552" s="11">
        <v>468.41450000000003</v>
      </c>
      <c r="S552" s="11">
        <v>-249.46965</v>
      </c>
      <c r="T552" s="27"/>
      <c r="U552" s="27"/>
      <c r="V552" s="27"/>
      <c r="W552" s="27"/>
      <c r="X552" s="27"/>
      <c r="Y552" s="39"/>
      <c r="AA552" s="13">
        <v>194</v>
      </c>
      <c r="AB552" s="11">
        <v>20</v>
      </c>
      <c r="AC552" s="11" t="s">
        <v>243</v>
      </c>
      <c r="AD552" s="11" t="s">
        <v>106</v>
      </c>
      <c r="AE552" s="11" t="s">
        <v>49</v>
      </c>
      <c r="AF552" s="11">
        <v>2.4362400000000002</v>
      </c>
      <c r="AG552" s="11">
        <v>81.300299999999993</v>
      </c>
      <c r="AH552" s="27"/>
      <c r="AX552" s="15"/>
    </row>
    <row r="553" spans="2:50" x14ac:dyDescent="0.2">
      <c r="B553" s="11">
        <v>55</v>
      </c>
      <c r="C553" s="11">
        <v>30</v>
      </c>
      <c r="D553" s="11" t="s">
        <v>159</v>
      </c>
      <c r="E553" s="11" t="s">
        <v>107</v>
      </c>
      <c r="F553" s="11" t="s">
        <v>243</v>
      </c>
      <c r="G553" s="11">
        <v>2.58711</v>
      </c>
      <c r="H553" s="11">
        <v>40.884700000000002</v>
      </c>
      <c r="J553" s="11">
        <v>138</v>
      </c>
      <c r="K553" s="11" t="s">
        <v>108</v>
      </c>
      <c r="L553" s="11" t="s">
        <v>107</v>
      </c>
      <c r="M553" s="11">
        <v>10</v>
      </c>
      <c r="N553" s="11">
        <v>37.391399999999997</v>
      </c>
      <c r="O553" s="11">
        <v>48.954599999999999</v>
      </c>
      <c r="P553" s="11">
        <v>-11.563200000000002</v>
      </c>
      <c r="Q553" s="11">
        <v>354.16949999999997</v>
      </c>
      <c r="R553" s="11">
        <v>809.01900000000001</v>
      </c>
      <c r="S553" s="11">
        <v>-454.84950000000003</v>
      </c>
      <c r="T553" s="27"/>
      <c r="U553" s="27"/>
      <c r="V553" s="27"/>
      <c r="W553" s="27"/>
      <c r="X553" s="27"/>
      <c r="Y553" s="39"/>
      <c r="AA553" s="13">
        <v>194</v>
      </c>
      <c r="AB553" s="11">
        <v>30</v>
      </c>
      <c r="AC553" s="11" t="s">
        <v>243</v>
      </c>
      <c r="AD553" s="11" t="s">
        <v>106</v>
      </c>
      <c r="AE553" s="11" t="s">
        <v>49</v>
      </c>
      <c r="AF553" s="11">
        <v>1.7502599999999999</v>
      </c>
      <c r="AG553" s="11">
        <v>24.153500000000001</v>
      </c>
      <c r="AH553" s="27"/>
      <c r="AX553" s="15"/>
    </row>
    <row r="554" spans="2:50" x14ac:dyDescent="0.2">
      <c r="B554" s="11">
        <v>55</v>
      </c>
      <c r="C554" s="11">
        <v>40</v>
      </c>
      <c r="D554" s="11" t="s">
        <v>159</v>
      </c>
      <c r="E554" s="11" t="s">
        <v>107</v>
      </c>
      <c r="F554" s="11" t="s">
        <v>243</v>
      </c>
      <c r="G554" s="11">
        <v>2.5007000000000001</v>
      </c>
      <c r="H554" s="11">
        <v>18.457799999999999</v>
      </c>
      <c r="J554" s="11">
        <v>138</v>
      </c>
      <c r="K554" s="11" t="s">
        <v>108</v>
      </c>
      <c r="L554" s="11" t="s">
        <v>107</v>
      </c>
      <c r="M554" s="11">
        <v>20</v>
      </c>
      <c r="N554" s="11">
        <v>38.395250000000004</v>
      </c>
      <c r="O554" s="11">
        <v>46.164199999999994</v>
      </c>
      <c r="P554" s="11">
        <v>-7.7689499999999896</v>
      </c>
      <c r="Q554" s="11">
        <v>304.36874999999998</v>
      </c>
      <c r="R554" s="11">
        <v>388.62049999999999</v>
      </c>
      <c r="S554" s="11">
        <v>-84.251750000000015</v>
      </c>
      <c r="T554" s="27"/>
      <c r="U554" s="27"/>
      <c r="V554" s="27"/>
      <c r="W554" s="27"/>
      <c r="X554" s="27"/>
      <c r="Y554" s="39"/>
      <c r="AA554" s="13">
        <v>194</v>
      </c>
      <c r="AB554" s="11">
        <v>40</v>
      </c>
      <c r="AC554" s="11" t="s">
        <v>243</v>
      </c>
      <c r="AD554" s="11" t="s">
        <v>106</v>
      </c>
      <c r="AE554" s="11" t="s">
        <v>49</v>
      </c>
      <c r="AF554" s="11">
        <v>3.0045700000000002</v>
      </c>
      <c r="AG554" s="11">
        <v>89.2346</v>
      </c>
      <c r="AH554" s="27"/>
      <c r="AX554" s="15"/>
    </row>
    <row r="555" spans="2:50" x14ac:dyDescent="0.2">
      <c r="B555" s="11">
        <v>56</v>
      </c>
      <c r="C555" s="11">
        <v>0</v>
      </c>
      <c r="D555" s="11" t="s">
        <v>159</v>
      </c>
      <c r="E555" s="11" t="s">
        <v>107</v>
      </c>
      <c r="F555" s="11" t="s">
        <v>244</v>
      </c>
      <c r="G555" s="11">
        <v>1.2614799999999999</v>
      </c>
      <c r="H555" s="11">
        <v>5.2064399999999997</v>
      </c>
      <c r="J555" s="11">
        <v>138</v>
      </c>
      <c r="K555" s="11" t="s">
        <v>108</v>
      </c>
      <c r="L555" s="11" t="s">
        <v>107</v>
      </c>
      <c r="M555" s="11">
        <v>30</v>
      </c>
      <c r="N555" s="11">
        <v>42.800650000000005</v>
      </c>
      <c r="O555" s="11">
        <v>39.244100000000003</v>
      </c>
      <c r="P555" s="11">
        <v>3.5565500000000014</v>
      </c>
      <c r="Q555" s="11">
        <v>325.82875000000001</v>
      </c>
      <c r="R555" s="11">
        <v>399.99549999999999</v>
      </c>
      <c r="S555" s="11">
        <v>-74.166749999999979</v>
      </c>
      <c r="T555" s="27"/>
      <c r="U555" s="27"/>
      <c r="V555" s="27"/>
      <c r="W555" s="27"/>
      <c r="X555" s="27"/>
      <c r="Y555" s="39"/>
      <c r="AA555" s="13">
        <v>195</v>
      </c>
      <c r="AB555" s="11">
        <v>0</v>
      </c>
      <c r="AC555" s="11" t="s">
        <v>244</v>
      </c>
      <c r="AD555" s="11" t="s">
        <v>106</v>
      </c>
      <c r="AE555" s="11" t="s">
        <v>49</v>
      </c>
      <c r="AF555" s="11">
        <v>2.0882200000000002</v>
      </c>
      <c r="AG555" s="11">
        <v>68.709199999999996</v>
      </c>
      <c r="AH555" s="27"/>
      <c r="AX555" s="15"/>
    </row>
    <row r="556" spans="2:50" x14ac:dyDescent="0.2">
      <c r="B556" s="11">
        <v>56</v>
      </c>
      <c r="C556" s="11">
        <v>10</v>
      </c>
      <c r="D556" s="11" t="s">
        <v>159</v>
      </c>
      <c r="E556" s="11" t="s">
        <v>107</v>
      </c>
      <c r="F556" s="11" t="s">
        <v>244</v>
      </c>
      <c r="G556" s="11">
        <v>1.97031</v>
      </c>
      <c r="H556" s="11">
        <v>6.1599000000000004</v>
      </c>
      <c r="J556" s="11">
        <v>138</v>
      </c>
      <c r="K556" s="11" t="s">
        <v>108</v>
      </c>
      <c r="L556" s="11" t="s">
        <v>107</v>
      </c>
      <c r="M556" s="11">
        <v>40</v>
      </c>
      <c r="N556" s="11">
        <v>40.427549999999997</v>
      </c>
      <c r="O556" s="11">
        <v>36.6145</v>
      </c>
      <c r="P556" s="11">
        <v>3.8130499999999969</v>
      </c>
      <c r="Q556" s="11">
        <v>326.67190000000005</v>
      </c>
      <c r="R556" s="11">
        <v>479.29149999999998</v>
      </c>
      <c r="S556" s="11">
        <v>-152.61959999999993</v>
      </c>
      <c r="T556" s="27"/>
      <c r="U556" s="27"/>
      <c r="V556" s="27"/>
      <c r="W556" s="27"/>
      <c r="X556" s="27"/>
      <c r="Y556" s="39"/>
      <c r="AA556" s="13">
        <v>195</v>
      </c>
      <c r="AB556" s="11">
        <v>10</v>
      </c>
      <c r="AC556" s="11" t="s">
        <v>244</v>
      </c>
      <c r="AD556" s="11" t="s">
        <v>106</v>
      </c>
      <c r="AE556" s="11" t="s">
        <v>49</v>
      </c>
      <c r="AF556" s="11">
        <v>1.5475300000000001</v>
      </c>
      <c r="AG556" s="11">
        <v>37.633600000000001</v>
      </c>
      <c r="AH556" s="27"/>
      <c r="AX556" s="15"/>
    </row>
    <row r="557" spans="2:50" x14ac:dyDescent="0.2">
      <c r="B557" s="11">
        <v>56</v>
      </c>
      <c r="C557" s="11">
        <v>20</v>
      </c>
      <c r="D557" s="11" t="s">
        <v>159</v>
      </c>
      <c r="E557" s="11" t="s">
        <v>107</v>
      </c>
      <c r="F557" s="11" t="s">
        <v>244</v>
      </c>
      <c r="G557" s="11">
        <v>2.2229700000000001</v>
      </c>
      <c r="H557" s="11">
        <v>59.820099999999996</v>
      </c>
      <c r="J557" s="11">
        <v>139</v>
      </c>
      <c r="K557" s="11" t="s">
        <v>108</v>
      </c>
      <c r="L557" s="11" t="s">
        <v>107</v>
      </c>
      <c r="M557" s="11">
        <v>10</v>
      </c>
      <c r="N557" s="11">
        <v>32</v>
      </c>
      <c r="O557" s="11">
        <v>22.257250000000003</v>
      </c>
      <c r="P557" s="11">
        <v>9.7427499999999974</v>
      </c>
      <c r="Q557" s="11">
        <v>1083.5429999999999</v>
      </c>
      <c r="R557" s="11">
        <v>750.60300000000007</v>
      </c>
      <c r="S557" s="11">
        <v>332.93999999999983</v>
      </c>
      <c r="T557" s="27"/>
      <c r="U557" s="27"/>
      <c r="V557" s="27"/>
      <c r="W557" s="27"/>
      <c r="X557" s="27"/>
      <c r="Y557" s="39"/>
      <c r="AA557" s="13">
        <v>195</v>
      </c>
      <c r="AB557" s="11">
        <v>20</v>
      </c>
      <c r="AC557" s="11" t="s">
        <v>244</v>
      </c>
      <c r="AD557" s="11" t="s">
        <v>106</v>
      </c>
      <c r="AE557" s="11" t="s">
        <v>49</v>
      </c>
      <c r="AF557" s="11">
        <v>2.0167700000000002</v>
      </c>
      <c r="AG557" s="11">
        <v>55.261499999999998</v>
      </c>
      <c r="AH557" s="27"/>
      <c r="AX557" s="15"/>
    </row>
    <row r="558" spans="2:50" x14ac:dyDescent="0.2">
      <c r="B558" s="11">
        <v>56</v>
      </c>
      <c r="C558" s="11">
        <v>30</v>
      </c>
      <c r="D558" s="11" t="s">
        <v>159</v>
      </c>
      <c r="E558" s="11" t="s">
        <v>107</v>
      </c>
      <c r="F558" s="11" t="s">
        <v>244</v>
      </c>
      <c r="G558" s="11">
        <v>2.34274</v>
      </c>
      <c r="H558" s="11">
        <v>34.647199999999998</v>
      </c>
      <c r="J558" s="11">
        <v>139</v>
      </c>
      <c r="K558" s="11" t="s">
        <v>108</v>
      </c>
      <c r="L558" s="11" t="s">
        <v>107</v>
      </c>
      <c r="M558" s="11">
        <v>20</v>
      </c>
      <c r="N558" s="11">
        <v>27.411349999999999</v>
      </c>
      <c r="O558" s="11">
        <v>24.512</v>
      </c>
      <c r="P558" s="11">
        <v>2.8993499999999983</v>
      </c>
      <c r="Q558" s="11">
        <v>544.21214999999995</v>
      </c>
      <c r="R558" s="11">
        <v>510.97255000000007</v>
      </c>
      <c r="S558" s="11">
        <v>33.239599999999882</v>
      </c>
      <c r="T558" s="27"/>
      <c r="U558" s="27"/>
      <c r="V558" s="27"/>
      <c r="W558" s="27"/>
      <c r="X558" s="27"/>
      <c r="Y558" s="39"/>
      <c r="AA558" s="13">
        <v>195</v>
      </c>
      <c r="AB558" s="11">
        <v>30</v>
      </c>
      <c r="AC558" s="11" t="s">
        <v>244</v>
      </c>
      <c r="AD558" s="11" t="s">
        <v>106</v>
      </c>
      <c r="AE558" s="11" t="s">
        <v>49</v>
      </c>
      <c r="AF558" s="11">
        <v>1.74773</v>
      </c>
      <c r="AG558" s="11">
        <v>53.2117</v>
      </c>
      <c r="AH558" s="27"/>
      <c r="AX558" s="15"/>
    </row>
    <row r="559" spans="2:50" x14ac:dyDescent="0.2">
      <c r="B559" s="11">
        <v>56</v>
      </c>
      <c r="C559" s="11">
        <v>40</v>
      </c>
      <c r="D559" s="11" t="s">
        <v>159</v>
      </c>
      <c r="E559" s="11" t="s">
        <v>107</v>
      </c>
      <c r="F559" s="11" t="s">
        <v>244</v>
      </c>
      <c r="G559" s="11">
        <v>2.3068300000000002</v>
      </c>
      <c r="H559" s="11">
        <v>35.811</v>
      </c>
      <c r="J559" s="11">
        <v>139</v>
      </c>
      <c r="K559" s="11" t="s">
        <v>108</v>
      </c>
      <c r="L559" s="11" t="s">
        <v>107</v>
      </c>
      <c r="M559" s="11">
        <v>30</v>
      </c>
      <c r="N559" s="11">
        <v>24.26735</v>
      </c>
      <c r="O559" s="11">
        <v>26.453699999999998</v>
      </c>
      <c r="P559" s="11">
        <v>-2.1863499999999974</v>
      </c>
      <c r="Q559" s="11">
        <v>202.33965000000001</v>
      </c>
      <c r="R559" s="11">
        <v>274.40204999999997</v>
      </c>
      <c r="S559" s="11">
        <v>-72.062399999999968</v>
      </c>
      <c r="T559" s="27"/>
      <c r="U559" s="27"/>
      <c r="V559" s="27"/>
      <c r="W559" s="27"/>
      <c r="X559" s="27"/>
      <c r="Y559" s="39"/>
      <c r="AA559" s="13">
        <v>195</v>
      </c>
      <c r="AB559" s="11">
        <v>40</v>
      </c>
      <c r="AC559" s="11" t="s">
        <v>244</v>
      </c>
      <c r="AD559" s="11" t="s">
        <v>106</v>
      </c>
      <c r="AE559" s="11" t="s">
        <v>49</v>
      </c>
      <c r="AF559" s="11">
        <v>1.8844000000000001</v>
      </c>
      <c r="AG559" s="11">
        <v>52.650100000000002</v>
      </c>
      <c r="AH559" s="27"/>
      <c r="AX559" s="15"/>
    </row>
    <row r="560" spans="2:50" x14ac:dyDescent="0.2">
      <c r="B560" s="11">
        <v>56</v>
      </c>
      <c r="C560" s="11">
        <v>0</v>
      </c>
      <c r="D560" s="11" t="s">
        <v>159</v>
      </c>
      <c r="E560" s="11" t="s">
        <v>107</v>
      </c>
      <c r="F560" s="11" t="s">
        <v>243</v>
      </c>
      <c r="G560" s="11">
        <v>3.0991599999999999</v>
      </c>
      <c r="H560" s="11">
        <v>67.328500000000005</v>
      </c>
      <c r="J560" s="11">
        <v>139</v>
      </c>
      <c r="K560" s="11" t="s">
        <v>108</v>
      </c>
      <c r="L560" s="11" t="s">
        <v>107</v>
      </c>
      <c r="M560" s="11">
        <v>40</v>
      </c>
      <c r="N560" s="11">
        <v>26.224400000000003</v>
      </c>
      <c r="O560" s="11">
        <v>25.644749999999998</v>
      </c>
      <c r="P560" s="11">
        <v>0.57965000000000444</v>
      </c>
      <c r="Q560" s="11">
        <v>254.0025</v>
      </c>
      <c r="R560" s="11">
        <v>586.65049999999997</v>
      </c>
      <c r="S560" s="11">
        <v>-332.64799999999997</v>
      </c>
      <c r="T560" s="27"/>
      <c r="U560" s="27"/>
      <c r="V560" s="27"/>
      <c r="W560" s="27"/>
      <c r="X560" s="27"/>
      <c r="Y560" s="39"/>
      <c r="AA560" s="13">
        <v>195</v>
      </c>
      <c r="AB560" s="11">
        <v>0</v>
      </c>
      <c r="AC560" s="11" t="s">
        <v>243</v>
      </c>
      <c r="AD560" s="11" t="s">
        <v>106</v>
      </c>
      <c r="AE560" s="11" t="s">
        <v>49</v>
      </c>
      <c r="AF560" s="11">
        <v>2.0916399999999999</v>
      </c>
      <c r="AG560" s="11">
        <v>49.698500000000003</v>
      </c>
      <c r="AH560" s="27"/>
      <c r="AX560" s="15"/>
    </row>
    <row r="561" spans="2:50" x14ac:dyDescent="0.2">
      <c r="B561" s="11">
        <v>56</v>
      </c>
      <c r="C561" s="11">
        <v>10</v>
      </c>
      <c r="D561" s="11" t="s">
        <v>159</v>
      </c>
      <c r="E561" s="11" t="s">
        <v>107</v>
      </c>
      <c r="F561" s="11" t="s">
        <v>243</v>
      </c>
      <c r="G561" s="11">
        <v>2.5844200000000002</v>
      </c>
      <c r="H561" s="11">
        <v>3.5194800000000002</v>
      </c>
      <c r="J561" s="11">
        <v>140</v>
      </c>
      <c r="K561" s="11" t="s">
        <v>108</v>
      </c>
      <c r="L561" s="11" t="s">
        <v>107</v>
      </c>
      <c r="M561" s="11">
        <v>10</v>
      </c>
      <c r="N561" s="11">
        <v>38.292850000000001</v>
      </c>
      <c r="O561" s="11">
        <v>35.565449999999998</v>
      </c>
      <c r="P561" s="11">
        <v>2.7274000000000029</v>
      </c>
      <c r="Q561" s="11">
        <v>397.16899999999998</v>
      </c>
      <c r="R561" s="11">
        <v>323.69749999999999</v>
      </c>
      <c r="S561" s="11">
        <v>73.471499999999992</v>
      </c>
      <c r="T561" s="27"/>
      <c r="U561" s="27"/>
      <c r="V561" s="27"/>
      <c r="W561" s="27"/>
      <c r="X561" s="27"/>
      <c r="Y561" s="39"/>
      <c r="AA561" s="13">
        <v>195</v>
      </c>
      <c r="AB561" s="11">
        <v>10</v>
      </c>
      <c r="AC561" s="11" t="s">
        <v>243</v>
      </c>
      <c r="AD561" s="11" t="s">
        <v>106</v>
      </c>
      <c r="AE561" s="11" t="s">
        <v>49</v>
      </c>
      <c r="AF561" s="11">
        <v>2.6192199999999999</v>
      </c>
      <c r="AG561" s="11">
        <v>97.327799999999996</v>
      </c>
      <c r="AH561" s="27"/>
      <c r="AX561" s="15"/>
    </row>
    <row r="562" spans="2:50" x14ac:dyDescent="0.2">
      <c r="B562" s="11">
        <v>56</v>
      </c>
      <c r="C562" s="11">
        <v>20</v>
      </c>
      <c r="D562" s="11" t="s">
        <v>159</v>
      </c>
      <c r="E562" s="11" t="s">
        <v>107</v>
      </c>
      <c r="F562" s="11" t="s">
        <v>243</v>
      </c>
      <c r="G562" s="11">
        <v>2.54122</v>
      </c>
      <c r="H562" s="11">
        <v>21.195699999999999</v>
      </c>
      <c r="J562" s="11">
        <v>140</v>
      </c>
      <c r="K562" s="11" t="s">
        <v>108</v>
      </c>
      <c r="L562" s="11" t="s">
        <v>107</v>
      </c>
      <c r="M562" s="11">
        <v>20</v>
      </c>
      <c r="N562" s="11">
        <v>37.372149999999998</v>
      </c>
      <c r="O562" s="11">
        <v>34.948800000000006</v>
      </c>
      <c r="P562" s="11">
        <v>2.4233499999999921</v>
      </c>
      <c r="Q562" s="11">
        <v>523.61099999999988</v>
      </c>
      <c r="R562" s="11">
        <v>272.31310000000002</v>
      </c>
      <c r="S562" s="11">
        <v>251.29789999999986</v>
      </c>
      <c r="T562" s="27"/>
      <c r="U562" s="27"/>
      <c r="V562" s="27"/>
      <c r="W562" s="27"/>
      <c r="X562" s="27"/>
      <c r="Y562" s="39"/>
      <c r="AA562" s="13">
        <v>195</v>
      </c>
      <c r="AB562" s="11">
        <v>20</v>
      </c>
      <c r="AC562" s="11" t="s">
        <v>243</v>
      </c>
      <c r="AD562" s="11" t="s">
        <v>106</v>
      </c>
      <c r="AE562" s="11" t="s">
        <v>49</v>
      </c>
      <c r="AF562" s="11">
        <v>6.6182999999999996</v>
      </c>
      <c r="AG562" s="11">
        <v>162.18600000000001</v>
      </c>
      <c r="AH562" s="27"/>
      <c r="AX562" s="15"/>
    </row>
    <row r="563" spans="2:50" x14ac:dyDescent="0.2">
      <c r="B563" s="11">
        <v>56</v>
      </c>
      <c r="C563" s="11">
        <v>30</v>
      </c>
      <c r="D563" s="11" t="s">
        <v>159</v>
      </c>
      <c r="E563" s="11" t="s">
        <v>107</v>
      </c>
      <c r="F563" s="11" t="s">
        <v>243</v>
      </c>
      <c r="G563" s="11">
        <v>2.8390499999999999</v>
      </c>
      <c r="H563" s="11">
        <v>25.573799999999999</v>
      </c>
      <c r="J563" s="11">
        <v>140</v>
      </c>
      <c r="K563" s="11" t="s">
        <v>108</v>
      </c>
      <c r="L563" s="11" t="s">
        <v>107</v>
      </c>
      <c r="M563" s="11">
        <v>30</v>
      </c>
      <c r="N563" s="11">
        <v>37.744799999999998</v>
      </c>
      <c r="O563" s="11">
        <v>35.494149999999998</v>
      </c>
      <c r="P563" s="11">
        <v>2.2506500000000003</v>
      </c>
      <c r="Q563" s="11">
        <v>368.35829999999999</v>
      </c>
      <c r="R563" s="11">
        <v>217.90020000000001</v>
      </c>
      <c r="S563" s="11">
        <v>150.45809999999997</v>
      </c>
      <c r="T563" s="27"/>
      <c r="U563" s="27"/>
      <c r="V563" s="27"/>
      <c r="W563" s="27"/>
      <c r="X563" s="27"/>
      <c r="Y563" s="39"/>
      <c r="AA563" s="13">
        <v>195</v>
      </c>
      <c r="AB563" s="11">
        <v>30</v>
      </c>
      <c r="AC563" s="11" t="s">
        <v>243</v>
      </c>
      <c r="AD563" s="11" t="s">
        <v>106</v>
      </c>
      <c r="AE563" s="11" t="s">
        <v>49</v>
      </c>
      <c r="AF563" s="11">
        <v>1.4469099999999999</v>
      </c>
      <c r="AG563" s="11">
        <v>51.209400000000002</v>
      </c>
      <c r="AH563" s="27"/>
      <c r="AX563" s="15"/>
    </row>
    <row r="564" spans="2:50" x14ac:dyDescent="0.2">
      <c r="B564" s="11">
        <v>56</v>
      </c>
      <c r="C564" s="11">
        <v>40</v>
      </c>
      <c r="D564" s="11" t="s">
        <v>159</v>
      </c>
      <c r="E564" s="11" t="s">
        <v>107</v>
      </c>
      <c r="F564" s="11" t="s">
        <v>243</v>
      </c>
      <c r="G564" s="11">
        <v>2.6013299999999999</v>
      </c>
      <c r="H564" s="11">
        <v>43.245899999999999</v>
      </c>
      <c r="J564" s="11">
        <v>140</v>
      </c>
      <c r="K564" s="11" t="s">
        <v>108</v>
      </c>
      <c r="L564" s="11" t="s">
        <v>107</v>
      </c>
      <c r="M564" s="11">
        <v>40</v>
      </c>
      <c r="N564" s="11">
        <v>36.480800000000002</v>
      </c>
      <c r="O564" s="11">
        <v>36.142200000000003</v>
      </c>
      <c r="P564" s="11">
        <v>0.33859999999999957</v>
      </c>
      <c r="Q564" s="11">
        <v>431.59679999999992</v>
      </c>
      <c r="R564" s="11">
        <v>198.02705000000003</v>
      </c>
      <c r="S564" s="11">
        <v>233.56974999999989</v>
      </c>
      <c r="T564" s="27"/>
      <c r="U564" s="27"/>
      <c r="V564" s="27"/>
      <c r="W564" s="27"/>
      <c r="X564" s="27"/>
      <c r="Y564" s="39"/>
      <c r="AA564" s="13">
        <v>195</v>
      </c>
      <c r="AB564" s="11">
        <v>40</v>
      </c>
      <c r="AC564" s="11" t="s">
        <v>243</v>
      </c>
      <c r="AD564" s="11" t="s">
        <v>106</v>
      </c>
      <c r="AE564" s="11" t="s">
        <v>49</v>
      </c>
      <c r="AF564" s="11">
        <v>1.0082100000000001</v>
      </c>
      <c r="AG564" s="11">
        <v>7.4296800000000003</v>
      </c>
      <c r="AH564" s="27"/>
      <c r="AX564" s="15"/>
    </row>
    <row r="565" spans="2:50" x14ac:dyDescent="0.2">
      <c r="B565" s="11">
        <v>57</v>
      </c>
      <c r="C565" s="11">
        <v>0</v>
      </c>
      <c r="D565" s="11" t="s">
        <v>159</v>
      </c>
      <c r="E565" s="11" t="s">
        <v>107</v>
      </c>
      <c r="F565" s="11" t="s">
        <v>244</v>
      </c>
      <c r="G565" s="11">
        <v>5.6805599999999998</v>
      </c>
      <c r="H565" s="11">
        <v>6.0590400000000004</v>
      </c>
      <c r="J565" s="11">
        <v>141</v>
      </c>
      <c r="K565" s="11" t="s">
        <v>108</v>
      </c>
      <c r="L565" s="11" t="s">
        <v>107</v>
      </c>
      <c r="M565" s="11">
        <v>10</v>
      </c>
      <c r="N565" s="11">
        <v>27.672699999999999</v>
      </c>
      <c r="O565" s="11">
        <v>33.45975</v>
      </c>
      <c r="P565" s="11">
        <v>-5.7870500000000007</v>
      </c>
      <c r="Q565" s="11">
        <v>298.52915000000002</v>
      </c>
      <c r="R565" s="11">
        <v>569.99700000000007</v>
      </c>
      <c r="S565" s="11">
        <v>-271.46785000000006</v>
      </c>
      <c r="T565" s="27"/>
      <c r="U565" s="27"/>
      <c r="V565" s="27"/>
      <c r="W565" s="27"/>
      <c r="X565" s="27"/>
      <c r="Y565" s="39"/>
      <c r="AA565" s="13">
        <v>196</v>
      </c>
      <c r="AB565" s="11">
        <v>0</v>
      </c>
      <c r="AC565" s="11" t="s">
        <v>244</v>
      </c>
      <c r="AD565" s="11" t="s">
        <v>106</v>
      </c>
      <c r="AE565" s="11" t="s">
        <v>49</v>
      </c>
      <c r="AF565" s="11">
        <v>1.9358500000000001</v>
      </c>
      <c r="AG565" s="11">
        <v>21.432600000000001</v>
      </c>
      <c r="AH565" s="27"/>
      <c r="AX565" s="15"/>
    </row>
    <row r="566" spans="2:50" x14ac:dyDescent="0.2">
      <c r="B566" s="11">
        <v>57</v>
      </c>
      <c r="C566" s="11">
        <v>10</v>
      </c>
      <c r="D566" s="11" t="s">
        <v>159</v>
      </c>
      <c r="E566" s="11" t="s">
        <v>107</v>
      </c>
      <c r="F566" s="11" t="s">
        <v>244</v>
      </c>
      <c r="G566" s="11">
        <v>3.5033400000000001</v>
      </c>
      <c r="H566" s="11">
        <v>26.3826</v>
      </c>
      <c r="J566" s="11">
        <v>141</v>
      </c>
      <c r="K566" s="11" t="s">
        <v>108</v>
      </c>
      <c r="L566" s="11" t="s">
        <v>107</v>
      </c>
      <c r="M566" s="11">
        <v>20</v>
      </c>
      <c r="N566" s="11">
        <v>28.130749999999999</v>
      </c>
      <c r="O566" s="11">
        <v>30.514650000000003</v>
      </c>
      <c r="P566" s="11">
        <v>-2.3839000000000041</v>
      </c>
      <c r="Q566" s="11">
        <v>182.49065000000002</v>
      </c>
      <c r="R566" s="11">
        <v>367.58420000000001</v>
      </c>
      <c r="S566" s="11">
        <v>-185.09354999999999</v>
      </c>
      <c r="T566" s="27"/>
      <c r="U566" s="27"/>
      <c r="V566" s="27"/>
      <c r="W566" s="27"/>
      <c r="X566" s="27"/>
      <c r="Y566" s="39"/>
      <c r="AA566" s="13">
        <v>196</v>
      </c>
      <c r="AB566" s="11">
        <v>10</v>
      </c>
      <c r="AC566" s="11" t="s">
        <v>244</v>
      </c>
      <c r="AD566" s="11" t="s">
        <v>106</v>
      </c>
      <c r="AE566" s="11" t="s">
        <v>49</v>
      </c>
      <c r="AF566" s="11">
        <v>1.58196</v>
      </c>
      <c r="AG566" s="11">
        <v>35.5154</v>
      </c>
      <c r="AH566" s="27"/>
      <c r="AX566" s="15"/>
    </row>
    <row r="567" spans="2:50" x14ac:dyDescent="0.2">
      <c r="B567" s="11">
        <v>57</v>
      </c>
      <c r="C567" s="11">
        <v>20</v>
      </c>
      <c r="D567" s="11" t="s">
        <v>159</v>
      </c>
      <c r="E567" s="11" t="s">
        <v>107</v>
      </c>
      <c r="F567" s="11" t="s">
        <v>244</v>
      </c>
      <c r="G567" s="11">
        <v>2.8351500000000001</v>
      </c>
      <c r="H567" s="11">
        <v>18.026700000000002</v>
      </c>
      <c r="J567" s="11">
        <v>141</v>
      </c>
      <c r="K567" s="11" t="s">
        <v>108</v>
      </c>
      <c r="L567" s="11" t="s">
        <v>107</v>
      </c>
      <c r="M567" s="11">
        <v>30</v>
      </c>
      <c r="N567" s="11">
        <v>28.398800000000001</v>
      </c>
      <c r="O567" s="11">
        <v>26.67755</v>
      </c>
      <c r="P567" s="11">
        <v>1.7212500000000013</v>
      </c>
      <c r="Q567" s="11">
        <v>354.52550000000002</v>
      </c>
      <c r="R567" s="11">
        <v>485.20670000000001</v>
      </c>
      <c r="S567" s="11">
        <v>-130.68119999999999</v>
      </c>
      <c r="T567" s="27"/>
      <c r="U567" s="27"/>
      <c r="V567" s="27"/>
      <c r="W567" s="27"/>
      <c r="X567" s="27"/>
      <c r="Y567" s="39"/>
      <c r="AA567" s="13">
        <v>196</v>
      </c>
      <c r="AB567" s="11">
        <v>20</v>
      </c>
      <c r="AC567" s="11" t="s">
        <v>244</v>
      </c>
      <c r="AD567" s="11" t="s">
        <v>106</v>
      </c>
      <c r="AE567" s="11" t="s">
        <v>49</v>
      </c>
      <c r="AF567" s="11">
        <v>1.2448699999999999</v>
      </c>
      <c r="AG567" s="11">
        <v>40.479500000000002</v>
      </c>
      <c r="AH567" s="27"/>
      <c r="AX567" s="15"/>
    </row>
    <row r="568" spans="2:50" x14ac:dyDescent="0.2">
      <c r="B568" s="11">
        <v>57</v>
      </c>
      <c r="C568" s="11">
        <v>30</v>
      </c>
      <c r="D568" s="11" t="s">
        <v>159</v>
      </c>
      <c r="E568" s="11" t="s">
        <v>107</v>
      </c>
      <c r="F568" s="11" t="s">
        <v>244</v>
      </c>
      <c r="G568" s="11">
        <v>2.1464500000000002</v>
      </c>
      <c r="H568" s="11">
        <v>14.687200000000001</v>
      </c>
      <c r="J568" s="11">
        <v>141</v>
      </c>
      <c r="K568" s="11" t="s">
        <v>108</v>
      </c>
      <c r="L568" s="11" t="s">
        <v>107</v>
      </c>
      <c r="M568" s="11">
        <v>40</v>
      </c>
      <c r="N568" s="11">
        <v>25.86375</v>
      </c>
      <c r="O568" s="11">
        <v>27.394449999999999</v>
      </c>
      <c r="P568" s="11">
        <v>-1.5306999999999995</v>
      </c>
      <c r="Q568" s="11">
        <v>992.60850000000005</v>
      </c>
      <c r="R568" s="11">
        <v>708.91000000000008</v>
      </c>
      <c r="S568" s="11">
        <v>283.69849999999997</v>
      </c>
      <c r="T568" s="27"/>
      <c r="U568" s="27"/>
      <c r="V568" s="27"/>
      <c r="W568" s="27"/>
      <c r="X568" s="27"/>
      <c r="Y568" s="39"/>
      <c r="AA568" s="13">
        <v>196</v>
      </c>
      <c r="AB568" s="11">
        <v>30</v>
      </c>
      <c r="AC568" s="11" t="s">
        <v>244</v>
      </c>
      <c r="AD568" s="11" t="s">
        <v>106</v>
      </c>
      <c r="AE568" s="11" t="s">
        <v>49</v>
      </c>
      <c r="AF568" s="11">
        <v>1.2699400000000001</v>
      </c>
      <c r="AG568" s="11">
        <v>38.6188</v>
      </c>
      <c r="AH568" s="27"/>
      <c r="AX568" s="15"/>
    </row>
    <row r="569" spans="2:50" x14ac:dyDescent="0.2">
      <c r="B569" s="11">
        <v>57</v>
      </c>
      <c r="C569" s="11">
        <v>40</v>
      </c>
      <c r="D569" s="11" t="s">
        <v>159</v>
      </c>
      <c r="E569" s="11" t="s">
        <v>107</v>
      </c>
      <c r="F569" s="11" t="s">
        <v>244</v>
      </c>
      <c r="G569" s="11">
        <v>2.24587</v>
      </c>
      <c r="H569" s="11">
        <v>16.389700000000001</v>
      </c>
      <c r="J569" s="11">
        <v>142</v>
      </c>
      <c r="K569" s="11" t="s">
        <v>108</v>
      </c>
      <c r="L569" s="11" t="s">
        <v>107</v>
      </c>
      <c r="M569" s="11">
        <v>10</v>
      </c>
      <c r="N569" s="11">
        <v>30.407000000000004</v>
      </c>
      <c r="O569" s="11">
        <v>31.526</v>
      </c>
      <c r="P569" s="11">
        <v>-1.1189999999999962</v>
      </c>
      <c r="Q569" s="11">
        <v>619.74800000000005</v>
      </c>
      <c r="R569" s="11">
        <v>340.81099999999998</v>
      </c>
      <c r="S569" s="11">
        <v>278.93700000000007</v>
      </c>
      <c r="T569" s="27"/>
      <c r="U569" s="27"/>
      <c r="V569" s="27"/>
      <c r="W569" s="27"/>
      <c r="X569" s="27"/>
      <c r="Y569" s="39"/>
      <c r="AA569" s="13">
        <v>196</v>
      </c>
      <c r="AB569" s="11">
        <v>40</v>
      </c>
      <c r="AC569" s="11" t="s">
        <v>244</v>
      </c>
      <c r="AD569" s="11" t="s">
        <v>106</v>
      </c>
      <c r="AE569" s="11" t="s">
        <v>49</v>
      </c>
      <c r="AF569" s="11">
        <v>1.26908</v>
      </c>
      <c r="AG569" s="11">
        <v>34.079900000000002</v>
      </c>
      <c r="AH569" s="27"/>
      <c r="AX569" s="15"/>
    </row>
    <row r="570" spans="2:50" x14ac:dyDescent="0.2">
      <c r="B570" s="11">
        <v>57</v>
      </c>
      <c r="C570" s="11">
        <v>0</v>
      </c>
      <c r="D570" s="11" t="s">
        <v>159</v>
      </c>
      <c r="E570" s="11" t="s">
        <v>107</v>
      </c>
      <c r="F570" s="11" t="s">
        <v>243</v>
      </c>
      <c r="G570" s="11">
        <v>2.8219500000000002</v>
      </c>
      <c r="H570" s="11">
        <v>14.4053</v>
      </c>
      <c r="J570" s="11">
        <v>142</v>
      </c>
      <c r="K570" s="11" t="s">
        <v>108</v>
      </c>
      <c r="L570" s="11" t="s">
        <v>107</v>
      </c>
      <c r="M570" s="11">
        <v>20</v>
      </c>
      <c r="N570" s="11">
        <v>24.677600000000002</v>
      </c>
      <c r="O570" s="11">
        <v>27.749899999999997</v>
      </c>
      <c r="P570" s="11">
        <v>-3.0722999999999949</v>
      </c>
      <c r="Q570" s="11">
        <v>419.851</v>
      </c>
      <c r="R570" s="11">
        <v>416.31900000000002</v>
      </c>
      <c r="S570" s="11">
        <v>3.5319999999999823</v>
      </c>
      <c r="T570" s="27"/>
      <c r="U570" s="27"/>
      <c r="V570" s="27"/>
      <c r="W570" s="27"/>
      <c r="X570" s="27"/>
      <c r="Y570" s="39"/>
      <c r="AA570" s="13">
        <v>196</v>
      </c>
      <c r="AB570" s="11">
        <v>0</v>
      </c>
      <c r="AC570" s="11" t="s">
        <v>243</v>
      </c>
      <c r="AD570" s="11" t="s">
        <v>106</v>
      </c>
      <c r="AE570" s="11" t="s">
        <v>49</v>
      </c>
      <c r="AF570" s="11">
        <v>2.63611</v>
      </c>
      <c r="AG570" s="11">
        <v>10.1267</v>
      </c>
      <c r="AH570" s="27"/>
      <c r="AX570" s="15"/>
    </row>
    <row r="571" spans="2:50" x14ac:dyDescent="0.2">
      <c r="B571" s="11">
        <v>57</v>
      </c>
      <c r="C571" s="11">
        <v>10</v>
      </c>
      <c r="D571" s="11" t="s">
        <v>159</v>
      </c>
      <c r="E571" s="11" t="s">
        <v>107</v>
      </c>
      <c r="F571" s="11" t="s">
        <v>243</v>
      </c>
      <c r="G571" s="11">
        <v>2.8043800000000001</v>
      </c>
      <c r="H571" s="11">
        <v>42.2087</v>
      </c>
      <c r="J571" s="11">
        <v>142</v>
      </c>
      <c r="K571" s="11" t="s">
        <v>108</v>
      </c>
      <c r="L571" s="11" t="s">
        <v>107</v>
      </c>
      <c r="M571" s="11">
        <v>30</v>
      </c>
      <c r="N571" s="11">
        <v>20.252549999999999</v>
      </c>
      <c r="O571" s="11">
        <v>21.218800000000002</v>
      </c>
      <c r="P571" s="11">
        <v>-0.96625000000000227</v>
      </c>
      <c r="Q571" s="11">
        <v>260.05074999999999</v>
      </c>
      <c r="R571" s="11">
        <v>403.84450000000004</v>
      </c>
      <c r="S571" s="11">
        <v>-143.79375000000005</v>
      </c>
      <c r="T571" s="27"/>
      <c r="U571" s="27"/>
      <c r="V571" s="27"/>
      <c r="W571" s="27"/>
      <c r="X571" s="27"/>
      <c r="Y571" s="39"/>
      <c r="AA571" s="13">
        <v>196</v>
      </c>
      <c r="AB571" s="11">
        <v>10</v>
      </c>
      <c r="AC571" s="11" t="s">
        <v>243</v>
      </c>
      <c r="AD571" s="11" t="s">
        <v>106</v>
      </c>
      <c r="AE571" s="11" t="s">
        <v>49</v>
      </c>
      <c r="AF571" s="11">
        <v>2.4675699999999998</v>
      </c>
      <c r="AG571" s="11">
        <v>44.319800000000001</v>
      </c>
      <c r="AH571" s="27"/>
      <c r="AX571" s="15"/>
    </row>
    <row r="572" spans="2:50" x14ac:dyDescent="0.2">
      <c r="B572" s="11">
        <v>57</v>
      </c>
      <c r="C572" s="11">
        <v>20</v>
      </c>
      <c r="D572" s="11" t="s">
        <v>159</v>
      </c>
      <c r="E572" s="11" t="s">
        <v>107</v>
      </c>
      <c r="F572" s="11" t="s">
        <v>243</v>
      </c>
      <c r="G572" s="11">
        <v>2.6289400000000001</v>
      </c>
      <c r="H572" s="11">
        <v>14.2578</v>
      </c>
      <c r="J572" s="11">
        <v>142</v>
      </c>
      <c r="K572" s="11" t="s">
        <v>108</v>
      </c>
      <c r="L572" s="11" t="s">
        <v>107</v>
      </c>
      <c r="M572" s="11">
        <v>40</v>
      </c>
      <c r="N572" s="11">
        <v>18.188849999999999</v>
      </c>
      <c r="O572" s="11">
        <v>17.3476</v>
      </c>
      <c r="P572" s="11">
        <v>0.84124999999999872</v>
      </c>
      <c r="Q572" s="11">
        <v>289.50924999999995</v>
      </c>
      <c r="R572" s="11">
        <v>351.74350000000004</v>
      </c>
      <c r="S572" s="11">
        <v>-62.234250000000088</v>
      </c>
      <c r="T572" s="27"/>
      <c r="U572" s="27"/>
      <c r="V572" s="27"/>
      <c r="W572" s="27"/>
      <c r="X572" s="27"/>
      <c r="Y572" s="39"/>
      <c r="AA572" s="13">
        <v>196</v>
      </c>
      <c r="AB572" s="11">
        <v>20</v>
      </c>
      <c r="AC572" s="11" t="s">
        <v>243</v>
      </c>
      <c r="AD572" s="11" t="s">
        <v>106</v>
      </c>
      <c r="AE572" s="11" t="s">
        <v>49</v>
      </c>
      <c r="AF572" s="11">
        <v>1.24288</v>
      </c>
      <c r="AG572" s="11">
        <v>37.784799999999997</v>
      </c>
      <c r="AH572" s="27"/>
      <c r="AX572" s="15"/>
    </row>
    <row r="573" spans="2:50" x14ac:dyDescent="0.2">
      <c r="B573" s="11">
        <v>57</v>
      </c>
      <c r="C573" s="11">
        <v>30</v>
      </c>
      <c r="D573" s="11" t="s">
        <v>159</v>
      </c>
      <c r="E573" s="11" t="s">
        <v>107</v>
      </c>
      <c r="F573" s="11" t="s">
        <v>243</v>
      </c>
      <c r="G573" s="11">
        <v>3.6785999999999999</v>
      </c>
      <c r="H573" s="11">
        <v>6.82796</v>
      </c>
      <c r="J573" s="11">
        <v>143</v>
      </c>
      <c r="K573" s="11" t="s">
        <v>108</v>
      </c>
      <c r="L573" s="11" t="s">
        <v>107</v>
      </c>
      <c r="M573" s="11">
        <v>10</v>
      </c>
      <c r="N573" s="11">
        <v>22.191849999999999</v>
      </c>
      <c r="O573" s="11">
        <v>23.480400000000003</v>
      </c>
      <c r="P573" s="11">
        <v>-1.2885500000000043</v>
      </c>
      <c r="Q573" s="11">
        <v>320.92039999999997</v>
      </c>
      <c r="R573" s="11">
        <v>574.72799999999995</v>
      </c>
      <c r="S573" s="11">
        <v>-253.80759999999998</v>
      </c>
      <c r="T573" s="27"/>
      <c r="U573" s="27"/>
      <c r="V573" s="27"/>
      <c r="W573" s="27"/>
      <c r="X573" s="27"/>
      <c r="Y573" s="39"/>
      <c r="AA573" s="13">
        <v>196</v>
      </c>
      <c r="AB573" s="11">
        <v>30</v>
      </c>
      <c r="AC573" s="11" t="s">
        <v>243</v>
      </c>
      <c r="AD573" s="11" t="s">
        <v>106</v>
      </c>
      <c r="AE573" s="11" t="s">
        <v>49</v>
      </c>
      <c r="AF573" s="11">
        <v>1.47224</v>
      </c>
      <c r="AG573" s="11">
        <v>49.568899999999999</v>
      </c>
      <c r="AH573" s="27"/>
      <c r="AX573" s="15"/>
    </row>
    <row r="574" spans="2:50" x14ac:dyDescent="0.2">
      <c r="B574" s="11">
        <v>57</v>
      </c>
      <c r="C574" s="11">
        <v>40</v>
      </c>
      <c r="D574" s="11" t="s">
        <v>159</v>
      </c>
      <c r="E574" s="11" t="s">
        <v>107</v>
      </c>
      <c r="F574" s="11" t="s">
        <v>243</v>
      </c>
      <c r="G574" s="11">
        <v>2.5569899999999999</v>
      </c>
      <c r="H574" s="11">
        <v>3.1865899999999998</v>
      </c>
      <c r="J574" s="11">
        <v>143</v>
      </c>
      <c r="K574" s="11" t="s">
        <v>108</v>
      </c>
      <c r="L574" s="11" t="s">
        <v>107</v>
      </c>
      <c r="M574" s="11">
        <v>20</v>
      </c>
      <c r="N574" s="11">
        <v>24.14415</v>
      </c>
      <c r="O574" s="11">
        <v>22.277699999999996</v>
      </c>
      <c r="P574" s="11">
        <v>1.8664500000000039</v>
      </c>
      <c r="Q574" s="11">
        <v>290.06240000000003</v>
      </c>
      <c r="R574" s="11">
        <v>392.95349999999996</v>
      </c>
      <c r="S574" s="11">
        <v>-102.89109999999994</v>
      </c>
      <c r="T574" s="27"/>
      <c r="U574" s="27"/>
      <c r="V574" s="27"/>
      <c r="W574" s="27"/>
      <c r="X574" s="27"/>
      <c r="Y574" s="39"/>
      <c r="AA574" s="13">
        <v>196</v>
      </c>
      <c r="AB574" s="11">
        <v>40</v>
      </c>
      <c r="AC574" s="11" t="s">
        <v>243</v>
      </c>
      <c r="AD574" s="11" t="s">
        <v>106</v>
      </c>
      <c r="AE574" s="11" t="s">
        <v>49</v>
      </c>
      <c r="AF574" s="11">
        <v>4.02996</v>
      </c>
      <c r="AG574" s="11">
        <v>120.613</v>
      </c>
      <c r="AH574" s="27"/>
      <c r="AX574" s="15"/>
    </row>
    <row r="575" spans="2:50" x14ac:dyDescent="0.2">
      <c r="B575" s="11">
        <v>58</v>
      </c>
      <c r="C575" s="11">
        <v>0</v>
      </c>
      <c r="D575" s="11" t="s">
        <v>159</v>
      </c>
      <c r="E575" s="11" t="s">
        <v>107</v>
      </c>
      <c r="F575" s="11" t="s">
        <v>244</v>
      </c>
      <c r="G575" s="11">
        <v>2.3167200000000001</v>
      </c>
      <c r="H575" s="11">
        <v>11.422499999999999</v>
      </c>
      <c r="J575" s="11">
        <v>143</v>
      </c>
      <c r="K575" s="11" t="s">
        <v>108</v>
      </c>
      <c r="L575" s="11" t="s">
        <v>107</v>
      </c>
      <c r="M575" s="11">
        <v>30</v>
      </c>
      <c r="N575" s="11">
        <v>24.193300000000001</v>
      </c>
      <c r="O575" s="11">
        <v>22.836649999999999</v>
      </c>
      <c r="P575" s="11">
        <v>1.3566500000000019</v>
      </c>
      <c r="Q575" s="11">
        <v>498.51</v>
      </c>
      <c r="R575" s="11">
        <v>319.01015000000001</v>
      </c>
      <c r="S575" s="11">
        <v>179.49984999999998</v>
      </c>
      <c r="T575" s="27"/>
      <c r="U575" s="27"/>
      <c r="V575" s="27"/>
      <c r="W575" s="27"/>
      <c r="X575" s="27"/>
      <c r="Y575" s="39"/>
      <c r="AA575" s="13">
        <v>197</v>
      </c>
      <c r="AB575" s="11">
        <v>0</v>
      </c>
      <c r="AC575" s="11" t="s">
        <v>244</v>
      </c>
      <c r="AD575" s="11" t="s">
        <v>106</v>
      </c>
      <c r="AE575" s="11" t="s">
        <v>49</v>
      </c>
      <c r="AF575" s="11">
        <v>1.63707</v>
      </c>
      <c r="AG575" s="11">
        <v>56.866700000000002</v>
      </c>
      <c r="AH575" s="27"/>
      <c r="AX575" s="15"/>
    </row>
    <row r="576" spans="2:50" x14ac:dyDescent="0.2">
      <c r="B576" s="11">
        <v>58</v>
      </c>
      <c r="C576" s="11">
        <v>10</v>
      </c>
      <c r="D576" s="11" t="s">
        <v>159</v>
      </c>
      <c r="E576" s="11" t="s">
        <v>107</v>
      </c>
      <c r="F576" s="11" t="s">
        <v>244</v>
      </c>
      <c r="G576" s="11">
        <v>2.6909000000000001</v>
      </c>
      <c r="H576" s="11">
        <v>24.241199999999999</v>
      </c>
      <c r="J576" s="11">
        <v>143</v>
      </c>
      <c r="K576" s="11" t="s">
        <v>108</v>
      </c>
      <c r="L576" s="11" t="s">
        <v>107</v>
      </c>
      <c r="M576" s="11">
        <v>40</v>
      </c>
      <c r="N576" s="11">
        <v>23.737500000000004</v>
      </c>
      <c r="O576" s="11">
        <v>24.205249999999999</v>
      </c>
      <c r="P576" s="11">
        <v>-0.46774999999999523</v>
      </c>
      <c r="Q576" s="11">
        <v>640.67949999999996</v>
      </c>
      <c r="R576" s="11">
        <v>203.30165</v>
      </c>
      <c r="S576" s="11">
        <v>437.37784999999997</v>
      </c>
      <c r="T576" s="27"/>
      <c r="U576" s="27"/>
      <c r="V576" s="27"/>
      <c r="W576" s="27"/>
      <c r="X576" s="27"/>
      <c r="Y576" s="39"/>
      <c r="AA576" s="13">
        <v>197</v>
      </c>
      <c r="AB576" s="11">
        <v>10</v>
      </c>
      <c r="AC576" s="11" t="s">
        <v>244</v>
      </c>
      <c r="AD576" s="11" t="s">
        <v>106</v>
      </c>
      <c r="AE576" s="11" t="s">
        <v>49</v>
      </c>
      <c r="AF576" s="11">
        <v>1.2812300000000001</v>
      </c>
      <c r="AG576" s="11">
        <v>60.682200000000002</v>
      </c>
      <c r="AH576" s="27"/>
      <c r="AX576" s="15"/>
    </row>
    <row r="577" spans="2:50" x14ac:dyDescent="0.2">
      <c r="B577" s="11">
        <v>58</v>
      </c>
      <c r="C577" s="11">
        <v>20</v>
      </c>
      <c r="D577" s="11" t="s">
        <v>159</v>
      </c>
      <c r="E577" s="11" t="s">
        <v>107</v>
      </c>
      <c r="F577" s="11" t="s">
        <v>244</v>
      </c>
      <c r="G577" s="11">
        <v>3.2466499999999998</v>
      </c>
      <c r="H577" s="11">
        <v>19.719200000000001</v>
      </c>
      <c r="J577" s="11">
        <v>144</v>
      </c>
      <c r="K577" s="11" t="s">
        <v>108</v>
      </c>
      <c r="L577" s="11" t="s">
        <v>107</v>
      </c>
      <c r="M577" s="11">
        <v>10</v>
      </c>
      <c r="N577" s="11">
        <v>35.571100000000001</v>
      </c>
      <c r="O577" s="11">
        <v>41.477749999999993</v>
      </c>
      <c r="P577" s="11">
        <v>-5.906649999999992</v>
      </c>
      <c r="Q577" s="11">
        <v>312.51</v>
      </c>
      <c r="R577" s="11">
        <v>377.80055000000004</v>
      </c>
      <c r="S577" s="11">
        <v>-65.290550000000053</v>
      </c>
      <c r="T577" s="27"/>
      <c r="U577" s="27"/>
      <c r="V577" s="27"/>
      <c r="W577" s="27"/>
      <c r="X577" s="27"/>
      <c r="Y577" s="39"/>
      <c r="AA577" s="13">
        <v>197</v>
      </c>
      <c r="AB577" s="11">
        <v>20</v>
      </c>
      <c r="AC577" s="11" t="s">
        <v>244</v>
      </c>
      <c r="AD577" s="11" t="s">
        <v>106</v>
      </c>
      <c r="AE577" s="11" t="s">
        <v>49</v>
      </c>
      <c r="AF577" s="11">
        <v>1.58328</v>
      </c>
      <c r="AG577" s="11">
        <v>40.832099999999997</v>
      </c>
      <c r="AH577" s="27"/>
      <c r="AX577" s="15"/>
    </row>
    <row r="578" spans="2:50" x14ac:dyDescent="0.2">
      <c r="B578" s="11">
        <v>58</v>
      </c>
      <c r="C578" s="11">
        <v>30</v>
      </c>
      <c r="D578" s="11" t="s">
        <v>159</v>
      </c>
      <c r="E578" s="11" t="s">
        <v>107</v>
      </c>
      <c r="F578" s="11" t="s">
        <v>244</v>
      </c>
      <c r="G578" s="11">
        <v>2.4285600000000001</v>
      </c>
      <c r="H578" s="11">
        <v>20.3536</v>
      </c>
      <c r="J578" s="11">
        <v>144</v>
      </c>
      <c r="K578" s="11" t="s">
        <v>108</v>
      </c>
      <c r="L578" s="11" t="s">
        <v>107</v>
      </c>
      <c r="M578" s="11">
        <v>20</v>
      </c>
      <c r="N578" s="11">
        <v>39.821800000000003</v>
      </c>
      <c r="O578" s="11">
        <v>39.058950000000003</v>
      </c>
      <c r="P578" s="11">
        <v>0.76285000000000025</v>
      </c>
      <c r="Q578" s="11">
        <v>362.35999999999996</v>
      </c>
      <c r="R578" s="11">
        <v>506.01349999999996</v>
      </c>
      <c r="S578" s="11">
        <v>-143.65350000000001</v>
      </c>
      <c r="T578" s="27"/>
      <c r="U578" s="27"/>
      <c r="V578" s="27"/>
      <c r="W578" s="27"/>
      <c r="X578" s="27"/>
      <c r="Y578" s="39"/>
      <c r="AA578" s="13">
        <v>197</v>
      </c>
      <c r="AB578" s="11">
        <v>30</v>
      </c>
      <c r="AC578" s="11" t="s">
        <v>244</v>
      </c>
      <c r="AD578" s="11" t="s">
        <v>106</v>
      </c>
      <c r="AE578" s="11" t="s">
        <v>49</v>
      </c>
      <c r="AF578" s="11">
        <v>2.05768</v>
      </c>
      <c r="AG578" s="11">
        <v>56.110599999999998</v>
      </c>
      <c r="AH578" s="27"/>
      <c r="AX578" s="15"/>
    </row>
    <row r="579" spans="2:50" x14ac:dyDescent="0.2">
      <c r="B579" s="11">
        <v>58</v>
      </c>
      <c r="C579" s="11">
        <v>40</v>
      </c>
      <c r="D579" s="11" t="s">
        <v>159</v>
      </c>
      <c r="E579" s="11" t="s">
        <v>107</v>
      </c>
      <c r="F579" s="11" t="s">
        <v>244</v>
      </c>
      <c r="G579" s="11">
        <v>2.8161</v>
      </c>
      <c r="H579" s="11">
        <v>25.345300000000002</v>
      </c>
      <c r="J579" s="11">
        <v>144</v>
      </c>
      <c r="K579" s="11" t="s">
        <v>108</v>
      </c>
      <c r="L579" s="11" t="s">
        <v>107</v>
      </c>
      <c r="M579" s="11">
        <v>30</v>
      </c>
      <c r="N579" s="11">
        <v>38.48715</v>
      </c>
      <c r="O579" s="11">
        <v>36.8078</v>
      </c>
      <c r="P579" s="11">
        <v>1.6793499999999995</v>
      </c>
      <c r="Q579" s="11">
        <v>354.04949999999997</v>
      </c>
      <c r="R579" s="11">
        <v>564.58150000000001</v>
      </c>
      <c r="S579" s="11">
        <v>-210.53200000000004</v>
      </c>
      <c r="T579" s="27"/>
      <c r="U579" s="27"/>
      <c r="V579" s="27"/>
      <c r="W579" s="27"/>
      <c r="X579" s="27"/>
      <c r="Y579" s="39"/>
      <c r="AA579" s="13">
        <v>197</v>
      </c>
      <c r="AB579" s="11">
        <v>40</v>
      </c>
      <c r="AC579" s="11" t="s">
        <v>244</v>
      </c>
      <c r="AD579" s="11" t="s">
        <v>106</v>
      </c>
      <c r="AE579" s="11" t="s">
        <v>49</v>
      </c>
      <c r="AF579" s="11">
        <v>1.8531</v>
      </c>
      <c r="AG579" s="11">
        <v>68.644300000000001</v>
      </c>
      <c r="AH579" s="27"/>
      <c r="AX579" s="15"/>
    </row>
    <row r="580" spans="2:50" x14ac:dyDescent="0.2">
      <c r="B580" s="11">
        <v>58</v>
      </c>
      <c r="C580" s="11">
        <v>0</v>
      </c>
      <c r="D580" s="11" t="s">
        <v>159</v>
      </c>
      <c r="E580" s="11" t="s">
        <v>107</v>
      </c>
      <c r="F580" s="11" t="s">
        <v>243</v>
      </c>
      <c r="G580" s="11">
        <v>3.2449599999999998</v>
      </c>
      <c r="H580" s="11">
        <v>46.025700000000001</v>
      </c>
      <c r="J580" s="11">
        <v>144</v>
      </c>
      <c r="K580" s="11" t="s">
        <v>108</v>
      </c>
      <c r="L580" s="11" t="s">
        <v>107</v>
      </c>
      <c r="M580" s="11">
        <v>40</v>
      </c>
      <c r="N580" s="11">
        <v>36.430949999999996</v>
      </c>
      <c r="O580" s="11">
        <v>36.245800000000003</v>
      </c>
      <c r="P580" s="11">
        <v>0.18514999999999304</v>
      </c>
      <c r="Q580" s="11">
        <v>416.661</v>
      </c>
      <c r="R580" s="11">
        <v>782.04099999999994</v>
      </c>
      <c r="S580" s="11">
        <v>-365.37999999999994</v>
      </c>
      <c r="T580" s="27"/>
      <c r="U580" s="27"/>
      <c r="V580" s="27"/>
      <c r="W580" s="27"/>
      <c r="X580" s="27"/>
      <c r="Y580" s="39"/>
      <c r="AA580" s="13">
        <v>197</v>
      </c>
      <c r="AB580" s="11">
        <v>0</v>
      </c>
      <c r="AC580" s="11" t="s">
        <v>243</v>
      </c>
      <c r="AD580" s="11" t="s">
        <v>106</v>
      </c>
      <c r="AE580" s="11" t="s">
        <v>49</v>
      </c>
      <c r="AF580" s="11">
        <v>0.70499400000000001</v>
      </c>
      <c r="AG580" s="11">
        <v>25.1173</v>
      </c>
      <c r="AH580" s="27"/>
      <c r="AX580" s="15"/>
    </row>
    <row r="581" spans="2:50" x14ac:dyDescent="0.2">
      <c r="B581" s="11">
        <v>58</v>
      </c>
      <c r="C581" s="11">
        <v>10</v>
      </c>
      <c r="D581" s="11" t="s">
        <v>159</v>
      </c>
      <c r="E581" s="11" t="s">
        <v>107</v>
      </c>
      <c r="F581" s="11" t="s">
        <v>243</v>
      </c>
      <c r="G581" s="11">
        <v>2.61</v>
      </c>
      <c r="H581" s="11">
        <v>16.4373</v>
      </c>
      <c r="J581" s="11">
        <v>145</v>
      </c>
      <c r="K581" s="11" t="s">
        <v>108</v>
      </c>
      <c r="L581" s="11" t="s">
        <v>107</v>
      </c>
      <c r="M581" s="11">
        <v>10</v>
      </c>
      <c r="N581" s="11">
        <v>26.984050000000003</v>
      </c>
      <c r="O581" s="11">
        <v>29.566750000000003</v>
      </c>
      <c r="P581" s="11">
        <v>-2.5826999999999991</v>
      </c>
      <c r="Q581" s="11">
        <v>337.35974999999996</v>
      </c>
      <c r="R581" s="11">
        <v>384.93899999999996</v>
      </c>
      <c r="S581" s="11">
        <v>-47.579250000000002</v>
      </c>
      <c r="T581" s="27"/>
      <c r="U581" s="27"/>
      <c r="V581" s="27"/>
      <c r="W581" s="27"/>
      <c r="X581" s="27"/>
      <c r="Y581" s="39"/>
      <c r="AA581" s="13">
        <v>197</v>
      </c>
      <c r="AB581" s="11">
        <v>10</v>
      </c>
      <c r="AC581" s="11" t="s">
        <v>243</v>
      </c>
      <c r="AD581" s="11" t="s">
        <v>106</v>
      </c>
      <c r="AE581" s="11" t="s">
        <v>49</v>
      </c>
      <c r="AF581" s="11">
        <v>5.8965100000000001</v>
      </c>
      <c r="AG581" s="11">
        <v>126.943</v>
      </c>
      <c r="AH581" s="27"/>
      <c r="AX581" s="15"/>
    </row>
    <row r="582" spans="2:50" x14ac:dyDescent="0.2">
      <c r="B582" s="11">
        <v>58</v>
      </c>
      <c r="C582" s="11">
        <v>20</v>
      </c>
      <c r="D582" s="11" t="s">
        <v>159</v>
      </c>
      <c r="E582" s="11" t="s">
        <v>107</v>
      </c>
      <c r="F582" s="11" t="s">
        <v>243</v>
      </c>
      <c r="G582" s="11">
        <v>2.6368299999999998</v>
      </c>
      <c r="H582" s="11">
        <v>36.408999999999999</v>
      </c>
      <c r="J582" s="11">
        <v>145</v>
      </c>
      <c r="K582" s="11" t="s">
        <v>108</v>
      </c>
      <c r="L582" s="11" t="s">
        <v>107</v>
      </c>
      <c r="M582" s="11">
        <v>20</v>
      </c>
      <c r="N582" s="11">
        <v>27.52965</v>
      </c>
      <c r="O582" s="11">
        <v>28.340050000000005</v>
      </c>
      <c r="P582" s="11">
        <v>-0.81040000000000489</v>
      </c>
      <c r="Q582" s="11">
        <v>449.28650000000005</v>
      </c>
      <c r="R582" s="11">
        <v>443.49299999999999</v>
      </c>
      <c r="S582" s="11">
        <v>5.7935000000000514</v>
      </c>
      <c r="T582" s="27"/>
      <c r="U582" s="27"/>
      <c r="V582" s="27"/>
      <c r="W582" s="27"/>
      <c r="X582" s="27"/>
      <c r="Y582" s="39"/>
      <c r="AA582" s="13">
        <v>197</v>
      </c>
      <c r="AB582" s="11">
        <v>20</v>
      </c>
      <c r="AC582" s="11" t="s">
        <v>243</v>
      </c>
      <c r="AD582" s="11" t="s">
        <v>106</v>
      </c>
      <c r="AE582" s="11" t="s">
        <v>49</v>
      </c>
      <c r="AF582" s="11">
        <v>6.27928</v>
      </c>
      <c r="AG582" s="11">
        <v>139.55500000000001</v>
      </c>
      <c r="AH582" s="27"/>
      <c r="AX582" s="15"/>
    </row>
    <row r="583" spans="2:50" x14ac:dyDescent="0.2">
      <c r="B583" s="11">
        <v>58</v>
      </c>
      <c r="C583" s="11">
        <v>30</v>
      </c>
      <c r="D583" s="11" t="s">
        <v>159</v>
      </c>
      <c r="E583" s="11" t="s">
        <v>107</v>
      </c>
      <c r="F583" s="11" t="s">
        <v>243</v>
      </c>
      <c r="G583" s="11">
        <v>3.1823000000000001</v>
      </c>
      <c r="H583" s="11">
        <v>10.064</v>
      </c>
      <c r="J583" s="11">
        <v>145</v>
      </c>
      <c r="K583" s="11" t="s">
        <v>108</v>
      </c>
      <c r="L583" s="11" t="s">
        <v>107</v>
      </c>
      <c r="M583" s="11">
        <v>30</v>
      </c>
      <c r="N583" s="11">
        <v>29.715699999999998</v>
      </c>
      <c r="O583" s="11">
        <v>30.31315</v>
      </c>
      <c r="P583" s="11">
        <v>-0.59745000000000203</v>
      </c>
      <c r="Q583" s="11">
        <v>370.06399999999996</v>
      </c>
      <c r="R583" s="11">
        <v>497.00600000000003</v>
      </c>
      <c r="S583" s="11">
        <v>-126.94200000000006</v>
      </c>
      <c r="T583" s="27"/>
      <c r="U583" s="27"/>
      <c r="V583" s="27"/>
      <c r="W583" s="27"/>
      <c r="X583" s="27"/>
      <c r="Y583" s="39"/>
      <c r="AA583" s="13">
        <v>197</v>
      </c>
      <c r="AB583" s="11">
        <v>30</v>
      </c>
      <c r="AC583" s="11" t="s">
        <v>243</v>
      </c>
      <c r="AD583" s="11" t="s">
        <v>106</v>
      </c>
      <c r="AE583" s="11" t="s">
        <v>49</v>
      </c>
      <c r="AF583" s="11">
        <v>1.63208</v>
      </c>
      <c r="AG583" s="11">
        <v>15.394600000000001</v>
      </c>
      <c r="AH583" s="27"/>
      <c r="AX583" s="15"/>
    </row>
    <row r="584" spans="2:50" x14ac:dyDescent="0.2">
      <c r="B584" s="11">
        <v>58</v>
      </c>
      <c r="C584" s="11">
        <v>40</v>
      </c>
      <c r="D584" s="11" t="s">
        <v>159</v>
      </c>
      <c r="E584" s="11" t="s">
        <v>107</v>
      </c>
      <c r="F584" s="11" t="s">
        <v>243</v>
      </c>
      <c r="G584" s="11">
        <v>9.2004400000000004</v>
      </c>
      <c r="H584" s="11">
        <v>17.018000000000001</v>
      </c>
      <c r="J584" s="11">
        <v>145</v>
      </c>
      <c r="K584" s="11" t="s">
        <v>108</v>
      </c>
      <c r="L584" s="11" t="s">
        <v>107</v>
      </c>
      <c r="M584" s="11">
        <v>40</v>
      </c>
      <c r="N584" s="11">
        <v>29.099550000000001</v>
      </c>
      <c r="O584" s="11">
        <v>29.828600000000002</v>
      </c>
      <c r="P584" s="11">
        <v>-0.72905000000000086</v>
      </c>
      <c r="Q584" s="11">
        <v>218.88589999999999</v>
      </c>
      <c r="R584" s="11">
        <v>423.81635000000006</v>
      </c>
      <c r="S584" s="11">
        <v>-204.93045000000006</v>
      </c>
      <c r="T584" s="27"/>
      <c r="U584" s="27"/>
      <c r="V584" s="27"/>
      <c r="W584" s="27"/>
      <c r="X584" s="27"/>
      <c r="Y584" s="39"/>
      <c r="AA584" s="13">
        <v>197</v>
      </c>
      <c r="AB584" s="11">
        <v>40</v>
      </c>
      <c r="AC584" s="11" t="s">
        <v>243</v>
      </c>
      <c r="AD584" s="11" t="s">
        <v>106</v>
      </c>
      <c r="AE584" s="11" t="s">
        <v>49</v>
      </c>
      <c r="AF584" s="11">
        <v>1.62988</v>
      </c>
      <c r="AG584" s="11">
        <v>34.381799999999998</v>
      </c>
      <c r="AH584" s="27"/>
      <c r="AX584" s="15"/>
    </row>
    <row r="585" spans="2:50" x14ac:dyDescent="0.2">
      <c r="B585" s="11">
        <v>59</v>
      </c>
      <c r="C585" s="11">
        <v>0</v>
      </c>
      <c r="D585" s="11" t="s">
        <v>159</v>
      </c>
      <c r="E585" s="11" t="s">
        <v>107</v>
      </c>
      <c r="F585" s="11" t="s">
        <v>244</v>
      </c>
      <c r="G585" s="11">
        <v>3.2856900000000002</v>
      </c>
      <c r="H585" s="11">
        <v>6.4106300000000003</v>
      </c>
      <c r="J585" s="11">
        <v>146</v>
      </c>
      <c r="K585" s="11" t="s">
        <v>108</v>
      </c>
      <c r="L585" s="11" t="s">
        <v>107</v>
      </c>
      <c r="M585" s="11">
        <v>10</v>
      </c>
      <c r="N585" s="11">
        <v>21.43075</v>
      </c>
      <c r="O585" s="11">
        <v>26.493000000000002</v>
      </c>
      <c r="P585" s="11">
        <v>-5.0622500000000024</v>
      </c>
      <c r="Q585" s="11">
        <v>452.5243999999999</v>
      </c>
      <c r="R585" s="11">
        <v>440.78199999999993</v>
      </c>
      <c r="S585" s="11">
        <v>11.742399999999975</v>
      </c>
      <c r="T585" s="27"/>
      <c r="U585" s="27"/>
      <c r="V585" s="27"/>
      <c r="W585" s="27"/>
      <c r="X585" s="27"/>
      <c r="Y585" s="39"/>
      <c r="AA585" s="13">
        <v>198</v>
      </c>
      <c r="AB585" s="11">
        <v>0</v>
      </c>
      <c r="AC585" s="11" t="s">
        <v>244</v>
      </c>
      <c r="AD585" s="11" t="s">
        <v>106</v>
      </c>
      <c r="AE585" s="11" t="s">
        <v>49</v>
      </c>
      <c r="AF585" s="11">
        <v>2.1627000000000001</v>
      </c>
      <c r="AG585" s="11">
        <v>33.5578</v>
      </c>
      <c r="AH585" s="27"/>
      <c r="AX585" s="15"/>
    </row>
    <row r="586" spans="2:50" x14ac:dyDescent="0.2">
      <c r="B586" s="11">
        <v>59</v>
      </c>
      <c r="C586" s="11">
        <v>10</v>
      </c>
      <c r="D586" s="11" t="s">
        <v>159</v>
      </c>
      <c r="E586" s="11" t="s">
        <v>107</v>
      </c>
      <c r="F586" s="11" t="s">
        <v>244</v>
      </c>
      <c r="G586" s="11">
        <v>3.68933</v>
      </c>
      <c r="H586" s="11">
        <v>11.806100000000001</v>
      </c>
      <c r="J586" s="11">
        <v>146</v>
      </c>
      <c r="K586" s="11" t="s">
        <v>108</v>
      </c>
      <c r="L586" s="11" t="s">
        <v>107</v>
      </c>
      <c r="M586" s="11">
        <v>20</v>
      </c>
      <c r="N586" s="11">
        <v>20.603300000000001</v>
      </c>
      <c r="O586" s="11">
        <v>24.084299999999999</v>
      </c>
      <c r="P586" s="11">
        <v>-3.4809999999999981</v>
      </c>
      <c r="Q586" s="11">
        <v>166.52999999999997</v>
      </c>
      <c r="R586" s="11">
        <v>357.9615</v>
      </c>
      <c r="S586" s="11">
        <v>-191.43150000000003</v>
      </c>
      <c r="T586" s="27"/>
      <c r="U586" s="27"/>
      <c r="V586" s="27"/>
      <c r="W586" s="27"/>
      <c r="X586" s="27"/>
      <c r="Y586" s="39"/>
      <c r="AA586" s="13">
        <v>198</v>
      </c>
      <c r="AB586" s="11">
        <v>10</v>
      </c>
      <c r="AC586" s="11" t="s">
        <v>244</v>
      </c>
      <c r="AD586" s="11" t="s">
        <v>106</v>
      </c>
      <c r="AE586" s="11" t="s">
        <v>49</v>
      </c>
      <c r="AF586" s="11">
        <v>2.5961599999999998</v>
      </c>
      <c r="AG586" s="11">
        <v>43.525100000000002</v>
      </c>
      <c r="AH586" s="27"/>
      <c r="AX586" s="15"/>
    </row>
    <row r="587" spans="2:50" x14ac:dyDescent="0.2">
      <c r="B587" s="11">
        <v>59</v>
      </c>
      <c r="C587" s="11">
        <v>20</v>
      </c>
      <c r="D587" s="11" t="s">
        <v>159</v>
      </c>
      <c r="E587" s="11" t="s">
        <v>107</v>
      </c>
      <c r="F587" s="11" t="s">
        <v>244</v>
      </c>
      <c r="G587" s="11">
        <v>2.6930800000000001</v>
      </c>
      <c r="H587" s="11">
        <v>31.537600000000001</v>
      </c>
      <c r="J587" s="11">
        <v>146</v>
      </c>
      <c r="K587" s="11" t="s">
        <v>108</v>
      </c>
      <c r="L587" s="11" t="s">
        <v>107</v>
      </c>
      <c r="M587" s="11">
        <v>30</v>
      </c>
      <c r="N587" s="11">
        <v>18.941000000000003</v>
      </c>
      <c r="O587" s="11">
        <v>23.621249999999996</v>
      </c>
      <c r="P587" s="11">
        <v>-4.6802499999999938</v>
      </c>
      <c r="Q587" s="11">
        <v>155.20394999999999</v>
      </c>
      <c r="R587" s="11">
        <v>298.31700000000001</v>
      </c>
      <c r="S587" s="11">
        <v>-143.11305000000002</v>
      </c>
      <c r="T587" s="27"/>
      <c r="U587" s="27"/>
      <c r="V587" s="27"/>
      <c r="W587" s="27"/>
      <c r="X587" s="27"/>
      <c r="Y587" s="39"/>
      <c r="AA587" s="13">
        <v>198</v>
      </c>
      <c r="AB587" s="11">
        <v>20</v>
      </c>
      <c r="AC587" s="11" t="s">
        <v>244</v>
      </c>
      <c r="AD587" s="11" t="s">
        <v>106</v>
      </c>
      <c r="AE587" s="11" t="s">
        <v>49</v>
      </c>
      <c r="AF587" s="11">
        <v>4.4013400000000003</v>
      </c>
      <c r="AG587" s="11">
        <v>89.6524</v>
      </c>
      <c r="AH587" s="27"/>
      <c r="AX587" s="15"/>
    </row>
    <row r="588" spans="2:50" x14ac:dyDescent="0.2">
      <c r="B588" s="11">
        <v>59</v>
      </c>
      <c r="C588" s="11">
        <v>30</v>
      </c>
      <c r="D588" s="11" t="s">
        <v>159</v>
      </c>
      <c r="E588" s="11" t="s">
        <v>107</v>
      </c>
      <c r="F588" s="11" t="s">
        <v>244</v>
      </c>
      <c r="G588" s="11">
        <v>4.3073600000000001</v>
      </c>
      <c r="H588" s="11">
        <v>5.6971100000000003</v>
      </c>
      <c r="J588" s="11">
        <v>146</v>
      </c>
      <c r="K588" s="11" t="s">
        <v>108</v>
      </c>
      <c r="L588" s="11" t="s">
        <v>107</v>
      </c>
      <c r="M588" s="11">
        <v>40</v>
      </c>
      <c r="N588" s="11">
        <v>18.786049999999999</v>
      </c>
      <c r="O588" s="11">
        <v>21.939799999999998</v>
      </c>
      <c r="P588" s="11">
        <v>-3.1537499999999987</v>
      </c>
      <c r="Q588" s="11">
        <v>211.34784999999999</v>
      </c>
      <c r="R588" s="11">
        <v>319.09699999999998</v>
      </c>
      <c r="S588" s="11">
        <v>-107.74914999999999</v>
      </c>
      <c r="T588" s="27"/>
      <c r="U588" s="27"/>
      <c r="V588" s="27"/>
      <c r="W588" s="27"/>
      <c r="X588" s="27"/>
      <c r="Y588" s="39"/>
      <c r="AA588" s="13">
        <v>198</v>
      </c>
      <c r="AB588" s="11">
        <v>30</v>
      </c>
      <c r="AC588" s="11" t="s">
        <v>244</v>
      </c>
      <c r="AD588" s="11" t="s">
        <v>106</v>
      </c>
      <c r="AE588" s="11" t="s">
        <v>49</v>
      </c>
      <c r="AF588" s="11">
        <v>2.67672</v>
      </c>
      <c r="AG588" s="11">
        <v>47.639800000000001</v>
      </c>
      <c r="AH588" s="27"/>
      <c r="AX588" s="15"/>
    </row>
    <row r="589" spans="2:50" x14ac:dyDescent="0.2">
      <c r="B589" s="11">
        <v>59</v>
      </c>
      <c r="C589" s="11">
        <v>40</v>
      </c>
      <c r="D589" s="11" t="s">
        <v>159</v>
      </c>
      <c r="E589" s="11" t="s">
        <v>107</v>
      </c>
      <c r="F589" s="11" t="s">
        <v>244</v>
      </c>
      <c r="G589" s="11">
        <v>3.8490600000000001</v>
      </c>
      <c r="H589" s="11">
        <v>25.754300000000001</v>
      </c>
      <c r="J589" s="11">
        <v>147</v>
      </c>
      <c r="K589" s="11" t="s">
        <v>108</v>
      </c>
      <c r="L589" s="11" t="s">
        <v>107</v>
      </c>
      <c r="M589" s="11">
        <v>10</v>
      </c>
      <c r="N589" s="11">
        <v>22.1738</v>
      </c>
      <c r="O589" s="11">
        <v>24.598399999999998</v>
      </c>
      <c r="P589" s="11">
        <v>-2.4245999999999981</v>
      </c>
      <c r="Q589" s="11">
        <v>294.19620000000003</v>
      </c>
      <c r="R589" s="11">
        <v>289.44900000000001</v>
      </c>
      <c r="S589" s="11">
        <v>4.7472000000000207</v>
      </c>
      <c r="T589" s="27"/>
      <c r="U589" s="27"/>
      <c r="V589" s="27"/>
      <c r="W589" s="27"/>
      <c r="X589" s="27"/>
      <c r="Y589" s="39"/>
      <c r="AA589" s="13">
        <v>198</v>
      </c>
      <c r="AB589" s="11">
        <v>40</v>
      </c>
      <c r="AC589" s="11" t="s">
        <v>244</v>
      </c>
      <c r="AD589" s="11" t="s">
        <v>106</v>
      </c>
      <c r="AE589" s="11" t="s">
        <v>49</v>
      </c>
      <c r="AF589" s="11">
        <v>3.6135199999999998</v>
      </c>
      <c r="AG589" s="11">
        <v>0.67981999999999998</v>
      </c>
      <c r="AH589" s="27"/>
      <c r="AX589" s="15"/>
    </row>
    <row r="590" spans="2:50" x14ac:dyDescent="0.2">
      <c r="B590" s="11">
        <v>59</v>
      </c>
      <c r="C590" s="11">
        <v>0</v>
      </c>
      <c r="D590" s="11" t="s">
        <v>159</v>
      </c>
      <c r="E590" s="11" t="s">
        <v>107</v>
      </c>
      <c r="F590" s="11" t="s">
        <v>243</v>
      </c>
      <c r="G590" s="11">
        <v>2.6257000000000001</v>
      </c>
      <c r="H590" s="11">
        <v>36.777700000000003</v>
      </c>
      <c r="J590" s="11">
        <v>147</v>
      </c>
      <c r="K590" s="11" t="s">
        <v>108</v>
      </c>
      <c r="L590" s="11" t="s">
        <v>107</v>
      </c>
      <c r="M590" s="11">
        <v>20</v>
      </c>
      <c r="N590" s="11">
        <v>21.120799999999996</v>
      </c>
      <c r="O590" s="11">
        <v>23.851200000000002</v>
      </c>
      <c r="P590" s="11">
        <v>-2.7304000000000066</v>
      </c>
      <c r="Q590" s="11">
        <v>321.46415000000002</v>
      </c>
      <c r="R590" s="11">
        <v>360.21299999999997</v>
      </c>
      <c r="S590" s="11">
        <v>-38.748849999999948</v>
      </c>
      <c r="T590" s="27"/>
      <c r="U590" s="27"/>
      <c r="V590" s="27"/>
      <c r="W590" s="27"/>
      <c r="X590" s="27"/>
      <c r="Y590" s="39"/>
      <c r="AA590" s="13">
        <v>198</v>
      </c>
      <c r="AB590" s="11">
        <v>0</v>
      </c>
      <c r="AC590" s="11" t="s">
        <v>243</v>
      </c>
      <c r="AD590" s="11" t="s">
        <v>106</v>
      </c>
      <c r="AE590" s="11" t="s">
        <v>49</v>
      </c>
      <c r="AF590" s="11">
        <v>3.5931700000000002</v>
      </c>
      <c r="AG590" s="11">
        <v>75.580799999999996</v>
      </c>
      <c r="AH590" s="27"/>
      <c r="AX590" s="15"/>
    </row>
    <row r="591" spans="2:50" x14ac:dyDescent="0.2">
      <c r="B591" s="11">
        <v>59</v>
      </c>
      <c r="C591" s="11">
        <v>10</v>
      </c>
      <c r="D591" s="11" t="s">
        <v>159</v>
      </c>
      <c r="E591" s="11" t="s">
        <v>107</v>
      </c>
      <c r="F591" s="11" t="s">
        <v>243</v>
      </c>
      <c r="G591" s="11">
        <v>3.5795599999999999</v>
      </c>
      <c r="H591" s="11">
        <v>7.3136000000000001</v>
      </c>
      <c r="J591" s="11">
        <v>147</v>
      </c>
      <c r="K591" s="11" t="s">
        <v>108</v>
      </c>
      <c r="L591" s="11" t="s">
        <v>107</v>
      </c>
      <c r="M591" s="11">
        <v>30</v>
      </c>
      <c r="N591" s="11">
        <v>21.09205</v>
      </c>
      <c r="O591" s="11">
        <v>22.90025</v>
      </c>
      <c r="P591" s="11">
        <v>-1.8081999999999994</v>
      </c>
      <c r="Q591" s="11">
        <v>195.86475000000002</v>
      </c>
      <c r="R591" s="11">
        <v>354.74699999999996</v>
      </c>
      <c r="S591" s="11">
        <v>-158.88224999999994</v>
      </c>
      <c r="T591" s="27"/>
      <c r="U591" s="27"/>
      <c r="V591" s="27"/>
      <c r="W591" s="27"/>
      <c r="X591" s="27"/>
      <c r="Y591" s="39"/>
      <c r="AA591" s="13">
        <v>198</v>
      </c>
      <c r="AB591" s="11">
        <v>10</v>
      </c>
      <c r="AC591" s="11" t="s">
        <v>243</v>
      </c>
      <c r="AD591" s="11" t="s">
        <v>106</v>
      </c>
      <c r="AE591" s="11" t="s">
        <v>49</v>
      </c>
      <c r="AF591" s="11">
        <v>3.39669</v>
      </c>
      <c r="AG591" s="11">
        <v>45.784100000000002</v>
      </c>
      <c r="AH591" s="27"/>
      <c r="AX591" s="15"/>
    </row>
    <row r="592" spans="2:50" x14ac:dyDescent="0.2">
      <c r="B592" s="11">
        <v>59</v>
      </c>
      <c r="C592" s="11">
        <v>20</v>
      </c>
      <c r="D592" s="11" t="s">
        <v>159</v>
      </c>
      <c r="E592" s="11" t="s">
        <v>107</v>
      </c>
      <c r="F592" s="11" t="s">
        <v>243</v>
      </c>
      <c r="G592" s="11">
        <v>3.08304</v>
      </c>
      <c r="H592" s="11">
        <v>45.348700000000001</v>
      </c>
      <c r="J592" s="11">
        <v>147</v>
      </c>
      <c r="K592" s="11" t="s">
        <v>108</v>
      </c>
      <c r="L592" s="11" t="s">
        <v>107</v>
      </c>
      <c r="M592" s="11">
        <v>40</v>
      </c>
      <c r="N592" s="11">
        <v>20.808250000000001</v>
      </c>
      <c r="O592" s="11">
        <v>23.23995</v>
      </c>
      <c r="P592" s="11">
        <v>-2.4316999999999993</v>
      </c>
      <c r="Q592" s="11">
        <v>344.4461</v>
      </c>
      <c r="R592" s="11">
        <v>264.86249999999995</v>
      </c>
      <c r="S592" s="11">
        <v>79.583600000000047</v>
      </c>
      <c r="T592" s="27"/>
      <c r="U592" s="27"/>
      <c r="V592" s="27"/>
      <c r="W592" s="27"/>
      <c r="X592" s="27"/>
      <c r="Y592" s="39"/>
      <c r="AA592" s="13">
        <v>198</v>
      </c>
      <c r="AB592" s="11">
        <v>20</v>
      </c>
      <c r="AC592" s="11" t="s">
        <v>243</v>
      </c>
      <c r="AD592" s="11" t="s">
        <v>106</v>
      </c>
      <c r="AE592" s="11" t="s">
        <v>49</v>
      </c>
      <c r="AF592" s="11">
        <v>5.1180399999999997</v>
      </c>
      <c r="AG592" s="11">
        <v>146.9</v>
      </c>
      <c r="AH592" s="27"/>
      <c r="AX592" s="15"/>
    </row>
    <row r="593" spans="2:50" x14ac:dyDescent="0.2">
      <c r="B593" s="11">
        <v>59</v>
      </c>
      <c r="C593" s="11">
        <v>30</v>
      </c>
      <c r="D593" s="11" t="s">
        <v>159</v>
      </c>
      <c r="E593" s="11" t="s">
        <v>107</v>
      </c>
      <c r="F593" s="11" t="s">
        <v>243</v>
      </c>
      <c r="G593" s="11">
        <v>3.8184399999999998</v>
      </c>
      <c r="H593" s="11">
        <v>10.3627</v>
      </c>
      <c r="J593" s="11">
        <v>148</v>
      </c>
      <c r="K593" s="11" t="s">
        <v>108</v>
      </c>
      <c r="L593" s="11" t="s">
        <v>107</v>
      </c>
      <c r="M593" s="11">
        <v>10</v>
      </c>
      <c r="N593" s="11">
        <v>41.0306</v>
      </c>
      <c r="O593" s="11">
        <v>46.287050000000001</v>
      </c>
      <c r="P593" s="11">
        <v>-5.256450000000001</v>
      </c>
      <c r="Q593" s="11">
        <v>323.572</v>
      </c>
      <c r="R593" s="11">
        <v>559.81099999999992</v>
      </c>
      <c r="S593" s="11">
        <v>-236.23899999999992</v>
      </c>
      <c r="T593" s="27"/>
      <c r="U593" s="27"/>
      <c r="V593" s="27"/>
      <c r="W593" s="27"/>
      <c r="X593" s="27"/>
      <c r="Y593" s="39"/>
      <c r="AA593" s="13">
        <v>198</v>
      </c>
      <c r="AB593" s="11">
        <v>30</v>
      </c>
      <c r="AC593" s="11" t="s">
        <v>243</v>
      </c>
      <c r="AD593" s="11" t="s">
        <v>106</v>
      </c>
      <c r="AE593" s="11" t="s">
        <v>49</v>
      </c>
      <c r="AF593" s="11">
        <v>3.1543199999999998</v>
      </c>
      <c r="AG593" s="11">
        <v>72.7774</v>
      </c>
      <c r="AH593" s="27"/>
      <c r="AX593" s="15"/>
    </row>
    <row r="594" spans="2:50" x14ac:dyDescent="0.2">
      <c r="B594" s="11">
        <v>59</v>
      </c>
      <c r="C594" s="11">
        <v>40</v>
      </c>
      <c r="D594" s="11" t="s">
        <v>159</v>
      </c>
      <c r="E594" s="11" t="s">
        <v>107</v>
      </c>
      <c r="F594" s="11" t="s">
        <v>243</v>
      </c>
      <c r="G594" s="11">
        <v>2.6434700000000002</v>
      </c>
      <c r="H594" s="11">
        <v>58.8643</v>
      </c>
      <c r="J594" s="11">
        <v>148</v>
      </c>
      <c r="K594" s="11" t="s">
        <v>108</v>
      </c>
      <c r="L594" s="11" t="s">
        <v>107</v>
      </c>
      <c r="M594" s="11">
        <v>20</v>
      </c>
      <c r="N594" s="11">
        <v>36.639600000000002</v>
      </c>
      <c r="O594" s="11">
        <v>41.878549999999997</v>
      </c>
      <c r="P594" s="11">
        <v>-5.2389499999999956</v>
      </c>
      <c r="Q594" s="11">
        <v>473.76549999999997</v>
      </c>
      <c r="R594" s="11">
        <v>552.19299999999998</v>
      </c>
      <c r="S594" s="11">
        <v>-78.427500000000009</v>
      </c>
      <c r="T594" s="27"/>
      <c r="U594" s="27"/>
      <c r="V594" s="27"/>
      <c r="W594" s="27"/>
      <c r="X594" s="27"/>
      <c r="Y594" s="39"/>
      <c r="AA594" s="13">
        <v>198</v>
      </c>
      <c r="AB594" s="11">
        <v>40</v>
      </c>
      <c r="AC594" s="11" t="s">
        <v>243</v>
      </c>
      <c r="AD594" s="11" t="s">
        <v>106</v>
      </c>
      <c r="AE594" s="11" t="s">
        <v>49</v>
      </c>
      <c r="AF594" s="11">
        <v>2.7972899999999998</v>
      </c>
      <c r="AG594" s="11">
        <v>88.354500000000002</v>
      </c>
      <c r="AH594" s="27"/>
      <c r="AX594" s="15"/>
    </row>
    <row r="595" spans="2:50" x14ac:dyDescent="0.2">
      <c r="B595" s="11">
        <v>60</v>
      </c>
      <c r="C595" s="11">
        <v>0</v>
      </c>
      <c r="D595" s="11" t="s">
        <v>159</v>
      </c>
      <c r="E595" s="11" t="s">
        <v>107</v>
      </c>
      <c r="F595" s="11" t="s">
        <v>244</v>
      </c>
      <c r="G595" s="11">
        <v>3.82247</v>
      </c>
      <c r="H595" s="11">
        <v>10.2013</v>
      </c>
      <c r="J595" s="11">
        <v>148</v>
      </c>
      <c r="K595" s="11" t="s">
        <v>108</v>
      </c>
      <c r="L595" s="11" t="s">
        <v>107</v>
      </c>
      <c r="M595" s="11">
        <v>30</v>
      </c>
      <c r="N595" s="11">
        <v>34.198949999999996</v>
      </c>
      <c r="O595" s="11">
        <v>36.805250000000001</v>
      </c>
      <c r="P595" s="11">
        <v>-2.6063000000000045</v>
      </c>
      <c r="Q595" s="11">
        <v>483.46949999999998</v>
      </c>
      <c r="R595" s="11">
        <v>418.202</v>
      </c>
      <c r="S595" s="11">
        <v>65.267499999999984</v>
      </c>
      <c r="T595" s="27"/>
      <c r="U595" s="27"/>
      <c r="V595" s="27"/>
      <c r="W595" s="27"/>
      <c r="X595" s="27"/>
      <c r="Y595" s="39"/>
      <c r="AA595" s="13">
        <v>199</v>
      </c>
      <c r="AB595" s="11">
        <v>0</v>
      </c>
      <c r="AC595" s="11" t="s">
        <v>244</v>
      </c>
      <c r="AD595" s="11" t="s">
        <v>106</v>
      </c>
      <c r="AE595" s="11" t="s">
        <v>49</v>
      </c>
      <c r="AF595" s="11">
        <v>1.8080700000000001</v>
      </c>
      <c r="AG595" s="11">
        <v>7.14466</v>
      </c>
      <c r="AH595" s="27"/>
      <c r="AX595" s="15"/>
    </row>
    <row r="596" spans="2:50" x14ac:dyDescent="0.2">
      <c r="B596" s="11">
        <v>60</v>
      </c>
      <c r="C596" s="11">
        <v>10</v>
      </c>
      <c r="D596" s="11" t="s">
        <v>159</v>
      </c>
      <c r="E596" s="11" t="s">
        <v>107</v>
      </c>
      <c r="F596" s="11" t="s">
        <v>244</v>
      </c>
      <c r="G596" s="11">
        <v>3.5638000000000001</v>
      </c>
      <c r="H596" s="11">
        <v>4.66812</v>
      </c>
      <c r="J596" s="11">
        <v>148</v>
      </c>
      <c r="K596" s="11" t="s">
        <v>108</v>
      </c>
      <c r="L596" s="11" t="s">
        <v>107</v>
      </c>
      <c r="M596" s="11">
        <v>40</v>
      </c>
      <c r="N596" s="11">
        <v>32.6248</v>
      </c>
      <c r="O596" s="11">
        <v>34.926099999999998</v>
      </c>
      <c r="P596" s="11">
        <v>-2.3012999999999977</v>
      </c>
      <c r="Q596" s="11">
        <v>353.07650000000001</v>
      </c>
      <c r="R596" s="11">
        <v>294.59250000000003</v>
      </c>
      <c r="S596" s="11">
        <v>58.48399999999998</v>
      </c>
      <c r="T596" s="27"/>
      <c r="U596" s="27"/>
      <c r="V596" s="27"/>
      <c r="W596" s="27"/>
      <c r="X596" s="27"/>
      <c r="Y596" s="39"/>
      <c r="AA596" s="13">
        <v>199</v>
      </c>
      <c r="AB596" s="11">
        <v>10</v>
      </c>
      <c r="AC596" s="11" t="s">
        <v>244</v>
      </c>
      <c r="AD596" s="11" t="s">
        <v>106</v>
      </c>
      <c r="AE596" s="11" t="s">
        <v>49</v>
      </c>
      <c r="AF596" s="11">
        <v>2.8811399999999998</v>
      </c>
      <c r="AG596" s="11">
        <v>17.0015</v>
      </c>
      <c r="AH596" s="27"/>
      <c r="AX596" s="15"/>
    </row>
    <row r="597" spans="2:50" x14ac:dyDescent="0.2">
      <c r="B597" s="11">
        <v>60</v>
      </c>
      <c r="C597" s="11">
        <v>20</v>
      </c>
      <c r="D597" s="11" t="s">
        <v>159</v>
      </c>
      <c r="E597" s="11" t="s">
        <v>107</v>
      </c>
      <c r="F597" s="11" t="s">
        <v>244</v>
      </c>
      <c r="G597" s="11">
        <v>4.4013900000000001</v>
      </c>
      <c r="H597" s="11">
        <v>13.7005</v>
      </c>
      <c r="J597" s="11">
        <v>149</v>
      </c>
      <c r="K597" s="11" t="s">
        <v>108</v>
      </c>
      <c r="L597" s="11" t="s">
        <v>107</v>
      </c>
      <c r="M597" s="11">
        <v>10</v>
      </c>
      <c r="N597" s="11">
        <v>25.485849999999999</v>
      </c>
      <c r="O597" s="11">
        <v>21.918249999999997</v>
      </c>
      <c r="P597" s="11">
        <v>3.5676000000000023</v>
      </c>
      <c r="Q597" s="11">
        <v>227.53979999999999</v>
      </c>
      <c r="R597" s="11">
        <v>303.30349999999999</v>
      </c>
      <c r="S597" s="11">
        <v>-75.7637</v>
      </c>
      <c r="T597" s="27"/>
      <c r="U597" s="27"/>
      <c r="V597" s="27"/>
      <c r="W597" s="27"/>
      <c r="X597" s="27"/>
      <c r="Y597" s="39"/>
      <c r="AA597" s="13">
        <v>199</v>
      </c>
      <c r="AB597" s="11">
        <v>20</v>
      </c>
      <c r="AC597" s="11" t="s">
        <v>244</v>
      </c>
      <c r="AD597" s="11" t="s">
        <v>106</v>
      </c>
      <c r="AE597" s="11" t="s">
        <v>49</v>
      </c>
      <c r="AF597" s="11">
        <v>2.2280099999999998</v>
      </c>
      <c r="AG597" s="11">
        <v>9.4613999999999994</v>
      </c>
      <c r="AH597" s="27"/>
      <c r="AX597" s="15"/>
    </row>
    <row r="598" spans="2:50" x14ac:dyDescent="0.2">
      <c r="B598" s="11">
        <v>60</v>
      </c>
      <c r="C598" s="11">
        <v>30</v>
      </c>
      <c r="D598" s="11" t="s">
        <v>159</v>
      </c>
      <c r="E598" s="11" t="s">
        <v>107</v>
      </c>
      <c r="F598" s="11" t="s">
        <v>244</v>
      </c>
      <c r="G598" s="11">
        <v>4.5434799999999997</v>
      </c>
      <c r="H598" s="11">
        <v>32.505000000000003</v>
      </c>
      <c r="J598" s="11">
        <v>149</v>
      </c>
      <c r="K598" s="11" t="s">
        <v>108</v>
      </c>
      <c r="L598" s="11" t="s">
        <v>107</v>
      </c>
      <c r="M598" s="11">
        <v>20</v>
      </c>
      <c r="N598" s="11">
        <v>22.70675</v>
      </c>
      <c r="O598" s="11">
        <v>27.173999999999996</v>
      </c>
      <c r="P598" s="11">
        <v>-4.4672499999999964</v>
      </c>
      <c r="Q598" s="11">
        <v>314.49005000000005</v>
      </c>
      <c r="R598" s="11">
        <v>369.0145</v>
      </c>
      <c r="S598" s="11">
        <v>-54.524449999999945</v>
      </c>
      <c r="T598" s="27"/>
      <c r="U598" s="27"/>
      <c r="V598" s="27"/>
      <c r="W598" s="27"/>
      <c r="X598" s="27"/>
      <c r="Y598" s="39"/>
      <c r="AA598" s="13">
        <v>199</v>
      </c>
      <c r="AB598" s="11">
        <v>30</v>
      </c>
      <c r="AC598" s="11" t="s">
        <v>244</v>
      </c>
      <c r="AD598" s="11" t="s">
        <v>106</v>
      </c>
      <c r="AE598" s="11" t="s">
        <v>49</v>
      </c>
      <c r="AF598" s="11">
        <v>2.3799600000000001</v>
      </c>
      <c r="AG598" s="11">
        <v>35.490099999999998</v>
      </c>
      <c r="AH598" s="27"/>
      <c r="AX598" s="15"/>
    </row>
    <row r="599" spans="2:50" x14ac:dyDescent="0.2">
      <c r="B599" s="11">
        <v>60</v>
      </c>
      <c r="C599" s="11">
        <v>40</v>
      </c>
      <c r="D599" s="11" t="s">
        <v>159</v>
      </c>
      <c r="E599" s="11" t="s">
        <v>107</v>
      </c>
      <c r="F599" s="11" t="s">
        <v>244</v>
      </c>
      <c r="G599" s="11">
        <v>4.8386100000000001</v>
      </c>
      <c r="H599" s="11">
        <v>63.012099999999997</v>
      </c>
      <c r="J599" s="11">
        <v>149</v>
      </c>
      <c r="K599" s="11" t="s">
        <v>108</v>
      </c>
      <c r="L599" s="11" t="s">
        <v>107</v>
      </c>
      <c r="M599" s="11">
        <v>30</v>
      </c>
      <c r="N599" s="11">
        <v>22.32085</v>
      </c>
      <c r="O599" s="11">
        <v>28.767150000000001</v>
      </c>
      <c r="P599" s="11">
        <v>-6.4463000000000008</v>
      </c>
      <c r="Q599" s="11">
        <v>403.97600000000006</v>
      </c>
      <c r="R599" s="11">
        <v>334.79599999999999</v>
      </c>
      <c r="S599" s="11">
        <v>69.180000000000064</v>
      </c>
      <c r="T599" s="27"/>
      <c r="U599" s="27"/>
      <c r="V599" s="27"/>
      <c r="W599" s="27"/>
      <c r="X599" s="27"/>
      <c r="Y599" s="39"/>
      <c r="AA599" s="13">
        <v>199</v>
      </c>
      <c r="AB599" s="11">
        <v>40</v>
      </c>
      <c r="AC599" s="11" t="s">
        <v>244</v>
      </c>
      <c r="AD599" s="11" t="s">
        <v>106</v>
      </c>
      <c r="AE599" s="11" t="s">
        <v>49</v>
      </c>
      <c r="AF599" s="11">
        <v>2.5935700000000002</v>
      </c>
      <c r="AG599" s="11">
        <v>6.6055299999999999</v>
      </c>
      <c r="AH599" s="27"/>
      <c r="AX599" s="15"/>
    </row>
    <row r="600" spans="2:50" x14ac:dyDescent="0.2">
      <c r="B600" s="11">
        <v>60</v>
      </c>
      <c r="C600" s="11">
        <v>0</v>
      </c>
      <c r="D600" s="11" t="s">
        <v>159</v>
      </c>
      <c r="E600" s="11" t="s">
        <v>107</v>
      </c>
      <c r="F600" s="11" t="s">
        <v>243</v>
      </c>
      <c r="G600" s="11">
        <v>2.88246</v>
      </c>
      <c r="H600" s="11">
        <v>17.095800000000001</v>
      </c>
      <c r="J600" s="11">
        <v>149</v>
      </c>
      <c r="K600" s="11" t="s">
        <v>108</v>
      </c>
      <c r="L600" s="11" t="s">
        <v>107</v>
      </c>
      <c r="M600" s="11">
        <v>40</v>
      </c>
      <c r="N600" s="11">
        <v>24.865950000000005</v>
      </c>
      <c r="O600" s="11">
        <v>23.114899999999999</v>
      </c>
      <c r="P600" s="11">
        <v>1.7510500000000064</v>
      </c>
      <c r="Q600" s="11">
        <v>515.55950000000007</v>
      </c>
      <c r="R600" s="11">
        <v>420.18950000000007</v>
      </c>
      <c r="S600" s="11">
        <v>95.37</v>
      </c>
      <c r="T600" s="27"/>
      <c r="U600" s="27"/>
      <c r="V600" s="27"/>
      <c r="W600" s="27"/>
      <c r="X600" s="27"/>
      <c r="Y600" s="39"/>
      <c r="AA600" s="13">
        <v>199</v>
      </c>
      <c r="AB600" s="11">
        <v>0</v>
      </c>
      <c r="AC600" s="11" t="s">
        <v>243</v>
      </c>
      <c r="AD600" s="11" t="s">
        <v>106</v>
      </c>
      <c r="AE600" s="11" t="s">
        <v>49</v>
      </c>
      <c r="AF600" s="11">
        <v>4.5939199999999998</v>
      </c>
      <c r="AG600" s="11">
        <v>114.58199999999999</v>
      </c>
      <c r="AH600" s="27"/>
      <c r="AX600" s="15"/>
    </row>
    <row r="601" spans="2:50" x14ac:dyDescent="0.2">
      <c r="B601" s="11">
        <v>60</v>
      </c>
      <c r="C601" s="11">
        <v>10</v>
      </c>
      <c r="D601" s="11" t="s">
        <v>159</v>
      </c>
      <c r="E601" s="11" t="s">
        <v>107</v>
      </c>
      <c r="F601" s="11" t="s">
        <v>243</v>
      </c>
      <c r="G601" s="11">
        <v>3.8030599999999999</v>
      </c>
      <c r="H601" s="11">
        <v>3.0338500000000002</v>
      </c>
      <c r="J601" s="11">
        <v>150</v>
      </c>
      <c r="K601" s="11" t="s">
        <v>108</v>
      </c>
      <c r="L601" s="11" t="s">
        <v>107</v>
      </c>
      <c r="M601" s="11">
        <v>10</v>
      </c>
      <c r="N601" s="11">
        <v>21.256300000000003</v>
      </c>
      <c r="O601" s="11">
        <v>29.375099999999996</v>
      </c>
      <c r="P601" s="11">
        <v>-8.1187999999999931</v>
      </c>
      <c r="Q601" s="11">
        <v>193.73792000000003</v>
      </c>
      <c r="R601" s="11">
        <v>257.58254999999997</v>
      </c>
      <c r="S601" s="11">
        <v>-63.844629999999938</v>
      </c>
      <c r="T601" s="27"/>
      <c r="U601" s="27"/>
      <c r="V601" s="27"/>
      <c r="W601" s="27"/>
      <c r="X601" s="27"/>
      <c r="Y601" s="39"/>
      <c r="AA601" s="13">
        <v>199</v>
      </c>
      <c r="AB601" s="11">
        <v>10</v>
      </c>
      <c r="AC601" s="11" t="s">
        <v>243</v>
      </c>
      <c r="AD601" s="11" t="s">
        <v>106</v>
      </c>
      <c r="AE601" s="11" t="s">
        <v>49</v>
      </c>
      <c r="AF601" s="11">
        <v>2.72113</v>
      </c>
      <c r="AG601" s="11">
        <v>25.7393</v>
      </c>
      <c r="AH601" s="27"/>
      <c r="AX601" s="15"/>
    </row>
    <row r="602" spans="2:50" x14ac:dyDescent="0.2">
      <c r="B602" s="11">
        <v>60</v>
      </c>
      <c r="C602" s="11">
        <v>20</v>
      </c>
      <c r="D602" s="11" t="s">
        <v>159</v>
      </c>
      <c r="E602" s="11" t="s">
        <v>107</v>
      </c>
      <c r="F602" s="11" t="s">
        <v>243</v>
      </c>
      <c r="G602" s="11">
        <v>3.3424200000000002</v>
      </c>
      <c r="H602" s="11">
        <v>4.9749100000000004</v>
      </c>
      <c r="J602" s="11">
        <v>150</v>
      </c>
      <c r="K602" s="11" t="s">
        <v>108</v>
      </c>
      <c r="L602" s="11" t="s">
        <v>107</v>
      </c>
      <c r="M602" s="11">
        <v>20</v>
      </c>
      <c r="N602" s="11">
        <v>20.0197</v>
      </c>
      <c r="O602" s="11">
        <v>23.563549999999999</v>
      </c>
      <c r="P602" s="11">
        <v>-3.5438499999999991</v>
      </c>
      <c r="Q602" s="11">
        <v>425.85514999999998</v>
      </c>
      <c r="R602" s="11">
        <v>154.92425499999999</v>
      </c>
      <c r="S602" s="11">
        <v>270.93089499999996</v>
      </c>
      <c r="T602" s="27"/>
      <c r="U602" s="27"/>
      <c r="V602" s="27"/>
      <c r="W602" s="27"/>
      <c r="X602" s="27"/>
      <c r="Y602" s="39"/>
      <c r="AA602" s="13">
        <v>199</v>
      </c>
      <c r="AB602" s="11">
        <v>20</v>
      </c>
      <c r="AC602" s="11" t="s">
        <v>243</v>
      </c>
      <c r="AD602" s="11" t="s">
        <v>106</v>
      </c>
      <c r="AE602" s="11" t="s">
        <v>49</v>
      </c>
      <c r="AF602" s="11">
        <v>5.98827</v>
      </c>
      <c r="AG602" s="11">
        <v>78.495320000000007</v>
      </c>
      <c r="AH602" s="27"/>
      <c r="AX602" s="15"/>
    </row>
    <row r="603" spans="2:50" x14ac:dyDescent="0.2">
      <c r="B603" s="11">
        <v>60</v>
      </c>
      <c r="C603" s="11">
        <v>30</v>
      </c>
      <c r="D603" s="11" t="s">
        <v>159</v>
      </c>
      <c r="E603" s="11" t="s">
        <v>107</v>
      </c>
      <c r="F603" s="11" t="s">
        <v>243</v>
      </c>
      <c r="G603" s="11">
        <v>3.9249200000000002</v>
      </c>
      <c r="H603" s="11">
        <v>24.787500000000001</v>
      </c>
      <c r="J603" s="11">
        <v>150</v>
      </c>
      <c r="K603" s="11" t="s">
        <v>108</v>
      </c>
      <c r="L603" s="11" t="s">
        <v>107</v>
      </c>
      <c r="M603" s="11">
        <v>30</v>
      </c>
      <c r="N603" s="11">
        <v>17.449100000000001</v>
      </c>
      <c r="O603" s="11">
        <v>22.0228</v>
      </c>
      <c r="P603" s="11">
        <v>-4.5736999999999988</v>
      </c>
      <c r="Q603" s="11">
        <v>408.27975000000004</v>
      </c>
      <c r="R603" s="11">
        <v>196.97470500000003</v>
      </c>
      <c r="S603" s="11">
        <v>211.30504500000001</v>
      </c>
      <c r="T603" s="27"/>
      <c r="U603" s="27"/>
      <c r="V603" s="27"/>
      <c r="W603" s="27"/>
      <c r="X603" s="27"/>
      <c r="Y603" s="39"/>
      <c r="AA603" s="13">
        <v>199</v>
      </c>
      <c r="AB603" s="11">
        <v>30</v>
      </c>
      <c r="AC603" s="11" t="s">
        <v>243</v>
      </c>
      <c r="AD603" s="11" t="s">
        <v>106</v>
      </c>
      <c r="AE603" s="11" t="s">
        <v>49</v>
      </c>
      <c r="AF603" s="11">
        <v>2.5114800000000002</v>
      </c>
      <c r="AG603" s="11">
        <v>5.1578299999999997</v>
      </c>
      <c r="AH603" s="27"/>
      <c r="AX603" s="15"/>
    </row>
    <row r="604" spans="2:50" x14ac:dyDescent="0.2">
      <c r="B604" s="11">
        <v>60</v>
      </c>
      <c r="C604" s="11">
        <v>40</v>
      </c>
      <c r="D604" s="11" t="s">
        <v>159</v>
      </c>
      <c r="E604" s="11" t="s">
        <v>107</v>
      </c>
      <c r="F604" s="11" t="s">
        <v>243</v>
      </c>
      <c r="G604" s="11">
        <v>3.8477700000000001</v>
      </c>
      <c r="H604" s="11">
        <v>1.38992</v>
      </c>
      <c r="J604" s="11">
        <v>150</v>
      </c>
      <c r="K604" s="11" t="s">
        <v>108</v>
      </c>
      <c r="L604" s="11" t="s">
        <v>107</v>
      </c>
      <c r="M604" s="11">
        <v>40</v>
      </c>
      <c r="N604" s="11">
        <v>17.623750000000001</v>
      </c>
      <c r="O604" s="11">
        <v>19.892699999999998</v>
      </c>
      <c r="P604" s="11">
        <v>-2.2689499999999967</v>
      </c>
      <c r="Q604" s="11">
        <v>240.69575</v>
      </c>
      <c r="R604" s="11">
        <v>282.48950000000002</v>
      </c>
      <c r="S604" s="11">
        <v>-41.793750000000017</v>
      </c>
      <c r="T604" s="27"/>
      <c r="U604" s="27"/>
      <c r="V604" s="27"/>
      <c r="W604" s="27"/>
      <c r="X604" s="27"/>
      <c r="Y604" s="39"/>
      <c r="AA604" s="13">
        <v>199</v>
      </c>
      <c r="AB604" s="11">
        <v>40</v>
      </c>
      <c r="AC604" s="11" t="s">
        <v>243</v>
      </c>
      <c r="AD604" s="11" t="s">
        <v>106</v>
      </c>
      <c r="AE604" s="11" t="s">
        <v>49</v>
      </c>
      <c r="AF604" s="11">
        <v>2.2633399999999999</v>
      </c>
      <c r="AG604" s="11">
        <v>7.8210100000000002</v>
      </c>
      <c r="AH604" s="27"/>
      <c r="AX604" s="15"/>
    </row>
    <row r="605" spans="2:50" x14ac:dyDescent="0.2">
      <c r="B605" s="11">
        <v>61</v>
      </c>
      <c r="C605" s="11">
        <v>0</v>
      </c>
      <c r="D605" s="11" t="s">
        <v>159</v>
      </c>
      <c r="E605" s="11" t="s">
        <v>107</v>
      </c>
      <c r="F605" s="11" t="s">
        <v>244</v>
      </c>
      <c r="G605" s="11">
        <v>2.4797099999999999</v>
      </c>
      <c r="H605" s="11">
        <v>11.638999999999999</v>
      </c>
      <c r="J605" s="11">
        <v>151</v>
      </c>
      <c r="K605" s="11" t="s">
        <v>108</v>
      </c>
      <c r="L605" s="11" t="s">
        <v>107</v>
      </c>
      <c r="M605" s="11">
        <v>10</v>
      </c>
      <c r="N605" s="11">
        <v>34.078549999999993</v>
      </c>
      <c r="O605" s="11">
        <v>36.129550000000002</v>
      </c>
      <c r="P605" s="11">
        <v>-2.051000000000009</v>
      </c>
      <c r="Q605" s="11">
        <v>311.73149999999998</v>
      </c>
      <c r="R605" s="11">
        <v>260.79270000000002</v>
      </c>
      <c r="S605" s="11">
        <v>50.938799999999958</v>
      </c>
      <c r="T605" s="27"/>
      <c r="U605" s="27"/>
      <c r="V605" s="27"/>
      <c r="W605" s="27"/>
      <c r="X605" s="27"/>
      <c r="Y605" s="39"/>
      <c r="AA605" s="13">
        <v>200</v>
      </c>
      <c r="AB605" s="11">
        <v>0</v>
      </c>
      <c r="AC605" s="11" t="s">
        <v>244</v>
      </c>
      <c r="AD605" s="11" t="s">
        <v>106</v>
      </c>
      <c r="AE605" s="11" t="s">
        <v>49</v>
      </c>
      <c r="AF605" s="11">
        <v>3.58752</v>
      </c>
      <c r="AG605" s="11">
        <v>30.853000000000002</v>
      </c>
      <c r="AH605" s="27"/>
      <c r="AX605" s="15"/>
    </row>
    <row r="606" spans="2:50" x14ac:dyDescent="0.2">
      <c r="B606" s="11">
        <v>61</v>
      </c>
      <c r="C606" s="11">
        <v>10</v>
      </c>
      <c r="D606" s="11" t="s">
        <v>159</v>
      </c>
      <c r="E606" s="11" t="s">
        <v>107</v>
      </c>
      <c r="F606" s="11" t="s">
        <v>244</v>
      </c>
      <c r="G606" s="11">
        <v>3.0216599999999998</v>
      </c>
      <c r="H606" s="11">
        <v>6.5105399999999998</v>
      </c>
      <c r="J606" s="11">
        <v>151</v>
      </c>
      <c r="K606" s="11" t="s">
        <v>108</v>
      </c>
      <c r="L606" s="11" t="s">
        <v>107</v>
      </c>
      <c r="M606" s="11">
        <v>20</v>
      </c>
      <c r="N606" s="11">
        <v>30.629200000000001</v>
      </c>
      <c r="O606" s="11">
        <v>28.242349999999998</v>
      </c>
      <c r="P606" s="11">
        <v>2.3868500000000026</v>
      </c>
      <c r="Q606" s="11">
        <v>274.8725</v>
      </c>
      <c r="R606" s="11">
        <v>419.97500000000002</v>
      </c>
      <c r="S606" s="11">
        <v>-145.10250000000002</v>
      </c>
      <c r="T606" s="27"/>
      <c r="U606" s="27"/>
      <c r="V606" s="27"/>
      <c r="W606" s="27"/>
      <c r="X606" s="27"/>
      <c r="Y606" s="39"/>
      <c r="AA606" s="13">
        <v>200</v>
      </c>
      <c r="AB606" s="11">
        <v>10</v>
      </c>
      <c r="AC606" s="11" t="s">
        <v>244</v>
      </c>
      <c r="AD606" s="11" t="s">
        <v>106</v>
      </c>
      <c r="AE606" s="11" t="s">
        <v>49</v>
      </c>
      <c r="AF606" s="11">
        <v>3.8828999999999998</v>
      </c>
      <c r="AG606" s="11">
        <v>45.212800000000001</v>
      </c>
      <c r="AH606" s="27"/>
      <c r="AX606" s="15"/>
    </row>
    <row r="607" spans="2:50" x14ac:dyDescent="0.2">
      <c r="B607" s="11">
        <v>61</v>
      </c>
      <c r="C607" s="11">
        <v>20</v>
      </c>
      <c r="D607" s="11" t="s">
        <v>159</v>
      </c>
      <c r="E607" s="11" t="s">
        <v>107</v>
      </c>
      <c r="F607" s="11" t="s">
        <v>244</v>
      </c>
      <c r="G607" s="11">
        <v>2.4828800000000002</v>
      </c>
      <c r="H607" s="11">
        <v>32.728900000000003</v>
      </c>
      <c r="J607" s="11">
        <v>151</v>
      </c>
      <c r="K607" s="11" t="s">
        <v>108</v>
      </c>
      <c r="L607" s="11" t="s">
        <v>107</v>
      </c>
      <c r="M607" s="11">
        <v>30</v>
      </c>
      <c r="N607" s="11">
        <v>31.567799999999998</v>
      </c>
      <c r="O607" s="11">
        <v>30.615449999999996</v>
      </c>
      <c r="P607" s="11">
        <v>0.95235000000000269</v>
      </c>
      <c r="Q607" s="11">
        <v>242.43645000000001</v>
      </c>
      <c r="R607" s="11">
        <v>440.73049999999995</v>
      </c>
      <c r="S607" s="11">
        <v>-198.29404999999994</v>
      </c>
      <c r="T607" s="27"/>
      <c r="U607" s="27"/>
      <c r="V607" s="27"/>
      <c r="W607" s="27"/>
      <c r="X607" s="27"/>
      <c r="Y607" s="39"/>
      <c r="AA607" s="13">
        <v>200</v>
      </c>
      <c r="AB607" s="11">
        <v>20</v>
      </c>
      <c r="AC607" s="11" t="s">
        <v>244</v>
      </c>
      <c r="AD607" s="11" t="s">
        <v>106</v>
      </c>
      <c r="AE607" s="11" t="s">
        <v>49</v>
      </c>
      <c r="AF607" s="11">
        <v>3.2147899999999998</v>
      </c>
      <c r="AG607" s="11">
        <v>5.9850199999999996</v>
      </c>
      <c r="AH607" s="27"/>
      <c r="AX607" s="15"/>
    </row>
    <row r="608" spans="2:50" x14ac:dyDescent="0.2">
      <c r="B608" s="11">
        <v>61</v>
      </c>
      <c r="C608" s="11">
        <v>30</v>
      </c>
      <c r="D608" s="11" t="s">
        <v>159</v>
      </c>
      <c r="E608" s="11" t="s">
        <v>107</v>
      </c>
      <c r="F608" s="11" t="s">
        <v>244</v>
      </c>
      <c r="G608" s="11">
        <v>3.3021600000000002</v>
      </c>
      <c r="H608" s="11">
        <v>25.218399999999999</v>
      </c>
      <c r="J608" s="11">
        <v>151</v>
      </c>
      <c r="K608" s="11" t="s">
        <v>108</v>
      </c>
      <c r="L608" s="11" t="s">
        <v>107</v>
      </c>
      <c r="M608" s="11">
        <v>40</v>
      </c>
      <c r="N608" s="11">
        <v>33.068800000000003</v>
      </c>
      <c r="O608" s="11">
        <v>30.230150000000002</v>
      </c>
      <c r="P608" s="11">
        <v>2.8386500000000012</v>
      </c>
      <c r="Q608" s="11">
        <v>184.53215</v>
      </c>
      <c r="R608" s="11">
        <v>283.68445000000003</v>
      </c>
      <c r="S608" s="11">
        <v>-99.152300000000025</v>
      </c>
      <c r="T608" s="27"/>
      <c r="U608" s="27"/>
      <c r="V608" s="27"/>
      <c r="W608" s="27"/>
      <c r="X608" s="27"/>
      <c r="Y608" s="39"/>
      <c r="AA608" s="13">
        <v>200</v>
      </c>
      <c r="AB608" s="11">
        <v>30</v>
      </c>
      <c r="AC608" s="11" t="s">
        <v>244</v>
      </c>
      <c r="AD608" s="11" t="s">
        <v>106</v>
      </c>
      <c r="AE608" s="11" t="s">
        <v>49</v>
      </c>
      <c r="AF608" s="11">
        <v>3.4355799999999999</v>
      </c>
      <c r="AG608" s="11">
        <v>37.491700000000002</v>
      </c>
      <c r="AH608" s="27"/>
      <c r="AX608" s="15"/>
    </row>
    <row r="609" spans="2:50" x14ac:dyDescent="0.2">
      <c r="B609" s="11">
        <v>61</v>
      </c>
      <c r="C609" s="11">
        <v>40</v>
      </c>
      <c r="D609" s="11" t="s">
        <v>159</v>
      </c>
      <c r="E609" s="11" t="s">
        <v>107</v>
      </c>
      <c r="F609" s="11" t="s">
        <v>244</v>
      </c>
      <c r="G609" s="11">
        <v>3.5440900000000002</v>
      </c>
      <c r="H609" s="11">
        <v>17.693999999999999</v>
      </c>
      <c r="J609" s="27"/>
      <c r="K609" s="27"/>
      <c r="L609" s="27"/>
      <c r="Y609" s="40"/>
      <c r="AA609" s="13">
        <v>200</v>
      </c>
      <c r="AB609" s="11">
        <v>40</v>
      </c>
      <c r="AC609" s="11" t="s">
        <v>244</v>
      </c>
      <c r="AD609" s="11" t="s">
        <v>106</v>
      </c>
      <c r="AE609" s="11" t="s">
        <v>49</v>
      </c>
      <c r="AF609" s="11">
        <v>2.80322</v>
      </c>
      <c r="AG609" s="11">
        <v>48.945300000000003</v>
      </c>
      <c r="AH609" s="27"/>
      <c r="AX609" s="15"/>
    </row>
    <row r="610" spans="2:50" x14ac:dyDescent="0.2">
      <c r="B610" s="11">
        <v>61</v>
      </c>
      <c r="C610" s="11">
        <v>0</v>
      </c>
      <c r="D610" s="11" t="s">
        <v>159</v>
      </c>
      <c r="E610" s="11" t="s">
        <v>107</v>
      </c>
      <c r="F610" s="11" t="s">
        <v>243</v>
      </c>
      <c r="G610" s="11">
        <v>2.8643999999999998</v>
      </c>
      <c r="H610" s="11">
        <v>51.325600000000001</v>
      </c>
      <c r="J610" s="27"/>
      <c r="K610" s="27"/>
      <c r="L610" s="27"/>
      <c r="Y610" s="40"/>
      <c r="AA610" s="13">
        <v>200</v>
      </c>
      <c r="AB610" s="11">
        <v>0</v>
      </c>
      <c r="AC610" s="11" t="s">
        <v>243</v>
      </c>
      <c r="AD610" s="11" t="s">
        <v>106</v>
      </c>
      <c r="AE610" s="11" t="s">
        <v>49</v>
      </c>
      <c r="AF610" s="11">
        <v>6.4312800000000001</v>
      </c>
      <c r="AG610" s="11">
        <v>117.36799999999999</v>
      </c>
      <c r="AH610" s="27"/>
      <c r="AX610" s="15"/>
    </row>
    <row r="611" spans="2:50" x14ac:dyDescent="0.2">
      <c r="B611" s="11">
        <v>61</v>
      </c>
      <c r="C611" s="11">
        <v>10</v>
      </c>
      <c r="D611" s="11" t="s">
        <v>159</v>
      </c>
      <c r="E611" s="11" t="s">
        <v>107</v>
      </c>
      <c r="F611" s="11" t="s">
        <v>243</v>
      </c>
      <c r="G611" s="11">
        <v>3.4016500000000001</v>
      </c>
      <c r="H611" s="11">
        <v>64.798199999999994</v>
      </c>
      <c r="J611" s="27"/>
      <c r="K611" s="27"/>
      <c r="L611" s="27"/>
      <c r="Y611" s="40"/>
      <c r="AA611" s="13">
        <v>200</v>
      </c>
      <c r="AB611" s="11">
        <v>10</v>
      </c>
      <c r="AC611" s="11" t="s">
        <v>243</v>
      </c>
      <c r="AD611" s="11" t="s">
        <v>106</v>
      </c>
      <c r="AE611" s="11" t="s">
        <v>49</v>
      </c>
      <c r="AF611" s="11">
        <v>3.2255500000000001</v>
      </c>
      <c r="AG611" s="11">
        <v>40.321399999999997</v>
      </c>
      <c r="AH611" s="27"/>
      <c r="AX611" s="15"/>
    </row>
    <row r="612" spans="2:50" x14ac:dyDescent="0.2">
      <c r="B612" s="11">
        <v>61</v>
      </c>
      <c r="C612" s="11">
        <v>20</v>
      </c>
      <c r="D612" s="11" t="s">
        <v>159</v>
      </c>
      <c r="E612" s="11" t="s">
        <v>107</v>
      </c>
      <c r="F612" s="11" t="s">
        <v>243</v>
      </c>
      <c r="G612" s="11">
        <v>2.7052299999999998</v>
      </c>
      <c r="H612" s="11">
        <v>3.4701499999999998</v>
      </c>
      <c r="J612" s="27"/>
      <c r="K612" s="27"/>
      <c r="L612" s="27"/>
      <c r="Y612" s="40"/>
      <c r="AA612" s="13">
        <v>200</v>
      </c>
      <c r="AB612" s="11">
        <v>20</v>
      </c>
      <c r="AC612" s="11" t="s">
        <v>243</v>
      </c>
      <c r="AD612" s="11" t="s">
        <v>106</v>
      </c>
      <c r="AE612" s="11" t="s">
        <v>49</v>
      </c>
      <c r="AF612" s="11">
        <v>3.0519400000000001</v>
      </c>
      <c r="AG612" s="11">
        <v>16.196000000000002</v>
      </c>
      <c r="AH612" s="27"/>
      <c r="AX612" s="15"/>
    </row>
    <row r="613" spans="2:50" x14ac:dyDescent="0.2">
      <c r="B613" s="11">
        <v>61</v>
      </c>
      <c r="C613" s="11">
        <v>30</v>
      </c>
      <c r="D613" s="11" t="s">
        <v>159</v>
      </c>
      <c r="E613" s="11" t="s">
        <v>107</v>
      </c>
      <c r="F613" s="11" t="s">
        <v>243</v>
      </c>
      <c r="G613" s="11">
        <v>2.8670200000000001</v>
      </c>
      <c r="H613" s="11">
        <v>24.565799999999999</v>
      </c>
      <c r="J613" s="27"/>
      <c r="K613" s="27"/>
      <c r="L613" s="27"/>
      <c r="Y613" s="40"/>
      <c r="AA613" s="13">
        <v>200</v>
      </c>
      <c r="AB613" s="11">
        <v>30</v>
      </c>
      <c r="AC613" s="11" t="s">
        <v>243</v>
      </c>
      <c r="AD613" s="11" t="s">
        <v>106</v>
      </c>
      <c r="AE613" s="11" t="s">
        <v>49</v>
      </c>
      <c r="AF613" s="11">
        <v>2.9634</v>
      </c>
      <c r="AG613" s="11">
        <v>58.548400000000001</v>
      </c>
      <c r="AH613" s="27"/>
      <c r="AX613" s="15"/>
    </row>
    <row r="614" spans="2:50" x14ac:dyDescent="0.2">
      <c r="B614" s="11">
        <v>61</v>
      </c>
      <c r="C614" s="11">
        <v>40</v>
      </c>
      <c r="D614" s="11" t="s">
        <v>159</v>
      </c>
      <c r="E614" s="11" t="s">
        <v>107</v>
      </c>
      <c r="F614" s="11" t="s">
        <v>243</v>
      </c>
      <c r="G614" s="11">
        <v>2.6250800000000001</v>
      </c>
      <c r="H614" s="11">
        <v>20.432300000000001</v>
      </c>
      <c r="J614" s="27"/>
      <c r="K614" s="27"/>
      <c r="L614" s="27"/>
      <c r="Y614" s="40"/>
      <c r="AA614" s="13">
        <v>200</v>
      </c>
      <c r="AB614" s="11">
        <v>40</v>
      </c>
      <c r="AC614" s="11" t="s">
        <v>243</v>
      </c>
      <c r="AD614" s="11" t="s">
        <v>106</v>
      </c>
      <c r="AE614" s="11" t="s">
        <v>49</v>
      </c>
      <c r="AF614" s="11">
        <v>5.1157899999999996</v>
      </c>
      <c r="AG614" s="11">
        <v>3.8534799999999998</v>
      </c>
      <c r="AH614" s="27"/>
      <c r="AX614" s="15"/>
    </row>
    <row r="615" spans="2:50" x14ac:dyDescent="0.2">
      <c r="B615" s="11">
        <v>62</v>
      </c>
      <c r="C615" s="11">
        <v>0</v>
      </c>
      <c r="D615" s="11" t="s">
        <v>159</v>
      </c>
      <c r="E615" s="11" t="s">
        <v>107</v>
      </c>
      <c r="F615" s="11" t="s">
        <v>244</v>
      </c>
      <c r="G615" s="11">
        <v>2.61389</v>
      </c>
      <c r="H615" s="11">
        <v>30.186599999999999</v>
      </c>
      <c r="J615" s="27"/>
      <c r="K615" s="27"/>
      <c r="L615" s="27"/>
      <c r="Y615" s="40"/>
      <c r="AA615" s="13">
        <v>201</v>
      </c>
      <c r="AB615" s="11">
        <v>0</v>
      </c>
      <c r="AC615" s="11" t="s">
        <v>244</v>
      </c>
      <c r="AD615" s="11" t="s">
        <v>106</v>
      </c>
      <c r="AE615" s="11" t="s">
        <v>49</v>
      </c>
      <c r="AF615" s="11">
        <v>2.3295499999999998</v>
      </c>
      <c r="AG615" s="11">
        <v>7.8605700000000001</v>
      </c>
      <c r="AH615" s="27"/>
      <c r="AX615" s="15"/>
    </row>
    <row r="616" spans="2:50" x14ac:dyDescent="0.2">
      <c r="B616" s="11">
        <v>62</v>
      </c>
      <c r="C616" s="11">
        <v>10</v>
      </c>
      <c r="D616" s="11" t="s">
        <v>159</v>
      </c>
      <c r="E616" s="11" t="s">
        <v>107</v>
      </c>
      <c r="F616" s="11" t="s">
        <v>244</v>
      </c>
      <c r="G616" s="11">
        <v>3.5846100000000001</v>
      </c>
      <c r="H616" s="11">
        <v>14.39</v>
      </c>
      <c r="J616" s="27"/>
      <c r="K616" s="27"/>
      <c r="L616" s="27"/>
      <c r="Y616" s="40"/>
      <c r="AA616" s="13">
        <v>201</v>
      </c>
      <c r="AB616" s="11">
        <v>10</v>
      </c>
      <c r="AC616" s="11" t="s">
        <v>244</v>
      </c>
      <c r="AD616" s="11" t="s">
        <v>106</v>
      </c>
      <c r="AE616" s="11" t="s">
        <v>49</v>
      </c>
      <c r="AF616" s="11">
        <v>2.2360799999999998</v>
      </c>
      <c r="AG616" s="11">
        <v>43.898699999999998</v>
      </c>
      <c r="AH616" s="27"/>
      <c r="AX616" s="15"/>
    </row>
    <row r="617" spans="2:50" x14ac:dyDescent="0.2">
      <c r="B617" s="11">
        <v>62</v>
      </c>
      <c r="C617" s="11">
        <v>20</v>
      </c>
      <c r="D617" s="11" t="s">
        <v>159</v>
      </c>
      <c r="E617" s="11" t="s">
        <v>107</v>
      </c>
      <c r="F617" s="11" t="s">
        <v>244</v>
      </c>
      <c r="G617" s="11">
        <v>2.3479299999999999</v>
      </c>
      <c r="H617" s="11">
        <v>58.960700000000003</v>
      </c>
      <c r="J617" s="27"/>
      <c r="K617" s="27"/>
      <c r="L617" s="27"/>
      <c r="Y617" s="40"/>
      <c r="AA617" s="13">
        <v>201</v>
      </c>
      <c r="AB617" s="11">
        <v>20</v>
      </c>
      <c r="AC617" s="11" t="s">
        <v>244</v>
      </c>
      <c r="AD617" s="11" t="s">
        <v>106</v>
      </c>
      <c r="AE617" s="11" t="s">
        <v>49</v>
      </c>
      <c r="AF617" s="11">
        <v>2.69889</v>
      </c>
      <c r="AG617" s="11">
        <v>56.846600000000002</v>
      </c>
      <c r="AH617" s="27"/>
      <c r="AX617" s="15"/>
    </row>
    <row r="618" spans="2:50" x14ac:dyDescent="0.2">
      <c r="B618" s="11">
        <v>62</v>
      </c>
      <c r="C618" s="11">
        <v>30</v>
      </c>
      <c r="D618" s="11" t="s">
        <v>159</v>
      </c>
      <c r="E618" s="11" t="s">
        <v>107</v>
      </c>
      <c r="F618" s="11" t="s">
        <v>244</v>
      </c>
      <c r="G618" s="11">
        <v>3.4892699999999999</v>
      </c>
      <c r="H618" s="11">
        <v>21.212399999999999</v>
      </c>
      <c r="J618" s="27"/>
      <c r="K618" s="27"/>
      <c r="L618" s="27"/>
      <c r="Y618" s="40"/>
      <c r="AA618" s="13">
        <v>201</v>
      </c>
      <c r="AB618" s="11">
        <v>30</v>
      </c>
      <c r="AC618" s="11" t="s">
        <v>244</v>
      </c>
      <c r="AD618" s="11" t="s">
        <v>106</v>
      </c>
      <c r="AE618" s="11" t="s">
        <v>49</v>
      </c>
      <c r="AF618" s="11">
        <v>2.3933599999999999</v>
      </c>
      <c r="AG618" s="11">
        <v>32.175600000000003</v>
      </c>
      <c r="AH618" s="27"/>
      <c r="AX618" s="15"/>
    </row>
    <row r="619" spans="2:50" x14ac:dyDescent="0.2">
      <c r="B619" s="11">
        <v>62</v>
      </c>
      <c r="C619" s="11">
        <v>40</v>
      </c>
      <c r="D619" s="11" t="s">
        <v>159</v>
      </c>
      <c r="E619" s="11" t="s">
        <v>107</v>
      </c>
      <c r="F619" s="11" t="s">
        <v>244</v>
      </c>
      <c r="G619" s="11">
        <v>3.3622200000000002</v>
      </c>
      <c r="H619" s="11">
        <v>28.475899999999999</v>
      </c>
      <c r="J619" s="27"/>
      <c r="K619" s="27"/>
      <c r="L619" s="27"/>
      <c r="Y619" s="40"/>
      <c r="AA619" s="13">
        <v>201</v>
      </c>
      <c r="AB619" s="11">
        <v>40</v>
      </c>
      <c r="AC619" s="11" t="s">
        <v>244</v>
      </c>
      <c r="AD619" s="11" t="s">
        <v>106</v>
      </c>
      <c r="AE619" s="11" t="s">
        <v>49</v>
      </c>
      <c r="AF619" s="11">
        <v>1.7858099999999999</v>
      </c>
      <c r="AG619" s="11">
        <v>32.480600000000003</v>
      </c>
      <c r="AH619" s="27"/>
      <c r="AX619" s="15"/>
    </row>
    <row r="620" spans="2:50" x14ac:dyDescent="0.2">
      <c r="B620" s="11">
        <v>62</v>
      </c>
      <c r="C620" s="11">
        <v>0</v>
      </c>
      <c r="D620" s="11" t="s">
        <v>159</v>
      </c>
      <c r="E620" s="11" t="s">
        <v>107</v>
      </c>
      <c r="F620" s="11" t="s">
        <v>243</v>
      </c>
      <c r="G620" s="11">
        <v>2.39927</v>
      </c>
      <c r="H620" s="11">
        <v>56.116100000000003</v>
      </c>
      <c r="J620" s="27"/>
      <c r="K620" s="27"/>
      <c r="L620" s="27"/>
      <c r="Y620" s="40"/>
      <c r="AA620" s="13">
        <v>201</v>
      </c>
      <c r="AB620" s="11">
        <v>0</v>
      </c>
      <c r="AC620" s="11" t="s">
        <v>243</v>
      </c>
      <c r="AD620" s="11" t="s">
        <v>106</v>
      </c>
      <c r="AE620" s="11" t="s">
        <v>49</v>
      </c>
      <c r="AF620" s="11">
        <v>2.6446700000000001</v>
      </c>
      <c r="AG620" s="11">
        <v>43.2727</v>
      </c>
      <c r="AH620" s="27"/>
      <c r="AX620" s="15"/>
    </row>
    <row r="621" spans="2:50" x14ac:dyDescent="0.2">
      <c r="B621" s="11">
        <v>62</v>
      </c>
      <c r="C621" s="11">
        <v>10</v>
      </c>
      <c r="D621" s="11" t="s">
        <v>159</v>
      </c>
      <c r="E621" s="11" t="s">
        <v>107</v>
      </c>
      <c r="F621" s="11" t="s">
        <v>243</v>
      </c>
      <c r="G621" s="11">
        <v>3.1489799999999999</v>
      </c>
      <c r="H621" s="11">
        <v>49.366799999999998</v>
      </c>
      <c r="J621" s="27"/>
      <c r="K621" s="27"/>
      <c r="L621" s="27"/>
      <c r="Y621" s="40"/>
      <c r="AA621" s="13">
        <v>201</v>
      </c>
      <c r="AB621" s="11">
        <v>10</v>
      </c>
      <c r="AC621" s="11" t="s">
        <v>243</v>
      </c>
      <c r="AD621" s="11" t="s">
        <v>106</v>
      </c>
      <c r="AE621" s="11" t="s">
        <v>49</v>
      </c>
      <c r="AF621" s="11">
        <v>3.3931399999999998</v>
      </c>
      <c r="AG621" s="11">
        <v>37.601900000000001</v>
      </c>
      <c r="AH621" s="27"/>
      <c r="AX621" s="15"/>
    </row>
    <row r="622" spans="2:50" x14ac:dyDescent="0.2">
      <c r="B622" s="11">
        <v>62</v>
      </c>
      <c r="C622" s="11">
        <v>20</v>
      </c>
      <c r="D622" s="11" t="s">
        <v>159</v>
      </c>
      <c r="E622" s="11" t="s">
        <v>107</v>
      </c>
      <c r="F622" s="11" t="s">
        <v>243</v>
      </c>
      <c r="G622" s="11">
        <v>2.5024299999999999</v>
      </c>
      <c r="H622" s="11">
        <v>26.397099999999998</v>
      </c>
      <c r="J622" s="27"/>
      <c r="K622" s="27"/>
      <c r="L622" s="27"/>
      <c r="Y622" s="40"/>
      <c r="AA622" s="13">
        <v>201</v>
      </c>
      <c r="AB622" s="11">
        <v>20</v>
      </c>
      <c r="AC622" s="11" t="s">
        <v>243</v>
      </c>
      <c r="AD622" s="11" t="s">
        <v>106</v>
      </c>
      <c r="AE622" s="11" t="s">
        <v>49</v>
      </c>
      <c r="AF622" s="11">
        <v>4.0970300000000002</v>
      </c>
      <c r="AG622" s="11">
        <v>135.86699999999999</v>
      </c>
      <c r="AH622" s="27"/>
      <c r="AX622" s="15"/>
    </row>
    <row r="623" spans="2:50" x14ac:dyDescent="0.2">
      <c r="B623" s="11">
        <v>62</v>
      </c>
      <c r="C623" s="11">
        <v>30</v>
      </c>
      <c r="D623" s="11" t="s">
        <v>159</v>
      </c>
      <c r="E623" s="11" t="s">
        <v>107</v>
      </c>
      <c r="F623" s="11" t="s">
        <v>243</v>
      </c>
      <c r="G623" s="11">
        <v>3.3679299999999999</v>
      </c>
      <c r="H623" s="11">
        <v>59.220999999999997</v>
      </c>
      <c r="J623" s="27"/>
      <c r="K623" s="27"/>
      <c r="L623" s="27"/>
      <c r="Y623" s="40"/>
      <c r="AA623" s="13">
        <v>201</v>
      </c>
      <c r="AB623" s="11">
        <v>30</v>
      </c>
      <c r="AC623" s="11" t="s">
        <v>243</v>
      </c>
      <c r="AD623" s="11" t="s">
        <v>106</v>
      </c>
      <c r="AE623" s="11" t="s">
        <v>49</v>
      </c>
      <c r="AF623" s="11">
        <v>3.94482</v>
      </c>
      <c r="AG623" s="11">
        <v>53.655000000000001</v>
      </c>
      <c r="AH623" s="27"/>
      <c r="AX623" s="15"/>
    </row>
    <row r="624" spans="2:50" x14ac:dyDescent="0.2">
      <c r="B624" s="11">
        <v>62</v>
      </c>
      <c r="C624" s="11">
        <v>40</v>
      </c>
      <c r="D624" s="11" t="s">
        <v>159</v>
      </c>
      <c r="E624" s="11" t="s">
        <v>107</v>
      </c>
      <c r="F624" s="11" t="s">
        <v>243</v>
      </c>
      <c r="G624" s="11">
        <v>2.49776</v>
      </c>
      <c r="H624" s="11">
        <v>10.2949</v>
      </c>
      <c r="J624" s="27"/>
      <c r="K624" s="27"/>
      <c r="L624" s="27"/>
      <c r="Y624" s="40"/>
      <c r="AA624" s="13">
        <v>201</v>
      </c>
      <c r="AB624" s="11">
        <v>40</v>
      </c>
      <c r="AC624" s="11" t="s">
        <v>243</v>
      </c>
      <c r="AD624" s="11" t="s">
        <v>106</v>
      </c>
      <c r="AE624" s="11" t="s">
        <v>49</v>
      </c>
      <c r="AF624" s="11">
        <v>3.48027</v>
      </c>
      <c r="AG624" s="11">
        <v>33.0396</v>
      </c>
      <c r="AH624" s="27"/>
      <c r="AX624" s="15"/>
    </row>
    <row r="625" spans="2:50" x14ac:dyDescent="0.2">
      <c r="B625" s="11">
        <v>63</v>
      </c>
      <c r="C625" s="11">
        <v>0</v>
      </c>
      <c r="D625" s="11" t="s">
        <v>159</v>
      </c>
      <c r="E625" s="11" t="s">
        <v>107</v>
      </c>
      <c r="F625" s="11" t="s">
        <v>244</v>
      </c>
      <c r="G625" s="11">
        <v>3.5018199999999999</v>
      </c>
      <c r="H625" s="11">
        <v>27.950199999999999</v>
      </c>
      <c r="J625" s="27"/>
      <c r="K625" s="27"/>
      <c r="L625" s="27"/>
      <c r="Y625" s="40"/>
      <c r="AA625" s="13">
        <v>202</v>
      </c>
      <c r="AB625" s="11">
        <v>0</v>
      </c>
      <c r="AC625" s="11" t="s">
        <v>244</v>
      </c>
      <c r="AD625" s="11" t="s">
        <v>106</v>
      </c>
      <c r="AE625" s="11" t="s">
        <v>49</v>
      </c>
      <c r="AF625" s="11">
        <v>3.39351</v>
      </c>
      <c r="AG625" s="11">
        <v>38.515599999999999</v>
      </c>
      <c r="AH625" s="27"/>
      <c r="AX625" s="15"/>
    </row>
    <row r="626" spans="2:50" x14ac:dyDescent="0.2">
      <c r="B626" s="11">
        <v>63</v>
      </c>
      <c r="C626" s="11">
        <v>10</v>
      </c>
      <c r="D626" s="11" t="s">
        <v>159</v>
      </c>
      <c r="E626" s="11" t="s">
        <v>107</v>
      </c>
      <c r="F626" s="11" t="s">
        <v>244</v>
      </c>
      <c r="G626" s="11">
        <v>3.6826099999999999</v>
      </c>
      <c r="H626" s="11">
        <v>32.646700000000003</v>
      </c>
      <c r="J626" s="27"/>
      <c r="K626" s="27"/>
      <c r="L626" s="27"/>
      <c r="Y626" s="40"/>
      <c r="AA626" s="13">
        <v>202</v>
      </c>
      <c r="AB626" s="11">
        <v>10</v>
      </c>
      <c r="AC626" s="11" t="s">
        <v>244</v>
      </c>
      <c r="AD626" s="11" t="s">
        <v>106</v>
      </c>
      <c r="AE626" s="11" t="s">
        <v>49</v>
      </c>
      <c r="AF626" s="11">
        <v>2.44509</v>
      </c>
      <c r="AG626" s="11">
        <v>47.117600000000003</v>
      </c>
      <c r="AH626" s="27"/>
      <c r="AX626" s="15"/>
    </row>
    <row r="627" spans="2:50" x14ac:dyDescent="0.2">
      <c r="B627" s="11">
        <v>63</v>
      </c>
      <c r="C627" s="11">
        <v>20</v>
      </c>
      <c r="D627" s="11" t="s">
        <v>159</v>
      </c>
      <c r="E627" s="11" t="s">
        <v>107</v>
      </c>
      <c r="F627" s="11" t="s">
        <v>244</v>
      </c>
      <c r="G627" s="11">
        <v>3.8060200000000002</v>
      </c>
      <c r="H627" s="11">
        <v>20.056999999999999</v>
      </c>
      <c r="J627" s="27"/>
      <c r="K627" s="27"/>
      <c r="L627" s="27"/>
      <c r="Y627" s="40"/>
      <c r="AA627" s="13">
        <v>202</v>
      </c>
      <c r="AB627" s="11">
        <v>20</v>
      </c>
      <c r="AC627" s="11" t="s">
        <v>244</v>
      </c>
      <c r="AD627" s="11" t="s">
        <v>106</v>
      </c>
      <c r="AE627" s="11" t="s">
        <v>49</v>
      </c>
      <c r="AF627" s="11">
        <v>3.75447</v>
      </c>
      <c r="AG627" s="11">
        <v>88.866900000000001</v>
      </c>
      <c r="AH627" s="27"/>
      <c r="AX627" s="15"/>
    </row>
    <row r="628" spans="2:50" x14ac:dyDescent="0.2">
      <c r="B628" s="11">
        <v>63</v>
      </c>
      <c r="C628" s="11">
        <v>30</v>
      </c>
      <c r="D628" s="11" t="s">
        <v>159</v>
      </c>
      <c r="E628" s="11" t="s">
        <v>107</v>
      </c>
      <c r="F628" s="11" t="s">
        <v>244</v>
      </c>
      <c r="G628" s="11">
        <v>3.98448</v>
      </c>
      <c r="H628" s="11">
        <v>28.642499999999998</v>
      </c>
      <c r="J628" s="27"/>
      <c r="K628" s="27"/>
      <c r="L628" s="27"/>
      <c r="Y628" s="40"/>
      <c r="AA628" s="13">
        <v>202</v>
      </c>
      <c r="AB628" s="11">
        <v>30</v>
      </c>
      <c r="AC628" s="11" t="s">
        <v>244</v>
      </c>
      <c r="AD628" s="11" t="s">
        <v>106</v>
      </c>
      <c r="AE628" s="11" t="s">
        <v>49</v>
      </c>
      <c r="AF628" s="11">
        <v>2.38165</v>
      </c>
      <c r="AG628" s="11">
        <v>49.129199999999997</v>
      </c>
      <c r="AH628" s="27"/>
      <c r="AX628" s="15"/>
    </row>
    <row r="629" spans="2:50" x14ac:dyDescent="0.2">
      <c r="B629" s="11">
        <v>63</v>
      </c>
      <c r="C629" s="11">
        <v>40</v>
      </c>
      <c r="D629" s="11" t="s">
        <v>159</v>
      </c>
      <c r="E629" s="11" t="s">
        <v>107</v>
      </c>
      <c r="F629" s="11" t="s">
        <v>244</v>
      </c>
      <c r="G629" s="11">
        <v>4.1573200000000003</v>
      </c>
      <c r="H629" s="11">
        <v>68.805300000000003</v>
      </c>
      <c r="J629" s="27"/>
      <c r="K629" s="27"/>
      <c r="L629" s="27"/>
      <c r="Y629" s="40"/>
      <c r="AA629" s="13">
        <v>202</v>
      </c>
      <c r="AB629" s="11">
        <v>40</v>
      </c>
      <c r="AC629" s="11" t="s">
        <v>244</v>
      </c>
      <c r="AD629" s="11" t="s">
        <v>106</v>
      </c>
      <c r="AE629" s="11" t="s">
        <v>49</v>
      </c>
      <c r="AF629" s="11">
        <v>3.7896700000000001</v>
      </c>
      <c r="AG629" s="11">
        <v>100.426</v>
      </c>
      <c r="AH629" s="27"/>
      <c r="AX629" s="15"/>
    </row>
    <row r="630" spans="2:50" x14ac:dyDescent="0.2">
      <c r="B630" s="11">
        <v>63</v>
      </c>
      <c r="C630" s="11">
        <v>0</v>
      </c>
      <c r="D630" s="11" t="s">
        <v>159</v>
      </c>
      <c r="E630" s="11" t="s">
        <v>107</v>
      </c>
      <c r="F630" s="11" t="s">
        <v>243</v>
      </c>
      <c r="G630" s="11">
        <v>4.1161399999999997</v>
      </c>
      <c r="H630" s="11">
        <v>47.417099999999998</v>
      </c>
      <c r="J630" s="27"/>
      <c r="K630" s="27"/>
      <c r="L630" s="27"/>
      <c r="Y630" s="40"/>
      <c r="AA630" s="13">
        <v>202</v>
      </c>
      <c r="AB630" s="11">
        <v>0</v>
      </c>
      <c r="AC630" s="11" t="s">
        <v>243</v>
      </c>
      <c r="AD630" s="11" t="s">
        <v>106</v>
      </c>
      <c r="AE630" s="11" t="s">
        <v>49</v>
      </c>
      <c r="AF630" s="11">
        <v>2.56839</v>
      </c>
      <c r="AG630" s="11">
        <v>42.105899999999998</v>
      </c>
      <c r="AH630" s="27"/>
      <c r="AX630" s="15"/>
    </row>
    <row r="631" spans="2:50" x14ac:dyDescent="0.2">
      <c r="B631" s="11">
        <v>63</v>
      </c>
      <c r="C631" s="11">
        <v>10</v>
      </c>
      <c r="D631" s="11" t="s">
        <v>159</v>
      </c>
      <c r="E631" s="11" t="s">
        <v>107</v>
      </c>
      <c r="F631" s="11" t="s">
        <v>243</v>
      </c>
      <c r="G631" s="11">
        <v>4.2878800000000004</v>
      </c>
      <c r="H631" s="11">
        <v>99.014200000000002</v>
      </c>
      <c r="J631" s="27"/>
      <c r="K631" s="27"/>
      <c r="L631" s="27"/>
      <c r="Y631" s="40"/>
      <c r="AA631" s="13">
        <v>202</v>
      </c>
      <c r="AB631" s="11">
        <v>10</v>
      </c>
      <c r="AC631" s="11" t="s">
        <v>243</v>
      </c>
      <c r="AD631" s="11" t="s">
        <v>106</v>
      </c>
      <c r="AE631" s="11" t="s">
        <v>49</v>
      </c>
      <c r="AF631" s="11">
        <v>7.3918400000000002</v>
      </c>
      <c r="AG631" s="11">
        <v>25.4468</v>
      </c>
      <c r="AH631" s="27"/>
      <c r="AX631" s="15"/>
    </row>
    <row r="632" spans="2:50" x14ac:dyDescent="0.2">
      <c r="B632" s="11">
        <v>63</v>
      </c>
      <c r="C632" s="11">
        <v>20</v>
      </c>
      <c r="D632" s="11" t="s">
        <v>159</v>
      </c>
      <c r="E632" s="11" t="s">
        <v>107</v>
      </c>
      <c r="F632" s="11" t="s">
        <v>243</v>
      </c>
      <c r="G632" s="11">
        <v>0.91427899999999995</v>
      </c>
      <c r="H632" s="11">
        <v>30.5412</v>
      </c>
      <c r="J632" s="27"/>
      <c r="K632" s="27"/>
      <c r="L632" s="27"/>
      <c r="Y632" s="40"/>
      <c r="AA632" s="13">
        <v>202</v>
      </c>
      <c r="AB632" s="11">
        <v>20</v>
      </c>
      <c r="AC632" s="11" t="s">
        <v>243</v>
      </c>
      <c r="AD632" s="11" t="s">
        <v>106</v>
      </c>
      <c r="AE632" s="11" t="s">
        <v>49</v>
      </c>
      <c r="AF632" s="11">
        <v>5.1640199999999998</v>
      </c>
      <c r="AG632" s="11">
        <v>168.23500000000001</v>
      </c>
      <c r="AH632" s="27"/>
      <c r="AX632" s="15"/>
    </row>
    <row r="633" spans="2:50" x14ac:dyDescent="0.2">
      <c r="B633" s="11">
        <v>63</v>
      </c>
      <c r="C633" s="11">
        <v>30</v>
      </c>
      <c r="D633" s="11" t="s">
        <v>159</v>
      </c>
      <c r="E633" s="11" t="s">
        <v>107</v>
      </c>
      <c r="F633" s="11" t="s">
        <v>243</v>
      </c>
      <c r="G633" s="11">
        <v>0.412935</v>
      </c>
      <c r="H633" s="11">
        <v>14.484500000000001</v>
      </c>
      <c r="J633" s="27"/>
      <c r="K633" s="27"/>
      <c r="L633" s="27"/>
      <c r="Y633" s="40"/>
      <c r="AA633" s="13">
        <v>202</v>
      </c>
      <c r="AB633" s="11">
        <v>30</v>
      </c>
      <c r="AC633" s="11" t="s">
        <v>243</v>
      </c>
      <c r="AD633" s="11" t="s">
        <v>106</v>
      </c>
      <c r="AE633" s="11" t="s">
        <v>49</v>
      </c>
      <c r="AF633" s="11">
        <v>4.8500500000000004</v>
      </c>
      <c r="AG633" s="11">
        <v>45.810899999999997</v>
      </c>
      <c r="AH633" s="27"/>
      <c r="AX633" s="15"/>
    </row>
    <row r="634" spans="2:50" x14ac:dyDescent="0.2">
      <c r="B634" s="11">
        <v>63</v>
      </c>
      <c r="C634" s="11">
        <v>40</v>
      </c>
      <c r="D634" s="11" t="s">
        <v>159</v>
      </c>
      <c r="E634" s="11" t="s">
        <v>107</v>
      </c>
      <c r="F634" s="11" t="s">
        <v>243</v>
      </c>
      <c r="G634" s="11">
        <v>3.5477599999999998</v>
      </c>
      <c r="H634" s="11">
        <v>22.943000000000001</v>
      </c>
      <c r="J634" s="27"/>
      <c r="K634" s="27"/>
      <c r="L634" s="27"/>
      <c r="Y634" s="40"/>
      <c r="AA634" s="13">
        <v>202</v>
      </c>
      <c r="AB634" s="11">
        <v>40</v>
      </c>
      <c r="AC634" s="11" t="s">
        <v>243</v>
      </c>
      <c r="AD634" s="11" t="s">
        <v>106</v>
      </c>
      <c r="AE634" s="11" t="s">
        <v>49</v>
      </c>
      <c r="AF634" s="11">
        <v>4.7048899999999998</v>
      </c>
      <c r="AG634" s="11">
        <v>27.9438</v>
      </c>
      <c r="AH634" s="27"/>
      <c r="AX634" s="15"/>
    </row>
    <row r="635" spans="2:50" x14ac:dyDescent="0.2">
      <c r="B635" s="11">
        <v>64</v>
      </c>
      <c r="C635" s="11">
        <v>0</v>
      </c>
      <c r="D635" s="11" t="s">
        <v>159</v>
      </c>
      <c r="E635" s="11" t="s">
        <v>107</v>
      </c>
      <c r="F635" s="11" t="s">
        <v>244</v>
      </c>
      <c r="G635" s="11">
        <v>2.43391</v>
      </c>
      <c r="H635" s="11">
        <v>10.873799999999999</v>
      </c>
      <c r="J635" s="27"/>
      <c r="K635" s="27"/>
      <c r="L635" s="27"/>
      <c r="Y635" s="40"/>
      <c r="AA635" s="13">
        <v>215</v>
      </c>
      <c r="AB635" s="11">
        <v>0</v>
      </c>
      <c r="AC635" s="11" t="s">
        <v>244</v>
      </c>
      <c r="AD635" s="11" t="s">
        <v>106</v>
      </c>
      <c r="AE635" s="11" t="s">
        <v>49</v>
      </c>
      <c r="AF635" s="11">
        <v>2.0130321000000002</v>
      </c>
      <c r="AG635" s="11">
        <v>41.128965999999998</v>
      </c>
      <c r="AH635" s="27"/>
      <c r="AX635" s="15"/>
    </row>
    <row r="636" spans="2:50" x14ac:dyDescent="0.2">
      <c r="B636" s="11">
        <v>64</v>
      </c>
      <c r="C636" s="11">
        <v>10</v>
      </c>
      <c r="D636" s="11" t="s">
        <v>159</v>
      </c>
      <c r="E636" s="11" t="s">
        <v>107</v>
      </c>
      <c r="F636" s="11" t="s">
        <v>244</v>
      </c>
      <c r="G636" s="11">
        <v>3.6542300000000001</v>
      </c>
      <c r="H636" s="11">
        <v>13.602</v>
      </c>
      <c r="J636" s="27"/>
      <c r="K636" s="27"/>
      <c r="L636" s="27"/>
      <c r="Y636" s="40"/>
      <c r="AA636" s="13">
        <v>215</v>
      </c>
      <c r="AB636" s="11">
        <v>10</v>
      </c>
      <c r="AC636" s="11" t="s">
        <v>244</v>
      </c>
      <c r="AD636" s="11" t="s">
        <v>106</v>
      </c>
      <c r="AE636" s="11" t="s">
        <v>49</v>
      </c>
      <c r="AF636" s="11">
        <v>2.1200356</v>
      </c>
      <c r="AG636" s="11">
        <v>34.972898999999998</v>
      </c>
      <c r="AH636" s="27"/>
      <c r="AX636" s="15"/>
    </row>
    <row r="637" spans="2:50" x14ac:dyDescent="0.2">
      <c r="B637" s="11">
        <v>64</v>
      </c>
      <c r="C637" s="11">
        <v>20</v>
      </c>
      <c r="D637" s="11" t="s">
        <v>159</v>
      </c>
      <c r="E637" s="11" t="s">
        <v>107</v>
      </c>
      <c r="F637" s="11" t="s">
        <v>244</v>
      </c>
      <c r="G637" s="11">
        <v>2.8253699999999999</v>
      </c>
      <c r="H637" s="11">
        <v>48.8795</v>
      </c>
      <c r="J637" s="27"/>
      <c r="K637" s="27"/>
      <c r="L637" s="27"/>
      <c r="Y637" s="40"/>
      <c r="AA637" s="13">
        <v>215</v>
      </c>
      <c r="AB637" s="11">
        <v>20</v>
      </c>
      <c r="AC637" s="11" t="s">
        <v>244</v>
      </c>
      <c r="AD637" s="11" t="s">
        <v>106</v>
      </c>
      <c r="AE637" s="11" t="s">
        <v>49</v>
      </c>
      <c r="AF637" s="11">
        <v>2.3056988698000001</v>
      </c>
      <c r="AG637" s="11">
        <v>42.704566</v>
      </c>
      <c r="AH637" s="27"/>
      <c r="AX637" s="15"/>
    </row>
    <row r="638" spans="2:50" x14ac:dyDescent="0.2">
      <c r="B638" s="11">
        <v>64</v>
      </c>
      <c r="C638" s="11">
        <v>30</v>
      </c>
      <c r="D638" s="11" t="s">
        <v>159</v>
      </c>
      <c r="E638" s="11" t="s">
        <v>107</v>
      </c>
      <c r="F638" s="11" t="s">
        <v>244</v>
      </c>
      <c r="G638" s="11">
        <v>3.2152799999999999</v>
      </c>
      <c r="H638" s="11">
        <v>5.6983499999999996</v>
      </c>
      <c r="J638" s="27"/>
      <c r="K638" s="27"/>
      <c r="L638" s="27"/>
      <c r="Y638" s="40"/>
      <c r="AA638" s="13">
        <v>215</v>
      </c>
      <c r="AB638" s="11">
        <v>30</v>
      </c>
      <c r="AC638" s="11" t="s">
        <v>244</v>
      </c>
      <c r="AD638" s="11" t="s">
        <v>106</v>
      </c>
      <c r="AE638" s="11" t="s">
        <v>49</v>
      </c>
      <c r="AF638" s="11">
        <v>2.1463398549999999</v>
      </c>
      <c r="AG638" s="11">
        <v>47.560544997999997</v>
      </c>
      <c r="AH638" s="27"/>
      <c r="AX638" s="15"/>
    </row>
    <row r="639" spans="2:50" x14ac:dyDescent="0.2">
      <c r="B639" s="11">
        <v>64</v>
      </c>
      <c r="C639" s="11">
        <v>40</v>
      </c>
      <c r="D639" s="11" t="s">
        <v>159</v>
      </c>
      <c r="E639" s="11" t="s">
        <v>107</v>
      </c>
      <c r="F639" s="11" t="s">
        <v>244</v>
      </c>
      <c r="G639" s="11">
        <v>3.3776999999999999</v>
      </c>
      <c r="H639" s="11">
        <v>9.3337400000000006</v>
      </c>
      <c r="J639" s="27"/>
      <c r="K639" s="27"/>
      <c r="L639" s="27"/>
      <c r="Y639" s="40"/>
      <c r="AA639" s="13">
        <v>215</v>
      </c>
      <c r="AB639" s="11">
        <v>40</v>
      </c>
      <c r="AC639" s="11" t="s">
        <v>244</v>
      </c>
      <c r="AD639" s="11" t="s">
        <v>106</v>
      </c>
      <c r="AE639" s="11" t="s">
        <v>49</v>
      </c>
      <c r="AF639" s="11">
        <v>2.2579888559999999</v>
      </c>
      <c r="AG639" s="11">
        <v>40.896633000000001</v>
      </c>
      <c r="AH639" s="27"/>
      <c r="AX639" s="15"/>
    </row>
    <row r="640" spans="2:50" x14ac:dyDescent="0.2">
      <c r="B640" s="11">
        <v>64</v>
      </c>
      <c r="C640" s="11">
        <v>0</v>
      </c>
      <c r="D640" s="11" t="s">
        <v>159</v>
      </c>
      <c r="E640" s="11" t="s">
        <v>107</v>
      </c>
      <c r="F640" s="11" t="s">
        <v>243</v>
      </c>
      <c r="G640" s="11">
        <v>3.0019399999999998</v>
      </c>
      <c r="H640" s="11">
        <v>5.6834499999999997</v>
      </c>
      <c r="J640" s="27"/>
      <c r="K640" s="27"/>
      <c r="L640" s="27"/>
      <c r="Y640" s="40"/>
      <c r="AA640" s="13">
        <v>215</v>
      </c>
      <c r="AB640" s="11">
        <v>0</v>
      </c>
      <c r="AC640" s="11" t="s">
        <v>243</v>
      </c>
      <c r="AD640" s="11" t="s">
        <v>106</v>
      </c>
      <c r="AE640" s="11" t="s">
        <v>49</v>
      </c>
      <c r="AF640" s="11">
        <v>2.9293659999999999</v>
      </c>
      <c r="AG640" s="11">
        <v>66.328687000000002</v>
      </c>
      <c r="AH640" s="27"/>
      <c r="AX640" s="15"/>
    </row>
    <row r="641" spans="2:50" x14ac:dyDescent="0.2">
      <c r="B641" s="11">
        <v>64</v>
      </c>
      <c r="C641" s="11">
        <v>10</v>
      </c>
      <c r="D641" s="11" t="s">
        <v>159</v>
      </c>
      <c r="E641" s="11" t="s">
        <v>107</v>
      </c>
      <c r="F641" s="11" t="s">
        <v>243</v>
      </c>
      <c r="G641" s="11">
        <v>3.2271899999999998</v>
      </c>
      <c r="H641" s="11">
        <v>48.982599999999998</v>
      </c>
      <c r="J641" s="27"/>
      <c r="K641" s="27"/>
      <c r="L641" s="27"/>
      <c r="Y641" s="40"/>
      <c r="AA641" s="13">
        <v>215</v>
      </c>
      <c r="AB641" s="11">
        <v>10</v>
      </c>
      <c r="AC641" s="11" t="s">
        <v>243</v>
      </c>
      <c r="AD641" s="11" t="s">
        <v>106</v>
      </c>
      <c r="AE641" s="11" t="s">
        <v>49</v>
      </c>
      <c r="AF641" s="11">
        <v>3.9828966600000002</v>
      </c>
      <c r="AG641" s="11">
        <v>59.394589660000001</v>
      </c>
      <c r="AH641" s="27"/>
      <c r="AX641" s="15"/>
    </row>
    <row r="642" spans="2:50" x14ac:dyDescent="0.2">
      <c r="B642" s="11">
        <v>64</v>
      </c>
      <c r="C642" s="11">
        <v>20</v>
      </c>
      <c r="D642" s="11" t="s">
        <v>159</v>
      </c>
      <c r="E642" s="11" t="s">
        <v>107</v>
      </c>
      <c r="F642" s="11" t="s">
        <v>243</v>
      </c>
      <c r="G642" s="11">
        <v>2.8408099999999998</v>
      </c>
      <c r="H642" s="11">
        <v>45.265999999999998</v>
      </c>
      <c r="J642" s="27"/>
      <c r="K642" s="27"/>
      <c r="L642" s="27"/>
      <c r="Y642" s="40"/>
      <c r="AA642" s="13">
        <v>215</v>
      </c>
      <c r="AB642" s="11">
        <v>20</v>
      </c>
      <c r="AC642" s="11" t="s">
        <v>243</v>
      </c>
      <c r="AD642" s="11" t="s">
        <v>106</v>
      </c>
      <c r="AE642" s="11" t="s">
        <v>49</v>
      </c>
      <c r="AF642" s="11">
        <v>3.9898750000000001</v>
      </c>
      <c r="AG642" s="11">
        <v>103.334566</v>
      </c>
      <c r="AH642" s="27"/>
      <c r="AX642" s="15"/>
    </row>
    <row r="643" spans="2:50" x14ac:dyDescent="0.2">
      <c r="B643" s="11">
        <v>64</v>
      </c>
      <c r="C643" s="11">
        <v>30</v>
      </c>
      <c r="D643" s="11" t="s">
        <v>159</v>
      </c>
      <c r="E643" s="11" t="s">
        <v>107</v>
      </c>
      <c r="F643" s="11" t="s">
        <v>243</v>
      </c>
      <c r="G643" s="11">
        <v>3.6065299999999998</v>
      </c>
      <c r="H643" s="11">
        <v>16.3019</v>
      </c>
      <c r="J643" s="27"/>
      <c r="K643" s="27"/>
      <c r="L643" s="27"/>
      <c r="Y643" s="40"/>
      <c r="AA643" s="13">
        <v>215</v>
      </c>
      <c r="AB643" s="11">
        <v>30</v>
      </c>
      <c r="AC643" s="11" t="s">
        <v>243</v>
      </c>
      <c r="AD643" s="11" t="s">
        <v>106</v>
      </c>
      <c r="AE643" s="11" t="s">
        <v>49</v>
      </c>
      <c r="AF643" s="11">
        <v>2.5463399799999999</v>
      </c>
      <c r="AG643" s="11">
        <v>56.245489769999999</v>
      </c>
      <c r="AH643" s="27"/>
      <c r="AX643" s="15"/>
    </row>
    <row r="644" spans="2:50" ht="16" thickBot="1" x14ac:dyDescent="0.25">
      <c r="B644" s="11">
        <v>64</v>
      </c>
      <c r="C644" s="11">
        <v>40</v>
      </c>
      <c r="D644" s="11" t="s">
        <v>159</v>
      </c>
      <c r="E644" s="11" t="s">
        <v>107</v>
      </c>
      <c r="F644" s="11" t="s">
        <v>243</v>
      </c>
      <c r="G644" s="11">
        <v>3.4835799999999999</v>
      </c>
      <c r="H644" s="11">
        <v>106.767</v>
      </c>
      <c r="J644" s="27"/>
      <c r="K644" s="27"/>
      <c r="L644" s="27"/>
      <c r="Y644" s="40"/>
      <c r="AA644" s="41">
        <v>215</v>
      </c>
      <c r="AB644" s="17">
        <v>40</v>
      </c>
      <c r="AC644" s="17" t="s">
        <v>243</v>
      </c>
      <c r="AD644" s="17" t="s">
        <v>106</v>
      </c>
      <c r="AE644" s="17" t="s">
        <v>49</v>
      </c>
      <c r="AF644" s="17">
        <v>2.7536988</v>
      </c>
      <c r="AG644" s="17">
        <v>52.591236799999997</v>
      </c>
      <c r="AH644" s="30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20"/>
    </row>
    <row r="645" spans="2:50" x14ac:dyDescent="0.2">
      <c r="B645" s="11">
        <v>65</v>
      </c>
      <c r="C645" s="11">
        <v>0</v>
      </c>
      <c r="D645" s="11" t="s">
        <v>159</v>
      </c>
      <c r="E645" s="11" t="s">
        <v>107</v>
      </c>
      <c r="F645" s="11" t="s">
        <v>244</v>
      </c>
      <c r="G645" s="11">
        <v>4.23353</v>
      </c>
      <c r="H645" s="11">
        <v>9.23095</v>
      </c>
      <c r="J645" s="27"/>
      <c r="K645" s="27"/>
      <c r="L645" s="27"/>
      <c r="Y645" s="40"/>
    </row>
    <row r="646" spans="2:50" x14ac:dyDescent="0.2">
      <c r="B646" s="11">
        <v>65</v>
      </c>
      <c r="C646" s="11">
        <v>10</v>
      </c>
      <c r="D646" s="11" t="s">
        <v>159</v>
      </c>
      <c r="E646" s="11" t="s">
        <v>107</v>
      </c>
      <c r="F646" s="11" t="s">
        <v>244</v>
      </c>
      <c r="G646" s="11">
        <v>4.8880600000000003</v>
      </c>
      <c r="H646" s="11">
        <v>26.701499999999999</v>
      </c>
      <c r="J646" s="27"/>
      <c r="K646" s="27"/>
      <c r="L646" s="27"/>
      <c r="Y646" s="40"/>
    </row>
    <row r="647" spans="2:50" x14ac:dyDescent="0.2">
      <c r="B647" s="11">
        <v>65</v>
      </c>
      <c r="C647" s="11">
        <v>20</v>
      </c>
      <c r="D647" s="11" t="s">
        <v>159</v>
      </c>
      <c r="E647" s="11" t="s">
        <v>107</v>
      </c>
      <c r="F647" s="11" t="s">
        <v>244</v>
      </c>
      <c r="G647" s="11">
        <v>3.5991200000000001</v>
      </c>
      <c r="H647" s="11">
        <v>28.6191</v>
      </c>
      <c r="J647" s="27"/>
      <c r="K647" s="27"/>
      <c r="L647" s="27"/>
      <c r="Y647" s="40"/>
    </row>
    <row r="648" spans="2:50" x14ac:dyDescent="0.2">
      <c r="B648" s="11">
        <v>65</v>
      </c>
      <c r="C648" s="11">
        <v>30</v>
      </c>
      <c r="D648" s="11" t="s">
        <v>159</v>
      </c>
      <c r="E648" s="11" t="s">
        <v>107</v>
      </c>
      <c r="F648" s="11" t="s">
        <v>244</v>
      </c>
      <c r="G648" s="11">
        <v>12.520200000000001</v>
      </c>
      <c r="H648" s="11">
        <v>35.9176</v>
      </c>
      <c r="J648" s="27"/>
      <c r="K648" s="27"/>
      <c r="L648" s="27"/>
      <c r="Y648" s="40"/>
    </row>
    <row r="649" spans="2:50" x14ac:dyDescent="0.2">
      <c r="B649" s="11">
        <v>65</v>
      </c>
      <c r="C649" s="11">
        <v>40</v>
      </c>
      <c r="D649" s="11" t="s">
        <v>159</v>
      </c>
      <c r="E649" s="11" t="s">
        <v>107</v>
      </c>
      <c r="F649" s="11" t="s">
        <v>244</v>
      </c>
      <c r="G649" s="11">
        <v>11.867100000000001</v>
      </c>
      <c r="H649" s="11">
        <v>52.680999999999997</v>
      </c>
      <c r="J649" s="27"/>
      <c r="K649" s="27"/>
      <c r="L649" s="27"/>
      <c r="Y649" s="40"/>
    </row>
    <row r="650" spans="2:50" x14ac:dyDescent="0.2">
      <c r="B650" s="11">
        <v>65</v>
      </c>
      <c r="C650" s="11">
        <v>0</v>
      </c>
      <c r="D650" s="11" t="s">
        <v>159</v>
      </c>
      <c r="E650" s="11" t="s">
        <v>107</v>
      </c>
      <c r="F650" s="11" t="s">
        <v>243</v>
      </c>
      <c r="G650" s="11">
        <v>4.7241400000000002</v>
      </c>
      <c r="H650" s="11">
        <v>5.5868500000000001</v>
      </c>
      <c r="J650" s="27"/>
      <c r="K650" s="27"/>
      <c r="L650" s="27"/>
      <c r="Y650" s="40"/>
    </row>
    <row r="651" spans="2:50" x14ac:dyDescent="0.2">
      <c r="B651" s="11">
        <v>65</v>
      </c>
      <c r="C651" s="11">
        <v>10</v>
      </c>
      <c r="D651" s="11" t="s">
        <v>159</v>
      </c>
      <c r="E651" s="11" t="s">
        <v>107</v>
      </c>
      <c r="F651" s="11" t="s">
        <v>243</v>
      </c>
      <c r="G651" s="11">
        <v>3.37968</v>
      </c>
      <c r="H651" s="11">
        <v>82.905199999999994</v>
      </c>
      <c r="J651" s="27"/>
      <c r="K651" s="27"/>
      <c r="L651" s="27"/>
      <c r="Y651" s="40"/>
    </row>
    <row r="652" spans="2:50" x14ac:dyDescent="0.2">
      <c r="B652" s="11">
        <v>65</v>
      </c>
      <c r="C652" s="11">
        <v>20</v>
      </c>
      <c r="D652" s="11" t="s">
        <v>159</v>
      </c>
      <c r="E652" s="11" t="s">
        <v>107</v>
      </c>
      <c r="F652" s="11" t="s">
        <v>243</v>
      </c>
      <c r="G652" s="11">
        <v>4.681</v>
      </c>
      <c r="H652" s="11">
        <v>63.286200000000001</v>
      </c>
      <c r="J652" s="27"/>
      <c r="K652" s="27"/>
      <c r="L652" s="27"/>
      <c r="Y652" s="40"/>
    </row>
    <row r="653" spans="2:50" x14ac:dyDescent="0.2">
      <c r="B653" s="11">
        <v>65</v>
      </c>
      <c r="C653" s="11">
        <v>30</v>
      </c>
      <c r="D653" s="11" t="s">
        <v>159</v>
      </c>
      <c r="E653" s="11" t="s">
        <v>107</v>
      </c>
      <c r="F653" s="11" t="s">
        <v>243</v>
      </c>
      <c r="G653" s="11">
        <v>3.6295999999999999</v>
      </c>
      <c r="H653" s="11">
        <v>52.015500000000003</v>
      </c>
      <c r="J653" s="27"/>
      <c r="K653" s="27"/>
      <c r="L653" s="27"/>
      <c r="Y653" s="40"/>
    </row>
    <row r="654" spans="2:50" x14ac:dyDescent="0.2">
      <c r="B654" s="11">
        <v>65</v>
      </c>
      <c r="C654" s="11">
        <v>40</v>
      </c>
      <c r="D654" s="11" t="s">
        <v>159</v>
      </c>
      <c r="E654" s="11" t="s">
        <v>107</v>
      </c>
      <c r="F654" s="11" t="s">
        <v>243</v>
      </c>
      <c r="G654" s="11">
        <v>4.6920000000000002</v>
      </c>
      <c r="H654" s="11">
        <v>45.811698</v>
      </c>
      <c r="J654" s="27"/>
      <c r="K654" s="27"/>
      <c r="L654" s="27"/>
      <c r="Y654" s="40"/>
    </row>
    <row r="655" spans="2:50" x14ac:dyDescent="0.2">
      <c r="B655" s="11">
        <v>66</v>
      </c>
      <c r="C655" s="11">
        <v>0</v>
      </c>
      <c r="D655" s="11" t="s">
        <v>159</v>
      </c>
      <c r="E655" s="11" t="s">
        <v>107</v>
      </c>
      <c r="F655" s="11" t="s">
        <v>244</v>
      </c>
      <c r="G655" s="11">
        <v>4.1401899999999996</v>
      </c>
      <c r="H655" s="11">
        <v>26.7974</v>
      </c>
      <c r="J655" s="27"/>
      <c r="K655" s="27"/>
      <c r="L655" s="27"/>
      <c r="Y655" s="40"/>
    </row>
    <row r="656" spans="2:50" x14ac:dyDescent="0.2">
      <c r="B656" s="11">
        <v>66</v>
      </c>
      <c r="C656" s="11">
        <v>10</v>
      </c>
      <c r="D656" s="11" t="s">
        <v>159</v>
      </c>
      <c r="E656" s="11" t="s">
        <v>107</v>
      </c>
      <c r="F656" s="11" t="s">
        <v>244</v>
      </c>
      <c r="G656" s="11">
        <v>5.43607</v>
      </c>
      <c r="H656" s="11">
        <v>0.65786999999999995</v>
      </c>
      <c r="J656" s="27"/>
      <c r="K656" s="27"/>
      <c r="L656" s="27"/>
      <c r="Y656" s="40"/>
    </row>
    <row r="657" spans="2:25" x14ac:dyDescent="0.2">
      <c r="B657" s="11">
        <v>66</v>
      </c>
      <c r="C657" s="11">
        <v>20</v>
      </c>
      <c r="D657" s="11" t="s">
        <v>159</v>
      </c>
      <c r="E657" s="11" t="s">
        <v>107</v>
      </c>
      <c r="F657" s="11" t="s">
        <v>244</v>
      </c>
      <c r="G657" s="11">
        <v>4.1423800000000002</v>
      </c>
      <c r="H657" s="11">
        <v>68.855699999999999</v>
      </c>
      <c r="J657" s="27"/>
      <c r="K657" s="27"/>
      <c r="L657" s="27"/>
      <c r="Y657" s="40"/>
    </row>
    <row r="658" spans="2:25" x14ac:dyDescent="0.2">
      <c r="B658" s="11">
        <v>66</v>
      </c>
      <c r="C658" s="11">
        <v>30</v>
      </c>
      <c r="D658" s="11" t="s">
        <v>159</v>
      </c>
      <c r="E658" s="11" t="s">
        <v>107</v>
      </c>
      <c r="F658" s="11" t="s">
        <v>244</v>
      </c>
      <c r="G658" s="11">
        <v>3.8500399999999999</v>
      </c>
      <c r="H658" s="11">
        <v>25.1249</v>
      </c>
      <c r="J658" s="27"/>
      <c r="K658" s="27"/>
      <c r="L658" s="27"/>
      <c r="Y658" s="40"/>
    </row>
    <row r="659" spans="2:25" x14ac:dyDescent="0.2">
      <c r="B659" s="11">
        <v>66</v>
      </c>
      <c r="C659" s="11">
        <v>40</v>
      </c>
      <c r="D659" s="11" t="s">
        <v>159</v>
      </c>
      <c r="E659" s="11" t="s">
        <v>107</v>
      </c>
      <c r="F659" s="11" t="s">
        <v>244</v>
      </c>
      <c r="G659" s="11">
        <v>3.5862500000000002</v>
      </c>
      <c r="H659" s="11">
        <v>57.823399999999999</v>
      </c>
      <c r="J659" s="27"/>
      <c r="K659" s="27"/>
      <c r="L659" s="27"/>
      <c r="Y659" s="40"/>
    </row>
    <row r="660" spans="2:25" x14ac:dyDescent="0.2">
      <c r="B660" s="11">
        <v>66</v>
      </c>
      <c r="C660" s="11">
        <v>0</v>
      </c>
      <c r="D660" s="11" t="s">
        <v>159</v>
      </c>
      <c r="E660" s="11" t="s">
        <v>107</v>
      </c>
      <c r="F660" s="11" t="s">
        <v>243</v>
      </c>
      <c r="G660" s="11">
        <v>4.0034400000000003</v>
      </c>
      <c r="H660" s="11">
        <v>97.943600000000004</v>
      </c>
      <c r="J660" s="27"/>
      <c r="K660" s="27"/>
      <c r="L660" s="27"/>
      <c r="Y660" s="40"/>
    </row>
    <row r="661" spans="2:25" x14ac:dyDescent="0.2">
      <c r="B661" s="11">
        <v>66</v>
      </c>
      <c r="C661" s="11">
        <v>10</v>
      </c>
      <c r="D661" s="11" t="s">
        <v>159</v>
      </c>
      <c r="E661" s="11" t="s">
        <v>107</v>
      </c>
      <c r="F661" s="11" t="s">
        <v>243</v>
      </c>
      <c r="G661" s="11">
        <v>4.0952200000000003</v>
      </c>
      <c r="H661" s="11">
        <v>11.199</v>
      </c>
      <c r="J661" s="27"/>
      <c r="K661" s="27"/>
      <c r="L661" s="27"/>
      <c r="Y661" s="40"/>
    </row>
    <row r="662" spans="2:25" x14ac:dyDescent="0.2">
      <c r="B662" s="11">
        <v>66</v>
      </c>
      <c r="C662" s="11">
        <v>20</v>
      </c>
      <c r="D662" s="11" t="s">
        <v>159</v>
      </c>
      <c r="E662" s="11" t="s">
        <v>107</v>
      </c>
      <c r="F662" s="11" t="s">
        <v>243</v>
      </c>
      <c r="G662" s="11">
        <v>3.18045</v>
      </c>
      <c r="H662" s="11">
        <v>35.180199999999999</v>
      </c>
      <c r="J662" s="27"/>
      <c r="K662" s="27"/>
      <c r="L662" s="27"/>
      <c r="Y662" s="40"/>
    </row>
    <row r="663" spans="2:25" x14ac:dyDescent="0.2">
      <c r="B663" s="11">
        <v>66</v>
      </c>
      <c r="C663" s="11">
        <v>30</v>
      </c>
      <c r="D663" s="11" t="s">
        <v>159</v>
      </c>
      <c r="E663" s="11" t="s">
        <v>107</v>
      </c>
      <c r="F663" s="11" t="s">
        <v>243</v>
      </c>
      <c r="G663" s="11">
        <v>3.7170000000000001</v>
      </c>
      <c r="H663" s="11">
        <v>6.3919799999999999E-2</v>
      </c>
      <c r="J663" s="27"/>
      <c r="K663" s="27"/>
      <c r="L663" s="27"/>
      <c r="Y663" s="40"/>
    </row>
    <row r="664" spans="2:25" x14ac:dyDescent="0.2">
      <c r="B664" s="11">
        <v>66</v>
      </c>
      <c r="C664" s="11">
        <v>40</v>
      </c>
      <c r="D664" s="11" t="s">
        <v>159</v>
      </c>
      <c r="E664" s="11" t="s">
        <v>107</v>
      </c>
      <c r="F664" s="11" t="s">
        <v>243</v>
      </c>
      <c r="G664" s="11">
        <v>3.6311499999999999</v>
      </c>
      <c r="H664" s="11">
        <v>6.3051899999999996</v>
      </c>
      <c r="J664" s="27"/>
      <c r="K664" s="27"/>
      <c r="L664" s="27"/>
      <c r="Y664" s="40"/>
    </row>
    <row r="665" spans="2:25" x14ac:dyDescent="0.2">
      <c r="B665" s="11">
        <v>67</v>
      </c>
      <c r="C665" s="11">
        <v>0</v>
      </c>
      <c r="D665" s="11" t="s">
        <v>159</v>
      </c>
      <c r="E665" s="11" t="s">
        <v>107</v>
      </c>
      <c r="F665" s="11" t="s">
        <v>244</v>
      </c>
      <c r="G665" s="11">
        <v>3.16133</v>
      </c>
      <c r="H665" s="11">
        <v>17.0564</v>
      </c>
      <c r="J665" s="27"/>
      <c r="K665" s="27"/>
      <c r="L665" s="27"/>
      <c r="Y665" s="40"/>
    </row>
    <row r="666" spans="2:25" x14ac:dyDescent="0.2">
      <c r="B666" s="11">
        <v>67</v>
      </c>
      <c r="C666" s="11">
        <v>10</v>
      </c>
      <c r="D666" s="11" t="s">
        <v>159</v>
      </c>
      <c r="E666" s="11" t="s">
        <v>107</v>
      </c>
      <c r="F666" s="11" t="s">
        <v>244</v>
      </c>
      <c r="G666" s="11">
        <v>3.29251</v>
      </c>
      <c r="H666" s="11">
        <v>11.6412</v>
      </c>
      <c r="J666" s="27"/>
      <c r="K666" s="27"/>
      <c r="L666" s="27"/>
      <c r="Y666" s="40"/>
    </row>
    <row r="667" spans="2:25" x14ac:dyDescent="0.2">
      <c r="B667" s="11">
        <v>67</v>
      </c>
      <c r="C667" s="11">
        <v>20</v>
      </c>
      <c r="D667" s="11" t="s">
        <v>159</v>
      </c>
      <c r="E667" s="11" t="s">
        <v>107</v>
      </c>
      <c r="F667" s="11" t="s">
        <v>244</v>
      </c>
      <c r="G667" s="11">
        <v>3.10859</v>
      </c>
      <c r="H667" s="11">
        <v>0.90731099999999998</v>
      </c>
      <c r="J667" s="27"/>
      <c r="K667" s="27"/>
      <c r="L667" s="27"/>
      <c r="Y667" s="40"/>
    </row>
    <row r="668" spans="2:25" x14ac:dyDescent="0.2">
      <c r="B668" s="11">
        <v>67</v>
      </c>
      <c r="C668" s="11">
        <v>30</v>
      </c>
      <c r="D668" s="11" t="s">
        <v>159</v>
      </c>
      <c r="E668" s="11" t="s">
        <v>107</v>
      </c>
      <c r="F668" s="11" t="s">
        <v>244</v>
      </c>
      <c r="G668" s="11">
        <v>2.6748699999999999</v>
      </c>
      <c r="H668" s="11">
        <v>69.183700000000002</v>
      </c>
      <c r="J668" s="27"/>
      <c r="K668" s="27"/>
      <c r="L668" s="27"/>
      <c r="Y668" s="40"/>
    </row>
    <row r="669" spans="2:25" x14ac:dyDescent="0.2">
      <c r="B669" s="11">
        <v>67</v>
      </c>
      <c r="C669" s="11">
        <v>40</v>
      </c>
      <c r="D669" s="11" t="s">
        <v>159</v>
      </c>
      <c r="E669" s="11" t="s">
        <v>107</v>
      </c>
      <c r="F669" s="11" t="s">
        <v>244</v>
      </c>
      <c r="G669" s="11">
        <v>3.3875000000000002</v>
      </c>
      <c r="H669" s="11">
        <v>49.692900000000002</v>
      </c>
      <c r="J669" s="27"/>
      <c r="K669" s="27"/>
      <c r="L669" s="27"/>
      <c r="Y669" s="40"/>
    </row>
    <row r="670" spans="2:25" x14ac:dyDescent="0.2">
      <c r="B670" s="11">
        <v>67</v>
      </c>
      <c r="C670" s="11">
        <v>0</v>
      </c>
      <c r="D670" s="11" t="s">
        <v>159</v>
      </c>
      <c r="E670" s="11" t="s">
        <v>107</v>
      </c>
      <c r="F670" s="11" t="s">
        <v>243</v>
      </c>
      <c r="G670" s="11">
        <v>2.5052599999999998</v>
      </c>
      <c r="H670" s="11">
        <v>21.445499999999999</v>
      </c>
      <c r="J670" s="27"/>
      <c r="K670" s="27"/>
      <c r="L670" s="27"/>
      <c r="Y670" s="40"/>
    </row>
    <row r="671" spans="2:25" x14ac:dyDescent="0.2">
      <c r="B671" s="11">
        <v>67</v>
      </c>
      <c r="C671" s="11">
        <v>10</v>
      </c>
      <c r="D671" s="11" t="s">
        <v>159</v>
      </c>
      <c r="E671" s="11" t="s">
        <v>107</v>
      </c>
      <c r="F671" s="11" t="s">
        <v>243</v>
      </c>
      <c r="G671" s="11">
        <v>3.2549199999999998</v>
      </c>
      <c r="H671" s="11">
        <v>31.699400000000001</v>
      </c>
      <c r="J671" s="27"/>
      <c r="K671" s="27"/>
      <c r="L671" s="27"/>
      <c r="Y671" s="40"/>
    </row>
    <row r="672" spans="2:25" x14ac:dyDescent="0.2">
      <c r="B672" s="11">
        <v>67</v>
      </c>
      <c r="C672" s="11">
        <v>20</v>
      </c>
      <c r="D672" s="11" t="s">
        <v>159</v>
      </c>
      <c r="E672" s="11" t="s">
        <v>107</v>
      </c>
      <c r="F672" s="11" t="s">
        <v>243</v>
      </c>
      <c r="G672" s="11">
        <v>3.0119099999999999</v>
      </c>
      <c r="H672" s="11">
        <v>53.0411</v>
      </c>
      <c r="J672" s="27"/>
      <c r="K672" s="27"/>
      <c r="L672" s="27"/>
      <c r="Y672" s="40"/>
    </row>
    <row r="673" spans="2:25" x14ac:dyDescent="0.2">
      <c r="B673" s="11">
        <v>67</v>
      </c>
      <c r="C673" s="11">
        <v>30</v>
      </c>
      <c r="D673" s="11" t="s">
        <v>159</v>
      </c>
      <c r="E673" s="11" t="s">
        <v>107</v>
      </c>
      <c r="F673" s="11" t="s">
        <v>243</v>
      </c>
      <c r="G673" s="11">
        <v>11.614100000000001</v>
      </c>
      <c r="H673" s="11">
        <v>24.136500000000002</v>
      </c>
      <c r="J673" s="27"/>
      <c r="K673" s="27"/>
      <c r="L673" s="27"/>
      <c r="Y673" s="40"/>
    </row>
    <row r="674" spans="2:25" x14ac:dyDescent="0.2">
      <c r="B674" s="11">
        <v>67</v>
      </c>
      <c r="C674" s="11">
        <v>40</v>
      </c>
      <c r="D674" s="11" t="s">
        <v>159</v>
      </c>
      <c r="E674" s="11" t="s">
        <v>107</v>
      </c>
      <c r="F674" s="11" t="s">
        <v>243</v>
      </c>
      <c r="G674" s="11">
        <v>7.6920000000000002</v>
      </c>
      <c r="H674" s="11">
        <v>50.66</v>
      </c>
      <c r="J674" s="27"/>
      <c r="K674" s="27"/>
      <c r="L674" s="27"/>
      <c r="Y674" s="40"/>
    </row>
    <row r="675" spans="2:25" x14ac:dyDescent="0.2">
      <c r="B675" s="11">
        <v>68</v>
      </c>
      <c r="C675" s="11">
        <v>0</v>
      </c>
      <c r="D675" s="11" t="s">
        <v>159</v>
      </c>
      <c r="E675" s="11" t="s">
        <v>107</v>
      </c>
      <c r="F675" s="11" t="s">
        <v>244</v>
      </c>
      <c r="G675" s="11">
        <v>3.7913899999999998</v>
      </c>
      <c r="H675" s="11">
        <v>7.1229399999999998</v>
      </c>
      <c r="J675" s="27"/>
      <c r="K675" s="27"/>
      <c r="L675" s="27"/>
      <c r="Y675" s="40"/>
    </row>
    <row r="676" spans="2:25" x14ac:dyDescent="0.2">
      <c r="B676" s="11">
        <v>68</v>
      </c>
      <c r="C676" s="11">
        <v>10</v>
      </c>
      <c r="D676" s="11" t="s">
        <v>159</v>
      </c>
      <c r="E676" s="11" t="s">
        <v>107</v>
      </c>
      <c r="F676" s="11" t="s">
        <v>244</v>
      </c>
      <c r="G676" s="11">
        <v>4.0106299999999999</v>
      </c>
      <c r="H676" s="11">
        <v>38.236699999999999</v>
      </c>
      <c r="J676" s="27"/>
      <c r="K676" s="27"/>
      <c r="L676" s="27"/>
      <c r="Y676" s="40"/>
    </row>
    <row r="677" spans="2:25" x14ac:dyDescent="0.2">
      <c r="B677" s="11">
        <v>68</v>
      </c>
      <c r="C677" s="11">
        <v>20</v>
      </c>
      <c r="D677" s="11" t="s">
        <v>159</v>
      </c>
      <c r="E677" s="11" t="s">
        <v>107</v>
      </c>
      <c r="F677" s="11" t="s">
        <v>244</v>
      </c>
      <c r="G677" s="11">
        <v>2.4112499999999999</v>
      </c>
      <c r="H677" s="11">
        <v>67.141499999999994</v>
      </c>
      <c r="J677" s="27"/>
      <c r="K677" s="27"/>
      <c r="L677" s="27"/>
      <c r="Y677" s="40"/>
    </row>
    <row r="678" spans="2:25" x14ac:dyDescent="0.2">
      <c r="B678" s="11">
        <v>68</v>
      </c>
      <c r="C678" s="11">
        <v>30</v>
      </c>
      <c r="D678" s="11" t="s">
        <v>159</v>
      </c>
      <c r="E678" s="11" t="s">
        <v>107</v>
      </c>
      <c r="F678" s="11" t="s">
        <v>244</v>
      </c>
      <c r="G678" s="11">
        <v>3.8329</v>
      </c>
      <c r="H678" s="11">
        <v>30.112300000000001</v>
      </c>
      <c r="J678" s="27"/>
      <c r="K678" s="27"/>
      <c r="L678" s="27"/>
      <c r="Y678" s="40"/>
    </row>
    <row r="679" spans="2:25" x14ac:dyDescent="0.2">
      <c r="B679" s="11">
        <v>68</v>
      </c>
      <c r="C679" s="11">
        <v>40</v>
      </c>
      <c r="D679" s="11" t="s">
        <v>159</v>
      </c>
      <c r="E679" s="11" t="s">
        <v>107</v>
      </c>
      <c r="F679" s="11" t="s">
        <v>244</v>
      </c>
      <c r="G679" s="11">
        <v>3.1482199999999998</v>
      </c>
      <c r="H679" s="11">
        <v>41.426900000000003</v>
      </c>
      <c r="J679" s="27"/>
      <c r="K679" s="27"/>
      <c r="L679" s="27"/>
      <c r="Y679" s="40"/>
    </row>
    <row r="680" spans="2:25" x14ac:dyDescent="0.2">
      <c r="B680" s="11">
        <v>68</v>
      </c>
      <c r="C680" s="11">
        <v>0</v>
      </c>
      <c r="D680" s="11" t="s">
        <v>159</v>
      </c>
      <c r="E680" s="11" t="s">
        <v>107</v>
      </c>
      <c r="F680" s="11" t="s">
        <v>243</v>
      </c>
      <c r="G680" s="11">
        <v>3.0131299999999999</v>
      </c>
      <c r="H680" s="11">
        <v>22.312200000000001</v>
      </c>
      <c r="J680" s="27"/>
      <c r="K680" s="27"/>
      <c r="L680" s="27"/>
      <c r="Y680" s="40"/>
    </row>
    <row r="681" spans="2:25" x14ac:dyDescent="0.2">
      <c r="B681" s="11">
        <v>68</v>
      </c>
      <c r="C681" s="11">
        <v>10</v>
      </c>
      <c r="D681" s="11" t="s">
        <v>159</v>
      </c>
      <c r="E681" s="11" t="s">
        <v>107</v>
      </c>
      <c r="F681" s="11" t="s">
        <v>243</v>
      </c>
      <c r="G681" s="11">
        <v>2.8165499999999999</v>
      </c>
      <c r="H681" s="11">
        <v>3.8062800000000001</v>
      </c>
      <c r="J681" s="27"/>
      <c r="K681" s="27"/>
      <c r="L681" s="27"/>
      <c r="Y681" s="40"/>
    </row>
    <row r="682" spans="2:25" x14ac:dyDescent="0.2">
      <c r="B682" s="11">
        <v>68</v>
      </c>
      <c r="C682" s="11">
        <v>20</v>
      </c>
      <c r="D682" s="11" t="s">
        <v>159</v>
      </c>
      <c r="E682" s="11" t="s">
        <v>107</v>
      </c>
      <c r="F682" s="11" t="s">
        <v>243</v>
      </c>
      <c r="G682" s="11">
        <v>2.30193</v>
      </c>
      <c r="H682" s="11">
        <v>48.700200000000002</v>
      </c>
      <c r="J682" s="27"/>
      <c r="K682" s="27"/>
      <c r="L682" s="27"/>
      <c r="Y682" s="40"/>
    </row>
    <row r="683" spans="2:25" x14ac:dyDescent="0.2">
      <c r="B683" s="11">
        <v>68</v>
      </c>
      <c r="C683" s="11">
        <v>30</v>
      </c>
      <c r="D683" s="11" t="s">
        <v>159</v>
      </c>
      <c r="E683" s="11" t="s">
        <v>107</v>
      </c>
      <c r="F683" s="11" t="s">
        <v>243</v>
      </c>
      <c r="G683" s="11">
        <v>2.9466399999999999</v>
      </c>
      <c r="H683" s="11">
        <v>56.793199999999999</v>
      </c>
      <c r="J683" s="27"/>
      <c r="K683" s="27"/>
      <c r="L683" s="27"/>
      <c r="Y683" s="40"/>
    </row>
    <row r="684" spans="2:25" x14ac:dyDescent="0.2">
      <c r="B684" s="11">
        <v>68</v>
      </c>
      <c r="C684" s="11">
        <v>40</v>
      </c>
      <c r="D684" s="11" t="s">
        <v>159</v>
      </c>
      <c r="E684" s="11" t="s">
        <v>107</v>
      </c>
      <c r="F684" s="11" t="s">
        <v>243</v>
      </c>
      <c r="G684" s="11">
        <v>3.2500599999999999</v>
      </c>
      <c r="H684" s="11">
        <v>8.2717799999999997</v>
      </c>
      <c r="J684" s="27"/>
      <c r="K684" s="27"/>
      <c r="L684" s="27"/>
      <c r="Y684" s="40"/>
    </row>
    <row r="685" spans="2:25" x14ac:dyDescent="0.2">
      <c r="B685" s="11">
        <v>69</v>
      </c>
      <c r="C685" s="11">
        <v>0</v>
      </c>
      <c r="D685" s="11" t="s">
        <v>159</v>
      </c>
      <c r="E685" s="11" t="s">
        <v>107</v>
      </c>
      <c r="F685" s="11" t="s">
        <v>244</v>
      </c>
      <c r="G685" s="11">
        <v>2.8564699999999998</v>
      </c>
      <c r="H685" s="11">
        <v>74.018000000000001</v>
      </c>
      <c r="J685" s="27"/>
      <c r="K685" s="27"/>
      <c r="L685" s="27"/>
      <c r="Y685" s="40"/>
    </row>
    <row r="686" spans="2:25" x14ac:dyDescent="0.2">
      <c r="B686" s="11">
        <v>69</v>
      </c>
      <c r="C686" s="11">
        <v>10</v>
      </c>
      <c r="D686" s="11" t="s">
        <v>159</v>
      </c>
      <c r="E686" s="11" t="s">
        <v>107</v>
      </c>
      <c r="F686" s="11" t="s">
        <v>244</v>
      </c>
      <c r="G686" s="11">
        <v>3.4454600000000002</v>
      </c>
      <c r="H686" s="11">
        <v>64.738699999999994</v>
      </c>
      <c r="J686" s="27"/>
      <c r="K686" s="27"/>
      <c r="L686" s="27"/>
      <c r="Y686" s="40"/>
    </row>
    <row r="687" spans="2:25" x14ac:dyDescent="0.2">
      <c r="B687" s="11">
        <v>69</v>
      </c>
      <c r="C687" s="11">
        <v>20</v>
      </c>
      <c r="D687" s="11" t="s">
        <v>159</v>
      </c>
      <c r="E687" s="11" t="s">
        <v>107</v>
      </c>
      <c r="F687" s="11" t="s">
        <v>244</v>
      </c>
      <c r="G687" s="11">
        <v>3.46834</v>
      </c>
      <c r="H687" s="11">
        <v>18.093499999999999</v>
      </c>
      <c r="J687" s="27"/>
      <c r="K687" s="27"/>
      <c r="L687" s="27"/>
      <c r="Y687" s="40"/>
    </row>
    <row r="688" spans="2:25" x14ac:dyDescent="0.2">
      <c r="B688" s="11">
        <v>69</v>
      </c>
      <c r="C688" s="11">
        <v>30</v>
      </c>
      <c r="D688" s="11" t="s">
        <v>159</v>
      </c>
      <c r="E688" s="11" t="s">
        <v>107</v>
      </c>
      <c r="F688" s="11" t="s">
        <v>244</v>
      </c>
      <c r="G688" s="11">
        <v>4.5503600000000004</v>
      </c>
      <c r="H688" s="11">
        <v>105.274</v>
      </c>
      <c r="J688" s="27"/>
      <c r="K688" s="27"/>
      <c r="L688" s="27"/>
      <c r="Y688" s="40"/>
    </row>
    <row r="689" spans="2:25" x14ac:dyDescent="0.2">
      <c r="B689" s="11">
        <v>69</v>
      </c>
      <c r="C689" s="11">
        <v>40</v>
      </c>
      <c r="D689" s="11" t="s">
        <v>159</v>
      </c>
      <c r="E689" s="11" t="s">
        <v>107</v>
      </c>
      <c r="F689" s="11" t="s">
        <v>244</v>
      </c>
      <c r="G689" s="11">
        <v>3.86252</v>
      </c>
      <c r="H689" s="11">
        <v>27.651800000000001</v>
      </c>
      <c r="J689" s="27"/>
      <c r="K689" s="27"/>
      <c r="L689" s="27"/>
      <c r="Y689" s="40"/>
    </row>
    <row r="690" spans="2:25" x14ac:dyDescent="0.2">
      <c r="B690" s="11">
        <v>69</v>
      </c>
      <c r="C690" s="11">
        <v>0</v>
      </c>
      <c r="D690" s="11" t="s">
        <v>159</v>
      </c>
      <c r="E690" s="11" t="s">
        <v>107</v>
      </c>
      <c r="F690" s="11" t="s">
        <v>243</v>
      </c>
      <c r="G690" s="11">
        <v>3.3466100000000001</v>
      </c>
      <c r="H690" s="11">
        <v>79.575400000000002</v>
      </c>
      <c r="J690" s="27"/>
      <c r="K690" s="27"/>
      <c r="L690" s="27"/>
      <c r="Y690" s="40"/>
    </row>
    <row r="691" spans="2:25" x14ac:dyDescent="0.2">
      <c r="B691" s="11">
        <v>69</v>
      </c>
      <c r="C691" s="11">
        <v>10</v>
      </c>
      <c r="D691" s="11" t="s">
        <v>159</v>
      </c>
      <c r="E691" s="11" t="s">
        <v>107</v>
      </c>
      <c r="F691" s="11" t="s">
        <v>243</v>
      </c>
      <c r="G691" s="11">
        <v>3.4126699999999999</v>
      </c>
      <c r="H691" s="11">
        <v>4.9543900000000001</v>
      </c>
      <c r="J691" s="27"/>
      <c r="K691" s="27"/>
      <c r="L691" s="27"/>
      <c r="Y691" s="40"/>
    </row>
    <row r="692" spans="2:25" x14ac:dyDescent="0.2">
      <c r="B692" s="11">
        <v>69</v>
      </c>
      <c r="C692" s="11">
        <v>20</v>
      </c>
      <c r="D692" s="11" t="s">
        <v>159</v>
      </c>
      <c r="E692" s="11" t="s">
        <v>107</v>
      </c>
      <c r="F692" s="11" t="s">
        <v>243</v>
      </c>
      <c r="G692" s="11">
        <v>3.4065300000000001</v>
      </c>
      <c r="H692" s="11">
        <v>18.175000000000001</v>
      </c>
      <c r="J692" s="27"/>
      <c r="K692" s="27"/>
      <c r="L692" s="27"/>
      <c r="Y692" s="40"/>
    </row>
    <row r="693" spans="2:25" x14ac:dyDescent="0.2">
      <c r="B693" s="11">
        <v>69</v>
      </c>
      <c r="C693" s="11">
        <v>30</v>
      </c>
      <c r="D693" s="11" t="s">
        <v>159</v>
      </c>
      <c r="E693" s="11" t="s">
        <v>107</v>
      </c>
      <c r="F693" s="11" t="s">
        <v>243</v>
      </c>
      <c r="G693" s="11">
        <v>3.68228</v>
      </c>
      <c r="H693" s="11">
        <v>31.262799999999999</v>
      </c>
      <c r="J693" s="27"/>
      <c r="K693" s="27"/>
      <c r="L693" s="27"/>
      <c r="Y693" s="40"/>
    </row>
    <row r="694" spans="2:25" x14ac:dyDescent="0.2">
      <c r="B694" s="11">
        <v>69</v>
      </c>
      <c r="C694" s="11">
        <v>40</v>
      </c>
      <c r="D694" s="11" t="s">
        <v>159</v>
      </c>
      <c r="E694" s="11" t="s">
        <v>107</v>
      </c>
      <c r="F694" s="11" t="s">
        <v>243</v>
      </c>
      <c r="G694" s="11">
        <v>4.7743599999999997</v>
      </c>
      <c r="H694" s="11">
        <v>90.8352</v>
      </c>
      <c r="J694" s="27"/>
      <c r="K694" s="27"/>
      <c r="L694" s="27"/>
      <c r="Y694" s="40"/>
    </row>
    <row r="695" spans="2:25" x14ac:dyDescent="0.2">
      <c r="B695" s="11">
        <v>70</v>
      </c>
      <c r="C695" s="11">
        <v>0</v>
      </c>
      <c r="D695" s="11" t="s">
        <v>159</v>
      </c>
      <c r="E695" s="11" t="s">
        <v>107</v>
      </c>
      <c r="F695" s="11" t="s">
        <v>244</v>
      </c>
      <c r="G695" s="11">
        <v>3.55931</v>
      </c>
      <c r="H695" s="11">
        <v>44.345500000000001</v>
      </c>
      <c r="J695" s="27"/>
      <c r="K695" s="27"/>
      <c r="L695" s="27"/>
      <c r="Y695" s="40"/>
    </row>
    <row r="696" spans="2:25" x14ac:dyDescent="0.2">
      <c r="B696" s="11">
        <v>70</v>
      </c>
      <c r="C696" s="11">
        <v>10</v>
      </c>
      <c r="D696" s="11" t="s">
        <v>159</v>
      </c>
      <c r="E696" s="11" t="s">
        <v>107</v>
      </c>
      <c r="F696" s="11" t="s">
        <v>244</v>
      </c>
      <c r="G696" s="11">
        <v>3.9788100000000002</v>
      </c>
      <c r="H696" s="11">
        <v>50.769399999999997</v>
      </c>
      <c r="J696" s="27"/>
      <c r="K696" s="27"/>
      <c r="L696" s="27"/>
      <c r="Y696" s="40"/>
    </row>
    <row r="697" spans="2:25" x14ac:dyDescent="0.2">
      <c r="B697" s="11">
        <v>70</v>
      </c>
      <c r="C697" s="11">
        <v>20</v>
      </c>
      <c r="D697" s="11" t="s">
        <v>159</v>
      </c>
      <c r="E697" s="11" t="s">
        <v>107</v>
      </c>
      <c r="F697" s="11" t="s">
        <v>244</v>
      </c>
      <c r="G697" s="11">
        <v>3.6718999999999999</v>
      </c>
      <c r="H697" s="11">
        <v>49.290100000000002</v>
      </c>
      <c r="J697" s="27"/>
      <c r="K697" s="27"/>
      <c r="L697" s="27"/>
      <c r="Y697" s="40"/>
    </row>
    <row r="698" spans="2:25" x14ac:dyDescent="0.2">
      <c r="B698" s="11">
        <v>70</v>
      </c>
      <c r="C698" s="11">
        <v>30</v>
      </c>
      <c r="D698" s="11" t="s">
        <v>159</v>
      </c>
      <c r="E698" s="11" t="s">
        <v>107</v>
      </c>
      <c r="F698" s="11" t="s">
        <v>244</v>
      </c>
      <c r="G698" s="11">
        <v>3.9731700000000001</v>
      </c>
      <c r="H698" s="11">
        <v>90.285200000000003</v>
      </c>
      <c r="J698" s="27"/>
      <c r="K698" s="27"/>
      <c r="L698" s="27"/>
      <c r="Y698" s="40"/>
    </row>
    <row r="699" spans="2:25" x14ac:dyDescent="0.2">
      <c r="B699" s="11">
        <v>70</v>
      </c>
      <c r="C699" s="11">
        <v>40</v>
      </c>
      <c r="D699" s="11" t="s">
        <v>159</v>
      </c>
      <c r="E699" s="11" t="s">
        <v>107</v>
      </c>
      <c r="F699" s="11" t="s">
        <v>244</v>
      </c>
      <c r="G699" s="11">
        <v>3.2374499999999999</v>
      </c>
      <c r="H699" s="11">
        <v>40.2821</v>
      </c>
      <c r="J699" s="27"/>
      <c r="K699" s="27"/>
      <c r="L699" s="27"/>
      <c r="Y699" s="40"/>
    </row>
    <row r="700" spans="2:25" x14ac:dyDescent="0.2">
      <c r="B700" s="11">
        <v>70</v>
      </c>
      <c r="C700" s="11">
        <v>0</v>
      </c>
      <c r="D700" s="11" t="s">
        <v>159</v>
      </c>
      <c r="E700" s="11" t="s">
        <v>107</v>
      </c>
      <c r="F700" s="11" t="s">
        <v>243</v>
      </c>
      <c r="G700" s="11">
        <v>3.62147</v>
      </c>
      <c r="H700" s="11">
        <v>91.702600000000004</v>
      </c>
      <c r="J700" s="27"/>
      <c r="K700" s="27"/>
      <c r="L700" s="27"/>
      <c r="Y700" s="40"/>
    </row>
    <row r="701" spans="2:25" x14ac:dyDescent="0.2">
      <c r="B701" s="11">
        <v>70</v>
      </c>
      <c r="C701" s="11">
        <v>10</v>
      </c>
      <c r="D701" s="11" t="s">
        <v>159</v>
      </c>
      <c r="E701" s="11" t="s">
        <v>107</v>
      </c>
      <c r="F701" s="11" t="s">
        <v>243</v>
      </c>
      <c r="G701" s="11">
        <v>4.0826399999999996</v>
      </c>
      <c r="H701" s="11">
        <v>77.983400000000003</v>
      </c>
      <c r="J701" s="27"/>
      <c r="K701" s="27"/>
      <c r="L701" s="27"/>
      <c r="Y701" s="40"/>
    </row>
    <row r="702" spans="2:25" x14ac:dyDescent="0.2">
      <c r="B702" s="11">
        <v>70</v>
      </c>
      <c r="C702" s="11">
        <v>20</v>
      </c>
      <c r="D702" s="11" t="s">
        <v>159</v>
      </c>
      <c r="E702" s="11" t="s">
        <v>107</v>
      </c>
      <c r="F702" s="11" t="s">
        <v>243</v>
      </c>
      <c r="G702" s="11">
        <v>2.91316</v>
      </c>
      <c r="H702" s="11">
        <v>13.6967</v>
      </c>
      <c r="J702" s="27"/>
      <c r="K702" s="27"/>
      <c r="L702" s="27"/>
      <c r="Y702" s="40"/>
    </row>
    <row r="703" spans="2:25" x14ac:dyDescent="0.2">
      <c r="B703" s="11">
        <v>70</v>
      </c>
      <c r="C703" s="11">
        <v>30</v>
      </c>
      <c r="D703" s="11" t="s">
        <v>159</v>
      </c>
      <c r="E703" s="11" t="s">
        <v>107</v>
      </c>
      <c r="F703" s="11" t="s">
        <v>243</v>
      </c>
      <c r="G703" s="11">
        <v>3.6415099999999998</v>
      </c>
      <c r="H703" s="11">
        <v>12.3301</v>
      </c>
      <c r="J703" s="27"/>
      <c r="K703" s="27"/>
      <c r="L703" s="27"/>
      <c r="Y703" s="40"/>
    </row>
    <row r="704" spans="2:25" x14ac:dyDescent="0.2">
      <c r="B704" s="11">
        <v>70</v>
      </c>
      <c r="C704" s="11">
        <v>40</v>
      </c>
      <c r="D704" s="11" t="s">
        <v>159</v>
      </c>
      <c r="E704" s="11" t="s">
        <v>107</v>
      </c>
      <c r="F704" s="11" t="s">
        <v>243</v>
      </c>
      <c r="G704" s="11">
        <v>3.5240300000000002</v>
      </c>
      <c r="H704" s="11">
        <v>21.709599999999998</v>
      </c>
      <c r="J704" s="27"/>
      <c r="K704" s="27"/>
      <c r="L704" s="27"/>
      <c r="Y704" s="40"/>
    </row>
    <row r="705" spans="2:25" x14ac:dyDescent="0.2">
      <c r="B705" s="11">
        <v>71</v>
      </c>
      <c r="C705" s="11">
        <v>0</v>
      </c>
      <c r="D705" s="11" t="s">
        <v>159</v>
      </c>
      <c r="E705" s="11" t="s">
        <v>107</v>
      </c>
      <c r="F705" s="11" t="s">
        <v>244</v>
      </c>
      <c r="G705" s="11">
        <v>1.41252</v>
      </c>
      <c r="H705" s="11">
        <v>4.8291500000000003</v>
      </c>
      <c r="J705" s="27"/>
      <c r="K705" s="27"/>
      <c r="L705" s="27"/>
      <c r="Y705" s="40"/>
    </row>
    <row r="706" spans="2:25" x14ac:dyDescent="0.2">
      <c r="B706" s="11">
        <v>71</v>
      </c>
      <c r="C706" s="11">
        <v>10</v>
      </c>
      <c r="D706" s="11" t="s">
        <v>159</v>
      </c>
      <c r="E706" s="11" t="s">
        <v>107</v>
      </c>
      <c r="F706" s="11" t="s">
        <v>244</v>
      </c>
      <c r="G706" s="11">
        <v>1.4778100000000001</v>
      </c>
      <c r="H706" s="11">
        <v>32.334899999999998</v>
      </c>
      <c r="J706" s="27"/>
      <c r="K706" s="27"/>
      <c r="L706" s="27"/>
      <c r="Y706" s="40"/>
    </row>
    <row r="707" spans="2:25" x14ac:dyDescent="0.2">
      <c r="B707" s="11">
        <v>71</v>
      </c>
      <c r="C707" s="11">
        <v>20</v>
      </c>
      <c r="D707" s="11" t="s">
        <v>159</v>
      </c>
      <c r="E707" s="11" t="s">
        <v>107</v>
      </c>
      <c r="F707" s="11" t="s">
        <v>244</v>
      </c>
      <c r="G707" s="11">
        <v>2.1690499999999999</v>
      </c>
      <c r="H707" s="11">
        <v>63.880600000000001</v>
      </c>
      <c r="J707" s="27"/>
      <c r="K707" s="27"/>
      <c r="L707" s="27"/>
      <c r="Y707" s="40"/>
    </row>
    <row r="708" spans="2:25" x14ac:dyDescent="0.2">
      <c r="B708" s="11">
        <v>71</v>
      </c>
      <c r="C708" s="11">
        <v>30</v>
      </c>
      <c r="D708" s="11" t="s">
        <v>159</v>
      </c>
      <c r="E708" s="11" t="s">
        <v>107</v>
      </c>
      <c r="F708" s="11" t="s">
        <v>244</v>
      </c>
      <c r="G708" s="11">
        <v>2.5716100000000002</v>
      </c>
      <c r="H708" s="11">
        <v>4.9006699999999999</v>
      </c>
      <c r="J708" s="27"/>
      <c r="K708" s="27"/>
      <c r="L708" s="27"/>
      <c r="Y708" s="40"/>
    </row>
    <row r="709" spans="2:25" x14ac:dyDescent="0.2">
      <c r="B709" s="11">
        <v>71</v>
      </c>
      <c r="C709" s="11">
        <v>40</v>
      </c>
      <c r="D709" s="11" t="s">
        <v>159</v>
      </c>
      <c r="E709" s="11" t="s">
        <v>107</v>
      </c>
      <c r="F709" s="11" t="s">
        <v>244</v>
      </c>
      <c r="G709" s="11">
        <v>1.24794</v>
      </c>
      <c r="H709" s="11">
        <v>14.0892</v>
      </c>
      <c r="J709" s="27"/>
      <c r="K709" s="27"/>
      <c r="L709" s="27"/>
      <c r="Y709" s="40"/>
    </row>
    <row r="710" spans="2:25" x14ac:dyDescent="0.2">
      <c r="B710" s="11">
        <v>71</v>
      </c>
      <c r="C710" s="11">
        <v>0</v>
      </c>
      <c r="D710" s="11" t="s">
        <v>159</v>
      </c>
      <c r="E710" s="11" t="s">
        <v>107</v>
      </c>
      <c r="F710" s="11" t="s">
        <v>243</v>
      </c>
      <c r="G710" s="11">
        <v>2.90863</v>
      </c>
      <c r="H710" s="11">
        <v>41.794499999999999</v>
      </c>
      <c r="J710" s="27"/>
      <c r="K710" s="27"/>
      <c r="L710" s="27"/>
      <c r="Y710" s="40"/>
    </row>
    <row r="711" spans="2:25" x14ac:dyDescent="0.2">
      <c r="B711" s="11">
        <v>71</v>
      </c>
      <c r="C711" s="11">
        <v>10</v>
      </c>
      <c r="D711" s="11" t="s">
        <v>159</v>
      </c>
      <c r="E711" s="11" t="s">
        <v>107</v>
      </c>
      <c r="F711" s="11" t="s">
        <v>243</v>
      </c>
      <c r="G711" s="11">
        <v>1.7734399999999999</v>
      </c>
      <c r="H711" s="11">
        <v>72.266900000000007</v>
      </c>
      <c r="J711" s="27"/>
      <c r="K711" s="27"/>
      <c r="L711" s="27"/>
      <c r="Y711" s="40"/>
    </row>
    <row r="712" spans="2:25" x14ac:dyDescent="0.2">
      <c r="B712" s="11">
        <v>71</v>
      </c>
      <c r="C712" s="11">
        <v>20</v>
      </c>
      <c r="D712" s="11" t="s">
        <v>159</v>
      </c>
      <c r="E712" s="11" t="s">
        <v>107</v>
      </c>
      <c r="F712" s="11" t="s">
        <v>243</v>
      </c>
      <c r="G712" s="11">
        <v>2.43167</v>
      </c>
      <c r="H712" s="11">
        <v>14.4916</v>
      </c>
      <c r="J712" s="27"/>
      <c r="K712" s="27"/>
      <c r="L712" s="27"/>
      <c r="Y712" s="40"/>
    </row>
    <row r="713" spans="2:25" x14ac:dyDescent="0.2">
      <c r="B713" s="11">
        <v>71</v>
      </c>
      <c r="C713" s="11">
        <v>30</v>
      </c>
      <c r="D713" s="11" t="s">
        <v>159</v>
      </c>
      <c r="E713" s="11" t="s">
        <v>107</v>
      </c>
      <c r="F713" s="11" t="s">
        <v>243</v>
      </c>
      <c r="G713" s="11">
        <v>1.76989</v>
      </c>
      <c r="H713" s="11">
        <v>34.117199999999997</v>
      </c>
      <c r="J713" s="27"/>
      <c r="K713" s="27"/>
      <c r="L713" s="27"/>
      <c r="Y713" s="40"/>
    </row>
    <row r="714" spans="2:25" x14ac:dyDescent="0.2">
      <c r="B714" s="11">
        <v>71</v>
      </c>
      <c r="C714" s="11">
        <v>40</v>
      </c>
      <c r="D714" s="11" t="s">
        <v>159</v>
      </c>
      <c r="E714" s="11" t="s">
        <v>107</v>
      </c>
      <c r="F714" s="11" t="s">
        <v>243</v>
      </c>
      <c r="G714" s="11">
        <v>11.318899999999999</v>
      </c>
      <c r="H714" s="11">
        <v>88.407300000000006</v>
      </c>
      <c r="J714" s="27"/>
      <c r="K714" s="27"/>
      <c r="L714" s="27"/>
      <c r="Y714" s="40"/>
    </row>
    <row r="715" spans="2:25" x14ac:dyDescent="0.2">
      <c r="B715" s="11">
        <v>72</v>
      </c>
      <c r="C715" s="11">
        <v>0</v>
      </c>
      <c r="D715" s="11" t="s">
        <v>159</v>
      </c>
      <c r="E715" s="11" t="s">
        <v>107</v>
      </c>
      <c r="F715" s="11" t="s">
        <v>244</v>
      </c>
      <c r="G715" s="11">
        <v>3.4458700000000002</v>
      </c>
      <c r="H715" s="11">
        <v>18.635300000000001</v>
      </c>
      <c r="J715" s="27"/>
      <c r="K715" s="27"/>
      <c r="L715" s="27"/>
      <c r="Y715" s="40"/>
    </row>
    <row r="716" spans="2:25" x14ac:dyDescent="0.2">
      <c r="B716" s="11">
        <v>72</v>
      </c>
      <c r="C716" s="11">
        <v>10</v>
      </c>
      <c r="D716" s="11" t="s">
        <v>159</v>
      </c>
      <c r="E716" s="11" t="s">
        <v>107</v>
      </c>
      <c r="F716" s="11" t="s">
        <v>244</v>
      </c>
      <c r="G716" s="11">
        <v>3.2634500000000002</v>
      </c>
      <c r="H716" s="11">
        <v>11.4178</v>
      </c>
      <c r="J716" s="27"/>
      <c r="K716" s="27"/>
      <c r="L716" s="27"/>
      <c r="Y716" s="40"/>
    </row>
    <row r="717" spans="2:25" x14ac:dyDescent="0.2">
      <c r="B717" s="11">
        <v>72</v>
      </c>
      <c r="C717" s="11">
        <v>20</v>
      </c>
      <c r="D717" s="11" t="s">
        <v>159</v>
      </c>
      <c r="E717" s="11" t="s">
        <v>107</v>
      </c>
      <c r="F717" s="11" t="s">
        <v>244</v>
      </c>
      <c r="G717" s="11">
        <v>3.2918799999999999</v>
      </c>
      <c r="H717" s="11">
        <v>38.914200000000001</v>
      </c>
      <c r="J717" s="27"/>
      <c r="K717" s="27"/>
      <c r="L717" s="27"/>
      <c r="Y717" s="40"/>
    </row>
    <row r="718" spans="2:25" x14ac:dyDescent="0.2">
      <c r="B718" s="11">
        <v>72</v>
      </c>
      <c r="C718" s="11">
        <v>30</v>
      </c>
      <c r="D718" s="11" t="s">
        <v>159</v>
      </c>
      <c r="E718" s="11" t="s">
        <v>107</v>
      </c>
      <c r="F718" s="11" t="s">
        <v>244</v>
      </c>
      <c r="G718" s="11">
        <v>3.26119</v>
      </c>
      <c r="H718" s="11">
        <v>6.5998400000000004</v>
      </c>
      <c r="J718" s="27"/>
      <c r="K718" s="27"/>
      <c r="L718" s="27"/>
      <c r="Y718" s="40"/>
    </row>
    <row r="719" spans="2:25" x14ac:dyDescent="0.2">
      <c r="B719" s="11">
        <v>72</v>
      </c>
      <c r="C719" s="11">
        <v>40</v>
      </c>
      <c r="D719" s="11" t="s">
        <v>159</v>
      </c>
      <c r="E719" s="11" t="s">
        <v>107</v>
      </c>
      <c r="F719" s="11" t="s">
        <v>244</v>
      </c>
      <c r="G719" s="11">
        <v>3.4356499999999999</v>
      </c>
      <c r="H719" s="11">
        <v>14.2064</v>
      </c>
      <c r="J719" s="27"/>
      <c r="K719" s="27"/>
      <c r="L719" s="27"/>
      <c r="Y719" s="40"/>
    </row>
    <row r="720" spans="2:25" x14ac:dyDescent="0.2">
      <c r="B720" s="11">
        <v>72</v>
      </c>
      <c r="C720" s="11">
        <v>0</v>
      </c>
      <c r="D720" s="11" t="s">
        <v>159</v>
      </c>
      <c r="E720" s="11" t="s">
        <v>107</v>
      </c>
      <c r="F720" s="11" t="s">
        <v>243</v>
      </c>
      <c r="G720" s="11">
        <v>3.5567000000000002</v>
      </c>
      <c r="H720" s="11">
        <v>38.209099999999999</v>
      </c>
      <c r="J720" s="27"/>
      <c r="K720" s="27"/>
      <c r="L720" s="27"/>
      <c r="Y720" s="40"/>
    </row>
    <row r="721" spans="2:25" x14ac:dyDescent="0.2">
      <c r="B721" s="11">
        <v>72</v>
      </c>
      <c r="C721" s="11">
        <v>10</v>
      </c>
      <c r="D721" s="11" t="s">
        <v>159</v>
      </c>
      <c r="E721" s="11" t="s">
        <v>107</v>
      </c>
      <c r="F721" s="11" t="s">
        <v>243</v>
      </c>
      <c r="G721" s="11">
        <v>3.7453500000000002</v>
      </c>
      <c r="H721" s="11">
        <v>3.1392799999999998</v>
      </c>
      <c r="J721" s="27"/>
      <c r="K721" s="27"/>
      <c r="L721" s="27"/>
      <c r="Y721" s="40"/>
    </row>
    <row r="722" spans="2:25" x14ac:dyDescent="0.2">
      <c r="B722" s="11">
        <v>72</v>
      </c>
      <c r="C722" s="11">
        <v>20</v>
      </c>
      <c r="D722" s="11" t="s">
        <v>159</v>
      </c>
      <c r="E722" s="11" t="s">
        <v>107</v>
      </c>
      <c r="F722" s="11" t="s">
        <v>243</v>
      </c>
      <c r="G722" s="11">
        <v>3.1062400000000001</v>
      </c>
      <c r="H722" s="11">
        <v>18.721</v>
      </c>
      <c r="J722" s="27"/>
      <c r="K722" s="27"/>
      <c r="L722" s="27"/>
      <c r="Y722" s="40"/>
    </row>
    <row r="723" spans="2:25" x14ac:dyDescent="0.2">
      <c r="B723" s="11">
        <v>72</v>
      </c>
      <c r="C723" s="11">
        <v>30</v>
      </c>
      <c r="D723" s="11" t="s">
        <v>159</v>
      </c>
      <c r="E723" s="11" t="s">
        <v>107</v>
      </c>
      <c r="F723" s="11" t="s">
        <v>243</v>
      </c>
      <c r="G723" s="11">
        <v>3.5408200000000001</v>
      </c>
      <c r="H723" s="11">
        <v>39.404600000000002</v>
      </c>
      <c r="J723" s="27"/>
      <c r="K723" s="27"/>
      <c r="L723" s="27"/>
      <c r="Y723" s="40"/>
    </row>
    <row r="724" spans="2:25" x14ac:dyDescent="0.2">
      <c r="B724" s="11">
        <v>72</v>
      </c>
      <c r="C724" s="11">
        <v>40</v>
      </c>
      <c r="D724" s="11" t="s">
        <v>159</v>
      </c>
      <c r="E724" s="11" t="s">
        <v>107</v>
      </c>
      <c r="F724" s="11" t="s">
        <v>243</v>
      </c>
      <c r="G724" s="11">
        <v>3.1581999999999999</v>
      </c>
      <c r="H724" s="11">
        <v>17.41</v>
      </c>
      <c r="J724" s="27"/>
      <c r="K724" s="27"/>
      <c r="L724" s="27"/>
      <c r="Y724" s="40"/>
    </row>
    <row r="725" spans="2:25" x14ac:dyDescent="0.2">
      <c r="B725" s="11">
        <v>73</v>
      </c>
      <c r="C725" s="11">
        <v>0</v>
      </c>
      <c r="D725" s="11" t="s">
        <v>159</v>
      </c>
      <c r="E725" s="11" t="s">
        <v>107</v>
      </c>
      <c r="F725" s="11" t="s">
        <v>244</v>
      </c>
      <c r="G725" s="11">
        <v>3.3228</v>
      </c>
      <c r="H725" s="11">
        <v>47.157600000000002</v>
      </c>
      <c r="J725" s="27"/>
      <c r="K725" s="27"/>
      <c r="L725" s="27"/>
      <c r="Y725" s="40"/>
    </row>
    <row r="726" spans="2:25" x14ac:dyDescent="0.2">
      <c r="B726" s="11">
        <v>73</v>
      </c>
      <c r="C726" s="11">
        <v>10</v>
      </c>
      <c r="D726" s="11" t="s">
        <v>159</v>
      </c>
      <c r="E726" s="11" t="s">
        <v>107</v>
      </c>
      <c r="F726" s="11" t="s">
        <v>244</v>
      </c>
      <c r="G726" s="11">
        <v>3.6023900000000002</v>
      </c>
      <c r="H726" s="11">
        <v>6.4217300000000002</v>
      </c>
      <c r="J726" s="27"/>
      <c r="K726" s="27"/>
      <c r="L726" s="27"/>
      <c r="Y726" s="40"/>
    </row>
    <row r="727" spans="2:25" x14ac:dyDescent="0.2">
      <c r="B727" s="11">
        <v>73</v>
      </c>
      <c r="C727" s="11">
        <v>20</v>
      </c>
      <c r="D727" s="11" t="s">
        <v>159</v>
      </c>
      <c r="E727" s="11" t="s">
        <v>107</v>
      </c>
      <c r="F727" s="11" t="s">
        <v>244</v>
      </c>
      <c r="G727" s="11">
        <v>3.62148</v>
      </c>
      <c r="H727" s="11">
        <v>11.1579</v>
      </c>
      <c r="J727" s="27"/>
      <c r="K727" s="27"/>
      <c r="L727" s="27"/>
      <c r="Y727" s="40"/>
    </row>
    <row r="728" spans="2:25" x14ac:dyDescent="0.2">
      <c r="B728" s="11">
        <v>73</v>
      </c>
      <c r="C728" s="11">
        <v>30</v>
      </c>
      <c r="D728" s="11" t="s">
        <v>159</v>
      </c>
      <c r="E728" s="11" t="s">
        <v>107</v>
      </c>
      <c r="F728" s="11" t="s">
        <v>244</v>
      </c>
      <c r="G728" s="11">
        <v>3.3136999999999999</v>
      </c>
      <c r="H728" s="11">
        <v>8.3905799999999999</v>
      </c>
      <c r="J728" s="27"/>
      <c r="K728" s="27"/>
      <c r="L728" s="27"/>
      <c r="Y728" s="40"/>
    </row>
    <row r="729" spans="2:25" x14ac:dyDescent="0.2">
      <c r="B729" s="11">
        <v>73</v>
      </c>
      <c r="C729" s="11">
        <v>40</v>
      </c>
      <c r="D729" s="11" t="s">
        <v>159</v>
      </c>
      <c r="E729" s="11" t="s">
        <v>107</v>
      </c>
      <c r="F729" s="11" t="s">
        <v>244</v>
      </c>
      <c r="G729" s="11">
        <v>3.2418399999999998</v>
      </c>
      <c r="H729" s="11">
        <v>69.637100000000004</v>
      </c>
      <c r="J729" s="27"/>
      <c r="K729" s="27"/>
      <c r="L729" s="27"/>
      <c r="Y729" s="40"/>
    </row>
    <row r="730" spans="2:25" x14ac:dyDescent="0.2">
      <c r="B730" s="11">
        <v>73</v>
      </c>
      <c r="C730" s="11">
        <v>0</v>
      </c>
      <c r="D730" s="11" t="s">
        <v>159</v>
      </c>
      <c r="E730" s="11" t="s">
        <v>107</v>
      </c>
      <c r="F730" s="11" t="s">
        <v>243</v>
      </c>
      <c r="G730" s="11">
        <v>3.5720900000000002</v>
      </c>
      <c r="H730" s="11">
        <v>27.582999999999998</v>
      </c>
      <c r="J730" s="27"/>
      <c r="K730" s="27"/>
      <c r="L730" s="27"/>
      <c r="Y730" s="40"/>
    </row>
    <row r="731" spans="2:25" x14ac:dyDescent="0.2">
      <c r="B731" s="11">
        <v>73</v>
      </c>
      <c r="C731" s="11">
        <v>10</v>
      </c>
      <c r="D731" s="11" t="s">
        <v>159</v>
      </c>
      <c r="E731" s="11" t="s">
        <v>107</v>
      </c>
      <c r="F731" s="11" t="s">
        <v>243</v>
      </c>
      <c r="G731" s="11">
        <v>3.4866700000000002</v>
      </c>
      <c r="H731" s="11">
        <v>1.48329</v>
      </c>
      <c r="J731" s="27"/>
      <c r="K731" s="27"/>
      <c r="L731" s="27"/>
      <c r="Y731" s="40"/>
    </row>
    <row r="732" spans="2:25" x14ac:dyDescent="0.2">
      <c r="B732" s="11">
        <v>73</v>
      </c>
      <c r="C732" s="11">
        <v>20</v>
      </c>
      <c r="D732" s="11" t="s">
        <v>159</v>
      </c>
      <c r="E732" s="11" t="s">
        <v>107</v>
      </c>
      <c r="F732" s="11" t="s">
        <v>243</v>
      </c>
      <c r="G732" s="11">
        <v>3.8334299999999999</v>
      </c>
      <c r="H732" s="11">
        <v>47.786299999999997</v>
      </c>
      <c r="J732" s="27"/>
      <c r="K732" s="27"/>
      <c r="L732" s="27"/>
      <c r="Y732" s="40"/>
    </row>
    <row r="733" spans="2:25" x14ac:dyDescent="0.2">
      <c r="B733" s="11">
        <v>73</v>
      </c>
      <c r="C733" s="11">
        <v>30</v>
      </c>
      <c r="D733" s="11" t="s">
        <v>159</v>
      </c>
      <c r="E733" s="11" t="s">
        <v>107</v>
      </c>
      <c r="F733" s="11" t="s">
        <v>243</v>
      </c>
      <c r="G733" s="11">
        <v>3.40422</v>
      </c>
      <c r="H733" s="11">
        <v>71.875699999999995</v>
      </c>
      <c r="J733" s="27"/>
      <c r="K733" s="27"/>
      <c r="L733" s="27"/>
      <c r="Y733" s="40"/>
    </row>
    <row r="734" spans="2:25" x14ac:dyDescent="0.2">
      <c r="B734" s="11">
        <v>73</v>
      </c>
      <c r="C734" s="11">
        <v>40</v>
      </c>
      <c r="D734" s="11" t="s">
        <v>159</v>
      </c>
      <c r="E734" s="11" t="s">
        <v>107</v>
      </c>
      <c r="F734" s="11" t="s">
        <v>243</v>
      </c>
      <c r="G734" s="11">
        <v>3.7269100000000002</v>
      </c>
      <c r="H734" s="11">
        <v>94.953699999999998</v>
      </c>
      <c r="J734" s="27"/>
      <c r="K734" s="27"/>
      <c r="L734" s="27"/>
      <c r="Y734" s="40"/>
    </row>
    <row r="735" spans="2:25" x14ac:dyDescent="0.2">
      <c r="B735" s="11">
        <v>74</v>
      </c>
      <c r="C735" s="11">
        <v>0</v>
      </c>
      <c r="D735" s="11" t="s">
        <v>159</v>
      </c>
      <c r="E735" s="11" t="s">
        <v>107</v>
      </c>
      <c r="F735" s="11" t="s">
        <v>244</v>
      </c>
      <c r="G735" s="11">
        <v>2.8236500000000002</v>
      </c>
      <c r="H735" s="11">
        <v>102.68899999999999</v>
      </c>
      <c r="J735" s="27"/>
      <c r="K735" s="27"/>
      <c r="L735" s="27"/>
      <c r="Y735" s="40"/>
    </row>
    <row r="736" spans="2:25" x14ac:dyDescent="0.2">
      <c r="B736" s="11">
        <v>74</v>
      </c>
      <c r="C736" s="11">
        <v>10</v>
      </c>
      <c r="D736" s="11" t="s">
        <v>159</v>
      </c>
      <c r="E736" s="11" t="s">
        <v>107</v>
      </c>
      <c r="F736" s="11" t="s">
        <v>244</v>
      </c>
      <c r="G736" s="11">
        <v>3.2292399999999999</v>
      </c>
      <c r="H736" s="11">
        <v>21.0684</v>
      </c>
      <c r="J736" s="27"/>
      <c r="K736" s="27"/>
      <c r="L736" s="27"/>
      <c r="Y736" s="40"/>
    </row>
    <row r="737" spans="2:25" x14ac:dyDescent="0.2">
      <c r="B737" s="11">
        <v>74</v>
      </c>
      <c r="C737" s="11">
        <v>20</v>
      </c>
      <c r="D737" s="11" t="s">
        <v>159</v>
      </c>
      <c r="E737" s="11" t="s">
        <v>107</v>
      </c>
      <c r="F737" s="11" t="s">
        <v>244</v>
      </c>
      <c r="G737" s="11">
        <v>3.5693199999999998</v>
      </c>
      <c r="H737" s="11">
        <v>24.878399999999999</v>
      </c>
      <c r="J737" s="27"/>
      <c r="K737" s="27"/>
      <c r="L737" s="27"/>
      <c r="Y737" s="40"/>
    </row>
    <row r="738" spans="2:25" x14ac:dyDescent="0.2">
      <c r="B738" s="11">
        <v>74</v>
      </c>
      <c r="C738" s="11">
        <v>30</v>
      </c>
      <c r="D738" s="11" t="s">
        <v>159</v>
      </c>
      <c r="E738" s="11" t="s">
        <v>107</v>
      </c>
      <c r="F738" s="11" t="s">
        <v>244</v>
      </c>
      <c r="G738" s="11">
        <v>3.4707699999999999</v>
      </c>
      <c r="H738" s="11">
        <v>9.1509</v>
      </c>
      <c r="J738" s="27"/>
      <c r="K738" s="27"/>
      <c r="L738" s="27"/>
      <c r="Y738" s="40"/>
    </row>
    <row r="739" spans="2:25" x14ac:dyDescent="0.2">
      <c r="B739" s="11">
        <v>74</v>
      </c>
      <c r="C739" s="11">
        <v>40</v>
      </c>
      <c r="D739" s="11" t="s">
        <v>159</v>
      </c>
      <c r="E739" s="11" t="s">
        <v>107</v>
      </c>
      <c r="F739" s="11" t="s">
        <v>244</v>
      </c>
      <c r="G739" s="11">
        <v>3.6847300000000001</v>
      </c>
      <c r="H739" s="11">
        <v>52.934199999999997</v>
      </c>
      <c r="J739" s="27"/>
      <c r="K739" s="27"/>
      <c r="L739" s="27"/>
      <c r="Y739" s="40"/>
    </row>
    <row r="740" spans="2:25" x14ac:dyDescent="0.2">
      <c r="B740" s="11">
        <v>74</v>
      </c>
      <c r="C740" s="11">
        <v>0</v>
      </c>
      <c r="D740" s="11" t="s">
        <v>159</v>
      </c>
      <c r="E740" s="11" t="s">
        <v>107</v>
      </c>
      <c r="F740" s="11" t="s">
        <v>243</v>
      </c>
      <c r="G740" s="11">
        <v>3.5934900000000001</v>
      </c>
      <c r="H740" s="11">
        <v>20.971699999999998</v>
      </c>
      <c r="J740" s="27"/>
      <c r="K740" s="27"/>
      <c r="L740" s="27"/>
      <c r="Y740" s="40"/>
    </row>
    <row r="741" spans="2:25" x14ac:dyDescent="0.2">
      <c r="B741" s="11">
        <v>74</v>
      </c>
      <c r="C741" s="11">
        <v>10</v>
      </c>
      <c r="D741" s="11" t="s">
        <v>159</v>
      </c>
      <c r="E741" s="11" t="s">
        <v>107</v>
      </c>
      <c r="F741" s="11" t="s">
        <v>243</v>
      </c>
      <c r="G741" s="11">
        <v>3.5827499999999999</v>
      </c>
      <c r="H741" s="11">
        <v>77.802199999999999</v>
      </c>
      <c r="J741" s="27"/>
      <c r="K741" s="27"/>
      <c r="L741" s="27"/>
      <c r="Y741" s="40"/>
    </row>
    <row r="742" spans="2:25" x14ac:dyDescent="0.2">
      <c r="B742" s="11">
        <v>74</v>
      </c>
      <c r="C742" s="11">
        <v>20</v>
      </c>
      <c r="D742" s="11" t="s">
        <v>159</v>
      </c>
      <c r="E742" s="11" t="s">
        <v>107</v>
      </c>
      <c r="F742" s="11" t="s">
        <v>243</v>
      </c>
      <c r="G742" s="11">
        <v>4.9404700000000004</v>
      </c>
      <c r="H742" s="11">
        <v>58.606200000000001</v>
      </c>
      <c r="J742" s="27"/>
      <c r="K742" s="27"/>
      <c r="L742" s="27"/>
      <c r="Y742" s="40"/>
    </row>
    <row r="743" spans="2:25" x14ac:dyDescent="0.2">
      <c r="B743" s="11">
        <v>74</v>
      </c>
      <c r="C743" s="11">
        <v>30</v>
      </c>
      <c r="D743" s="11" t="s">
        <v>159</v>
      </c>
      <c r="E743" s="11" t="s">
        <v>107</v>
      </c>
      <c r="F743" s="11" t="s">
        <v>243</v>
      </c>
      <c r="G743" s="11">
        <v>4.0643099999999999</v>
      </c>
      <c r="H743" s="11">
        <v>120.536</v>
      </c>
      <c r="J743" s="27"/>
      <c r="K743" s="27"/>
      <c r="L743" s="27"/>
      <c r="Y743" s="40"/>
    </row>
    <row r="744" spans="2:25" x14ac:dyDescent="0.2">
      <c r="B744" s="11">
        <v>74</v>
      </c>
      <c r="C744" s="11">
        <v>40</v>
      </c>
      <c r="D744" s="11" t="s">
        <v>159</v>
      </c>
      <c r="E744" s="11" t="s">
        <v>107</v>
      </c>
      <c r="F744" s="11" t="s">
        <v>243</v>
      </c>
      <c r="G744" s="11">
        <v>4.0284899999999997</v>
      </c>
      <c r="H744" s="11">
        <v>54.251100000000001</v>
      </c>
      <c r="J744" s="27"/>
      <c r="K744" s="27"/>
      <c r="L744" s="27"/>
      <c r="Y744" s="40"/>
    </row>
    <row r="745" spans="2:25" x14ac:dyDescent="0.2">
      <c r="B745" s="11">
        <v>75</v>
      </c>
      <c r="C745" s="11">
        <v>0</v>
      </c>
      <c r="D745" s="11" t="s">
        <v>159</v>
      </c>
      <c r="E745" s="11" t="s">
        <v>107</v>
      </c>
      <c r="F745" s="11" t="s">
        <v>244</v>
      </c>
      <c r="G745" s="11">
        <v>4.6927399999999997</v>
      </c>
      <c r="H745" s="11">
        <v>9.7059099999999994</v>
      </c>
      <c r="J745" s="27"/>
      <c r="K745" s="27"/>
      <c r="L745" s="27"/>
      <c r="Y745" s="40"/>
    </row>
    <row r="746" spans="2:25" x14ac:dyDescent="0.2">
      <c r="B746" s="11">
        <v>75</v>
      </c>
      <c r="C746" s="11">
        <v>10</v>
      </c>
      <c r="D746" s="11" t="s">
        <v>159</v>
      </c>
      <c r="E746" s="11" t="s">
        <v>107</v>
      </c>
      <c r="F746" s="11" t="s">
        <v>244</v>
      </c>
      <c r="G746" s="11">
        <v>3.4230499999999999</v>
      </c>
      <c r="H746" s="11">
        <v>46.624400000000001</v>
      </c>
      <c r="J746" s="27"/>
      <c r="K746" s="27"/>
      <c r="L746" s="27"/>
      <c r="Y746" s="40"/>
    </row>
    <row r="747" spans="2:25" x14ac:dyDescent="0.2">
      <c r="B747" s="11">
        <v>75</v>
      </c>
      <c r="C747" s="11">
        <v>20</v>
      </c>
      <c r="D747" s="11" t="s">
        <v>159</v>
      </c>
      <c r="E747" s="11" t="s">
        <v>107</v>
      </c>
      <c r="F747" s="11" t="s">
        <v>244</v>
      </c>
      <c r="G747" s="11">
        <v>4.6993999999999998</v>
      </c>
      <c r="H747" s="11">
        <v>75.481899999999996</v>
      </c>
      <c r="J747" s="27"/>
      <c r="K747" s="27"/>
      <c r="L747" s="27"/>
      <c r="Y747" s="40"/>
    </row>
    <row r="748" spans="2:25" x14ac:dyDescent="0.2">
      <c r="B748" s="11">
        <v>75</v>
      </c>
      <c r="C748" s="11">
        <v>30</v>
      </c>
      <c r="D748" s="11" t="s">
        <v>159</v>
      </c>
      <c r="E748" s="11" t="s">
        <v>107</v>
      </c>
      <c r="F748" s="11" t="s">
        <v>244</v>
      </c>
      <c r="G748" s="11">
        <v>4.5639200000000004</v>
      </c>
      <c r="H748" s="11">
        <v>69.8643</v>
      </c>
      <c r="J748" s="27"/>
      <c r="K748" s="27"/>
      <c r="L748" s="27"/>
      <c r="Y748" s="40"/>
    </row>
    <row r="749" spans="2:25" x14ac:dyDescent="0.2">
      <c r="B749" s="11">
        <v>75</v>
      </c>
      <c r="C749" s="11">
        <v>40</v>
      </c>
      <c r="D749" s="11" t="s">
        <v>159</v>
      </c>
      <c r="E749" s="11" t="s">
        <v>107</v>
      </c>
      <c r="F749" s="11" t="s">
        <v>244</v>
      </c>
      <c r="G749" s="11">
        <v>4.4821099999999996</v>
      </c>
      <c r="H749" s="11">
        <v>92.484899999999996</v>
      </c>
      <c r="J749" s="27"/>
      <c r="K749" s="27"/>
      <c r="L749" s="27"/>
      <c r="Y749" s="40"/>
    </row>
    <row r="750" spans="2:25" x14ac:dyDescent="0.2">
      <c r="B750" s="11">
        <v>75</v>
      </c>
      <c r="C750" s="11">
        <v>0</v>
      </c>
      <c r="D750" s="11" t="s">
        <v>159</v>
      </c>
      <c r="E750" s="11" t="s">
        <v>107</v>
      </c>
      <c r="F750" s="11" t="s">
        <v>243</v>
      </c>
      <c r="G750" s="11">
        <v>3.9314399999999998</v>
      </c>
      <c r="H750" s="11">
        <v>34.039900000000003</v>
      </c>
      <c r="J750" s="27"/>
      <c r="K750" s="27"/>
      <c r="L750" s="27"/>
      <c r="Y750" s="40"/>
    </row>
    <row r="751" spans="2:25" x14ac:dyDescent="0.2">
      <c r="B751" s="11">
        <v>75</v>
      </c>
      <c r="C751" s="11">
        <v>10</v>
      </c>
      <c r="D751" s="11" t="s">
        <v>159</v>
      </c>
      <c r="E751" s="11" t="s">
        <v>107</v>
      </c>
      <c r="F751" s="11" t="s">
        <v>243</v>
      </c>
      <c r="G751" s="11">
        <v>4.6900500000000003</v>
      </c>
      <c r="H751" s="11">
        <v>52.949599999999997</v>
      </c>
      <c r="J751" s="27"/>
      <c r="K751" s="27"/>
      <c r="L751" s="27"/>
      <c r="Y751" s="40"/>
    </row>
    <row r="752" spans="2:25" x14ac:dyDescent="0.2">
      <c r="B752" s="11">
        <v>75</v>
      </c>
      <c r="C752" s="11">
        <v>20</v>
      </c>
      <c r="D752" s="11" t="s">
        <v>159</v>
      </c>
      <c r="E752" s="11" t="s">
        <v>107</v>
      </c>
      <c r="F752" s="11" t="s">
        <v>243</v>
      </c>
      <c r="G752" s="11">
        <v>4.8615899999999996</v>
      </c>
      <c r="H752" s="11">
        <v>2.1436099999999998</v>
      </c>
      <c r="J752" s="27"/>
      <c r="K752" s="27"/>
      <c r="L752" s="27"/>
      <c r="Y752" s="40"/>
    </row>
    <row r="753" spans="2:25" x14ac:dyDescent="0.2">
      <c r="B753" s="11">
        <v>75</v>
      </c>
      <c r="C753" s="11">
        <v>30</v>
      </c>
      <c r="D753" s="11" t="s">
        <v>159</v>
      </c>
      <c r="E753" s="11" t="s">
        <v>107</v>
      </c>
      <c r="F753" s="11" t="s">
        <v>243</v>
      </c>
      <c r="G753" s="11">
        <v>4.6897900000000003</v>
      </c>
      <c r="H753" s="11">
        <v>67.8536</v>
      </c>
      <c r="J753" s="27"/>
      <c r="K753" s="27"/>
      <c r="L753" s="27"/>
      <c r="Y753" s="40"/>
    </row>
    <row r="754" spans="2:25" x14ac:dyDescent="0.2">
      <c r="B754" s="11">
        <v>75</v>
      </c>
      <c r="C754" s="11">
        <v>40</v>
      </c>
      <c r="D754" s="11" t="s">
        <v>159</v>
      </c>
      <c r="E754" s="11" t="s">
        <v>107</v>
      </c>
      <c r="F754" s="11" t="s">
        <v>243</v>
      </c>
      <c r="G754" s="11">
        <v>3.5051700000000001</v>
      </c>
      <c r="H754" s="11">
        <v>31.567</v>
      </c>
      <c r="J754" s="27"/>
      <c r="K754" s="27"/>
      <c r="L754" s="27"/>
      <c r="Y754" s="40"/>
    </row>
    <row r="755" spans="2:25" x14ac:dyDescent="0.2">
      <c r="B755" s="11">
        <v>76</v>
      </c>
      <c r="C755" s="11">
        <v>0</v>
      </c>
      <c r="D755" s="11" t="s">
        <v>159</v>
      </c>
      <c r="E755" s="11" t="s">
        <v>106</v>
      </c>
      <c r="F755" s="11" t="s">
        <v>244</v>
      </c>
      <c r="G755" s="11">
        <v>5.4808000000000003</v>
      </c>
      <c r="H755" s="11">
        <v>19.098400000000002</v>
      </c>
      <c r="J755" s="27"/>
      <c r="K755" s="27"/>
      <c r="L755" s="27"/>
      <c r="Y755" s="40"/>
    </row>
    <row r="756" spans="2:25" x14ac:dyDescent="0.2">
      <c r="B756" s="11">
        <v>76</v>
      </c>
      <c r="C756" s="11">
        <v>10</v>
      </c>
      <c r="D756" s="11" t="s">
        <v>159</v>
      </c>
      <c r="E756" s="11" t="s">
        <v>106</v>
      </c>
      <c r="F756" s="11" t="s">
        <v>244</v>
      </c>
      <c r="G756" s="11">
        <v>4.8276399999999997</v>
      </c>
      <c r="H756" s="11">
        <v>25.5519</v>
      </c>
      <c r="J756" s="27"/>
      <c r="K756" s="27"/>
      <c r="L756" s="27"/>
      <c r="Y756" s="40"/>
    </row>
    <row r="757" spans="2:25" x14ac:dyDescent="0.2">
      <c r="B757" s="11">
        <v>76</v>
      </c>
      <c r="C757" s="11">
        <v>20</v>
      </c>
      <c r="D757" s="11" t="s">
        <v>159</v>
      </c>
      <c r="E757" s="11" t="s">
        <v>106</v>
      </c>
      <c r="F757" s="11" t="s">
        <v>244</v>
      </c>
      <c r="G757" s="11">
        <v>4.8141699999999998</v>
      </c>
      <c r="H757" s="11">
        <v>28.575099999999999</v>
      </c>
      <c r="J757" s="27"/>
      <c r="K757" s="27"/>
      <c r="L757" s="27"/>
      <c r="Y757" s="40"/>
    </row>
    <row r="758" spans="2:25" x14ac:dyDescent="0.2">
      <c r="B758" s="11">
        <v>76</v>
      </c>
      <c r="C758" s="11">
        <v>30</v>
      </c>
      <c r="D758" s="11" t="s">
        <v>159</v>
      </c>
      <c r="E758" s="11" t="s">
        <v>106</v>
      </c>
      <c r="F758" s="11" t="s">
        <v>244</v>
      </c>
      <c r="G758" s="11">
        <v>4.2831599999999996</v>
      </c>
      <c r="H758" s="11">
        <v>15.807600000000001</v>
      </c>
      <c r="J758" s="27"/>
      <c r="K758" s="27"/>
      <c r="L758" s="27"/>
      <c r="Y758" s="40"/>
    </row>
    <row r="759" spans="2:25" x14ac:dyDescent="0.2">
      <c r="B759" s="11">
        <v>76</v>
      </c>
      <c r="C759" s="11">
        <v>40</v>
      </c>
      <c r="D759" s="11" t="s">
        <v>159</v>
      </c>
      <c r="E759" s="11" t="s">
        <v>106</v>
      </c>
      <c r="F759" s="11" t="s">
        <v>244</v>
      </c>
      <c r="G759" s="11">
        <v>4.3891900000000001</v>
      </c>
      <c r="H759" s="11">
        <v>73.624600000000001</v>
      </c>
      <c r="J759" s="27"/>
      <c r="K759" s="27"/>
      <c r="L759" s="27"/>
      <c r="Y759" s="40"/>
    </row>
    <row r="760" spans="2:25" x14ac:dyDescent="0.2">
      <c r="B760" s="11">
        <v>76</v>
      </c>
      <c r="C760" s="11">
        <v>0</v>
      </c>
      <c r="D760" s="11" t="s">
        <v>159</v>
      </c>
      <c r="E760" s="11" t="s">
        <v>106</v>
      </c>
      <c r="F760" s="11" t="s">
        <v>243</v>
      </c>
      <c r="G760" s="11">
        <v>3.6326499999999999</v>
      </c>
      <c r="H760" s="11">
        <v>15.3323</v>
      </c>
      <c r="J760" s="27"/>
      <c r="K760" s="27"/>
      <c r="L760" s="27"/>
      <c r="Y760" s="40"/>
    </row>
    <row r="761" spans="2:25" x14ac:dyDescent="0.2">
      <c r="B761" s="11">
        <v>76</v>
      </c>
      <c r="C761" s="11">
        <v>10</v>
      </c>
      <c r="D761" s="11" t="s">
        <v>159</v>
      </c>
      <c r="E761" s="11" t="s">
        <v>106</v>
      </c>
      <c r="F761" s="11" t="s">
        <v>243</v>
      </c>
      <c r="G761" s="11">
        <v>7.032203</v>
      </c>
      <c r="H761" s="11">
        <v>76.842600000000004</v>
      </c>
      <c r="J761" s="27"/>
      <c r="K761" s="27"/>
      <c r="L761" s="27"/>
      <c r="Y761" s="40"/>
    </row>
    <row r="762" spans="2:25" x14ac:dyDescent="0.2">
      <c r="B762" s="11">
        <v>76</v>
      </c>
      <c r="C762" s="11">
        <v>20</v>
      </c>
      <c r="D762" s="11" t="s">
        <v>159</v>
      </c>
      <c r="E762" s="11" t="s">
        <v>106</v>
      </c>
      <c r="F762" s="11" t="s">
        <v>243</v>
      </c>
      <c r="G762" s="11">
        <v>7.7378219999999995</v>
      </c>
      <c r="H762" s="11">
        <v>17.8156</v>
      </c>
      <c r="J762" s="27"/>
      <c r="K762" s="27"/>
      <c r="L762" s="27"/>
      <c r="Y762" s="40"/>
    </row>
    <row r="763" spans="2:25" x14ac:dyDescent="0.2">
      <c r="B763" s="11">
        <v>76</v>
      </c>
      <c r="C763" s="11">
        <v>30</v>
      </c>
      <c r="D763" s="11" t="s">
        <v>159</v>
      </c>
      <c r="E763" s="11" t="s">
        <v>106</v>
      </c>
      <c r="F763" s="11" t="s">
        <v>243</v>
      </c>
      <c r="G763" s="11">
        <v>5.2660099999999996</v>
      </c>
      <c r="H763" s="11">
        <v>90.536900000000003</v>
      </c>
      <c r="J763" s="27"/>
      <c r="K763" s="27"/>
      <c r="L763" s="27"/>
      <c r="Y763" s="40"/>
    </row>
    <row r="764" spans="2:25" x14ac:dyDescent="0.2">
      <c r="B764" s="11">
        <v>76</v>
      </c>
      <c r="C764" s="11">
        <v>40</v>
      </c>
      <c r="D764" s="11" t="s">
        <v>159</v>
      </c>
      <c r="E764" s="11" t="s">
        <v>106</v>
      </c>
      <c r="F764" s="11" t="s">
        <v>243</v>
      </c>
      <c r="G764" s="11">
        <v>3.99133</v>
      </c>
      <c r="H764" s="11">
        <v>4.3550199999999997</v>
      </c>
      <c r="J764" s="27"/>
      <c r="K764" s="27"/>
      <c r="L764" s="27"/>
      <c r="Y764" s="40"/>
    </row>
    <row r="765" spans="2:25" x14ac:dyDescent="0.2">
      <c r="B765" s="11">
        <v>77</v>
      </c>
      <c r="C765" s="11">
        <v>0</v>
      </c>
      <c r="D765" s="11" t="s">
        <v>159</v>
      </c>
      <c r="E765" s="11" t="s">
        <v>106</v>
      </c>
      <c r="F765" s="11" t="s">
        <v>244</v>
      </c>
      <c r="G765" s="11">
        <v>3.0116200000000002</v>
      </c>
      <c r="H765" s="11">
        <v>53.462499999999999</v>
      </c>
      <c r="J765" s="27"/>
      <c r="K765" s="27"/>
      <c r="L765" s="27"/>
      <c r="Y765" s="40"/>
    </row>
    <row r="766" spans="2:25" x14ac:dyDescent="0.2">
      <c r="B766" s="11">
        <v>77</v>
      </c>
      <c r="C766" s="11">
        <v>10</v>
      </c>
      <c r="D766" s="11" t="s">
        <v>159</v>
      </c>
      <c r="E766" s="11" t="s">
        <v>106</v>
      </c>
      <c r="F766" s="11" t="s">
        <v>244</v>
      </c>
      <c r="G766" s="11">
        <v>3.5714600000000001</v>
      </c>
      <c r="H766" s="11">
        <v>42.767899999999997</v>
      </c>
      <c r="J766" s="27"/>
      <c r="K766" s="27"/>
      <c r="L766" s="27"/>
      <c r="Y766" s="40"/>
    </row>
    <row r="767" spans="2:25" x14ac:dyDescent="0.2">
      <c r="B767" s="11">
        <v>77</v>
      </c>
      <c r="C767" s="11">
        <v>20</v>
      </c>
      <c r="D767" s="11" t="s">
        <v>159</v>
      </c>
      <c r="E767" s="11" t="s">
        <v>106</v>
      </c>
      <c r="F767" s="11" t="s">
        <v>244</v>
      </c>
      <c r="G767" s="11">
        <v>3.8388900000000001</v>
      </c>
      <c r="H767" s="11">
        <v>32.981650000000002</v>
      </c>
      <c r="J767" s="27"/>
      <c r="K767" s="27"/>
      <c r="L767" s="27"/>
      <c r="Y767" s="40"/>
    </row>
    <row r="768" spans="2:25" x14ac:dyDescent="0.2">
      <c r="B768" s="11">
        <v>77</v>
      </c>
      <c r="C768" s="11">
        <v>30</v>
      </c>
      <c r="D768" s="11" t="s">
        <v>159</v>
      </c>
      <c r="E768" s="11" t="s">
        <v>106</v>
      </c>
      <c r="F768" s="11" t="s">
        <v>244</v>
      </c>
      <c r="G768" s="11">
        <v>3.5293899999999998</v>
      </c>
      <c r="H768" s="11">
        <v>26.945</v>
      </c>
      <c r="J768" s="27"/>
      <c r="K768" s="27"/>
      <c r="L768" s="27"/>
      <c r="Y768" s="40"/>
    </row>
    <row r="769" spans="2:25" x14ac:dyDescent="0.2">
      <c r="B769" s="11">
        <v>77</v>
      </c>
      <c r="C769" s="11">
        <v>40</v>
      </c>
      <c r="D769" s="11" t="s">
        <v>159</v>
      </c>
      <c r="E769" s="11" t="s">
        <v>106</v>
      </c>
      <c r="F769" s="11" t="s">
        <v>244</v>
      </c>
      <c r="G769" s="11">
        <v>0.167185</v>
      </c>
      <c r="H769" s="11">
        <v>19.665870000000002</v>
      </c>
      <c r="J769" s="27"/>
      <c r="K769" s="27"/>
      <c r="L769" s="27"/>
      <c r="Y769" s="40"/>
    </row>
    <row r="770" spans="2:25" x14ac:dyDescent="0.2">
      <c r="B770" s="11">
        <v>77</v>
      </c>
      <c r="C770" s="11">
        <v>0</v>
      </c>
      <c r="D770" s="11" t="s">
        <v>159</v>
      </c>
      <c r="E770" s="11" t="s">
        <v>106</v>
      </c>
      <c r="F770" s="11" t="s">
        <v>243</v>
      </c>
      <c r="G770" s="11">
        <v>2.64331</v>
      </c>
      <c r="H770" s="11">
        <v>22.52</v>
      </c>
      <c r="J770" s="27"/>
      <c r="K770" s="27"/>
      <c r="L770" s="27"/>
      <c r="Y770" s="40"/>
    </row>
    <row r="771" spans="2:25" x14ac:dyDescent="0.2">
      <c r="B771" s="11">
        <v>77</v>
      </c>
      <c r="C771" s="11">
        <v>10</v>
      </c>
      <c r="D771" s="11" t="s">
        <v>159</v>
      </c>
      <c r="E771" s="11" t="s">
        <v>106</v>
      </c>
      <c r="F771" s="11" t="s">
        <v>243</v>
      </c>
      <c r="G771" s="11">
        <v>5.7330459999999999</v>
      </c>
      <c r="H771" s="11">
        <v>41.0899</v>
      </c>
      <c r="J771" s="27"/>
      <c r="K771" s="27"/>
      <c r="L771" s="27"/>
      <c r="Y771" s="40"/>
    </row>
    <row r="772" spans="2:25" x14ac:dyDescent="0.2">
      <c r="B772" s="11">
        <v>77</v>
      </c>
      <c r="C772" s="11">
        <v>20</v>
      </c>
      <c r="D772" s="11" t="s">
        <v>159</v>
      </c>
      <c r="E772" s="11" t="s">
        <v>106</v>
      </c>
      <c r="F772" s="11" t="s">
        <v>243</v>
      </c>
      <c r="G772" s="11">
        <v>2.2045940000000002</v>
      </c>
      <c r="H772" s="11">
        <v>63.523400000000002</v>
      </c>
      <c r="J772" s="27"/>
      <c r="K772" s="27"/>
      <c r="L772" s="27"/>
      <c r="Y772" s="40"/>
    </row>
    <row r="773" spans="2:25" x14ac:dyDescent="0.2">
      <c r="B773" s="11">
        <v>77</v>
      </c>
      <c r="C773" s="11">
        <v>30</v>
      </c>
      <c r="D773" s="11" t="s">
        <v>159</v>
      </c>
      <c r="E773" s="11" t="s">
        <v>106</v>
      </c>
      <c r="F773" s="11" t="s">
        <v>243</v>
      </c>
      <c r="G773" s="11">
        <v>2.9289000000000001</v>
      </c>
      <c r="H773" s="11">
        <v>104.693</v>
      </c>
      <c r="J773" s="27"/>
      <c r="K773" s="27"/>
      <c r="L773" s="27"/>
      <c r="Y773" s="40"/>
    </row>
    <row r="774" spans="2:25" x14ac:dyDescent="0.2">
      <c r="B774" s="11">
        <v>77</v>
      </c>
      <c r="C774" s="11">
        <v>40</v>
      </c>
      <c r="D774" s="11" t="s">
        <v>159</v>
      </c>
      <c r="E774" s="11" t="s">
        <v>106</v>
      </c>
      <c r="F774" s="11" t="s">
        <v>243</v>
      </c>
      <c r="G774" s="11">
        <v>1.48996</v>
      </c>
      <c r="H774" s="11">
        <v>78.073599999999999</v>
      </c>
      <c r="J774" s="27"/>
      <c r="K774" s="27"/>
      <c r="L774" s="27"/>
      <c r="Y774" s="40"/>
    </row>
    <row r="775" spans="2:25" x14ac:dyDescent="0.2">
      <c r="B775" s="11">
        <v>78</v>
      </c>
      <c r="C775" s="11">
        <v>0</v>
      </c>
      <c r="D775" s="11" t="s">
        <v>159</v>
      </c>
      <c r="E775" s="11" t="s">
        <v>106</v>
      </c>
      <c r="F775" s="11" t="s">
        <v>244</v>
      </c>
      <c r="G775" s="11">
        <v>3.58535</v>
      </c>
      <c r="H775" s="11">
        <v>144.733</v>
      </c>
      <c r="J775" s="27"/>
      <c r="K775" s="27"/>
      <c r="L775" s="27"/>
      <c r="Y775" s="40"/>
    </row>
    <row r="776" spans="2:25" x14ac:dyDescent="0.2">
      <c r="B776" s="11">
        <v>78</v>
      </c>
      <c r="C776" s="11">
        <v>10</v>
      </c>
      <c r="D776" s="11" t="s">
        <v>159</v>
      </c>
      <c r="E776" s="11" t="s">
        <v>106</v>
      </c>
      <c r="F776" s="11" t="s">
        <v>244</v>
      </c>
      <c r="G776" s="11">
        <v>4.7717499999999999</v>
      </c>
      <c r="H776" s="11">
        <v>67.180400000000006</v>
      </c>
      <c r="J776" s="27"/>
      <c r="K776" s="27"/>
      <c r="L776" s="27"/>
      <c r="Y776" s="40"/>
    </row>
    <row r="777" spans="2:25" x14ac:dyDescent="0.2">
      <c r="B777" s="11">
        <v>78</v>
      </c>
      <c r="C777" s="11">
        <v>20</v>
      </c>
      <c r="D777" s="11" t="s">
        <v>159</v>
      </c>
      <c r="E777" s="11" t="s">
        <v>106</v>
      </c>
      <c r="F777" s="11" t="s">
        <v>244</v>
      </c>
      <c r="G777" s="11">
        <v>0.108379</v>
      </c>
      <c r="H777" s="11">
        <v>18.815300000000001</v>
      </c>
      <c r="J777" s="27"/>
      <c r="K777" s="27"/>
      <c r="L777" s="27"/>
      <c r="Y777" s="40"/>
    </row>
    <row r="778" spans="2:25" x14ac:dyDescent="0.2">
      <c r="B778" s="11">
        <v>78</v>
      </c>
      <c r="C778" s="11">
        <v>30</v>
      </c>
      <c r="D778" s="11" t="s">
        <v>159</v>
      </c>
      <c r="E778" s="11" t="s">
        <v>106</v>
      </c>
      <c r="F778" s="11" t="s">
        <v>244</v>
      </c>
      <c r="G778" s="11">
        <v>0.86426400000000003</v>
      </c>
      <c r="H778" s="11">
        <v>25.018599999999999</v>
      </c>
      <c r="J778" s="27"/>
      <c r="K778" s="27"/>
      <c r="L778" s="27"/>
      <c r="Y778" s="40"/>
    </row>
    <row r="779" spans="2:25" x14ac:dyDescent="0.2">
      <c r="B779" s="11">
        <v>78</v>
      </c>
      <c r="C779" s="11">
        <v>40</v>
      </c>
      <c r="D779" s="11" t="s">
        <v>159</v>
      </c>
      <c r="E779" s="11" t="s">
        <v>106</v>
      </c>
      <c r="F779" s="11" t="s">
        <v>244</v>
      </c>
      <c r="G779" s="11">
        <v>0.19492499999999999</v>
      </c>
      <c r="H779" s="11">
        <v>19.405000000000001</v>
      </c>
      <c r="J779" s="27"/>
      <c r="K779" s="27"/>
      <c r="L779" s="27"/>
      <c r="Y779" s="40"/>
    </row>
    <row r="780" spans="2:25" x14ac:dyDescent="0.2">
      <c r="B780" s="11">
        <v>78</v>
      </c>
      <c r="C780" s="11">
        <v>0</v>
      </c>
      <c r="D780" s="11" t="s">
        <v>159</v>
      </c>
      <c r="E780" s="11" t="s">
        <v>106</v>
      </c>
      <c r="F780" s="11" t="s">
        <v>243</v>
      </c>
      <c r="G780" s="11">
        <v>0.17637900000000001</v>
      </c>
      <c r="H780" s="11">
        <v>34.136200000000002</v>
      </c>
      <c r="J780" s="27"/>
      <c r="K780" s="27"/>
      <c r="L780" s="27"/>
      <c r="Y780" s="40"/>
    </row>
    <row r="781" spans="2:25" x14ac:dyDescent="0.2">
      <c r="B781" s="11">
        <v>78</v>
      </c>
      <c r="C781" s="11">
        <v>10</v>
      </c>
      <c r="D781" s="11" t="s">
        <v>159</v>
      </c>
      <c r="E781" s="11" t="s">
        <v>106</v>
      </c>
      <c r="F781" s="11" t="s">
        <v>243</v>
      </c>
      <c r="G781" s="11">
        <v>0.25253499999999995</v>
      </c>
      <c r="H781" s="11">
        <v>12.439</v>
      </c>
      <c r="J781" s="27"/>
      <c r="K781" s="27"/>
      <c r="L781" s="27"/>
      <c r="Y781" s="40"/>
    </row>
    <row r="782" spans="2:25" x14ac:dyDescent="0.2">
      <c r="B782" s="11">
        <v>79</v>
      </c>
      <c r="C782" s="11">
        <v>0</v>
      </c>
      <c r="D782" s="11" t="s">
        <v>159</v>
      </c>
      <c r="E782" s="11" t="s">
        <v>106</v>
      </c>
      <c r="F782" s="11" t="s">
        <v>244</v>
      </c>
      <c r="G782" s="11">
        <v>2.8525399999999999</v>
      </c>
      <c r="H782" s="11">
        <v>29.1051</v>
      </c>
      <c r="J782" s="27"/>
      <c r="K782" s="27"/>
      <c r="L782" s="27"/>
      <c r="Y782" s="40"/>
    </row>
    <row r="783" spans="2:25" x14ac:dyDescent="0.2">
      <c r="B783" s="11">
        <v>79</v>
      </c>
      <c r="C783" s="11">
        <v>10</v>
      </c>
      <c r="D783" s="11" t="s">
        <v>159</v>
      </c>
      <c r="E783" s="11" t="s">
        <v>106</v>
      </c>
      <c r="F783" s="11" t="s">
        <v>244</v>
      </c>
      <c r="G783" s="11">
        <v>4.5444909999999998</v>
      </c>
      <c r="H783" s="11">
        <v>14.9931</v>
      </c>
      <c r="J783" s="27"/>
      <c r="K783" s="27"/>
      <c r="L783" s="27"/>
      <c r="Y783" s="40"/>
    </row>
    <row r="784" spans="2:25" x14ac:dyDescent="0.2">
      <c r="B784" s="11">
        <v>79</v>
      </c>
      <c r="C784" s="11">
        <v>20</v>
      </c>
      <c r="D784" s="11" t="s">
        <v>159</v>
      </c>
      <c r="E784" s="11" t="s">
        <v>106</v>
      </c>
      <c r="F784" s="11" t="s">
        <v>244</v>
      </c>
      <c r="G784" s="11">
        <v>4.2984330000000002</v>
      </c>
      <c r="H784" s="11">
        <v>17.952649999999998</v>
      </c>
      <c r="J784" s="27"/>
      <c r="K784" s="27"/>
      <c r="L784" s="27"/>
      <c r="Y784" s="40"/>
    </row>
    <row r="785" spans="2:25" x14ac:dyDescent="0.2">
      <c r="B785" s="11">
        <v>79</v>
      </c>
      <c r="C785" s="11">
        <v>30</v>
      </c>
      <c r="D785" s="11" t="s">
        <v>159</v>
      </c>
      <c r="E785" s="11" t="s">
        <v>106</v>
      </c>
      <c r="F785" s="11" t="s">
        <v>244</v>
      </c>
      <c r="G785" s="11">
        <v>2.2427299999999999</v>
      </c>
      <c r="H785" s="11">
        <v>2.0138600000000002</v>
      </c>
      <c r="J785" s="27"/>
      <c r="K785" s="27"/>
      <c r="L785" s="27"/>
      <c r="Y785" s="40"/>
    </row>
    <row r="786" spans="2:25" x14ac:dyDescent="0.2">
      <c r="B786" s="11">
        <v>79</v>
      </c>
      <c r="C786" s="11">
        <v>40</v>
      </c>
      <c r="D786" s="11" t="s">
        <v>159</v>
      </c>
      <c r="E786" s="11" t="s">
        <v>106</v>
      </c>
      <c r="F786" s="11" t="s">
        <v>244</v>
      </c>
      <c r="G786" s="11">
        <v>2.9319799999999998</v>
      </c>
      <c r="H786" s="11">
        <v>29.453800000000001</v>
      </c>
      <c r="J786" s="27"/>
      <c r="K786" s="27"/>
      <c r="L786" s="27"/>
      <c r="Y786" s="40"/>
    </row>
    <row r="787" spans="2:25" x14ac:dyDescent="0.2">
      <c r="B787" s="11">
        <v>79</v>
      </c>
      <c r="C787" s="11">
        <v>0</v>
      </c>
      <c r="D787" s="11" t="s">
        <v>159</v>
      </c>
      <c r="E787" s="11" t="s">
        <v>106</v>
      </c>
      <c r="F787" s="11" t="s">
        <v>243</v>
      </c>
      <c r="G787" s="11">
        <v>2.29149</v>
      </c>
      <c r="H787" s="11">
        <v>102.54</v>
      </c>
      <c r="J787" s="27"/>
      <c r="K787" s="27"/>
      <c r="L787" s="27"/>
      <c r="Y787" s="40"/>
    </row>
    <row r="788" spans="2:25" x14ac:dyDescent="0.2">
      <c r="B788" s="11">
        <v>79</v>
      </c>
      <c r="C788" s="11">
        <v>10</v>
      </c>
      <c r="D788" s="11" t="s">
        <v>159</v>
      </c>
      <c r="E788" s="11" t="s">
        <v>106</v>
      </c>
      <c r="F788" s="11" t="s">
        <v>243</v>
      </c>
      <c r="G788" s="11">
        <v>3.0312800000000002</v>
      </c>
      <c r="H788" s="11">
        <v>2.2474599999999998</v>
      </c>
      <c r="J788" s="27"/>
      <c r="K788" s="27"/>
      <c r="L788" s="27"/>
      <c r="Y788" s="40"/>
    </row>
    <row r="789" spans="2:25" x14ac:dyDescent="0.2">
      <c r="B789" s="11">
        <v>79</v>
      </c>
      <c r="C789" s="11">
        <v>20</v>
      </c>
      <c r="D789" s="11" t="s">
        <v>159</v>
      </c>
      <c r="E789" s="11" t="s">
        <v>106</v>
      </c>
      <c r="F789" s="11" t="s">
        <v>243</v>
      </c>
      <c r="G789" s="11">
        <v>0.13927999999999999</v>
      </c>
      <c r="H789" s="11">
        <v>137.995</v>
      </c>
      <c r="J789" s="27"/>
      <c r="K789" s="27"/>
      <c r="L789" s="27"/>
      <c r="Y789" s="40"/>
    </row>
    <row r="790" spans="2:25" x14ac:dyDescent="0.2">
      <c r="B790" s="11">
        <v>79</v>
      </c>
      <c r="C790" s="11">
        <v>20</v>
      </c>
      <c r="D790" s="11" t="s">
        <v>159</v>
      </c>
      <c r="E790" s="11" t="s">
        <v>106</v>
      </c>
      <c r="F790" s="11" t="s">
        <v>243</v>
      </c>
      <c r="G790" s="11">
        <v>3.6190959999999999</v>
      </c>
      <c r="H790" s="11">
        <v>18.475100000000001</v>
      </c>
      <c r="J790" s="27"/>
      <c r="K790" s="27"/>
      <c r="L790" s="27"/>
      <c r="Y790" s="40"/>
    </row>
    <row r="791" spans="2:25" x14ac:dyDescent="0.2">
      <c r="B791" s="11">
        <v>79</v>
      </c>
      <c r="C791" s="11">
        <v>30</v>
      </c>
      <c r="D791" s="11" t="s">
        <v>159</v>
      </c>
      <c r="E791" s="11" t="s">
        <v>106</v>
      </c>
      <c r="F791" s="11" t="s">
        <v>243</v>
      </c>
      <c r="G791" s="11">
        <v>1.9925999999999999</v>
      </c>
      <c r="H791" s="11">
        <v>8.6549200000000006</v>
      </c>
      <c r="J791" s="27"/>
      <c r="K791" s="27"/>
      <c r="L791" s="27"/>
      <c r="Y791" s="40"/>
    </row>
    <row r="792" spans="2:25" x14ac:dyDescent="0.2">
      <c r="B792" s="11">
        <v>79</v>
      </c>
      <c r="C792" s="11">
        <v>40</v>
      </c>
      <c r="D792" s="11" t="s">
        <v>159</v>
      </c>
      <c r="E792" s="11" t="s">
        <v>106</v>
      </c>
      <c r="F792" s="11" t="s">
        <v>243</v>
      </c>
      <c r="G792" s="11">
        <v>1.7043200000000001</v>
      </c>
      <c r="H792" s="11">
        <v>26.892800000000001</v>
      </c>
      <c r="J792" s="27"/>
      <c r="K792" s="27"/>
      <c r="L792" s="27"/>
      <c r="Y792" s="40"/>
    </row>
    <row r="793" spans="2:25" x14ac:dyDescent="0.2">
      <c r="B793" s="11">
        <v>80</v>
      </c>
      <c r="C793" s="11">
        <v>0</v>
      </c>
      <c r="D793" s="11" t="s">
        <v>159</v>
      </c>
      <c r="E793" s="11" t="s">
        <v>106</v>
      </c>
      <c r="F793" s="11" t="s">
        <v>244</v>
      </c>
      <c r="G793" s="11">
        <v>4.1010600000000004</v>
      </c>
      <c r="H793" s="11">
        <v>44.98</v>
      </c>
      <c r="J793" s="27"/>
      <c r="K793" s="27"/>
      <c r="L793" s="27"/>
      <c r="Y793" s="40"/>
    </row>
    <row r="794" spans="2:25" x14ac:dyDescent="0.2">
      <c r="B794" s="11">
        <v>80</v>
      </c>
      <c r="C794" s="11">
        <v>10</v>
      </c>
      <c r="D794" s="11" t="s">
        <v>159</v>
      </c>
      <c r="E794" s="11" t="s">
        <v>106</v>
      </c>
      <c r="F794" s="11" t="s">
        <v>244</v>
      </c>
      <c r="G794" s="11">
        <v>7.3804990000000004</v>
      </c>
      <c r="H794" s="11">
        <v>17.4833</v>
      </c>
      <c r="J794" s="27"/>
      <c r="K794" s="27"/>
      <c r="L794" s="27"/>
      <c r="Y794" s="40"/>
    </row>
    <row r="795" spans="2:25" x14ac:dyDescent="0.2">
      <c r="B795" s="11">
        <v>80</v>
      </c>
      <c r="C795" s="11">
        <v>20</v>
      </c>
      <c r="D795" s="11" t="s">
        <v>159</v>
      </c>
      <c r="E795" s="11" t="s">
        <v>106</v>
      </c>
      <c r="F795" s="11" t="s">
        <v>244</v>
      </c>
      <c r="G795" s="11">
        <v>4.2333299999999996</v>
      </c>
      <c r="H795" s="11">
        <v>29.221</v>
      </c>
      <c r="J795" s="27"/>
      <c r="K795" s="27"/>
      <c r="L795" s="27"/>
      <c r="Y795" s="40"/>
    </row>
    <row r="796" spans="2:25" x14ac:dyDescent="0.2">
      <c r="B796" s="11">
        <v>80</v>
      </c>
      <c r="C796" s="11">
        <v>30</v>
      </c>
      <c r="D796" s="11" t="s">
        <v>159</v>
      </c>
      <c r="E796" s="11" t="s">
        <v>106</v>
      </c>
      <c r="F796" s="11" t="s">
        <v>244</v>
      </c>
      <c r="G796" s="11">
        <v>4.0303500000000003</v>
      </c>
      <c r="H796" s="11">
        <v>48.54</v>
      </c>
      <c r="J796" s="27"/>
      <c r="K796" s="27"/>
      <c r="L796" s="27"/>
      <c r="Y796" s="40"/>
    </row>
    <row r="797" spans="2:25" x14ac:dyDescent="0.2">
      <c r="B797" s="11">
        <v>80</v>
      </c>
      <c r="C797" s="11">
        <v>40</v>
      </c>
      <c r="D797" s="11" t="s">
        <v>159</v>
      </c>
      <c r="E797" s="11" t="s">
        <v>106</v>
      </c>
      <c r="F797" s="11" t="s">
        <v>244</v>
      </c>
      <c r="G797" s="11">
        <v>4.6025700000000001</v>
      </c>
      <c r="H797" s="11">
        <v>36.852200000000003</v>
      </c>
      <c r="J797" s="27"/>
      <c r="K797" s="27"/>
      <c r="L797" s="27"/>
      <c r="Y797" s="40"/>
    </row>
    <row r="798" spans="2:25" x14ac:dyDescent="0.2">
      <c r="B798" s="11">
        <v>80</v>
      </c>
      <c r="C798" s="11">
        <v>0</v>
      </c>
      <c r="D798" s="11" t="s">
        <v>159</v>
      </c>
      <c r="E798" s="11" t="s">
        <v>106</v>
      </c>
      <c r="F798" s="11" t="s">
        <v>243</v>
      </c>
      <c r="G798" s="11">
        <v>4.4241400000000004</v>
      </c>
      <c r="H798" s="11">
        <v>48.848399999999998</v>
      </c>
      <c r="J798" s="27"/>
      <c r="K798" s="27"/>
      <c r="L798" s="27"/>
      <c r="Y798" s="40"/>
    </row>
    <row r="799" spans="2:25" x14ac:dyDescent="0.2">
      <c r="B799" s="11">
        <v>80</v>
      </c>
      <c r="C799" s="11">
        <v>10</v>
      </c>
      <c r="D799" s="11" t="s">
        <v>159</v>
      </c>
      <c r="E799" s="11" t="s">
        <v>106</v>
      </c>
      <c r="F799" s="11" t="s">
        <v>243</v>
      </c>
      <c r="G799" s="11">
        <v>4.7682399999999996</v>
      </c>
      <c r="H799" s="11">
        <v>24.4621</v>
      </c>
      <c r="J799" s="27"/>
      <c r="K799" s="27"/>
      <c r="L799" s="27"/>
      <c r="Y799" s="40"/>
    </row>
    <row r="800" spans="2:25" x14ac:dyDescent="0.2">
      <c r="B800" s="11">
        <v>80</v>
      </c>
      <c r="C800" s="11">
        <v>20</v>
      </c>
      <c r="D800" s="11" t="s">
        <v>159</v>
      </c>
      <c r="E800" s="11" t="s">
        <v>106</v>
      </c>
      <c r="F800" s="11" t="s">
        <v>243</v>
      </c>
      <c r="G800" s="11">
        <v>7.6227830000000001</v>
      </c>
      <c r="H800" s="11">
        <v>24.5854</v>
      </c>
      <c r="J800" s="27"/>
      <c r="K800" s="27"/>
      <c r="L800" s="27"/>
      <c r="Y800" s="40"/>
    </row>
    <row r="801" spans="2:25" x14ac:dyDescent="0.2">
      <c r="B801" s="11">
        <v>80</v>
      </c>
      <c r="C801" s="11">
        <v>30</v>
      </c>
      <c r="D801" s="11" t="s">
        <v>159</v>
      </c>
      <c r="E801" s="11" t="s">
        <v>106</v>
      </c>
      <c r="F801" s="11" t="s">
        <v>243</v>
      </c>
      <c r="G801" s="11">
        <v>4.5987099999999996</v>
      </c>
      <c r="H801" s="11">
        <v>46.463500000000003</v>
      </c>
      <c r="J801" s="27"/>
      <c r="K801" s="27"/>
      <c r="L801" s="27"/>
      <c r="Y801" s="40"/>
    </row>
    <row r="802" spans="2:25" x14ac:dyDescent="0.2">
      <c r="B802" s="11">
        <v>80</v>
      </c>
      <c r="C802" s="11">
        <v>30</v>
      </c>
      <c r="D802" s="11" t="s">
        <v>159</v>
      </c>
      <c r="E802" s="11" t="s">
        <v>106</v>
      </c>
      <c r="F802" s="11" t="s">
        <v>243</v>
      </c>
      <c r="G802" s="11">
        <v>4.2823700000000002</v>
      </c>
      <c r="H802" s="11">
        <v>3.5781700000000001</v>
      </c>
      <c r="J802" s="27"/>
      <c r="K802" s="27"/>
      <c r="L802" s="27"/>
      <c r="Y802" s="40"/>
    </row>
    <row r="803" spans="2:25" x14ac:dyDescent="0.2">
      <c r="B803" s="11">
        <v>80</v>
      </c>
      <c r="C803" s="11">
        <v>40</v>
      </c>
      <c r="D803" s="11" t="s">
        <v>159</v>
      </c>
      <c r="E803" s="11" t="s">
        <v>106</v>
      </c>
      <c r="F803" s="11" t="s">
        <v>243</v>
      </c>
      <c r="G803" s="11">
        <v>4.30457</v>
      </c>
      <c r="H803" s="11">
        <v>6.69862</v>
      </c>
      <c r="J803" s="27"/>
      <c r="K803" s="27"/>
      <c r="L803" s="27"/>
      <c r="Y803" s="40"/>
    </row>
    <row r="804" spans="2:25" x14ac:dyDescent="0.2">
      <c r="B804" s="11">
        <v>81</v>
      </c>
      <c r="C804" s="11">
        <v>0</v>
      </c>
      <c r="D804" s="11" t="s">
        <v>159</v>
      </c>
      <c r="E804" s="11" t="s">
        <v>106</v>
      </c>
      <c r="F804" s="11" t="s">
        <v>244</v>
      </c>
      <c r="G804" s="11">
        <v>3.5389300000000001</v>
      </c>
      <c r="H804" s="11">
        <v>6.4170999999999996</v>
      </c>
      <c r="J804" s="27"/>
      <c r="K804" s="27"/>
      <c r="L804" s="27"/>
      <c r="Y804" s="40"/>
    </row>
    <row r="805" spans="2:25" x14ac:dyDescent="0.2">
      <c r="B805" s="11">
        <v>81</v>
      </c>
      <c r="C805" s="11">
        <v>10</v>
      </c>
      <c r="D805" s="11" t="s">
        <v>159</v>
      </c>
      <c r="E805" s="11" t="s">
        <v>106</v>
      </c>
      <c r="F805" s="11" t="s">
        <v>244</v>
      </c>
      <c r="G805" s="11">
        <v>3.6780599999999999</v>
      </c>
      <c r="H805" s="11">
        <v>20.525200000000002</v>
      </c>
      <c r="J805" s="27"/>
      <c r="K805" s="27"/>
      <c r="L805" s="27"/>
      <c r="Y805" s="40"/>
    </row>
    <row r="806" spans="2:25" x14ac:dyDescent="0.2">
      <c r="B806" s="11">
        <v>81</v>
      </c>
      <c r="C806" s="11">
        <v>20</v>
      </c>
      <c r="D806" s="11" t="s">
        <v>159</v>
      </c>
      <c r="E806" s="11" t="s">
        <v>106</v>
      </c>
      <c r="F806" s="11" t="s">
        <v>244</v>
      </c>
      <c r="G806" s="11">
        <v>2.3274900000000001</v>
      </c>
      <c r="H806" s="11">
        <v>21.9876</v>
      </c>
      <c r="J806" s="27"/>
      <c r="K806" s="27"/>
      <c r="L806" s="27"/>
      <c r="Y806" s="40"/>
    </row>
    <row r="807" spans="2:25" x14ac:dyDescent="0.2">
      <c r="B807" s="11">
        <v>81</v>
      </c>
      <c r="C807" s="11">
        <v>30</v>
      </c>
      <c r="D807" s="11" t="s">
        <v>159</v>
      </c>
      <c r="E807" s="11" t="s">
        <v>106</v>
      </c>
      <c r="F807" s="11" t="s">
        <v>244</v>
      </c>
      <c r="G807" s="11">
        <v>3.1957800000000001</v>
      </c>
      <c r="H807" s="11">
        <v>31.749199999999998</v>
      </c>
      <c r="J807" s="27"/>
      <c r="K807" s="27"/>
      <c r="L807" s="27"/>
      <c r="Y807" s="40"/>
    </row>
    <row r="808" spans="2:25" x14ac:dyDescent="0.2">
      <c r="B808" s="11">
        <v>81</v>
      </c>
      <c r="C808" s="11">
        <v>40</v>
      </c>
      <c r="D808" s="11" t="s">
        <v>159</v>
      </c>
      <c r="E808" s="11" t="s">
        <v>106</v>
      </c>
      <c r="F808" s="11" t="s">
        <v>244</v>
      </c>
      <c r="G808" s="11">
        <v>3.1548400000000001</v>
      </c>
      <c r="H808" s="11">
        <v>23.745000000000001</v>
      </c>
      <c r="J808" s="27"/>
      <c r="K808" s="27"/>
      <c r="L808" s="27"/>
      <c r="Y808" s="40"/>
    </row>
    <row r="809" spans="2:25" x14ac:dyDescent="0.2">
      <c r="B809" s="11">
        <v>81</v>
      </c>
      <c r="C809" s="11">
        <v>0</v>
      </c>
      <c r="D809" s="11" t="s">
        <v>159</v>
      </c>
      <c r="E809" s="11" t="s">
        <v>106</v>
      </c>
      <c r="F809" s="11" t="s">
        <v>243</v>
      </c>
      <c r="G809" s="11">
        <v>2.9463400000000002</v>
      </c>
      <c r="H809" s="11">
        <v>49.3626</v>
      </c>
      <c r="J809" s="27"/>
      <c r="K809" s="27"/>
      <c r="L809" s="27"/>
      <c r="Y809" s="40"/>
    </row>
    <row r="810" spans="2:25" x14ac:dyDescent="0.2">
      <c r="B810" s="11">
        <v>81</v>
      </c>
      <c r="C810" s="11">
        <v>10</v>
      </c>
      <c r="D810" s="11" t="s">
        <v>159</v>
      </c>
      <c r="E810" s="11" t="s">
        <v>106</v>
      </c>
      <c r="F810" s="11" t="s">
        <v>243</v>
      </c>
      <c r="G810" s="11">
        <v>5.32355</v>
      </c>
      <c r="H810" s="11">
        <v>9.6867800000000006</v>
      </c>
      <c r="J810" s="27"/>
      <c r="K810" s="27"/>
      <c r="L810" s="27"/>
      <c r="Y810" s="40"/>
    </row>
    <row r="811" spans="2:25" x14ac:dyDescent="0.2">
      <c r="B811" s="11">
        <v>81</v>
      </c>
      <c r="C811" s="11">
        <v>20</v>
      </c>
      <c r="D811" s="11" t="s">
        <v>159</v>
      </c>
      <c r="E811" s="11" t="s">
        <v>106</v>
      </c>
      <c r="F811" s="11" t="s">
        <v>243</v>
      </c>
      <c r="G811" s="11">
        <v>5.1224569999999998</v>
      </c>
      <c r="H811" s="11">
        <v>0.86910399999999999</v>
      </c>
      <c r="J811" s="27"/>
      <c r="K811" s="27"/>
      <c r="L811" s="27"/>
      <c r="Y811" s="40"/>
    </row>
    <row r="812" spans="2:25" x14ac:dyDescent="0.2">
      <c r="B812" s="11">
        <v>81</v>
      </c>
      <c r="C812" s="11">
        <v>30</v>
      </c>
      <c r="D812" s="11" t="s">
        <v>159</v>
      </c>
      <c r="E812" s="11" t="s">
        <v>106</v>
      </c>
      <c r="F812" s="11" t="s">
        <v>243</v>
      </c>
      <c r="G812" s="11">
        <v>3.4901399999999998</v>
      </c>
      <c r="H812" s="11">
        <v>23.000800000000002</v>
      </c>
      <c r="J812" s="27"/>
      <c r="K812" s="27"/>
      <c r="L812" s="27"/>
      <c r="Y812" s="40"/>
    </row>
    <row r="813" spans="2:25" x14ac:dyDescent="0.2">
      <c r="B813" s="11">
        <v>81</v>
      </c>
      <c r="C813" s="11">
        <v>40</v>
      </c>
      <c r="D813" s="11" t="s">
        <v>159</v>
      </c>
      <c r="E813" s="11" t="s">
        <v>106</v>
      </c>
      <c r="F813" s="11" t="s">
        <v>243</v>
      </c>
      <c r="G813" s="11">
        <v>3.43987</v>
      </c>
      <c r="H813" s="11">
        <v>12.284700000000001</v>
      </c>
      <c r="J813" s="27"/>
      <c r="K813" s="27"/>
      <c r="L813" s="27"/>
      <c r="Y813" s="40"/>
    </row>
    <row r="814" spans="2:25" x14ac:dyDescent="0.2">
      <c r="B814" s="11">
        <v>81</v>
      </c>
      <c r="C814" s="11">
        <v>40</v>
      </c>
      <c r="D814" s="11" t="s">
        <v>159</v>
      </c>
      <c r="E814" s="11" t="s">
        <v>106</v>
      </c>
      <c r="F814" s="11" t="s">
        <v>243</v>
      </c>
      <c r="G814" s="11">
        <v>2.27475</v>
      </c>
      <c r="H814" s="11">
        <v>39.591700000000003</v>
      </c>
      <c r="J814" s="27"/>
      <c r="K814" s="27"/>
      <c r="L814" s="27"/>
      <c r="Y814" s="40"/>
    </row>
    <row r="815" spans="2:25" x14ac:dyDescent="0.2">
      <c r="B815" s="11">
        <v>82</v>
      </c>
      <c r="C815" s="11">
        <v>0</v>
      </c>
      <c r="D815" s="11" t="s">
        <v>159</v>
      </c>
      <c r="E815" s="11" t="s">
        <v>106</v>
      </c>
      <c r="F815" s="11" t="s">
        <v>244</v>
      </c>
      <c r="G815" s="11">
        <v>4.4641099999999998</v>
      </c>
      <c r="H815" s="11">
        <v>27.068899999999999</v>
      </c>
      <c r="J815" s="27"/>
      <c r="K815" s="27"/>
      <c r="L815" s="27"/>
      <c r="Y815" s="40"/>
    </row>
    <row r="816" spans="2:25" x14ac:dyDescent="0.2">
      <c r="B816" s="11">
        <v>82</v>
      </c>
      <c r="C816" s="11">
        <v>10</v>
      </c>
      <c r="D816" s="11" t="s">
        <v>159</v>
      </c>
      <c r="E816" s="11" t="s">
        <v>106</v>
      </c>
      <c r="F816" s="11" t="s">
        <v>244</v>
      </c>
      <c r="G816" s="11">
        <v>5.9798499999999999</v>
      </c>
      <c r="H816" s="11">
        <v>14.5381</v>
      </c>
      <c r="J816" s="27"/>
      <c r="K816" s="27"/>
      <c r="L816" s="27"/>
      <c r="Y816" s="40"/>
    </row>
    <row r="817" spans="2:25" x14ac:dyDescent="0.2">
      <c r="B817" s="11">
        <v>82</v>
      </c>
      <c r="C817" s="11">
        <v>20</v>
      </c>
      <c r="D817" s="11" t="s">
        <v>159</v>
      </c>
      <c r="E817" s="11" t="s">
        <v>106</v>
      </c>
      <c r="F817" s="11" t="s">
        <v>244</v>
      </c>
      <c r="G817" s="11">
        <v>4.0600399999999999</v>
      </c>
      <c r="H817" s="11">
        <v>3.4373999999999998</v>
      </c>
      <c r="J817" s="27"/>
      <c r="K817" s="27"/>
      <c r="L817" s="27"/>
      <c r="Y817" s="40"/>
    </row>
    <row r="818" spans="2:25" x14ac:dyDescent="0.2">
      <c r="B818" s="11">
        <v>82</v>
      </c>
      <c r="C818" s="11">
        <v>30</v>
      </c>
      <c r="D818" s="11" t="s">
        <v>159</v>
      </c>
      <c r="E818" s="11" t="s">
        <v>106</v>
      </c>
      <c r="F818" s="11" t="s">
        <v>244</v>
      </c>
      <c r="G818" s="11">
        <v>4.9466299999999999</v>
      </c>
      <c r="H818" s="11">
        <v>57.034199999999998</v>
      </c>
      <c r="J818" s="27"/>
      <c r="K818" s="27"/>
      <c r="L818" s="27"/>
      <c r="Y818" s="40"/>
    </row>
    <row r="819" spans="2:25" x14ac:dyDescent="0.2">
      <c r="B819" s="11">
        <v>82</v>
      </c>
      <c r="C819" s="11">
        <v>40</v>
      </c>
      <c r="D819" s="11" t="s">
        <v>159</v>
      </c>
      <c r="E819" s="11" t="s">
        <v>106</v>
      </c>
      <c r="F819" s="11" t="s">
        <v>244</v>
      </c>
      <c r="G819" s="11">
        <v>4.4498499999999996</v>
      </c>
      <c r="H819" s="11">
        <v>43.042099999999998</v>
      </c>
      <c r="J819" s="27"/>
      <c r="K819" s="27"/>
      <c r="L819" s="27"/>
      <c r="Y819" s="40"/>
    </row>
    <row r="820" spans="2:25" x14ac:dyDescent="0.2">
      <c r="B820" s="11">
        <v>82</v>
      </c>
      <c r="C820" s="11">
        <v>0</v>
      </c>
      <c r="D820" s="11" t="s">
        <v>159</v>
      </c>
      <c r="E820" s="11" t="s">
        <v>106</v>
      </c>
      <c r="F820" s="11" t="s">
        <v>243</v>
      </c>
      <c r="G820" s="11">
        <v>4.9723199999999999</v>
      </c>
      <c r="H820" s="11">
        <v>59.102499999999999</v>
      </c>
      <c r="J820" s="27"/>
      <c r="K820" s="27"/>
      <c r="L820" s="27"/>
      <c r="Y820" s="40"/>
    </row>
    <row r="821" spans="2:25" x14ac:dyDescent="0.2">
      <c r="B821" s="11">
        <v>82</v>
      </c>
      <c r="C821" s="11">
        <v>10</v>
      </c>
      <c r="D821" s="11" t="s">
        <v>159</v>
      </c>
      <c r="E821" s="11" t="s">
        <v>106</v>
      </c>
      <c r="F821" s="11" t="s">
        <v>243</v>
      </c>
      <c r="G821" s="11">
        <v>8.3738939999999999</v>
      </c>
      <c r="H821" s="11">
        <v>53.026600000000002</v>
      </c>
      <c r="J821" s="27"/>
      <c r="K821" s="27"/>
      <c r="L821" s="27"/>
      <c r="Y821" s="40"/>
    </row>
    <row r="822" spans="2:25" x14ac:dyDescent="0.2">
      <c r="B822" s="11">
        <v>82</v>
      </c>
      <c r="C822" s="11">
        <v>20</v>
      </c>
      <c r="D822" s="11" t="s">
        <v>159</v>
      </c>
      <c r="E822" s="11" t="s">
        <v>106</v>
      </c>
      <c r="F822" s="11" t="s">
        <v>243</v>
      </c>
      <c r="G822" s="11">
        <v>7.202985</v>
      </c>
      <c r="H822" s="11">
        <v>30.990400000000001</v>
      </c>
      <c r="J822" s="27"/>
      <c r="K822" s="27"/>
      <c r="L822" s="27"/>
      <c r="Y822" s="40"/>
    </row>
    <row r="823" spans="2:25" x14ac:dyDescent="0.2">
      <c r="B823" s="11">
        <v>82</v>
      </c>
      <c r="C823" s="11">
        <v>30</v>
      </c>
      <c r="D823" s="11" t="s">
        <v>159</v>
      </c>
      <c r="E823" s="11" t="s">
        <v>106</v>
      </c>
      <c r="F823" s="11" t="s">
        <v>243</v>
      </c>
      <c r="G823" s="11">
        <v>4.1234099999999998</v>
      </c>
      <c r="H823" s="11">
        <v>53.741</v>
      </c>
      <c r="J823" s="27"/>
      <c r="K823" s="27"/>
      <c r="L823" s="27"/>
      <c r="Y823" s="40"/>
    </row>
    <row r="824" spans="2:25" x14ac:dyDescent="0.2">
      <c r="B824" s="11">
        <v>82</v>
      </c>
      <c r="C824" s="11">
        <v>40</v>
      </c>
      <c r="D824" s="11" t="s">
        <v>159</v>
      </c>
      <c r="E824" s="11" t="s">
        <v>106</v>
      </c>
      <c r="F824" s="11" t="s">
        <v>243</v>
      </c>
      <c r="G824" s="11">
        <v>3.9011399999999998</v>
      </c>
      <c r="H824" s="11">
        <v>49.916899999999998</v>
      </c>
      <c r="J824" s="27"/>
      <c r="K824" s="27"/>
      <c r="L824" s="27"/>
      <c r="Y824" s="40"/>
    </row>
    <row r="825" spans="2:25" x14ac:dyDescent="0.2">
      <c r="B825" s="11">
        <v>83</v>
      </c>
      <c r="C825" s="11">
        <v>0</v>
      </c>
      <c r="D825" s="11" t="s">
        <v>159</v>
      </c>
      <c r="E825" s="11" t="s">
        <v>106</v>
      </c>
      <c r="F825" s="11" t="s">
        <v>244</v>
      </c>
      <c r="G825" s="11">
        <v>3.4906600000000001</v>
      </c>
      <c r="H825" s="11">
        <v>19.378399999999999</v>
      </c>
      <c r="J825" s="27"/>
      <c r="K825" s="27"/>
      <c r="L825" s="27"/>
      <c r="Y825" s="40"/>
    </row>
    <row r="826" spans="2:25" x14ac:dyDescent="0.2">
      <c r="B826" s="11">
        <v>83</v>
      </c>
      <c r="C826" s="11">
        <v>10</v>
      </c>
      <c r="D826" s="11" t="s">
        <v>159</v>
      </c>
      <c r="E826" s="11" t="s">
        <v>106</v>
      </c>
      <c r="F826" s="11" t="s">
        <v>244</v>
      </c>
      <c r="G826" s="11">
        <v>2.8465799999999999</v>
      </c>
      <c r="H826" s="11">
        <v>7.5728</v>
      </c>
      <c r="J826" s="27"/>
      <c r="K826" s="27"/>
      <c r="L826" s="27"/>
      <c r="Y826" s="40"/>
    </row>
    <row r="827" spans="2:25" x14ac:dyDescent="0.2">
      <c r="B827" s="11">
        <v>83</v>
      </c>
      <c r="C827" s="11">
        <v>20</v>
      </c>
      <c r="D827" s="11" t="s">
        <v>159</v>
      </c>
      <c r="E827" s="11" t="s">
        <v>106</v>
      </c>
      <c r="F827" s="11" t="s">
        <v>244</v>
      </c>
      <c r="G827" s="11">
        <v>2.6848100000000001</v>
      </c>
      <c r="H827" s="11">
        <v>25.357299999999999</v>
      </c>
      <c r="J827" s="27"/>
      <c r="K827" s="27"/>
      <c r="L827" s="27"/>
      <c r="Y827" s="40"/>
    </row>
    <row r="828" spans="2:25" x14ac:dyDescent="0.2">
      <c r="B828" s="11">
        <v>83</v>
      </c>
      <c r="C828" s="11">
        <v>30</v>
      </c>
      <c r="D828" s="11" t="s">
        <v>159</v>
      </c>
      <c r="E828" s="11" t="s">
        <v>106</v>
      </c>
      <c r="F828" s="11" t="s">
        <v>244</v>
      </c>
      <c r="G828" s="11">
        <v>2.4338500000000001</v>
      </c>
      <c r="H828" s="11">
        <v>1.08066</v>
      </c>
      <c r="J828" s="27"/>
      <c r="K828" s="27"/>
      <c r="L828" s="27"/>
      <c r="Y828" s="40"/>
    </row>
    <row r="829" spans="2:25" x14ac:dyDescent="0.2">
      <c r="B829" s="11">
        <v>83</v>
      </c>
      <c r="C829" s="11">
        <v>40</v>
      </c>
      <c r="D829" s="11" t="s">
        <v>159</v>
      </c>
      <c r="E829" s="11" t="s">
        <v>106</v>
      </c>
      <c r="F829" s="11" t="s">
        <v>244</v>
      </c>
      <c r="G829" s="11">
        <v>2.6943899999999998</v>
      </c>
      <c r="H829" s="11">
        <v>13.230499999999999</v>
      </c>
      <c r="J829" s="27"/>
      <c r="K829" s="27"/>
      <c r="L829" s="27"/>
      <c r="Y829" s="40"/>
    </row>
    <row r="830" spans="2:25" x14ac:dyDescent="0.2">
      <c r="B830" s="11">
        <v>83</v>
      </c>
      <c r="C830" s="11">
        <v>0</v>
      </c>
      <c r="D830" s="11" t="s">
        <v>159</v>
      </c>
      <c r="E830" s="11" t="s">
        <v>106</v>
      </c>
      <c r="F830" s="11" t="s">
        <v>243</v>
      </c>
      <c r="G830" s="11">
        <v>2.86226</v>
      </c>
      <c r="H830" s="11">
        <v>42.450299999999999</v>
      </c>
      <c r="J830" s="27"/>
      <c r="K830" s="27"/>
      <c r="L830" s="27"/>
      <c r="Y830" s="40"/>
    </row>
    <row r="831" spans="2:25" x14ac:dyDescent="0.2">
      <c r="B831" s="11">
        <v>83</v>
      </c>
      <c r="C831" s="11">
        <v>10</v>
      </c>
      <c r="D831" s="11" t="s">
        <v>159</v>
      </c>
      <c r="E831" s="11" t="s">
        <v>106</v>
      </c>
      <c r="F831" s="11" t="s">
        <v>243</v>
      </c>
      <c r="G831" s="11">
        <v>5.0529269999999995</v>
      </c>
      <c r="H831" s="11">
        <v>11.459899999999999</v>
      </c>
      <c r="J831" s="27"/>
      <c r="K831" s="27"/>
      <c r="L831" s="27"/>
      <c r="Y831" s="40"/>
    </row>
    <row r="832" spans="2:25" x14ac:dyDescent="0.2">
      <c r="B832" s="11">
        <v>83</v>
      </c>
      <c r="C832" s="11">
        <v>20</v>
      </c>
      <c r="D832" s="11" t="s">
        <v>159</v>
      </c>
      <c r="E832" s="11" t="s">
        <v>106</v>
      </c>
      <c r="F832" s="11" t="s">
        <v>243</v>
      </c>
      <c r="G832" s="11">
        <v>3.6766240000000003</v>
      </c>
      <c r="H832" s="11">
        <v>8.6525300000000005</v>
      </c>
      <c r="J832" s="27"/>
      <c r="K832" s="27"/>
      <c r="L832" s="27"/>
      <c r="Y832" s="40"/>
    </row>
    <row r="833" spans="2:25" x14ac:dyDescent="0.2">
      <c r="B833" s="11">
        <v>83</v>
      </c>
      <c r="C833" s="11">
        <v>30</v>
      </c>
      <c r="D833" s="11" t="s">
        <v>159</v>
      </c>
      <c r="E833" s="11" t="s">
        <v>106</v>
      </c>
      <c r="F833" s="11" t="s">
        <v>243</v>
      </c>
      <c r="G833" s="11">
        <v>3.0482</v>
      </c>
      <c r="H833" s="11">
        <v>40.100499999999997</v>
      </c>
      <c r="J833" s="27"/>
      <c r="K833" s="27"/>
      <c r="L833" s="27"/>
      <c r="Y833" s="40"/>
    </row>
    <row r="834" spans="2:25" x14ac:dyDescent="0.2">
      <c r="B834" s="11">
        <v>83</v>
      </c>
      <c r="C834" s="11">
        <v>40</v>
      </c>
      <c r="D834" s="11" t="s">
        <v>159</v>
      </c>
      <c r="E834" s="11" t="s">
        <v>106</v>
      </c>
      <c r="F834" s="11" t="s">
        <v>243</v>
      </c>
      <c r="G834" s="11">
        <v>2.2890199999999998</v>
      </c>
      <c r="H834" s="11">
        <v>42.371000000000002</v>
      </c>
      <c r="J834" s="27"/>
      <c r="K834" s="27"/>
      <c r="L834" s="27"/>
      <c r="Y834" s="40"/>
    </row>
    <row r="835" spans="2:25" x14ac:dyDescent="0.2">
      <c r="B835" s="11">
        <v>84</v>
      </c>
      <c r="C835" s="11">
        <v>0</v>
      </c>
      <c r="D835" s="11" t="s">
        <v>159</v>
      </c>
      <c r="E835" s="11" t="s">
        <v>106</v>
      </c>
      <c r="F835" s="11" t="s">
        <v>244</v>
      </c>
      <c r="G835" s="11">
        <v>3.4877199999999999</v>
      </c>
      <c r="H835" s="11">
        <v>90.792699999999996</v>
      </c>
      <c r="J835" s="27"/>
      <c r="K835" s="27"/>
      <c r="L835" s="27"/>
      <c r="Y835" s="40"/>
    </row>
    <row r="836" spans="2:25" x14ac:dyDescent="0.2">
      <c r="B836" s="11">
        <v>84</v>
      </c>
      <c r="C836" s="11">
        <v>10</v>
      </c>
      <c r="D836" s="11" t="s">
        <v>159</v>
      </c>
      <c r="E836" s="11" t="s">
        <v>106</v>
      </c>
      <c r="F836" s="11" t="s">
        <v>244</v>
      </c>
      <c r="G836" s="11">
        <v>4.3109200000000003</v>
      </c>
      <c r="H836" s="11">
        <v>69.8857</v>
      </c>
      <c r="J836" s="27"/>
      <c r="K836" s="27"/>
      <c r="L836" s="27"/>
      <c r="Y836" s="40"/>
    </row>
    <row r="837" spans="2:25" x14ac:dyDescent="0.2">
      <c r="B837" s="11">
        <v>84</v>
      </c>
      <c r="C837" s="11">
        <v>20</v>
      </c>
      <c r="D837" s="11" t="s">
        <v>159</v>
      </c>
      <c r="E837" s="11" t="s">
        <v>106</v>
      </c>
      <c r="F837" s="11" t="s">
        <v>244</v>
      </c>
      <c r="G837" s="11">
        <v>4.6211500000000001</v>
      </c>
      <c r="H837" s="11">
        <v>10.011100000000001</v>
      </c>
      <c r="J837" s="27"/>
      <c r="K837" s="27"/>
      <c r="L837" s="27"/>
      <c r="Y837" s="40"/>
    </row>
    <row r="838" spans="2:25" x14ac:dyDescent="0.2">
      <c r="B838" s="11">
        <v>84</v>
      </c>
      <c r="C838" s="11">
        <v>30</v>
      </c>
      <c r="D838" s="11" t="s">
        <v>159</v>
      </c>
      <c r="E838" s="11" t="s">
        <v>106</v>
      </c>
      <c r="F838" s="11" t="s">
        <v>244</v>
      </c>
      <c r="G838" s="11">
        <v>5.6905200000000002</v>
      </c>
      <c r="H838" s="11">
        <v>6.8224999999999998</v>
      </c>
      <c r="J838" s="27"/>
      <c r="K838" s="27"/>
      <c r="L838" s="27"/>
      <c r="Y838" s="40"/>
    </row>
    <row r="839" spans="2:25" x14ac:dyDescent="0.2">
      <c r="B839" s="11">
        <v>84</v>
      </c>
      <c r="C839" s="11">
        <v>40</v>
      </c>
      <c r="D839" s="11" t="s">
        <v>159</v>
      </c>
      <c r="E839" s="11" t="s">
        <v>106</v>
      </c>
      <c r="F839" s="11" t="s">
        <v>244</v>
      </c>
      <c r="G839" s="11">
        <v>5.5896499999999998</v>
      </c>
      <c r="H839" s="11">
        <v>25.2759</v>
      </c>
      <c r="J839" s="27"/>
      <c r="K839" s="27"/>
      <c r="L839" s="27"/>
      <c r="Y839" s="40"/>
    </row>
    <row r="840" spans="2:25" x14ac:dyDescent="0.2">
      <c r="B840" s="11">
        <v>84</v>
      </c>
      <c r="C840" s="11">
        <v>0</v>
      </c>
      <c r="D840" s="11" t="s">
        <v>159</v>
      </c>
      <c r="E840" s="11" t="s">
        <v>106</v>
      </c>
      <c r="F840" s="11" t="s">
        <v>243</v>
      </c>
      <c r="G840" s="11">
        <v>4.5746700000000002</v>
      </c>
      <c r="H840" s="11">
        <v>36.084400000000002</v>
      </c>
      <c r="J840" s="27"/>
      <c r="K840" s="27"/>
      <c r="L840" s="27"/>
      <c r="Y840" s="40"/>
    </row>
    <row r="841" spans="2:25" x14ac:dyDescent="0.2">
      <c r="B841" s="11">
        <v>84</v>
      </c>
      <c r="C841" s="11">
        <v>10</v>
      </c>
      <c r="D841" s="11" t="s">
        <v>159</v>
      </c>
      <c r="E841" s="11" t="s">
        <v>106</v>
      </c>
      <c r="F841" s="11" t="s">
        <v>243</v>
      </c>
      <c r="G841" s="11">
        <v>9.6046599999999991</v>
      </c>
      <c r="H841" s="11">
        <v>36.686599999999999</v>
      </c>
      <c r="J841" s="27"/>
      <c r="K841" s="27"/>
      <c r="L841" s="27"/>
      <c r="Y841" s="40"/>
    </row>
    <row r="842" spans="2:25" x14ac:dyDescent="0.2">
      <c r="B842" s="11">
        <v>84</v>
      </c>
      <c r="C842" s="11">
        <v>20</v>
      </c>
      <c r="D842" s="11" t="s">
        <v>159</v>
      </c>
      <c r="E842" s="11" t="s">
        <v>106</v>
      </c>
      <c r="F842" s="11" t="s">
        <v>243</v>
      </c>
      <c r="G842" s="11">
        <v>9.138758000000001</v>
      </c>
      <c r="H842" s="11">
        <v>8.3871300000000009</v>
      </c>
      <c r="J842" s="27"/>
      <c r="K842" s="27"/>
      <c r="L842" s="27"/>
      <c r="Y842" s="40"/>
    </row>
    <row r="843" spans="2:25" x14ac:dyDescent="0.2">
      <c r="B843" s="11">
        <v>84</v>
      </c>
      <c r="C843" s="11">
        <v>30</v>
      </c>
      <c r="D843" s="11" t="s">
        <v>159</v>
      </c>
      <c r="E843" s="11" t="s">
        <v>106</v>
      </c>
      <c r="F843" s="11" t="s">
        <v>243</v>
      </c>
      <c r="G843" s="11">
        <v>5.2993800000000002</v>
      </c>
      <c r="H843" s="11">
        <v>7.1620200000000001</v>
      </c>
      <c r="J843" s="27"/>
      <c r="K843" s="27"/>
      <c r="L843" s="27"/>
      <c r="Y843" s="40"/>
    </row>
    <row r="844" spans="2:25" x14ac:dyDescent="0.2">
      <c r="B844" s="11">
        <v>84</v>
      </c>
      <c r="C844" s="11">
        <v>40</v>
      </c>
      <c r="D844" s="11" t="s">
        <v>159</v>
      </c>
      <c r="E844" s="11" t="s">
        <v>106</v>
      </c>
      <c r="F844" s="11" t="s">
        <v>243</v>
      </c>
      <c r="G844" s="11">
        <v>4.9751899999999996</v>
      </c>
      <c r="H844" s="11">
        <v>28.167300000000001</v>
      </c>
      <c r="J844" s="27"/>
      <c r="K844" s="27"/>
      <c r="L844" s="27"/>
      <c r="Y844" s="40"/>
    </row>
    <row r="845" spans="2:25" x14ac:dyDescent="0.2">
      <c r="B845" s="11">
        <v>85</v>
      </c>
      <c r="C845" s="11">
        <v>0</v>
      </c>
      <c r="D845" s="11" t="s">
        <v>159</v>
      </c>
      <c r="E845" s="11" t="s">
        <v>106</v>
      </c>
      <c r="F845" s="11" t="s">
        <v>244</v>
      </c>
      <c r="G845" s="11">
        <v>2.98488</v>
      </c>
      <c r="H845" s="11">
        <v>35.130800000000001</v>
      </c>
      <c r="J845" s="27"/>
      <c r="K845" s="27"/>
      <c r="L845" s="27"/>
      <c r="Y845" s="40"/>
    </row>
    <row r="846" spans="2:25" x14ac:dyDescent="0.2">
      <c r="B846" s="11">
        <v>85</v>
      </c>
      <c r="C846" s="11">
        <v>10</v>
      </c>
      <c r="D846" s="11" t="s">
        <v>159</v>
      </c>
      <c r="E846" s="11" t="s">
        <v>106</v>
      </c>
      <c r="F846" s="11" t="s">
        <v>244</v>
      </c>
      <c r="G846" s="11">
        <v>2.6928000000000001</v>
      </c>
      <c r="H846" s="11">
        <v>1.12957</v>
      </c>
      <c r="J846" s="27"/>
      <c r="K846" s="27"/>
      <c r="L846" s="27"/>
      <c r="Y846" s="40"/>
    </row>
    <row r="847" spans="2:25" x14ac:dyDescent="0.2">
      <c r="B847" s="11">
        <v>85</v>
      </c>
      <c r="C847" s="11">
        <v>20</v>
      </c>
      <c r="D847" s="11" t="s">
        <v>159</v>
      </c>
      <c r="E847" s="11" t="s">
        <v>106</v>
      </c>
      <c r="F847" s="11" t="s">
        <v>244</v>
      </c>
      <c r="G847" s="11">
        <v>2.3696799999999998</v>
      </c>
      <c r="H847" s="11">
        <v>11.9293</v>
      </c>
      <c r="J847" s="27"/>
      <c r="K847" s="27"/>
      <c r="L847" s="27"/>
      <c r="Y847" s="40"/>
    </row>
    <row r="848" spans="2:25" x14ac:dyDescent="0.2">
      <c r="B848" s="11">
        <v>85</v>
      </c>
      <c r="C848" s="11">
        <v>30</v>
      </c>
      <c r="D848" s="11" t="s">
        <v>159</v>
      </c>
      <c r="E848" s="11" t="s">
        <v>106</v>
      </c>
      <c r="F848" s="11" t="s">
        <v>244</v>
      </c>
      <c r="G848" s="11">
        <v>2.73691</v>
      </c>
      <c r="H848" s="11">
        <v>39.603900000000003</v>
      </c>
      <c r="J848" s="27"/>
      <c r="K848" s="27"/>
      <c r="L848" s="27"/>
      <c r="Y848" s="40"/>
    </row>
    <row r="849" spans="2:25" x14ac:dyDescent="0.2">
      <c r="B849" s="11">
        <v>85</v>
      </c>
      <c r="C849" s="11">
        <v>40</v>
      </c>
      <c r="D849" s="11" t="s">
        <v>159</v>
      </c>
      <c r="E849" s="11" t="s">
        <v>106</v>
      </c>
      <c r="F849" s="11" t="s">
        <v>244</v>
      </c>
      <c r="G849" s="11">
        <v>2.4191199999999999</v>
      </c>
      <c r="H849" s="11">
        <v>14.539</v>
      </c>
      <c r="J849" s="27"/>
      <c r="K849" s="27"/>
      <c r="L849" s="27"/>
      <c r="Y849" s="40"/>
    </row>
    <row r="850" spans="2:25" x14ac:dyDescent="0.2">
      <c r="B850" s="11">
        <v>85</v>
      </c>
      <c r="C850" s="11">
        <v>0</v>
      </c>
      <c r="D850" s="11" t="s">
        <v>159</v>
      </c>
      <c r="E850" s="11" t="s">
        <v>106</v>
      </c>
      <c r="F850" s="11" t="s">
        <v>243</v>
      </c>
      <c r="G850" s="11">
        <v>2.95919</v>
      </c>
      <c r="H850" s="11">
        <v>15.4529</v>
      </c>
      <c r="J850" s="27"/>
      <c r="K850" s="27"/>
      <c r="L850" s="27"/>
      <c r="Y850" s="40"/>
    </row>
    <row r="851" spans="2:25" x14ac:dyDescent="0.2">
      <c r="B851" s="11">
        <v>85</v>
      </c>
      <c r="C851" s="11">
        <v>10</v>
      </c>
      <c r="D851" s="11" t="s">
        <v>159</v>
      </c>
      <c r="E851" s="11" t="s">
        <v>106</v>
      </c>
      <c r="F851" s="11" t="s">
        <v>243</v>
      </c>
      <c r="G851" s="11">
        <v>4.8673039999999999</v>
      </c>
      <c r="H851" s="11">
        <v>8.2389500000000009</v>
      </c>
      <c r="J851" s="27"/>
      <c r="K851" s="27"/>
      <c r="L851" s="27"/>
      <c r="Y851" s="40"/>
    </row>
    <row r="852" spans="2:25" x14ac:dyDescent="0.2">
      <c r="B852" s="11">
        <v>85</v>
      </c>
      <c r="C852" s="11">
        <v>20</v>
      </c>
      <c r="D852" s="11" t="s">
        <v>159</v>
      </c>
      <c r="E852" s="11" t="s">
        <v>106</v>
      </c>
      <c r="F852" s="11" t="s">
        <v>243</v>
      </c>
      <c r="G852" s="11">
        <v>3.8806069999999995</v>
      </c>
      <c r="H852" s="11">
        <v>20.537299999999998</v>
      </c>
      <c r="J852" s="27"/>
      <c r="K852" s="27"/>
      <c r="L852" s="27"/>
      <c r="Y852" s="40"/>
    </row>
    <row r="853" spans="2:25" x14ac:dyDescent="0.2">
      <c r="B853" s="11">
        <v>85</v>
      </c>
      <c r="C853" s="11">
        <v>30</v>
      </c>
      <c r="D853" s="11" t="s">
        <v>159</v>
      </c>
      <c r="E853" s="11" t="s">
        <v>106</v>
      </c>
      <c r="F853" s="11" t="s">
        <v>243</v>
      </c>
      <c r="G853" s="11">
        <v>4.0675400000000002</v>
      </c>
      <c r="H853" s="11">
        <v>17.617699999999999</v>
      </c>
      <c r="J853" s="27"/>
      <c r="K853" s="27"/>
      <c r="L853" s="27"/>
      <c r="Y853" s="40"/>
    </row>
    <row r="854" spans="2:25" x14ac:dyDescent="0.2">
      <c r="B854" s="11">
        <v>85</v>
      </c>
      <c r="C854" s="11">
        <v>40</v>
      </c>
      <c r="D854" s="11" t="s">
        <v>159</v>
      </c>
      <c r="E854" s="11" t="s">
        <v>106</v>
      </c>
      <c r="F854" s="11" t="s">
        <v>243</v>
      </c>
      <c r="G854" s="11">
        <v>2.0899899999999998</v>
      </c>
      <c r="H854" s="11">
        <v>18.039000000000001</v>
      </c>
      <c r="J854" s="27"/>
      <c r="K854" s="27"/>
      <c r="L854" s="27"/>
      <c r="Y854" s="40"/>
    </row>
    <row r="855" spans="2:25" x14ac:dyDescent="0.2">
      <c r="B855" s="11">
        <v>86</v>
      </c>
      <c r="C855" s="11">
        <v>0</v>
      </c>
      <c r="D855" s="11" t="s">
        <v>159</v>
      </c>
      <c r="E855" s="11" t="s">
        <v>106</v>
      </c>
      <c r="F855" s="11" t="s">
        <v>244</v>
      </c>
      <c r="G855" s="11">
        <v>4.4339300000000001</v>
      </c>
      <c r="H855" s="11">
        <v>2.3805399999999999</v>
      </c>
      <c r="J855" s="27"/>
      <c r="K855" s="27"/>
      <c r="L855" s="27"/>
      <c r="Y855" s="40"/>
    </row>
    <row r="856" spans="2:25" x14ac:dyDescent="0.2">
      <c r="B856" s="11">
        <v>86</v>
      </c>
      <c r="C856" s="11">
        <v>10</v>
      </c>
      <c r="D856" s="11" t="s">
        <v>159</v>
      </c>
      <c r="E856" s="11" t="s">
        <v>106</v>
      </c>
      <c r="F856" s="11" t="s">
        <v>244</v>
      </c>
      <c r="G856" s="11">
        <v>4.22445</v>
      </c>
      <c r="H856" s="11">
        <v>23.753799999999998</v>
      </c>
      <c r="J856" s="27"/>
      <c r="K856" s="27"/>
      <c r="L856" s="27"/>
      <c r="Y856" s="40"/>
    </row>
    <row r="857" spans="2:25" x14ac:dyDescent="0.2">
      <c r="B857" s="11">
        <v>86</v>
      </c>
      <c r="C857" s="11">
        <v>20</v>
      </c>
      <c r="D857" s="11" t="s">
        <v>159</v>
      </c>
      <c r="E857" s="11" t="s">
        <v>106</v>
      </c>
      <c r="F857" s="11" t="s">
        <v>244</v>
      </c>
      <c r="G857" s="11">
        <v>5.3490900000000003</v>
      </c>
      <c r="H857" s="11">
        <v>26.0151</v>
      </c>
      <c r="J857" s="27"/>
      <c r="K857" s="27"/>
      <c r="L857" s="27"/>
      <c r="Y857" s="40"/>
    </row>
    <row r="858" spans="2:25" x14ac:dyDescent="0.2">
      <c r="B858" s="11">
        <v>86</v>
      </c>
      <c r="C858" s="11">
        <v>30</v>
      </c>
      <c r="D858" s="11" t="s">
        <v>159</v>
      </c>
      <c r="E858" s="11" t="s">
        <v>106</v>
      </c>
      <c r="F858" s="11" t="s">
        <v>244</v>
      </c>
      <c r="G858" s="11">
        <v>4.1237599999999999</v>
      </c>
      <c r="H858" s="11">
        <v>50.291899999999998</v>
      </c>
      <c r="J858" s="27"/>
      <c r="K858" s="27"/>
      <c r="L858" s="27"/>
      <c r="Y858" s="40"/>
    </row>
    <row r="859" spans="2:25" x14ac:dyDescent="0.2">
      <c r="B859" s="11">
        <v>86</v>
      </c>
      <c r="C859" s="11">
        <v>40</v>
      </c>
      <c r="D859" s="11" t="s">
        <v>159</v>
      </c>
      <c r="E859" s="11" t="s">
        <v>106</v>
      </c>
      <c r="F859" s="11" t="s">
        <v>244</v>
      </c>
      <c r="G859" s="11">
        <v>4.2461500000000001</v>
      </c>
      <c r="H859" s="11">
        <v>6.1315400000000002</v>
      </c>
      <c r="J859" s="27"/>
      <c r="K859" s="27"/>
      <c r="L859" s="27"/>
      <c r="Y859" s="40"/>
    </row>
    <row r="860" spans="2:25" x14ac:dyDescent="0.2">
      <c r="B860" s="11">
        <v>86</v>
      </c>
      <c r="C860" s="11">
        <v>0</v>
      </c>
      <c r="D860" s="11" t="s">
        <v>159</v>
      </c>
      <c r="E860" s="11" t="s">
        <v>106</v>
      </c>
      <c r="F860" s="11" t="s">
        <v>243</v>
      </c>
      <c r="G860" s="11">
        <v>3.8247200000000001</v>
      </c>
      <c r="H860" s="11">
        <v>22.993099999999998</v>
      </c>
      <c r="J860" s="27"/>
      <c r="K860" s="27"/>
      <c r="L860" s="27"/>
      <c r="Y860" s="40"/>
    </row>
    <row r="861" spans="2:25" x14ac:dyDescent="0.2">
      <c r="B861" s="11">
        <v>86</v>
      </c>
      <c r="C861" s="11">
        <v>10</v>
      </c>
      <c r="D861" s="11" t="s">
        <v>159</v>
      </c>
      <c r="E861" s="11" t="s">
        <v>106</v>
      </c>
      <c r="F861" s="11" t="s">
        <v>243</v>
      </c>
      <c r="G861" s="11">
        <v>8.149851</v>
      </c>
      <c r="H861" s="11">
        <v>29.5762</v>
      </c>
      <c r="J861" s="27"/>
      <c r="K861" s="27"/>
      <c r="L861" s="27"/>
      <c r="Y861" s="40"/>
    </row>
    <row r="862" spans="2:25" x14ac:dyDescent="0.2">
      <c r="B862" s="11">
        <v>86</v>
      </c>
      <c r="C862" s="11">
        <v>20</v>
      </c>
      <c r="D862" s="11" t="s">
        <v>159</v>
      </c>
      <c r="E862" s="11" t="s">
        <v>106</v>
      </c>
      <c r="F862" s="11" t="s">
        <v>243</v>
      </c>
      <c r="G862" s="11">
        <v>7.2159559999999994</v>
      </c>
      <c r="H862" s="11">
        <v>11.575799999999999</v>
      </c>
      <c r="J862" s="27"/>
      <c r="K862" s="27"/>
      <c r="L862" s="27"/>
      <c r="Y862" s="40"/>
    </row>
    <row r="863" spans="2:25" x14ac:dyDescent="0.2">
      <c r="B863" s="11">
        <v>86</v>
      </c>
      <c r="C863" s="11">
        <v>30</v>
      </c>
      <c r="D863" s="11" t="s">
        <v>159</v>
      </c>
      <c r="E863" s="11" t="s">
        <v>106</v>
      </c>
      <c r="F863" s="11" t="s">
        <v>243</v>
      </c>
      <c r="G863" s="11">
        <v>4.21265</v>
      </c>
      <c r="H863" s="11">
        <v>20.453499999999998</v>
      </c>
      <c r="J863" s="27"/>
      <c r="K863" s="27"/>
      <c r="L863" s="27"/>
      <c r="Y863" s="40"/>
    </row>
    <row r="864" spans="2:25" x14ac:dyDescent="0.2">
      <c r="B864" s="11">
        <v>86</v>
      </c>
      <c r="C864" s="11">
        <v>40</v>
      </c>
      <c r="D864" s="11" t="s">
        <v>159</v>
      </c>
      <c r="E864" s="11" t="s">
        <v>106</v>
      </c>
      <c r="F864" s="11" t="s">
        <v>243</v>
      </c>
      <c r="G864" s="11">
        <v>4.5088600000000003</v>
      </c>
      <c r="H864" s="11">
        <v>42.659599999999998</v>
      </c>
      <c r="J864" s="27"/>
      <c r="K864" s="27"/>
      <c r="L864" s="27"/>
      <c r="Y864" s="40"/>
    </row>
    <row r="865" spans="2:25" x14ac:dyDescent="0.2">
      <c r="B865" s="11">
        <v>87</v>
      </c>
      <c r="C865" s="11">
        <v>0</v>
      </c>
      <c r="D865" s="11" t="s">
        <v>159</v>
      </c>
      <c r="E865" s="11" t="s">
        <v>106</v>
      </c>
      <c r="F865" s="11" t="s">
        <v>244</v>
      </c>
      <c r="G865" s="11">
        <v>4.0839699999999999</v>
      </c>
      <c r="H865" s="11">
        <v>67.999600000000001</v>
      </c>
      <c r="J865" s="27"/>
      <c r="K865" s="27"/>
      <c r="L865" s="27"/>
      <c r="Y865" s="40"/>
    </row>
    <row r="866" spans="2:25" x14ac:dyDescent="0.2">
      <c r="B866" s="11">
        <v>87</v>
      </c>
      <c r="C866" s="11">
        <v>10</v>
      </c>
      <c r="D866" s="11" t="s">
        <v>159</v>
      </c>
      <c r="E866" s="11" t="s">
        <v>106</v>
      </c>
      <c r="F866" s="11" t="s">
        <v>244</v>
      </c>
      <c r="G866" s="11">
        <v>3.69312</v>
      </c>
      <c r="H866" s="11">
        <v>4.4352799999999997</v>
      </c>
      <c r="J866" s="27"/>
      <c r="K866" s="27"/>
      <c r="L866" s="27"/>
      <c r="Y866" s="40"/>
    </row>
    <row r="867" spans="2:25" x14ac:dyDescent="0.2">
      <c r="B867" s="11">
        <v>87</v>
      </c>
      <c r="C867" s="11">
        <v>20</v>
      </c>
      <c r="D867" s="11" t="s">
        <v>159</v>
      </c>
      <c r="E867" s="11" t="s">
        <v>106</v>
      </c>
      <c r="F867" s="11" t="s">
        <v>244</v>
      </c>
      <c r="G867" s="11">
        <v>5.45411</v>
      </c>
      <c r="H867" s="11">
        <v>11.8454</v>
      </c>
      <c r="J867" s="27"/>
      <c r="K867" s="27"/>
      <c r="L867" s="27"/>
      <c r="Y867" s="40"/>
    </row>
    <row r="868" spans="2:25" x14ac:dyDescent="0.2">
      <c r="B868" s="11">
        <v>87</v>
      </c>
      <c r="C868" s="11">
        <v>30</v>
      </c>
      <c r="D868" s="11" t="s">
        <v>159</v>
      </c>
      <c r="E868" s="11" t="s">
        <v>106</v>
      </c>
      <c r="F868" s="11" t="s">
        <v>244</v>
      </c>
      <c r="G868" s="11">
        <v>5.7405299999999997</v>
      </c>
      <c r="H868" s="11">
        <v>29.124099999999999</v>
      </c>
      <c r="J868" s="27"/>
      <c r="K868" s="27"/>
      <c r="L868" s="27"/>
      <c r="Y868" s="40"/>
    </row>
    <row r="869" spans="2:25" x14ac:dyDescent="0.2">
      <c r="B869" s="11">
        <v>87</v>
      </c>
      <c r="C869" s="11">
        <v>40</v>
      </c>
      <c r="D869" s="11" t="s">
        <v>159</v>
      </c>
      <c r="E869" s="11" t="s">
        <v>106</v>
      </c>
      <c r="F869" s="11" t="s">
        <v>244</v>
      </c>
      <c r="G869" s="11">
        <v>6.6203799999999999</v>
      </c>
      <c r="H869" s="11">
        <v>18.475000000000001</v>
      </c>
      <c r="J869" s="27"/>
      <c r="K869" s="27"/>
      <c r="L869" s="27"/>
      <c r="Y869" s="40"/>
    </row>
    <row r="870" spans="2:25" x14ac:dyDescent="0.2">
      <c r="B870" s="11">
        <v>87</v>
      </c>
      <c r="C870" s="11">
        <v>0</v>
      </c>
      <c r="D870" s="11" t="s">
        <v>159</v>
      </c>
      <c r="E870" s="11" t="s">
        <v>106</v>
      </c>
      <c r="F870" s="11" t="s">
        <v>243</v>
      </c>
      <c r="G870" s="11">
        <v>3.8104</v>
      </c>
      <c r="H870" s="11">
        <v>14.163</v>
      </c>
      <c r="J870" s="27"/>
      <c r="K870" s="27"/>
      <c r="L870" s="27"/>
      <c r="Y870" s="40"/>
    </row>
    <row r="871" spans="2:25" x14ac:dyDescent="0.2">
      <c r="B871" s="11">
        <v>87</v>
      </c>
      <c r="C871" s="11">
        <v>10</v>
      </c>
      <c r="D871" s="11" t="s">
        <v>159</v>
      </c>
      <c r="E871" s="11" t="s">
        <v>106</v>
      </c>
      <c r="F871" s="11" t="s">
        <v>243</v>
      </c>
      <c r="G871" s="11">
        <v>10.498213999999999</v>
      </c>
      <c r="H871" s="11">
        <v>96.862899999999996</v>
      </c>
      <c r="J871" s="27"/>
      <c r="K871" s="27"/>
      <c r="L871" s="27"/>
      <c r="Y871" s="40"/>
    </row>
    <row r="872" spans="2:25" x14ac:dyDescent="0.2">
      <c r="B872" s="11">
        <v>87</v>
      </c>
      <c r="C872" s="11">
        <v>20</v>
      </c>
      <c r="D872" s="11" t="s">
        <v>159</v>
      </c>
      <c r="E872" s="11" t="s">
        <v>106</v>
      </c>
      <c r="F872" s="11" t="s">
        <v>243</v>
      </c>
      <c r="G872" s="11">
        <v>10.965935</v>
      </c>
      <c r="H872" s="11">
        <v>23.821400000000001</v>
      </c>
      <c r="J872" s="27"/>
      <c r="K872" s="27"/>
      <c r="L872" s="27"/>
      <c r="Y872" s="40"/>
    </row>
    <row r="873" spans="2:25" x14ac:dyDescent="0.2">
      <c r="B873" s="11">
        <v>87</v>
      </c>
      <c r="C873" s="11">
        <v>30</v>
      </c>
      <c r="D873" s="11" t="s">
        <v>159</v>
      </c>
      <c r="E873" s="11" t="s">
        <v>106</v>
      </c>
      <c r="F873" s="11" t="s">
        <v>243</v>
      </c>
      <c r="G873" s="11">
        <v>4.9050000000000002</v>
      </c>
      <c r="H873" s="11">
        <v>18.987300000000001</v>
      </c>
      <c r="J873" s="27"/>
      <c r="K873" s="27"/>
      <c r="L873" s="27"/>
      <c r="Y873" s="40"/>
    </row>
    <row r="874" spans="2:25" x14ac:dyDescent="0.2">
      <c r="B874" s="11">
        <v>87</v>
      </c>
      <c r="C874" s="11">
        <v>40</v>
      </c>
      <c r="D874" s="11" t="s">
        <v>159</v>
      </c>
      <c r="E874" s="11" t="s">
        <v>106</v>
      </c>
      <c r="F874" s="11" t="s">
        <v>243</v>
      </c>
      <c r="G874" s="11">
        <v>4.5461900000000002</v>
      </c>
      <c r="H874" s="11">
        <v>34.186999999999998</v>
      </c>
      <c r="J874" s="27"/>
      <c r="K874" s="27"/>
      <c r="L874" s="27"/>
      <c r="Y874" s="40"/>
    </row>
    <row r="875" spans="2:25" x14ac:dyDescent="0.2">
      <c r="B875" s="11">
        <v>88</v>
      </c>
      <c r="C875" s="11">
        <v>0</v>
      </c>
      <c r="D875" s="11" t="s">
        <v>159</v>
      </c>
      <c r="E875" s="11" t="s">
        <v>106</v>
      </c>
      <c r="F875" s="11" t="s">
        <v>244</v>
      </c>
      <c r="G875" s="11">
        <v>3.9668299999999999</v>
      </c>
      <c r="H875" s="11">
        <v>32.249600000000001</v>
      </c>
      <c r="J875" s="27"/>
      <c r="K875" s="27"/>
      <c r="L875" s="27"/>
      <c r="Y875" s="40"/>
    </row>
    <row r="876" spans="2:25" x14ac:dyDescent="0.2">
      <c r="B876" s="11">
        <v>88</v>
      </c>
      <c r="C876" s="11">
        <v>10</v>
      </c>
      <c r="D876" s="11" t="s">
        <v>159</v>
      </c>
      <c r="E876" s="11" t="s">
        <v>106</v>
      </c>
      <c r="F876" s="11" t="s">
        <v>244</v>
      </c>
      <c r="G876" s="11">
        <v>3.7189100000000002</v>
      </c>
      <c r="H876" s="11">
        <v>11.824199999999999</v>
      </c>
      <c r="J876" s="27"/>
      <c r="K876" s="27"/>
      <c r="L876" s="27"/>
      <c r="Y876" s="40"/>
    </row>
    <row r="877" spans="2:25" x14ac:dyDescent="0.2">
      <c r="B877" s="11">
        <v>88</v>
      </c>
      <c r="C877" s="11">
        <v>20</v>
      </c>
      <c r="D877" s="11" t="s">
        <v>159</v>
      </c>
      <c r="E877" s="11" t="s">
        <v>106</v>
      </c>
      <c r="F877" s="11" t="s">
        <v>244</v>
      </c>
      <c r="G877" s="11">
        <v>5.4727699999999997</v>
      </c>
      <c r="H877" s="11">
        <v>11.8264</v>
      </c>
      <c r="J877" s="27"/>
      <c r="K877" s="27"/>
      <c r="L877" s="27"/>
      <c r="Y877" s="40"/>
    </row>
    <row r="878" spans="2:25" x14ac:dyDescent="0.2">
      <c r="B878" s="11">
        <v>88</v>
      </c>
      <c r="C878" s="11">
        <v>30</v>
      </c>
      <c r="D878" s="11" t="s">
        <v>159</v>
      </c>
      <c r="E878" s="11" t="s">
        <v>106</v>
      </c>
      <c r="F878" s="11" t="s">
        <v>244</v>
      </c>
      <c r="G878" s="11">
        <v>4.5803700000000003</v>
      </c>
      <c r="H878" s="11">
        <v>6.2064500000000002</v>
      </c>
      <c r="J878" s="27"/>
      <c r="K878" s="27"/>
      <c r="L878" s="27"/>
      <c r="Y878" s="40"/>
    </row>
    <row r="879" spans="2:25" x14ac:dyDescent="0.2">
      <c r="B879" s="11">
        <v>88</v>
      </c>
      <c r="C879" s="11">
        <v>40</v>
      </c>
      <c r="D879" s="11" t="s">
        <v>159</v>
      </c>
      <c r="E879" s="11" t="s">
        <v>106</v>
      </c>
      <c r="F879" s="11" t="s">
        <v>244</v>
      </c>
      <c r="G879" s="11">
        <v>4.0506900000000003</v>
      </c>
      <c r="H879" s="11">
        <v>18.9087</v>
      </c>
      <c r="J879" s="27"/>
      <c r="K879" s="27"/>
      <c r="L879" s="27"/>
      <c r="Y879" s="40"/>
    </row>
    <row r="880" spans="2:25" x14ac:dyDescent="0.2">
      <c r="B880" s="11">
        <v>88</v>
      </c>
      <c r="C880" s="11">
        <v>0</v>
      </c>
      <c r="D880" s="11" t="s">
        <v>159</v>
      </c>
      <c r="E880" s="11" t="s">
        <v>106</v>
      </c>
      <c r="F880" s="11" t="s">
        <v>243</v>
      </c>
      <c r="G880" s="11">
        <v>3.65448</v>
      </c>
      <c r="H880" s="11">
        <v>18.235399999999998</v>
      </c>
      <c r="J880" s="27"/>
      <c r="K880" s="27"/>
      <c r="L880" s="27"/>
      <c r="Y880" s="40"/>
    </row>
    <row r="881" spans="2:25" x14ac:dyDescent="0.2">
      <c r="B881" s="11">
        <v>88</v>
      </c>
      <c r="C881" s="11">
        <v>10</v>
      </c>
      <c r="D881" s="11" t="s">
        <v>159</v>
      </c>
      <c r="E881" s="11" t="s">
        <v>106</v>
      </c>
      <c r="F881" s="11" t="s">
        <v>243</v>
      </c>
      <c r="G881" s="11">
        <v>8.7733600000000003</v>
      </c>
      <c r="H881" s="11">
        <v>35.238100000000003</v>
      </c>
      <c r="J881" s="27"/>
      <c r="K881" s="27"/>
      <c r="L881" s="27"/>
      <c r="Y881" s="40"/>
    </row>
    <row r="882" spans="2:25" x14ac:dyDescent="0.2">
      <c r="B882" s="11">
        <v>88</v>
      </c>
      <c r="C882" s="11">
        <v>20</v>
      </c>
      <c r="D882" s="11" t="s">
        <v>159</v>
      </c>
      <c r="E882" s="11" t="s">
        <v>106</v>
      </c>
      <c r="F882" s="11" t="s">
        <v>243</v>
      </c>
      <c r="G882" s="11">
        <v>9.2733979999999985</v>
      </c>
      <c r="H882" s="11">
        <v>24.5839</v>
      </c>
      <c r="J882" s="27"/>
      <c r="K882" s="27"/>
      <c r="L882" s="27"/>
      <c r="Y882" s="40"/>
    </row>
    <row r="883" spans="2:25" x14ac:dyDescent="0.2">
      <c r="B883" s="11">
        <v>88</v>
      </c>
      <c r="C883" s="11">
        <v>30</v>
      </c>
      <c r="D883" s="11" t="s">
        <v>159</v>
      </c>
      <c r="E883" s="11" t="s">
        <v>106</v>
      </c>
      <c r="F883" s="11" t="s">
        <v>243</v>
      </c>
      <c r="G883" s="11">
        <v>3.9694799999999999</v>
      </c>
      <c r="H883" s="11">
        <v>23.5365</v>
      </c>
      <c r="J883" s="27"/>
      <c r="K883" s="27"/>
      <c r="L883" s="27"/>
      <c r="Y883" s="40"/>
    </row>
    <row r="884" spans="2:25" x14ac:dyDescent="0.2">
      <c r="B884" s="11">
        <v>88</v>
      </c>
      <c r="C884" s="11">
        <v>40</v>
      </c>
      <c r="D884" s="11" t="s">
        <v>159</v>
      </c>
      <c r="E884" s="11" t="s">
        <v>106</v>
      </c>
      <c r="F884" s="11" t="s">
        <v>243</v>
      </c>
      <c r="G884" s="11">
        <v>5.0874600000000001</v>
      </c>
      <c r="H884" s="11">
        <v>4.43093</v>
      </c>
      <c r="J884" s="27"/>
      <c r="K884" s="27"/>
      <c r="L884" s="27"/>
      <c r="Y884" s="40"/>
    </row>
    <row r="885" spans="2:25" x14ac:dyDescent="0.2">
      <c r="B885" s="11">
        <v>89</v>
      </c>
      <c r="C885" s="11">
        <v>0</v>
      </c>
      <c r="D885" s="11" t="s">
        <v>159</v>
      </c>
      <c r="E885" s="11" t="s">
        <v>106</v>
      </c>
      <c r="F885" s="11" t="s">
        <v>244</v>
      </c>
      <c r="G885" s="11">
        <v>5.1523899999999996</v>
      </c>
      <c r="H885" s="11">
        <v>3.9325899999999998</v>
      </c>
      <c r="J885" s="27"/>
      <c r="K885" s="27"/>
      <c r="L885" s="27"/>
      <c r="Y885" s="40"/>
    </row>
    <row r="886" spans="2:25" x14ac:dyDescent="0.2">
      <c r="B886" s="11">
        <v>89</v>
      </c>
      <c r="C886" s="11">
        <v>10</v>
      </c>
      <c r="D886" s="11" t="s">
        <v>159</v>
      </c>
      <c r="E886" s="11" t="s">
        <v>106</v>
      </c>
      <c r="F886" s="11" t="s">
        <v>244</v>
      </c>
      <c r="G886" s="11">
        <v>4.4449800000000002</v>
      </c>
      <c r="H886" s="11">
        <v>44.665700000000001</v>
      </c>
      <c r="J886" s="27"/>
      <c r="K886" s="27"/>
      <c r="L886" s="27"/>
      <c r="Y886" s="40"/>
    </row>
    <row r="887" spans="2:25" x14ac:dyDescent="0.2">
      <c r="B887" s="11">
        <v>89</v>
      </c>
      <c r="C887" s="11">
        <v>20</v>
      </c>
      <c r="D887" s="11" t="s">
        <v>159</v>
      </c>
      <c r="E887" s="11" t="s">
        <v>106</v>
      </c>
      <c r="F887" s="11" t="s">
        <v>244</v>
      </c>
      <c r="G887" s="11">
        <v>4.5518900000000002</v>
      </c>
      <c r="H887" s="11">
        <v>15.8779</v>
      </c>
      <c r="J887" s="27"/>
      <c r="K887" s="27"/>
      <c r="L887" s="27"/>
      <c r="Y887" s="40"/>
    </row>
    <row r="888" spans="2:25" x14ac:dyDescent="0.2">
      <c r="B888" s="11">
        <v>89</v>
      </c>
      <c r="C888" s="11">
        <v>30</v>
      </c>
      <c r="D888" s="11" t="s">
        <v>159</v>
      </c>
      <c r="E888" s="11" t="s">
        <v>106</v>
      </c>
      <c r="F888" s="11" t="s">
        <v>244</v>
      </c>
      <c r="G888" s="11">
        <v>4.4633200000000004</v>
      </c>
      <c r="H888" s="11">
        <v>8.5703399999999998</v>
      </c>
      <c r="J888" s="27"/>
      <c r="K888" s="27"/>
      <c r="L888" s="27"/>
      <c r="Y888" s="40"/>
    </row>
    <row r="889" spans="2:25" x14ac:dyDescent="0.2">
      <c r="B889" s="11">
        <v>89</v>
      </c>
      <c r="C889" s="11">
        <v>40</v>
      </c>
      <c r="D889" s="11" t="s">
        <v>159</v>
      </c>
      <c r="E889" s="11" t="s">
        <v>106</v>
      </c>
      <c r="F889" s="11" t="s">
        <v>244</v>
      </c>
      <c r="G889" s="11">
        <v>3.8820000000000001</v>
      </c>
      <c r="H889" s="11">
        <v>16.995899999999999</v>
      </c>
      <c r="J889" s="27"/>
      <c r="K889" s="27"/>
      <c r="L889" s="27"/>
      <c r="Y889" s="40"/>
    </row>
    <row r="890" spans="2:25" x14ac:dyDescent="0.2">
      <c r="B890" s="11">
        <v>89</v>
      </c>
      <c r="C890" s="11">
        <v>0</v>
      </c>
      <c r="D890" s="11" t="s">
        <v>159</v>
      </c>
      <c r="E890" s="11" t="s">
        <v>106</v>
      </c>
      <c r="F890" s="11" t="s">
        <v>243</v>
      </c>
      <c r="G890" s="11">
        <v>4.2580799999999996</v>
      </c>
      <c r="H890" s="11">
        <v>26.683499999999999</v>
      </c>
      <c r="J890" s="27"/>
      <c r="K890" s="27"/>
      <c r="L890" s="27"/>
      <c r="Y890" s="40"/>
    </row>
    <row r="891" spans="2:25" x14ac:dyDescent="0.2">
      <c r="B891" s="11">
        <v>89</v>
      </c>
      <c r="C891" s="11">
        <v>10</v>
      </c>
      <c r="D891" s="11" t="s">
        <v>159</v>
      </c>
      <c r="E891" s="11" t="s">
        <v>106</v>
      </c>
      <c r="F891" s="11" t="s">
        <v>243</v>
      </c>
      <c r="G891" s="11">
        <v>6.6786539999999999</v>
      </c>
      <c r="H891" s="11">
        <v>23.544599999999999</v>
      </c>
      <c r="J891" s="27"/>
      <c r="K891" s="27"/>
      <c r="L891" s="27"/>
      <c r="Y891" s="40"/>
    </row>
    <row r="892" spans="2:25" x14ac:dyDescent="0.2">
      <c r="B892" s="11">
        <v>89</v>
      </c>
      <c r="C892" s="11">
        <v>20</v>
      </c>
      <c r="D892" s="11" t="s">
        <v>159</v>
      </c>
      <c r="E892" s="11" t="s">
        <v>106</v>
      </c>
      <c r="F892" s="11" t="s">
        <v>243</v>
      </c>
      <c r="G892" s="11">
        <v>5.9767749999999999</v>
      </c>
      <c r="H892" s="11">
        <v>4.5517300000000001</v>
      </c>
      <c r="J892" s="27"/>
      <c r="K892" s="27"/>
      <c r="L892" s="27"/>
      <c r="Y892" s="40"/>
    </row>
    <row r="893" spans="2:25" x14ac:dyDescent="0.2">
      <c r="B893" s="11">
        <v>89</v>
      </c>
      <c r="C893" s="11">
        <v>30</v>
      </c>
      <c r="D893" s="11" t="s">
        <v>159</v>
      </c>
      <c r="E893" s="11" t="s">
        <v>106</v>
      </c>
      <c r="F893" s="11" t="s">
        <v>243</v>
      </c>
      <c r="G893" s="11">
        <v>3.85242</v>
      </c>
      <c r="H893" s="11">
        <v>10.2073</v>
      </c>
      <c r="J893" s="27"/>
      <c r="K893" s="27"/>
      <c r="L893" s="27"/>
      <c r="Y893" s="40"/>
    </row>
    <row r="894" spans="2:25" x14ac:dyDescent="0.2">
      <c r="B894" s="11">
        <v>89</v>
      </c>
      <c r="C894" s="11">
        <v>40</v>
      </c>
      <c r="D894" s="11" t="s">
        <v>159</v>
      </c>
      <c r="E894" s="11" t="s">
        <v>106</v>
      </c>
      <c r="F894" s="11" t="s">
        <v>243</v>
      </c>
      <c r="G894" s="11">
        <v>4.0741500000000004</v>
      </c>
      <c r="H894" s="11">
        <v>7.5964499999999999</v>
      </c>
      <c r="J894" s="27"/>
      <c r="K894" s="27"/>
      <c r="L894" s="27"/>
      <c r="Y894" s="40"/>
    </row>
    <row r="895" spans="2:25" x14ac:dyDescent="0.2">
      <c r="B895" s="11">
        <v>90</v>
      </c>
      <c r="C895" s="11">
        <v>0</v>
      </c>
      <c r="D895" s="11" t="s">
        <v>159</v>
      </c>
      <c r="E895" s="11" t="s">
        <v>106</v>
      </c>
      <c r="F895" s="11" t="s">
        <v>244</v>
      </c>
      <c r="G895" s="11">
        <v>3.9445199999999998</v>
      </c>
      <c r="H895" s="11">
        <v>12.480700000000001</v>
      </c>
      <c r="J895" s="27"/>
      <c r="K895" s="27"/>
      <c r="L895" s="27"/>
      <c r="Y895" s="40"/>
    </row>
    <row r="896" spans="2:25" x14ac:dyDescent="0.2">
      <c r="B896" s="11">
        <v>90</v>
      </c>
      <c r="C896" s="11">
        <v>10</v>
      </c>
      <c r="D896" s="11" t="s">
        <v>159</v>
      </c>
      <c r="E896" s="11" t="s">
        <v>106</v>
      </c>
      <c r="F896" s="11" t="s">
        <v>244</v>
      </c>
      <c r="G896" s="11">
        <v>3.6668400000000001</v>
      </c>
      <c r="H896" s="11">
        <v>15.8004</v>
      </c>
      <c r="J896" s="27"/>
      <c r="K896" s="27"/>
      <c r="L896" s="27"/>
      <c r="Y896" s="40"/>
    </row>
    <row r="897" spans="2:25" x14ac:dyDescent="0.2">
      <c r="B897" s="11">
        <v>90</v>
      </c>
      <c r="C897" s="11">
        <v>20</v>
      </c>
      <c r="D897" s="11" t="s">
        <v>159</v>
      </c>
      <c r="E897" s="11" t="s">
        <v>106</v>
      </c>
      <c r="F897" s="11" t="s">
        <v>244</v>
      </c>
      <c r="G897" s="11">
        <v>4.6907800000000002</v>
      </c>
      <c r="H897" s="11">
        <v>18.192499999999999</v>
      </c>
      <c r="J897" s="27"/>
      <c r="K897" s="27"/>
      <c r="L897" s="27"/>
      <c r="Y897" s="40"/>
    </row>
    <row r="898" spans="2:25" x14ac:dyDescent="0.2">
      <c r="B898" s="11">
        <v>90</v>
      </c>
      <c r="C898" s="11">
        <v>30</v>
      </c>
      <c r="D898" s="11" t="s">
        <v>159</v>
      </c>
      <c r="E898" s="11" t="s">
        <v>106</v>
      </c>
      <c r="F898" s="11" t="s">
        <v>244</v>
      </c>
      <c r="G898" s="11">
        <v>3.5165600000000001</v>
      </c>
      <c r="H898" s="11">
        <v>22.587599999999998</v>
      </c>
      <c r="J898" s="27"/>
      <c r="K898" s="27"/>
      <c r="L898" s="27"/>
      <c r="Y898" s="40"/>
    </row>
    <row r="899" spans="2:25" x14ac:dyDescent="0.2">
      <c r="B899" s="11">
        <v>90</v>
      </c>
      <c r="C899" s="11">
        <v>40</v>
      </c>
      <c r="D899" s="11" t="s">
        <v>159</v>
      </c>
      <c r="E899" s="11" t="s">
        <v>106</v>
      </c>
      <c r="F899" s="11" t="s">
        <v>244</v>
      </c>
      <c r="G899" s="11">
        <v>5.22668</v>
      </c>
      <c r="H899" s="11">
        <v>20.978200000000001</v>
      </c>
      <c r="J899" s="27"/>
      <c r="K899" s="27"/>
      <c r="L899" s="27"/>
      <c r="Y899" s="40"/>
    </row>
    <row r="900" spans="2:25" x14ac:dyDescent="0.2">
      <c r="B900" s="11">
        <v>90</v>
      </c>
      <c r="C900" s="11">
        <v>0</v>
      </c>
      <c r="D900" s="11" t="s">
        <v>159</v>
      </c>
      <c r="E900" s="11" t="s">
        <v>106</v>
      </c>
      <c r="F900" s="11" t="s">
        <v>243</v>
      </c>
      <c r="G900" s="11">
        <v>3.63808</v>
      </c>
      <c r="H900" s="11">
        <v>99.048699999999997</v>
      </c>
      <c r="J900" s="27"/>
      <c r="K900" s="27"/>
      <c r="L900" s="27"/>
      <c r="Y900" s="40"/>
    </row>
    <row r="901" spans="2:25" x14ac:dyDescent="0.2">
      <c r="B901" s="11">
        <v>90</v>
      </c>
      <c r="C901" s="11">
        <v>10</v>
      </c>
      <c r="D901" s="11" t="s">
        <v>159</v>
      </c>
      <c r="E901" s="11" t="s">
        <v>106</v>
      </c>
      <c r="F901" s="11" t="s">
        <v>243</v>
      </c>
      <c r="G901" s="11">
        <v>7.1713139999999997</v>
      </c>
      <c r="H901" s="11">
        <v>33.142099999999999</v>
      </c>
      <c r="J901" s="27"/>
      <c r="K901" s="27"/>
      <c r="L901" s="27"/>
      <c r="Y901" s="40"/>
    </row>
    <row r="902" spans="2:25" x14ac:dyDescent="0.2">
      <c r="B902" s="11">
        <v>90</v>
      </c>
      <c r="C902" s="11">
        <v>20</v>
      </c>
      <c r="D902" s="11" t="s">
        <v>159</v>
      </c>
      <c r="E902" s="11" t="s">
        <v>106</v>
      </c>
      <c r="F902" s="11" t="s">
        <v>243</v>
      </c>
      <c r="G902" s="11">
        <v>5.8532530000000005</v>
      </c>
      <c r="H902" s="11">
        <v>8.4328199999999995</v>
      </c>
      <c r="J902" s="27"/>
      <c r="K902" s="27"/>
      <c r="L902" s="27"/>
      <c r="Y902" s="40"/>
    </row>
    <row r="903" spans="2:25" x14ac:dyDescent="0.2">
      <c r="B903" s="11">
        <v>90</v>
      </c>
      <c r="C903" s="11">
        <v>30</v>
      </c>
      <c r="D903" s="11" t="s">
        <v>159</v>
      </c>
      <c r="E903" s="11" t="s">
        <v>106</v>
      </c>
      <c r="F903" s="11" t="s">
        <v>243</v>
      </c>
      <c r="G903" s="11">
        <v>4.1429799999999997</v>
      </c>
      <c r="H903" s="11">
        <v>13.674300000000001</v>
      </c>
      <c r="J903" s="27"/>
      <c r="K903" s="27"/>
      <c r="L903" s="27"/>
      <c r="Y903" s="40"/>
    </row>
    <row r="904" spans="2:25" x14ac:dyDescent="0.2">
      <c r="B904" s="11">
        <v>90</v>
      </c>
      <c r="C904" s="11">
        <v>40</v>
      </c>
      <c r="D904" s="11" t="s">
        <v>159</v>
      </c>
      <c r="E904" s="11" t="s">
        <v>106</v>
      </c>
      <c r="F904" s="11" t="s">
        <v>243</v>
      </c>
      <c r="G904" s="11">
        <v>3.7772600000000001</v>
      </c>
      <c r="H904" s="11">
        <v>17.126300000000001</v>
      </c>
      <c r="J904" s="27"/>
      <c r="K904" s="27"/>
      <c r="L904" s="27"/>
      <c r="Y904" s="40"/>
    </row>
    <row r="905" spans="2:25" x14ac:dyDescent="0.2">
      <c r="B905" s="11">
        <v>91</v>
      </c>
      <c r="C905" s="11">
        <v>0</v>
      </c>
      <c r="D905" s="11" t="s">
        <v>159</v>
      </c>
      <c r="E905" s="11" t="s">
        <v>106</v>
      </c>
      <c r="F905" s="11" t="s">
        <v>244</v>
      </c>
      <c r="G905" s="11">
        <v>3.5471599999999999</v>
      </c>
      <c r="H905" s="11">
        <v>4.4281600000000001</v>
      </c>
      <c r="J905" s="27"/>
      <c r="K905" s="27"/>
      <c r="L905" s="27"/>
      <c r="Y905" s="40"/>
    </row>
    <row r="906" spans="2:25" x14ac:dyDescent="0.2">
      <c r="B906" s="11">
        <v>91</v>
      </c>
      <c r="C906" s="11">
        <v>10</v>
      </c>
      <c r="D906" s="11" t="s">
        <v>159</v>
      </c>
      <c r="E906" s="11" t="s">
        <v>106</v>
      </c>
      <c r="F906" s="11" t="s">
        <v>244</v>
      </c>
      <c r="G906" s="11">
        <v>3.90246</v>
      </c>
      <c r="H906" s="11">
        <v>25.776399999999999</v>
      </c>
      <c r="J906" s="27"/>
      <c r="K906" s="27"/>
      <c r="L906" s="27"/>
      <c r="Y906" s="40"/>
    </row>
    <row r="907" spans="2:25" x14ac:dyDescent="0.2">
      <c r="B907" s="11">
        <v>91</v>
      </c>
      <c r="C907" s="11">
        <v>20</v>
      </c>
      <c r="D907" s="11" t="s">
        <v>159</v>
      </c>
      <c r="E907" s="11" t="s">
        <v>106</v>
      </c>
      <c r="F907" s="11" t="s">
        <v>244</v>
      </c>
      <c r="G907" s="11">
        <v>6.0551899999999996</v>
      </c>
      <c r="H907" s="11">
        <v>36.493400000000001</v>
      </c>
      <c r="J907" s="27"/>
      <c r="K907" s="27"/>
      <c r="L907" s="27"/>
      <c r="Y907" s="40"/>
    </row>
    <row r="908" spans="2:25" x14ac:dyDescent="0.2">
      <c r="B908" s="11">
        <v>91</v>
      </c>
      <c r="C908" s="11">
        <v>30</v>
      </c>
      <c r="D908" s="11" t="s">
        <v>159</v>
      </c>
      <c r="E908" s="11" t="s">
        <v>106</v>
      </c>
      <c r="F908" s="11" t="s">
        <v>244</v>
      </c>
      <c r="G908" s="11">
        <v>4.9074600000000004</v>
      </c>
      <c r="H908" s="11">
        <v>40.639800000000001</v>
      </c>
      <c r="J908" s="27"/>
      <c r="K908" s="27"/>
      <c r="L908" s="27"/>
      <c r="Y908" s="40"/>
    </row>
    <row r="909" spans="2:25" x14ac:dyDescent="0.2">
      <c r="B909" s="11">
        <v>91</v>
      </c>
      <c r="C909" s="11">
        <v>40</v>
      </c>
      <c r="D909" s="11" t="s">
        <v>159</v>
      </c>
      <c r="E909" s="11" t="s">
        <v>106</v>
      </c>
      <c r="F909" s="11" t="s">
        <v>244</v>
      </c>
      <c r="G909" s="11">
        <v>5.3949299999999996</v>
      </c>
      <c r="H909" s="11">
        <v>54.536900000000003</v>
      </c>
      <c r="J909" s="27"/>
      <c r="K909" s="27"/>
      <c r="L909" s="27"/>
      <c r="Y909" s="40"/>
    </row>
    <row r="910" spans="2:25" x14ac:dyDescent="0.2">
      <c r="B910" s="11">
        <v>91</v>
      </c>
      <c r="C910" s="11">
        <v>0</v>
      </c>
      <c r="D910" s="11" t="s">
        <v>159</v>
      </c>
      <c r="E910" s="11" t="s">
        <v>106</v>
      </c>
      <c r="F910" s="11" t="s">
        <v>243</v>
      </c>
      <c r="G910" s="11">
        <v>3.0368200000000001</v>
      </c>
      <c r="H910" s="11">
        <v>33.127499999999998</v>
      </c>
      <c r="J910" s="27"/>
      <c r="K910" s="27"/>
      <c r="L910" s="27"/>
      <c r="Y910" s="40"/>
    </row>
    <row r="911" spans="2:25" x14ac:dyDescent="0.2">
      <c r="B911" s="11">
        <v>91</v>
      </c>
      <c r="C911" s="11">
        <v>10</v>
      </c>
      <c r="D911" s="11" t="s">
        <v>159</v>
      </c>
      <c r="E911" s="11" t="s">
        <v>106</v>
      </c>
      <c r="F911" s="11" t="s">
        <v>243</v>
      </c>
      <c r="G911" s="11">
        <v>7.8948849999999995</v>
      </c>
      <c r="H911" s="11">
        <v>48.057699999999997</v>
      </c>
      <c r="J911" s="27"/>
      <c r="K911" s="27"/>
      <c r="L911" s="27"/>
      <c r="Y911" s="40"/>
    </row>
    <row r="912" spans="2:25" x14ac:dyDescent="0.2">
      <c r="B912" s="11">
        <v>91</v>
      </c>
      <c r="C912" s="11">
        <v>20</v>
      </c>
      <c r="D912" s="11" t="s">
        <v>159</v>
      </c>
      <c r="E912" s="11" t="s">
        <v>106</v>
      </c>
      <c r="F912" s="11" t="s">
        <v>243</v>
      </c>
      <c r="G912" s="11">
        <v>11.587522999999999</v>
      </c>
      <c r="H912" s="11">
        <v>32.154899999999998</v>
      </c>
      <c r="J912" s="27"/>
      <c r="K912" s="27"/>
      <c r="L912" s="27"/>
      <c r="Y912" s="40"/>
    </row>
    <row r="913" spans="2:25" x14ac:dyDescent="0.2">
      <c r="B913" s="11">
        <v>91</v>
      </c>
      <c r="C913" s="11">
        <v>30</v>
      </c>
      <c r="D913" s="11" t="s">
        <v>159</v>
      </c>
      <c r="E913" s="11" t="s">
        <v>106</v>
      </c>
      <c r="F913" s="11" t="s">
        <v>243</v>
      </c>
      <c r="G913" s="11">
        <v>5.4756</v>
      </c>
      <c r="H913" s="11">
        <v>17.14</v>
      </c>
      <c r="J913" s="27"/>
      <c r="K913" s="27"/>
      <c r="L913" s="27"/>
      <c r="Y913" s="40"/>
    </row>
    <row r="914" spans="2:25" x14ac:dyDescent="0.2">
      <c r="B914" s="11">
        <v>91</v>
      </c>
      <c r="C914" s="11">
        <v>40</v>
      </c>
      <c r="D914" s="11" t="s">
        <v>159</v>
      </c>
      <c r="E914" s="11" t="s">
        <v>106</v>
      </c>
      <c r="F914" s="11" t="s">
        <v>243</v>
      </c>
      <c r="G914" s="11">
        <v>4.0110000000000001</v>
      </c>
      <c r="H914" s="11">
        <v>57.575099999999999</v>
      </c>
      <c r="J914" s="27"/>
      <c r="K914" s="27"/>
      <c r="L914" s="27"/>
      <c r="Y914" s="40"/>
    </row>
    <row r="915" spans="2:25" x14ac:dyDescent="0.2">
      <c r="B915" s="11">
        <v>92</v>
      </c>
      <c r="C915" s="11">
        <v>0</v>
      </c>
      <c r="D915" s="11" t="s">
        <v>159</v>
      </c>
      <c r="E915" s="11" t="s">
        <v>106</v>
      </c>
      <c r="F915" s="11" t="s">
        <v>244</v>
      </c>
      <c r="G915" s="11">
        <v>4.2809999999999997</v>
      </c>
      <c r="H915" s="11">
        <v>48.465600000000002</v>
      </c>
      <c r="J915" s="27"/>
      <c r="K915" s="27"/>
      <c r="L915" s="27"/>
      <c r="Y915" s="40"/>
    </row>
    <row r="916" spans="2:25" x14ac:dyDescent="0.2">
      <c r="B916" s="11">
        <v>92</v>
      </c>
      <c r="C916" s="11">
        <v>10</v>
      </c>
      <c r="D916" s="11" t="s">
        <v>159</v>
      </c>
      <c r="E916" s="11" t="s">
        <v>106</v>
      </c>
      <c r="F916" s="11" t="s">
        <v>244</v>
      </c>
      <c r="G916" s="11">
        <v>3.4763199999999999</v>
      </c>
      <c r="H916" s="11">
        <v>15.1449</v>
      </c>
      <c r="J916" s="27"/>
      <c r="K916" s="27"/>
      <c r="L916" s="27"/>
      <c r="Y916" s="40"/>
    </row>
    <row r="917" spans="2:25" x14ac:dyDescent="0.2">
      <c r="B917" s="11">
        <v>92</v>
      </c>
      <c r="C917" s="11">
        <v>20</v>
      </c>
      <c r="D917" s="11" t="s">
        <v>159</v>
      </c>
      <c r="E917" s="11" t="s">
        <v>106</v>
      </c>
      <c r="F917" s="11" t="s">
        <v>244</v>
      </c>
      <c r="G917" s="11">
        <v>3.6036000000000001</v>
      </c>
      <c r="H917" s="11">
        <v>43.007300000000001</v>
      </c>
      <c r="J917" s="27"/>
      <c r="K917" s="27"/>
      <c r="L917" s="27"/>
      <c r="Y917" s="40"/>
    </row>
    <row r="918" spans="2:25" x14ac:dyDescent="0.2">
      <c r="B918" s="11">
        <v>92</v>
      </c>
      <c r="C918" s="11">
        <v>30</v>
      </c>
      <c r="D918" s="11" t="s">
        <v>159</v>
      </c>
      <c r="E918" s="11" t="s">
        <v>106</v>
      </c>
      <c r="F918" s="11" t="s">
        <v>244</v>
      </c>
      <c r="G918" s="11">
        <v>3.1244000000000001</v>
      </c>
      <c r="H918" s="11">
        <v>33.603499999999997</v>
      </c>
      <c r="J918" s="27"/>
      <c r="K918" s="27"/>
      <c r="L918" s="27"/>
      <c r="Y918" s="40"/>
    </row>
    <row r="919" spans="2:25" x14ac:dyDescent="0.2">
      <c r="B919" s="11">
        <v>92</v>
      </c>
      <c r="C919" s="11">
        <v>40</v>
      </c>
      <c r="D919" s="11" t="s">
        <v>159</v>
      </c>
      <c r="E919" s="11" t="s">
        <v>106</v>
      </c>
      <c r="F919" s="11" t="s">
        <v>244</v>
      </c>
      <c r="G919" s="11">
        <v>3.71929</v>
      </c>
      <c r="H919" s="11">
        <v>42.976500000000001</v>
      </c>
      <c r="J919" s="27"/>
      <c r="K919" s="27"/>
      <c r="L919" s="27"/>
      <c r="Y919" s="40"/>
    </row>
    <row r="920" spans="2:25" x14ac:dyDescent="0.2">
      <c r="B920" s="11">
        <v>92</v>
      </c>
      <c r="C920" s="11">
        <v>0</v>
      </c>
      <c r="D920" s="11" t="s">
        <v>159</v>
      </c>
      <c r="E920" s="11" t="s">
        <v>106</v>
      </c>
      <c r="F920" s="11" t="s">
        <v>243</v>
      </c>
      <c r="G920" s="11">
        <v>3.4667500000000002</v>
      </c>
      <c r="H920" s="11">
        <v>12.684900000000001</v>
      </c>
      <c r="J920" s="27"/>
      <c r="K920" s="27"/>
      <c r="L920" s="27"/>
      <c r="Y920" s="40"/>
    </row>
    <row r="921" spans="2:25" x14ac:dyDescent="0.2">
      <c r="B921" s="11">
        <v>92</v>
      </c>
      <c r="C921" s="11">
        <v>10</v>
      </c>
      <c r="D921" s="11" t="s">
        <v>159</v>
      </c>
      <c r="E921" s="11" t="s">
        <v>106</v>
      </c>
      <c r="F921" s="11" t="s">
        <v>243</v>
      </c>
      <c r="G921" s="11">
        <v>6.2597399999999999</v>
      </c>
      <c r="H921" s="11">
        <v>13.811</v>
      </c>
      <c r="J921" s="27"/>
      <c r="K921" s="27"/>
      <c r="L921" s="27"/>
      <c r="Y921" s="40"/>
    </row>
    <row r="922" spans="2:25" x14ac:dyDescent="0.2">
      <c r="B922" s="11">
        <v>92</v>
      </c>
      <c r="C922" s="11">
        <v>20</v>
      </c>
      <c r="D922" s="11" t="s">
        <v>159</v>
      </c>
      <c r="E922" s="11" t="s">
        <v>106</v>
      </c>
      <c r="F922" s="11" t="s">
        <v>243</v>
      </c>
      <c r="G922" s="11">
        <v>7.3326780000000005</v>
      </c>
      <c r="H922" s="11">
        <v>39.145899999999997</v>
      </c>
      <c r="J922" s="27"/>
      <c r="K922" s="27"/>
      <c r="L922" s="27"/>
      <c r="Y922" s="40"/>
    </row>
    <row r="923" spans="2:25" x14ac:dyDescent="0.2">
      <c r="B923" s="11">
        <v>92</v>
      </c>
      <c r="C923" s="11">
        <v>30</v>
      </c>
      <c r="D923" s="11" t="s">
        <v>159</v>
      </c>
      <c r="E923" s="11" t="s">
        <v>106</v>
      </c>
      <c r="F923" s="11" t="s">
        <v>243</v>
      </c>
      <c r="G923" s="11">
        <v>9.3589800000000007</v>
      </c>
      <c r="H923" s="11">
        <v>7.9272499999999999</v>
      </c>
      <c r="J923" s="27"/>
      <c r="K923" s="27"/>
      <c r="L923" s="27"/>
      <c r="Y923" s="40"/>
    </row>
    <row r="924" spans="2:25" x14ac:dyDescent="0.2">
      <c r="B924" s="11">
        <v>92</v>
      </c>
      <c r="C924" s="11">
        <v>40</v>
      </c>
      <c r="D924" s="11" t="s">
        <v>159</v>
      </c>
      <c r="E924" s="11" t="s">
        <v>106</v>
      </c>
      <c r="F924" s="11" t="s">
        <v>243</v>
      </c>
      <c r="G924" s="11">
        <v>7.09877</v>
      </c>
      <c r="H924" s="11">
        <v>20.4848</v>
      </c>
      <c r="J924" s="27"/>
      <c r="K924" s="27"/>
      <c r="L924" s="27"/>
      <c r="Y924" s="40"/>
    </row>
    <row r="925" spans="2:25" x14ac:dyDescent="0.2">
      <c r="B925" s="11">
        <v>93</v>
      </c>
      <c r="C925" s="11">
        <v>0</v>
      </c>
      <c r="D925" s="11" t="s">
        <v>159</v>
      </c>
      <c r="E925" s="11" t="s">
        <v>106</v>
      </c>
      <c r="F925" s="11" t="s">
        <v>244</v>
      </c>
      <c r="G925" s="11">
        <v>6.1816399999999998</v>
      </c>
      <c r="H925" s="11">
        <v>1.3791</v>
      </c>
      <c r="J925" s="27"/>
      <c r="K925" s="27"/>
      <c r="L925" s="27"/>
      <c r="Y925" s="40"/>
    </row>
    <row r="926" spans="2:25" x14ac:dyDescent="0.2">
      <c r="B926" s="11">
        <v>93</v>
      </c>
      <c r="C926" s="11">
        <v>10</v>
      </c>
      <c r="D926" s="11" t="s">
        <v>159</v>
      </c>
      <c r="E926" s="11" t="s">
        <v>106</v>
      </c>
      <c r="F926" s="11" t="s">
        <v>244</v>
      </c>
      <c r="G926" s="11">
        <v>3.7414100000000001</v>
      </c>
      <c r="H926" s="11">
        <v>58.335000000000001</v>
      </c>
      <c r="J926" s="27"/>
      <c r="K926" s="27"/>
      <c r="L926" s="27"/>
      <c r="Y926" s="40"/>
    </row>
    <row r="927" spans="2:25" x14ac:dyDescent="0.2">
      <c r="B927" s="11">
        <v>93</v>
      </c>
      <c r="C927" s="11">
        <v>20</v>
      </c>
      <c r="D927" s="11" t="s">
        <v>159</v>
      </c>
      <c r="E927" s="11" t="s">
        <v>106</v>
      </c>
      <c r="F927" s="11" t="s">
        <v>244</v>
      </c>
      <c r="G927" s="11">
        <v>4.8977399999999998</v>
      </c>
      <c r="H927" s="11">
        <v>1.38459</v>
      </c>
      <c r="J927" s="27"/>
      <c r="K927" s="27"/>
      <c r="L927" s="27"/>
      <c r="Y927" s="40"/>
    </row>
    <row r="928" spans="2:25" x14ac:dyDescent="0.2">
      <c r="B928" s="11">
        <v>93</v>
      </c>
      <c r="C928" s="11">
        <v>30</v>
      </c>
      <c r="D928" s="11" t="s">
        <v>159</v>
      </c>
      <c r="E928" s="11" t="s">
        <v>106</v>
      </c>
      <c r="F928" s="11" t="s">
        <v>244</v>
      </c>
      <c r="G928" s="11">
        <v>3.1892399999999999</v>
      </c>
      <c r="H928" s="11">
        <v>42.343699999999998</v>
      </c>
      <c r="J928" s="27"/>
      <c r="K928" s="27"/>
      <c r="L928" s="27"/>
      <c r="Y928" s="40"/>
    </row>
    <row r="929" spans="2:25" x14ac:dyDescent="0.2">
      <c r="B929" s="11">
        <v>93</v>
      </c>
      <c r="C929" s="11">
        <v>40</v>
      </c>
      <c r="D929" s="11" t="s">
        <v>159</v>
      </c>
      <c r="E929" s="11" t="s">
        <v>106</v>
      </c>
      <c r="F929" s="11" t="s">
        <v>244</v>
      </c>
      <c r="G929" s="11">
        <v>3.9894099999999999</v>
      </c>
      <c r="H929" s="11">
        <v>30.948699999999999</v>
      </c>
      <c r="J929" s="27"/>
      <c r="K929" s="27"/>
      <c r="L929" s="27"/>
      <c r="Y929" s="40"/>
    </row>
    <row r="930" spans="2:25" x14ac:dyDescent="0.2">
      <c r="B930" s="11">
        <v>93</v>
      </c>
      <c r="C930" s="11">
        <v>0</v>
      </c>
      <c r="D930" s="11" t="s">
        <v>159</v>
      </c>
      <c r="E930" s="11" t="s">
        <v>106</v>
      </c>
      <c r="F930" s="11" t="s">
        <v>243</v>
      </c>
      <c r="G930" s="11">
        <v>3.48461</v>
      </c>
      <c r="H930" s="11">
        <v>120.70699999999999</v>
      </c>
      <c r="J930" s="27"/>
      <c r="K930" s="27"/>
      <c r="L930" s="27"/>
      <c r="Y930" s="40"/>
    </row>
    <row r="931" spans="2:25" x14ac:dyDescent="0.2">
      <c r="B931" s="11">
        <v>93</v>
      </c>
      <c r="C931" s="11">
        <v>10</v>
      </c>
      <c r="D931" s="11" t="s">
        <v>159</v>
      </c>
      <c r="E931" s="11" t="s">
        <v>106</v>
      </c>
      <c r="F931" s="11" t="s">
        <v>243</v>
      </c>
      <c r="G931" s="11">
        <v>6.6865079999999999</v>
      </c>
      <c r="H931" s="11">
        <v>6.9918300000000002</v>
      </c>
      <c r="J931" s="27"/>
      <c r="K931" s="27"/>
      <c r="L931" s="27"/>
      <c r="Y931" s="40"/>
    </row>
    <row r="932" spans="2:25" x14ac:dyDescent="0.2">
      <c r="B932" s="11">
        <v>93</v>
      </c>
      <c r="C932" s="11">
        <v>20</v>
      </c>
      <c r="D932" s="11" t="s">
        <v>159</v>
      </c>
      <c r="E932" s="11" t="s">
        <v>106</v>
      </c>
      <c r="F932" s="11" t="s">
        <v>243</v>
      </c>
      <c r="G932" s="11">
        <v>6.8553010000000008</v>
      </c>
      <c r="H932" s="11">
        <v>53.607399999999998</v>
      </c>
      <c r="J932" s="27"/>
      <c r="K932" s="27"/>
      <c r="L932" s="27"/>
      <c r="Y932" s="40"/>
    </row>
    <row r="933" spans="2:25" x14ac:dyDescent="0.2">
      <c r="B933" s="11">
        <v>93</v>
      </c>
      <c r="C933" s="11">
        <v>30</v>
      </c>
      <c r="D933" s="11" t="s">
        <v>159</v>
      </c>
      <c r="E933" s="11" t="s">
        <v>106</v>
      </c>
      <c r="F933" s="11" t="s">
        <v>243</v>
      </c>
      <c r="G933" s="11">
        <v>3.7635999999999998</v>
      </c>
      <c r="H933" s="11">
        <v>3.8908999999999998</v>
      </c>
      <c r="J933" s="27"/>
      <c r="K933" s="27"/>
      <c r="L933" s="27"/>
      <c r="Y933" s="40"/>
    </row>
    <row r="934" spans="2:25" x14ac:dyDescent="0.2">
      <c r="B934" s="11">
        <v>93</v>
      </c>
      <c r="C934" s="11">
        <v>40</v>
      </c>
      <c r="D934" s="11" t="s">
        <v>159</v>
      </c>
      <c r="E934" s="11" t="s">
        <v>106</v>
      </c>
      <c r="F934" s="11" t="s">
        <v>243</v>
      </c>
      <c r="G934" s="11">
        <v>3.8332700000000002</v>
      </c>
      <c r="H934" s="11">
        <v>29.154199999999999</v>
      </c>
      <c r="J934" s="27"/>
      <c r="K934" s="27"/>
      <c r="L934" s="27"/>
      <c r="Y934" s="40"/>
    </row>
    <row r="935" spans="2:25" x14ac:dyDescent="0.2">
      <c r="B935" s="11">
        <v>94</v>
      </c>
      <c r="C935" s="11">
        <v>0</v>
      </c>
      <c r="D935" s="11" t="s">
        <v>159</v>
      </c>
      <c r="E935" s="11" t="s">
        <v>106</v>
      </c>
      <c r="F935" s="11" t="s">
        <v>244</v>
      </c>
      <c r="G935" s="11">
        <v>4.9484500000000002</v>
      </c>
      <c r="H935" s="11">
        <v>3.96122</v>
      </c>
      <c r="J935" s="27"/>
      <c r="K935" s="27"/>
      <c r="L935" s="27"/>
      <c r="Y935" s="40"/>
    </row>
    <row r="936" spans="2:25" x14ac:dyDescent="0.2">
      <c r="B936" s="11">
        <v>94</v>
      </c>
      <c r="C936" s="11">
        <v>10</v>
      </c>
      <c r="D936" s="11" t="s">
        <v>159</v>
      </c>
      <c r="E936" s="11" t="s">
        <v>106</v>
      </c>
      <c r="F936" s="11" t="s">
        <v>244</v>
      </c>
      <c r="G936" s="11">
        <v>4.0559700000000003</v>
      </c>
      <c r="H936" s="11">
        <v>0.59077299999999999</v>
      </c>
      <c r="J936" s="27"/>
      <c r="K936" s="27"/>
      <c r="L936" s="27"/>
      <c r="Y936" s="40"/>
    </row>
    <row r="937" spans="2:25" x14ac:dyDescent="0.2">
      <c r="B937" s="11">
        <v>94</v>
      </c>
      <c r="C937" s="11">
        <v>20</v>
      </c>
      <c r="D937" s="11" t="s">
        <v>159</v>
      </c>
      <c r="E937" s="11" t="s">
        <v>106</v>
      </c>
      <c r="F937" s="11" t="s">
        <v>244</v>
      </c>
      <c r="G937" s="11">
        <v>4.2071699999999996</v>
      </c>
      <c r="H937" s="11">
        <v>11.605499999999999</v>
      </c>
      <c r="J937" s="27"/>
      <c r="K937" s="27"/>
      <c r="L937" s="27"/>
      <c r="Y937" s="40"/>
    </row>
    <row r="938" spans="2:25" x14ac:dyDescent="0.2">
      <c r="B938" s="11">
        <v>94</v>
      </c>
      <c r="C938" s="11">
        <v>30</v>
      </c>
      <c r="D938" s="11" t="s">
        <v>159</v>
      </c>
      <c r="E938" s="11" t="s">
        <v>106</v>
      </c>
      <c r="F938" s="11" t="s">
        <v>244</v>
      </c>
      <c r="G938" s="11">
        <v>4.5945900000000002</v>
      </c>
      <c r="H938" s="11">
        <v>29.7925</v>
      </c>
      <c r="J938" s="27"/>
      <c r="K938" s="27"/>
      <c r="L938" s="27"/>
      <c r="Y938" s="40"/>
    </row>
    <row r="939" spans="2:25" x14ac:dyDescent="0.2">
      <c r="B939" s="11">
        <v>94</v>
      </c>
      <c r="C939" s="11">
        <v>40</v>
      </c>
      <c r="D939" s="11" t="s">
        <v>159</v>
      </c>
      <c r="E939" s="11" t="s">
        <v>106</v>
      </c>
      <c r="F939" s="11" t="s">
        <v>244</v>
      </c>
      <c r="G939" s="11">
        <v>4.4024000000000001</v>
      </c>
      <c r="H939" s="11">
        <v>14.2294</v>
      </c>
      <c r="J939" s="27"/>
      <c r="K939" s="27"/>
      <c r="L939" s="27"/>
      <c r="Y939" s="40"/>
    </row>
    <row r="940" spans="2:25" x14ac:dyDescent="0.2">
      <c r="B940" s="11">
        <v>94</v>
      </c>
      <c r="C940" s="11">
        <v>0</v>
      </c>
      <c r="D940" s="11" t="s">
        <v>159</v>
      </c>
      <c r="E940" s="11" t="s">
        <v>106</v>
      </c>
      <c r="F940" s="11" t="s">
        <v>243</v>
      </c>
      <c r="G940" s="11">
        <v>4.05992</v>
      </c>
      <c r="H940" s="11">
        <v>2.8173400000000002</v>
      </c>
      <c r="J940" s="27"/>
      <c r="K940" s="27"/>
      <c r="L940" s="27"/>
      <c r="Y940" s="40"/>
    </row>
    <row r="941" spans="2:25" x14ac:dyDescent="0.2">
      <c r="B941" s="11">
        <v>94</v>
      </c>
      <c r="C941" s="11">
        <v>10</v>
      </c>
      <c r="D941" s="11" t="s">
        <v>159</v>
      </c>
      <c r="E941" s="11" t="s">
        <v>106</v>
      </c>
      <c r="F941" s="11" t="s">
        <v>243</v>
      </c>
      <c r="G941" s="11">
        <v>8.4793109999999992</v>
      </c>
      <c r="H941" s="11">
        <v>37.395499999999998</v>
      </c>
      <c r="J941" s="27"/>
      <c r="K941" s="27"/>
      <c r="L941" s="27"/>
      <c r="Y941" s="40"/>
    </row>
    <row r="942" spans="2:25" x14ac:dyDescent="0.2">
      <c r="B942" s="11">
        <v>94</v>
      </c>
      <c r="C942" s="11">
        <v>20</v>
      </c>
      <c r="D942" s="11" t="s">
        <v>159</v>
      </c>
      <c r="E942" s="11" t="s">
        <v>106</v>
      </c>
      <c r="F942" s="11" t="s">
        <v>243</v>
      </c>
      <c r="G942" s="11">
        <v>7.5702359999999995</v>
      </c>
      <c r="H942" s="11">
        <v>11.8835</v>
      </c>
      <c r="J942" s="27"/>
      <c r="K942" s="27"/>
      <c r="L942" s="27"/>
      <c r="Y942" s="40"/>
    </row>
    <row r="943" spans="2:25" x14ac:dyDescent="0.2">
      <c r="B943" s="11">
        <v>94</v>
      </c>
      <c r="C943" s="11">
        <v>30</v>
      </c>
      <c r="D943" s="11" t="s">
        <v>159</v>
      </c>
      <c r="E943" s="11" t="s">
        <v>106</v>
      </c>
      <c r="F943" s="11" t="s">
        <v>243</v>
      </c>
      <c r="G943" s="11">
        <v>4.8001899999999997</v>
      </c>
      <c r="H943" s="11">
        <v>76.907300000000006</v>
      </c>
      <c r="J943" s="27"/>
      <c r="K943" s="27"/>
      <c r="L943" s="27"/>
      <c r="Y943" s="40"/>
    </row>
    <row r="944" spans="2:25" x14ac:dyDescent="0.2">
      <c r="B944" s="11">
        <v>94</v>
      </c>
      <c r="C944" s="11">
        <v>40</v>
      </c>
      <c r="D944" s="11" t="s">
        <v>159</v>
      </c>
      <c r="E944" s="11" t="s">
        <v>106</v>
      </c>
      <c r="F944" s="11" t="s">
        <v>243</v>
      </c>
      <c r="G944" s="11">
        <v>4.90754</v>
      </c>
      <c r="H944" s="11">
        <v>47.874899999999997</v>
      </c>
      <c r="J944" s="27"/>
      <c r="K944" s="27"/>
      <c r="L944" s="27"/>
      <c r="Y944" s="40"/>
    </row>
    <row r="945" spans="2:25" x14ac:dyDescent="0.2">
      <c r="B945" s="11">
        <v>95</v>
      </c>
      <c r="C945" s="11">
        <v>0</v>
      </c>
      <c r="D945" s="11" t="s">
        <v>159</v>
      </c>
      <c r="E945" s="11" t="s">
        <v>106</v>
      </c>
      <c r="F945" s="11" t="s">
        <v>244</v>
      </c>
      <c r="G945" s="11">
        <v>3.8409399999999998</v>
      </c>
      <c r="H945" s="11">
        <v>4.2212399999999999</v>
      </c>
      <c r="J945" s="27"/>
      <c r="K945" s="27"/>
      <c r="L945" s="27"/>
      <c r="Y945" s="40"/>
    </row>
    <row r="946" spans="2:25" x14ac:dyDescent="0.2">
      <c r="B946" s="11">
        <v>95</v>
      </c>
      <c r="C946" s="11">
        <v>10</v>
      </c>
      <c r="D946" s="11" t="s">
        <v>159</v>
      </c>
      <c r="E946" s="11" t="s">
        <v>106</v>
      </c>
      <c r="F946" s="11" t="s">
        <v>244</v>
      </c>
      <c r="G946" s="11">
        <v>4.1885000000000003</v>
      </c>
      <c r="H946" s="11">
        <v>49.289299999999997</v>
      </c>
      <c r="J946" s="27"/>
      <c r="K946" s="27"/>
      <c r="L946" s="27"/>
      <c r="Y946" s="40"/>
    </row>
    <row r="947" spans="2:25" x14ac:dyDescent="0.2">
      <c r="B947" s="11">
        <v>95</v>
      </c>
      <c r="C947" s="11">
        <v>20</v>
      </c>
      <c r="D947" s="11" t="s">
        <v>159</v>
      </c>
      <c r="E947" s="11" t="s">
        <v>106</v>
      </c>
      <c r="F947" s="11" t="s">
        <v>244</v>
      </c>
      <c r="G947" s="11">
        <v>4.1662999999999997</v>
      </c>
      <c r="H947" s="11">
        <v>8.8944200000000002</v>
      </c>
      <c r="J947" s="27"/>
      <c r="K947" s="27"/>
      <c r="L947" s="27"/>
      <c r="Y947" s="40"/>
    </row>
    <row r="948" spans="2:25" x14ac:dyDescent="0.2">
      <c r="B948" s="11">
        <v>95</v>
      </c>
      <c r="C948" s="11">
        <v>30</v>
      </c>
      <c r="D948" s="11" t="s">
        <v>159</v>
      </c>
      <c r="E948" s="11" t="s">
        <v>106</v>
      </c>
      <c r="F948" s="11" t="s">
        <v>244</v>
      </c>
      <c r="G948" s="11">
        <v>3.6633599999999999</v>
      </c>
      <c r="H948" s="11">
        <v>43.591500000000003</v>
      </c>
      <c r="J948" s="27"/>
      <c r="K948" s="27"/>
      <c r="L948" s="27"/>
      <c r="Y948" s="40"/>
    </row>
    <row r="949" spans="2:25" x14ac:dyDescent="0.2">
      <c r="B949" s="11">
        <v>95</v>
      </c>
      <c r="C949" s="11">
        <v>40</v>
      </c>
      <c r="D949" s="11" t="s">
        <v>159</v>
      </c>
      <c r="E949" s="11" t="s">
        <v>106</v>
      </c>
      <c r="F949" s="11" t="s">
        <v>244</v>
      </c>
      <c r="G949" s="11">
        <v>3.6262599999999998</v>
      </c>
      <c r="H949" s="11">
        <v>21.660499999999999</v>
      </c>
      <c r="J949" s="27"/>
      <c r="K949" s="27"/>
      <c r="L949" s="27"/>
      <c r="Y949" s="40"/>
    </row>
    <row r="950" spans="2:25" x14ac:dyDescent="0.2">
      <c r="B950" s="11">
        <v>95</v>
      </c>
      <c r="C950" s="11">
        <v>0</v>
      </c>
      <c r="D950" s="11" t="s">
        <v>159</v>
      </c>
      <c r="E950" s="11" t="s">
        <v>106</v>
      </c>
      <c r="F950" s="11" t="s">
        <v>243</v>
      </c>
      <c r="G950" s="11">
        <v>3.3977200000000001</v>
      </c>
      <c r="H950" s="11">
        <v>21.639800000000001</v>
      </c>
      <c r="J950" s="27"/>
      <c r="K950" s="27"/>
      <c r="L950" s="27"/>
      <c r="Y950" s="40"/>
    </row>
    <row r="951" spans="2:25" x14ac:dyDescent="0.2">
      <c r="B951" s="11">
        <v>95</v>
      </c>
      <c r="C951" s="11">
        <v>10</v>
      </c>
      <c r="D951" s="11" t="s">
        <v>159</v>
      </c>
      <c r="E951" s="11" t="s">
        <v>106</v>
      </c>
      <c r="F951" s="11" t="s">
        <v>243</v>
      </c>
      <c r="G951" s="11">
        <v>6.3621989999999995</v>
      </c>
      <c r="H951" s="11">
        <v>13.992699999999999</v>
      </c>
      <c r="J951" s="27"/>
      <c r="K951" s="27"/>
      <c r="L951" s="27"/>
      <c r="Y951" s="40"/>
    </row>
    <row r="952" spans="2:25" x14ac:dyDescent="0.2">
      <c r="B952" s="11">
        <v>95</v>
      </c>
      <c r="C952" s="11">
        <v>20</v>
      </c>
      <c r="D952" s="11" t="s">
        <v>159</v>
      </c>
      <c r="E952" s="11" t="s">
        <v>106</v>
      </c>
      <c r="F952" s="11" t="s">
        <v>243</v>
      </c>
      <c r="G952" s="11">
        <v>7.8327330000000002</v>
      </c>
      <c r="H952" s="11">
        <v>43.088299999999997</v>
      </c>
      <c r="J952" s="27"/>
      <c r="K952" s="27"/>
      <c r="L952" s="27"/>
      <c r="Y952" s="40"/>
    </row>
    <row r="953" spans="2:25" x14ac:dyDescent="0.2">
      <c r="B953" s="11">
        <v>95</v>
      </c>
      <c r="C953" s="11">
        <v>30</v>
      </c>
      <c r="D953" s="11" t="s">
        <v>159</v>
      </c>
      <c r="E953" s="11" t="s">
        <v>106</v>
      </c>
      <c r="F953" s="11" t="s">
        <v>243</v>
      </c>
      <c r="G953" s="11">
        <v>6.3945299999999996</v>
      </c>
      <c r="H953" s="11">
        <v>16.1751</v>
      </c>
      <c r="J953" s="27"/>
      <c r="K953" s="27"/>
      <c r="L953" s="27"/>
      <c r="Y953" s="40"/>
    </row>
    <row r="954" spans="2:25" x14ac:dyDescent="0.2">
      <c r="B954" s="11">
        <v>95</v>
      </c>
      <c r="C954" s="11">
        <v>40</v>
      </c>
      <c r="D954" s="11" t="s">
        <v>159</v>
      </c>
      <c r="E954" s="11" t="s">
        <v>106</v>
      </c>
      <c r="F954" s="11" t="s">
        <v>243</v>
      </c>
      <c r="G954" s="11">
        <v>6.01919</v>
      </c>
      <c r="H954" s="11">
        <v>34.755699999999997</v>
      </c>
      <c r="J954" s="27"/>
      <c r="K954" s="27"/>
      <c r="L954" s="27"/>
      <c r="Y954" s="40"/>
    </row>
    <row r="955" spans="2:25" x14ac:dyDescent="0.2">
      <c r="B955" s="11">
        <v>96</v>
      </c>
      <c r="C955" s="11">
        <v>0</v>
      </c>
      <c r="D955" s="11" t="s">
        <v>159</v>
      </c>
      <c r="E955" s="11" t="s">
        <v>106</v>
      </c>
      <c r="F955" s="11" t="s">
        <v>244</v>
      </c>
      <c r="G955" s="11">
        <v>4.0653600000000001</v>
      </c>
      <c r="H955" s="11">
        <v>44.352400000000003</v>
      </c>
      <c r="J955" s="27"/>
      <c r="K955" s="27"/>
      <c r="L955" s="27"/>
      <c r="Y955" s="40"/>
    </row>
    <row r="956" spans="2:25" x14ac:dyDescent="0.2">
      <c r="B956" s="11">
        <v>96</v>
      </c>
      <c r="C956" s="11">
        <v>10</v>
      </c>
      <c r="D956" s="11" t="s">
        <v>159</v>
      </c>
      <c r="E956" s="11" t="s">
        <v>106</v>
      </c>
      <c r="F956" s="11" t="s">
        <v>244</v>
      </c>
      <c r="G956" s="11">
        <v>3.9993300000000001</v>
      </c>
      <c r="H956" s="11">
        <v>14.9224</v>
      </c>
      <c r="J956" s="27"/>
      <c r="K956" s="27"/>
      <c r="L956" s="27"/>
      <c r="Y956" s="40"/>
    </row>
    <row r="957" spans="2:25" x14ac:dyDescent="0.2">
      <c r="B957" s="11">
        <v>96</v>
      </c>
      <c r="C957" s="11">
        <v>20</v>
      </c>
      <c r="D957" s="11" t="s">
        <v>159</v>
      </c>
      <c r="E957" s="11" t="s">
        <v>106</v>
      </c>
      <c r="F957" s="11" t="s">
        <v>244</v>
      </c>
      <c r="G957" s="11">
        <v>4.4987899999999996</v>
      </c>
      <c r="H957" s="11">
        <v>35.115699999999997</v>
      </c>
      <c r="J957" s="27"/>
      <c r="K957" s="27"/>
      <c r="L957" s="27"/>
      <c r="Y957" s="40"/>
    </row>
    <row r="958" spans="2:25" x14ac:dyDescent="0.2">
      <c r="B958" s="11">
        <v>96</v>
      </c>
      <c r="C958" s="11">
        <v>30</v>
      </c>
      <c r="D958" s="11" t="s">
        <v>159</v>
      </c>
      <c r="E958" s="11" t="s">
        <v>106</v>
      </c>
      <c r="F958" s="11" t="s">
        <v>244</v>
      </c>
      <c r="G958" s="11">
        <v>4.0720000000000001</v>
      </c>
      <c r="H958" s="11">
        <v>47.46</v>
      </c>
      <c r="J958" s="27"/>
      <c r="K958" s="27"/>
      <c r="L958" s="27"/>
      <c r="Y958" s="40"/>
    </row>
    <row r="959" spans="2:25" x14ac:dyDescent="0.2">
      <c r="B959" s="11">
        <v>96</v>
      </c>
      <c r="C959" s="11">
        <v>40</v>
      </c>
      <c r="D959" s="11" t="s">
        <v>159</v>
      </c>
      <c r="E959" s="11" t="s">
        <v>106</v>
      </c>
      <c r="F959" s="11" t="s">
        <v>244</v>
      </c>
      <c r="G959" s="11">
        <v>4.0341300000000002</v>
      </c>
      <c r="H959" s="11">
        <v>27.8538</v>
      </c>
      <c r="J959" s="27"/>
      <c r="K959" s="27"/>
      <c r="L959" s="27"/>
      <c r="Y959" s="40"/>
    </row>
    <row r="960" spans="2:25" x14ac:dyDescent="0.2">
      <c r="B960" s="11">
        <v>96</v>
      </c>
      <c r="C960" s="11">
        <v>0</v>
      </c>
      <c r="D960" s="11" t="s">
        <v>159</v>
      </c>
      <c r="E960" s="11" t="s">
        <v>106</v>
      </c>
      <c r="F960" s="11" t="s">
        <v>243</v>
      </c>
      <c r="G960" s="11">
        <v>4.3057999999999996</v>
      </c>
      <c r="H960" s="11">
        <v>8.4073700000000002</v>
      </c>
      <c r="J960" s="27"/>
      <c r="K960" s="27"/>
      <c r="L960" s="27"/>
      <c r="Y960" s="40"/>
    </row>
    <row r="961" spans="2:25" x14ac:dyDescent="0.2">
      <c r="B961" s="11">
        <v>96</v>
      </c>
      <c r="C961" s="11">
        <v>10</v>
      </c>
      <c r="D961" s="11" t="s">
        <v>159</v>
      </c>
      <c r="E961" s="11" t="s">
        <v>106</v>
      </c>
      <c r="F961" s="11" t="s">
        <v>243</v>
      </c>
      <c r="G961" s="11">
        <v>6.0511840000000001</v>
      </c>
      <c r="H961" s="11">
        <v>85.672300000000007</v>
      </c>
      <c r="J961" s="27"/>
      <c r="K961" s="27"/>
      <c r="L961" s="27"/>
      <c r="Y961" s="40"/>
    </row>
    <row r="962" spans="2:25" x14ac:dyDescent="0.2">
      <c r="B962" s="11">
        <v>96</v>
      </c>
      <c r="C962" s="11">
        <v>20</v>
      </c>
      <c r="D962" s="11" t="s">
        <v>159</v>
      </c>
      <c r="E962" s="11" t="s">
        <v>106</v>
      </c>
      <c r="F962" s="11" t="s">
        <v>243</v>
      </c>
      <c r="G962" s="11">
        <v>7.6600809999999999</v>
      </c>
      <c r="H962" s="11">
        <v>27.261199999999999</v>
      </c>
      <c r="J962" s="27"/>
      <c r="K962" s="27"/>
      <c r="L962" s="27"/>
      <c r="Y962" s="40"/>
    </row>
    <row r="963" spans="2:25" x14ac:dyDescent="0.2">
      <c r="B963" s="11">
        <v>96</v>
      </c>
      <c r="C963" s="11">
        <v>30</v>
      </c>
      <c r="D963" s="11" t="s">
        <v>159</v>
      </c>
      <c r="E963" s="11" t="s">
        <v>106</v>
      </c>
      <c r="F963" s="11" t="s">
        <v>243</v>
      </c>
      <c r="G963" s="11">
        <v>4.1585299999999998</v>
      </c>
      <c r="H963" s="11">
        <v>26.895499999999998</v>
      </c>
      <c r="J963" s="27"/>
      <c r="K963" s="27"/>
      <c r="L963" s="27"/>
      <c r="Y963" s="40"/>
    </row>
    <row r="964" spans="2:25" x14ac:dyDescent="0.2">
      <c r="B964" s="11">
        <v>96</v>
      </c>
      <c r="C964" s="11">
        <v>40</v>
      </c>
      <c r="D964" s="11" t="s">
        <v>159</v>
      </c>
      <c r="E964" s="11" t="s">
        <v>106</v>
      </c>
      <c r="F964" s="11" t="s">
        <v>243</v>
      </c>
      <c r="G964" s="11">
        <v>11.8758</v>
      </c>
      <c r="H964" s="11">
        <v>27.448</v>
      </c>
      <c r="J964" s="27"/>
      <c r="K964" s="27"/>
      <c r="L964" s="27"/>
      <c r="Y964" s="40"/>
    </row>
    <row r="965" spans="2:25" x14ac:dyDescent="0.2">
      <c r="B965" s="11">
        <v>97</v>
      </c>
      <c r="C965" s="11">
        <v>0</v>
      </c>
      <c r="D965" s="11" t="s">
        <v>159</v>
      </c>
      <c r="E965" s="11" t="s">
        <v>106</v>
      </c>
      <c r="F965" s="11" t="s">
        <v>244</v>
      </c>
      <c r="G965" s="11">
        <v>6.5010700000000003</v>
      </c>
      <c r="H965" s="11">
        <v>46.014000000000003</v>
      </c>
      <c r="J965" s="27"/>
      <c r="K965" s="27"/>
      <c r="L965" s="27"/>
      <c r="Y965" s="40"/>
    </row>
    <row r="966" spans="2:25" x14ac:dyDescent="0.2">
      <c r="B966" s="11">
        <v>97</v>
      </c>
      <c r="C966" s="11">
        <v>10</v>
      </c>
      <c r="D966" s="11" t="s">
        <v>159</v>
      </c>
      <c r="E966" s="11" t="s">
        <v>106</v>
      </c>
      <c r="F966" s="11" t="s">
        <v>244</v>
      </c>
      <c r="G966" s="11">
        <v>5.1970099999999997</v>
      </c>
      <c r="H966" s="11">
        <v>47.610399999999998</v>
      </c>
      <c r="J966" s="27"/>
      <c r="K966" s="27"/>
      <c r="L966" s="27"/>
      <c r="Y966" s="40"/>
    </row>
    <row r="967" spans="2:25" x14ac:dyDescent="0.2">
      <c r="B967" s="11">
        <v>97</v>
      </c>
      <c r="C967" s="11">
        <v>20</v>
      </c>
      <c r="D967" s="11" t="s">
        <v>159</v>
      </c>
      <c r="E967" s="11" t="s">
        <v>106</v>
      </c>
      <c r="F967" s="11" t="s">
        <v>244</v>
      </c>
      <c r="G967" s="11">
        <v>5.5065499999999998</v>
      </c>
      <c r="H967" s="11">
        <v>6.62094</v>
      </c>
      <c r="J967" s="27"/>
      <c r="K967" s="27"/>
      <c r="L967" s="27"/>
      <c r="Y967" s="40"/>
    </row>
    <row r="968" spans="2:25" x14ac:dyDescent="0.2">
      <c r="B968" s="11">
        <v>97</v>
      </c>
      <c r="C968" s="11">
        <v>30</v>
      </c>
      <c r="D968" s="11" t="s">
        <v>159</v>
      </c>
      <c r="E968" s="11" t="s">
        <v>106</v>
      </c>
      <c r="F968" s="11" t="s">
        <v>244</v>
      </c>
      <c r="G968" s="11">
        <v>5.4492399999999996</v>
      </c>
      <c r="H968" s="11">
        <v>57.942399999999999</v>
      </c>
      <c r="J968" s="27"/>
      <c r="K968" s="27"/>
      <c r="L968" s="27"/>
      <c r="Y968" s="40"/>
    </row>
    <row r="969" spans="2:25" x14ac:dyDescent="0.2">
      <c r="B969" s="11">
        <v>97</v>
      </c>
      <c r="C969" s="11">
        <v>40</v>
      </c>
      <c r="D969" s="11" t="s">
        <v>159</v>
      </c>
      <c r="E969" s="11" t="s">
        <v>106</v>
      </c>
      <c r="F969" s="11" t="s">
        <v>244</v>
      </c>
      <c r="G969" s="11">
        <v>5.12005</v>
      </c>
      <c r="H969" s="11">
        <v>52.298999999999999</v>
      </c>
      <c r="J969" s="27"/>
      <c r="K969" s="27"/>
      <c r="L969" s="27"/>
      <c r="Y969" s="40"/>
    </row>
    <row r="970" spans="2:25" x14ac:dyDescent="0.2">
      <c r="B970" s="11">
        <v>97</v>
      </c>
      <c r="C970" s="11">
        <v>0</v>
      </c>
      <c r="D970" s="11" t="s">
        <v>159</v>
      </c>
      <c r="E970" s="11" t="s">
        <v>106</v>
      </c>
      <c r="F970" s="11" t="s">
        <v>243</v>
      </c>
      <c r="G970" s="11">
        <v>5.2968400000000004</v>
      </c>
      <c r="H970" s="11">
        <v>42.129800000000003</v>
      </c>
      <c r="J970" s="27"/>
      <c r="K970" s="27"/>
      <c r="L970" s="27"/>
      <c r="Y970" s="40"/>
    </row>
    <row r="971" spans="2:25" x14ac:dyDescent="0.2">
      <c r="B971" s="11">
        <v>97</v>
      </c>
      <c r="C971" s="11">
        <v>10</v>
      </c>
      <c r="D971" s="11" t="s">
        <v>159</v>
      </c>
      <c r="E971" s="11" t="s">
        <v>106</v>
      </c>
      <c r="F971" s="11" t="s">
        <v>243</v>
      </c>
      <c r="G971" s="11">
        <v>7.9950999999999999</v>
      </c>
      <c r="H971" s="11">
        <v>9.9422899999999998</v>
      </c>
      <c r="J971" s="27"/>
      <c r="K971" s="27"/>
      <c r="L971" s="27"/>
      <c r="Y971" s="40"/>
    </row>
    <row r="972" spans="2:25" x14ac:dyDescent="0.2">
      <c r="B972" s="11">
        <v>97</v>
      </c>
      <c r="C972" s="11">
        <v>20</v>
      </c>
      <c r="D972" s="11" t="s">
        <v>159</v>
      </c>
      <c r="E972" s="11" t="s">
        <v>106</v>
      </c>
      <c r="F972" s="11" t="s">
        <v>243</v>
      </c>
      <c r="G972" s="11">
        <v>8.7148969999999988</v>
      </c>
      <c r="H972" s="11">
        <v>7.6018299999999996</v>
      </c>
      <c r="J972" s="27"/>
      <c r="K972" s="27"/>
      <c r="L972" s="27"/>
      <c r="Y972" s="40"/>
    </row>
    <row r="973" spans="2:25" x14ac:dyDescent="0.2">
      <c r="B973" s="11">
        <v>97</v>
      </c>
      <c r="C973" s="11">
        <v>30</v>
      </c>
      <c r="D973" s="11" t="s">
        <v>159</v>
      </c>
      <c r="E973" s="11" t="s">
        <v>106</v>
      </c>
      <c r="F973" s="11" t="s">
        <v>243</v>
      </c>
      <c r="G973" s="11">
        <v>5.6968300000000003</v>
      </c>
      <c r="H973" s="11">
        <v>49.713799999999999</v>
      </c>
      <c r="J973" s="27"/>
      <c r="K973" s="27"/>
      <c r="L973" s="27"/>
      <c r="Y973" s="40"/>
    </row>
    <row r="974" spans="2:25" x14ac:dyDescent="0.2">
      <c r="B974" s="11">
        <v>97</v>
      </c>
      <c r="C974" s="11">
        <v>40</v>
      </c>
      <c r="D974" s="11" t="s">
        <v>159</v>
      </c>
      <c r="E974" s="11" t="s">
        <v>106</v>
      </c>
      <c r="F974" s="11" t="s">
        <v>243</v>
      </c>
      <c r="G974" s="11">
        <v>5.58127</v>
      </c>
      <c r="H974" s="11">
        <v>34.686599999999999</v>
      </c>
      <c r="J974" s="27"/>
      <c r="K974" s="27"/>
      <c r="L974" s="27"/>
      <c r="Y974" s="40"/>
    </row>
    <row r="975" spans="2:25" x14ac:dyDescent="0.2">
      <c r="B975" s="11">
        <v>98</v>
      </c>
      <c r="C975" s="11">
        <v>0</v>
      </c>
      <c r="D975" s="11" t="s">
        <v>159</v>
      </c>
      <c r="E975" s="11" t="s">
        <v>106</v>
      </c>
      <c r="F975" s="11" t="s">
        <v>244</v>
      </c>
      <c r="G975" s="11">
        <v>6.2754599999999998</v>
      </c>
      <c r="H975" s="11">
        <v>55.719099999999997</v>
      </c>
      <c r="J975" s="27"/>
      <c r="K975" s="27"/>
      <c r="L975" s="27"/>
      <c r="Y975" s="40"/>
    </row>
    <row r="976" spans="2:25" x14ac:dyDescent="0.2">
      <c r="B976" s="11">
        <v>98</v>
      </c>
      <c r="C976" s="11">
        <v>10</v>
      </c>
      <c r="D976" s="11" t="s">
        <v>159</v>
      </c>
      <c r="E976" s="11" t="s">
        <v>106</v>
      </c>
      <c r="F976" s="11" t="s">
        <v>244</v>
      </c>
      <c r="G976" s="11">
        <v>4.21387</v>
      </c>
      <c r="H976" s="11">
        <v>28.648299999999999</v>
      </c>
      <c r="J976" s="27"/>
      <c r="K976" s="27"/>
      <c r="L976" s="27"/>
      <c r="Y976" s="40"/>
    </row>
    <row r="977" spans="2:25" x14ac:dyDescent="0.2">
      <c r="B977" s="11">
        <v>98</v>
      </c>
      <c r="C977" s="11">
        <v>20</v>
      </c>
      <c r="D977" s="11" t="s">
        <v>159</v>
      </c>
      <c r="E977" s="11" t="s">
        <v>106</v>
      </c>
      <c r="F977" s="11" t="s">
        <v>244</v>
      </c>
      <c r="G977" s="11">
        <v>3.6187200000000002</v>
      </c>
      <c r="H977" s="11">
        <v>59.7836</v>
      </c>
      <c r="J977" s="27"/>
      <c r="K977" s="27"/>
      <c r="L977" s="27"/>
      <c r="Y977" s="40"/>
    </row>
    <row r="978" spans="2:25" x14ac:dyDescent="0.2">
      <c r="B978" s="11">
        <v>98</v>
      </c>
      <c r="C978" s="11">
        <v>30</v>
      </c>
      <c r="D978" s="11" t="s">
        <v>159</v>
      </c>
      <c r="E978" s="11" t="s">
        <v>106</v>
      </c>
      <c r="F978" s="11" t="s">
        <v>244</v>
      </c>
      <c r="G978" s="11">
        <v>4.5505300000000002</v>
      </c>
      <c r="H978" s="11">
        <v>8.0647300000000008</v>
      </c>
      <c r="J978" s="27"/>
      <c r="K978" s="27"/>
      <c r="L978" s="27"/>
      <c r="Y978" s="40"/>
    </row>
    <row r="979" spans="2:25" x14ac:dyDescent="0.2">
      <c r="B979" s="11">
        <v>98</v>
      </c>
      <c r="C979" s="11">
        <v>40</v>
      </c>
      <c r="D979" s="11" t="s">
        <v>159</v>
      </c>
      <c r="E979" s="11" t="s">
        <v>106</v>
      </c>
      <c r="F979" s="11" t="s">
        <v>244</v>
      </c>
      <c r="G979" s="11">
        <v>4.6265599999999996</v>
      </c>
      <c r="H979" s="11">
        <v>44.232399999999998</v>
      </c>
      <c r="J979" s="27"/>
      <c r="K979" s="27"/>
      <c r="L979" s="27"/>
      <c r="Y979" s="40"/>
    </row>
    <row r="980" spans="2:25" x14ac:dyDescent="0.2">
      <c r="B980" s="11">
        <v>98</v>
      </c>
      <c r="C980" s="11">
        <v>0</v>
      </c>
      <c r="D980" s="11" t="s">
        <v>159</v>
      </c>
      <c r="E980" s="11" t="s">
        <v>106</v>
      </c>
      <c r="F980" s="11" t="s">
        <v>243</v>
      </c>
      <c r="G980" s="11">
        <v>3.2682199999999999</v>
      </c>
      <c r="H980" s="11">
        <v>7.9404500000000002</v>
      </c>
      <c r="J980" s="27"/>
      <c r="K980" s="27"/>
      <c r="L980" s="27"/>
      <c r="Y980" s="40"/>
    </row>
    <row r="981" spans="2:25" x14ac:dyDescent="0.2">
      <c r="B981" s="11">
        <v>98</v>
      </c>
      <c r="C981" s="11">
        <v>10</v>
      </c>
      <c r="D981" s="11" t="s">
        <v>159</v>
      </c>
      <c r="E981" s="11" t="s">
        <v>106</v>
      </c>
      <c r="F981" s="11" t="s">
        <v>243</v>
      </c>
      <c r="G981" s="11">
        <v>6.5212510000000004</v>
      </c>
      <c r="H981" s="11">
        <v>89.149199999999993</v>
      </c>
      <c r="J981" s="27"/>
      <c r="K981" s="27"/>
      <c r="L981" s="27"/>
      <c r="Y981" s="40"/>
    </row>
    <row r="982" spans="2:25" x14ac:dyDescent="0.2">
      <c r="B982" s="11">
        <v>98</v>
      </c>
      <c r="C982" s="11">
        <v>20</v>
      </c>
      <c r="D982" s="11" t="s">
        <v>159</v>
      </c>
      <c r="E982" s="11" t="s">
        <v>106</v>
      </c>
      <c r="F982" s="11" t="s">
        <v>243</v>
      </c>
      <c r="G982" s="11">
        <v>6.1508209999999996</v>
      </c>
      <c r="H982" s="11">
        <v>31.597799999999999</v>
      </c>
      <c r="J982" s="27"/>
      <c r="K982" s="27"/>
      <c r="L982" s="27"/>
      <c r="Y982" s="40"/>
    </row>
    <row r="983" spans="2:25" x14ac:dyDescent="0.2">
      <c r="B983" s="11">
        <v>98</v>
      </c>
      <c r="C983" s="11">
        <v>30</v>
      </c>
      <c r="D983" s="11" t="s">
        <v>159</v>
      </c>
      <c r="E983" s="11" t="s">
        <v>106</v>
      </c>
      <c r="F983" s="11" t="s">
        <v>243</v>
      </c>
      <c r="G983" s="11">
        <v>5.2521800000000001</v>
      </c>
      <c r="H983" s="11">
        <v>63.86</v>
      </c>
      <c r="J983" s="27"/>
      <c r="K983" s="27"/>
      <c r="L983" s="27"/>
      <c r="Y983" s="40"/>
    </row>
    <row r="984" spans="2:25" x14ac:dyDescent="0.2">
      <c r="B984" s="11">
        <v>98</v>
      </c>
      <c r="C984" s="11">
        <v>40</v>
      </c>
      <c r="D984" s="11" t="s">
        <v>159</v>
      </c>
      <c r="E984" s="11" t="s">
        <v>106</v>
      </c>
      <c r="F984" s="11" t="s">
        <v>243</v>
      </c>
      <c r="G984" s="11">
        <v>2.8010999999999999</v>
      </c>
      <c r="H984" s="11">
        <v>26.194299999999998</v>
      </c>
      <c r="J984" s="27"/>
      <c r="K984" s="27"/>
      <c r="L984" s="27"/>
      <c r="Y984" s="40"/>
    </row>
    <row r="985" spans="2:25" x14ac:dyDescent="0.2">
      <c r="B985" s="11">
        <v>99</v>
      </c>
      <c r="C985" s="11">
        <v>0</v>
      </c>
      <c r="D985" s="11" t="s">
        <v>159</v>
      </c>
      <c r="E985" s="11" t="s">
        <v>106</v>
      </c>
      <c r="F985" s="11" t="s">
        <v>244</v>
      </c>
      <c r="G985" s="11">
        <v>5.9770799999999999</v>
      </c>
      <c r="H985" s="11">
        <v>20.709399999999999</v>
      </c>
      <c r="J985" s="27"/>
      <c r="K985" s="27"/>
      <c r="L985" s="27"/>
      <c r="Y985" s="40"/>
    </row>
    <row r="986" spans="2:25" x14ac:dyDescent="0.2">
      <c r="B986" s="11">
        <v>99</v>
      </c>
      <c r="C986" s="11">
        <v>10</v>
      </c>
      <c r="D986" s="11" t="s">
        <v>159</v>
      </c>
      <c r="E986" s="11" t="s">
        <v>106</v>
      </c>
      <c r="F986" s="11" t="s">
        <v>244</v>
      </c>
      <c r="G986" s="11">
        <v>5.1539400000000004</v>
      </c>
      <c r="H986" s="11">
        <v>16.712399999999999</v>
      </c>
      <c r="J986" s="27"/>
      <c r="K986" s="27"/>
      <c r="L986" s="27"/>
      <c r="Y986" s="40"/>
    </row>
    <row r="987" spans="2:25" x14ac:dyDescent="0.2">
      <c r="B987" s="11">
        <v>99</v>
      </c>
      <c r="C987" s="11">
        <v>20</v>
      </c>
      <c r="D987" s="11" t="s">
        <v>159</v>
      </c>
      <c r="E987" s="11" t="s">
        <v>106</v>
      </c>
      <c r="F987" s="11" t="s">
        <v>244</v>
      </c>
      <c r="G987" s="11">
        <v>4.1403400000000001</v>
      </c>
      <c r="H987" s="11">
        <v>9.0423100000000005</v>
      </c>
      <c r="J987" s="27"/>
      <c r="K987" s="27"/>
      <c r="L987" s="27"/>
      <c r="Y987" s="40"/>
    </row>
    <row r="988" spans="2:25" x14ac:dyDescent="0.2">
      <c r="B988" s="11">
        <v>99</v>
      </c>
      <c r="C988" s="11">
        <v>30</v>
      </c>
      <c r="D988" s="11" t="s">
        <v>159</v>
      </c>
      <c r="E988" s="11" t="s">
        <v>106</v>
      </c>
      <c r="F988" s="11" t="s">
        <v>244</v>
      </c>
      <c r="G988" s="11">
        <v>6.1907800000000002</v>
      </c>
      <c r="H988" s="11">
        <v>5.7455600000000002</v>
      </c>
      <c r="J988" s="27"/>
      <c r="K988" s="27"/>
      <c r="L988" s="27"/>
      <c r="Y988" s="40"/>
    </row>
    <row r="989" spans="2:25" x14ac:dyDescent="0.2">
      <c r="B989" s="11">
        <v>99</v>
      </c>
      <c r="C989" s="11">
        <v>40</v>
      </c>
      <c r="D989" s="11" t="s">
        <v>159</v>
      </c>
      <c r="E989" s="11" t="s">
        <v>106</v>
      </c>
      <c r="F989" s="11" t="s">
        <v>244</v>
      </c>
      <c r="G989" s="11">
        <v>7.9649799999999997</v>
      </c>
      <c r="H989" s="11">
        <v>59.645099999999999</v>
      </c>
      <c r="J989" s="27"/>
      <c r="K989" s="27"/>
      <c r="L989" s="27"/>
      <c r="Y989" s="40"/>
    </row>
    <row r="990" spans="2:25" x14ac:dyDescent="0.2">
      <c r="B990" s="11">
        <v>99</v>
      </c>
      <c r="C990" s="11">
        <v>0</v>
      </c>
      <c r="D990" s="11" t="s">
        <v>159</v>
      </c>
      <c r="E990" s="11" t="s">
        <v>106</v>
      </c>
      <c r="F990" s="11" t="s">
        <v>243</v>
      </c>
      <c r="G990" s="11">
        <v>5.23156</v>
      </c>
      <c r="H990" s="11">
        <v>19.551100000000002</v>
      </c>
      <c r="J990" s="27"/>
      <c r="K990" s="27"/>
      <c r="L990" s="27"/>
      <c r="Y990" s="40"/>
    </row>
    <row r="991" spans="2:25" x14ac:dyDescent="0.2">
      <c r="B991" s="11">
        <v>99</v>
      </c>
      <c r="C991" s="11">
        <v>10</v>
      </c>
      <c r="D991" s="11" t="s">
        <v>159</v>
      </c>
      <c r="E991" s="11" t="s">
        <v>106</v>
      </c>
      <c r="F991" s="11" t="s">
        <v>243</v>
      </c>
      <c r="G991" s="11">
        <v>7.1798139999999995</v>
      </c>
      <c r="H991" s="11">
        <v>48.522199999999998</v>
      </c>
      <c r="J991" s="27"/>
      <c r="K991" s="27"/>
      <c r="L991" s="27"/>
      <c r="Y991" s="40"/>
    </row>
    <row r="992" spans="2:25" x14ac:dyDescent="0.2">
      <c r="B992" s="11">
        <v>99</v>
      </c>
      <c r="C992" s="11">
        <v>20</v>
      </c>
      <c r="D992" s="11" t="s">
        <v>159</v>
      </c>
      <c r="E992" s="11" t="s">
        <v>106</v>
      </c>
      <c r="F992" s="11" t="s">
        <v>243</v>
      </c>
      <c r="G992" s="11">
        <v>10.0776</v>
      </c>
      <c r="H992" s="11">
        <v>28.692499999999999</v>
      </c>
      <c r="J992" s="27"/>
      <c r="K992" s="27"/>
      <c r="L992" s="27"/>
      <c r="Y992" s="40"/>
    </row>
    <row r="993" spans="2:25" x14ac:dyDescent="0.2">
      <c r="B993" s="11">
        <v>99</v>
      </c>
      <c r="C993" s="11">
        <v>30</v>
      </c>
      <c r="D993" s="11" t="s">
        <v>159</v>
      </c>
      <c r="E993" s="11" t="s">
        <v>106</v>
      </c>
      <c r="F993" s="11" t="s">
        <v>243</v>
      </c>
      <c r="G993" s="11">
        <v>4.2885299999999997</v>
      </c>
      <c r="H993" s="11">
        <v>32.881799999999998</v>
      </c>
      <c r="J993" s="27"/>
      <c r="K993" s="27"/>
      <c r="L993" s="27"/>
      <c r="Y993" s="40"/>
    </row>
    <row r="994" spans="2:25" x14ac:dyDescent="0.2">
      <c r="B994" s="11">
        <v>99</v>
      </c>
      <c r="C994" s="11">
        <v>40</v>
      </c>
      <c r="D994" s="11" t="s">
        <v>159</v>
      </c>
      <c r="E994" s="11" t="s">
        <v>106</v>
      </c>
      <c r="F994" s="11" t="s">
        <v>243</v>
      </c>
      <c r="G994" s="11">
        <v>6.7104900000000001</v>
      </c>
      <c r="H994" s="11">
        <v>11.549200000000001</v>
      </c>
      <c r="J994" s="27"/>
      <c r="K994" s="27"/>
      <c r="L994" s="27"/>
      <c r="Y994" s="40"/>
    </row>
    <row r="995" spans="2:25" x14ac:dyDescent="0.2">
      <c r="B995" s="11">
        <v>100</v>
      </c>
      <c r="C995" s="11">
        <v>0</v>
      </c>
      <c r="D995" s="11" t="s">
        <v>159</v>
      </c>
      <c r="E995" s="11" t="s">
        <v>106</v>
      </c>
      <c r="F995" s="11" t="s">
        <v>244</v>
      </c>
      <c r="G995" s="11">
        <v>5.9518899999999997</v>
      </c>
      <c r="H995" s="11">
        <v>14.0769</v>
      </c>
      <c r="J995" s="27"/>
      <c r="K995" s="27"/>
      <c r="L995" s="27"/>
      <c r="Y995" s="40"/>
    </row>
    <row r="996" spans="2:25" x14ac:dyDescent="0.2">
      <c r="B996" s="11">
        <v>100</v>
      </c>
      <c r="C996" s="11">
        <v>10</v>
      </c>
      <c r="D996" s="11" t="s">
        <v>159</v>
      </c>
      <c r="E996" s="11" t="s">
        <v>106</v>
      </c>
      <c r="F996" s="11" t="s">
        <v>244</v>
      </c>
      <c r="G996" s="11">
        <v>3.8944999999999999</v>
      </c>
      <c r="H996" s="11">
        <v>53.407899999999998</v>
      </c>
      <c r="J996" s="27"/>
      <c r="K996" s="27"/>
      <c r="L996" s="27"/>
      <c r="Y996" s="40"/>
    </row>
    <row r="997" spans="2:25" x14ac:dyDescent="0.2">
      <c r="B997" s="11">
        <v>100</v>
      </c>
      <c r="C997" s="11">
        <v>20</v>
      </c>
      <c r="D997" s="11" t="s">
        <v>159</v>
      </c>
      <c r="E997" s="11" t="s">
        <v>106</v>
      </c>
      <c r="F997" s="11" t="s">
        <v>244</v>
      </c>
      <c r="G997" s="11">
        <v>4.1478599999999997</v>
      </c>
      <c r="H997" s="11">
        <v>21.7759</v>
      </c>
      <c r="J997" s="27"/>
      <c r="K997" s="27"/>
      <c r="L997" s="27"/>
      <c r="Y997" s="40"/>
    </row>
    <row r="998" spans="2:25" x14ac:dyDescent="0.2">
      <c r="B998" s="11">
        <v>100</v>
      </c>
      <c r="C998" s="11">
        <v>30</v>
      </c>
      <c r="D998" s="11" t="s">
        <v>159</v>
      </c>
      <c r="E998" s="11" t="s">
        <v>106</v>
      </c>
      <c r="F998" s="11" t="s">
        <v>244</v>
      </c>
      <c r="G998" s="11">
        <v>4.7949000000000002</v>
      </c>
      <c r="H998" s="11">
        <v>3.5753900000000001</v>
      </c>
      <c r="J998" s="27"/>
      <c r="K998" s="27"/>
      <c r="L998" s="27"/>
      <c r="Y998" s="40"/>
    </row>
    <row r="999" spans="2:25" x14ac:dyDescent="0.2">
      <c r="B999" s="11">
        <v>100</v>
      </c>
      <c r="C999" s="11">
        <v>40</v>
      </c>
      <c r="D999" s="11" t="s">
        <v>159</v>
      </c>
      <c r="E999" s="11" t="s">
        <v>106</v>
      </c>
      <c r="F999" s="11" t="s">
        <v>244</v>
      </c>
      <c r="G999" s="11">
        <v>5.8363100000000001</v>
      </c>
      <c r="H999" s="11">
        <v>43.0717</v>
      </c>
      <c r="J999" s="27"/>
      <c r="K999" s="27"/>
      <c r="L999" s="27"/>
      <c r="Y999" s="40"/>
    </row>
    <row r="1000" spans="2:25" x14ac:dyDescent="0.2">
      <c r="B1000" s="11">
        <v>100</v>
      </c>
      <c r="C1000" s="11">
        <v>0</v>
      </c>
      <c r="D1000" s="11" t="s">
        <v>159</v>
      </c>
      <c r="E1000" s="11" t="s">
        <v>106</v>
      </c>
      <c r="F1000" s="11" t="s">
        <v>243</v>
      </c>
      <c r="G1000" s="11">
        <v>4.1181999999999999</v>
      </c>
      <c r="H1000" s="11">
        <v>84.035600000000002</v>
      </c>
      <c r="J1000" s="27"/>
      <c r="K1000" s="27"/>
      <c r="L1000" s="27"/>
      <c r="Y1000" s="40"/>
    </row>
    <row r="1001" spans="2:25" x14ac:dyDescent="0.2">
      <c r="B1001" s="11">
        <v>100</v>
      </c>
      <c r="C1001" s="11">
        <v>10</v>
      </c>
      <c r="D1001" s="11" t="s">
        <v>159</v>
      </c>
      <c r="E1001" s="11" t="s">
        <v>106</v>
      </c>
      <c r="F1001" s="11" t="s">
        <v>243</v>
      </c>
      <c r="G1001" s="11">
        <v>7.1294939999999993</v>
      </c>
      <c r="H1001" s="11">
        <v>67.091899999999995</v>
      </c>
      <c r="J1001" s="27"/>
      <c r="K1001" s="27"/>
      <c r="L1001" s="27"/>
      <c r="Y1001" s="40"/>
    </row>
    <row r="1002" spans="2:25" x14ac:dyDescent="0.2">
      <c r="B1002" s="11">
        <v>100</v>
      </c>
      <c r="C1002" s="11">
        <v>20</v>
      </c>
      <c r="D1002" s="11" t="s">
        <v>159</v>
      </c>
      <c r="E1002" s="11" t="s">
        <v>106</v>
      </c>
      <c r="F1002" s="11" t="s">
        <v>243</v>
      </c>
      <c r="G1002" s="11">
        <v>6.6394349999999998</v>
      </c>
      <c r="H1002" s="11">
        <v>57.488100000000003</v>
      </c>
      <c r="J1002" s="27"/>
      <c r="K1002" s="27"/>
      <c r="L1002" s="27"/>
      <c r="Y1002" s="40"/>
    </row>
    <row r="1003" spans="2:25" x14ac:dyDescent="0.2">
      <c r="B1003" s="11">
        <v>100</v>
      </c>
      <c r="C1003" s="11">
        <v>30</v>
      </c>
      <c r="D1003" s="11" t="s">
        <v>159</v>
      </c>
      <c r="E1003" s="11" t="s">
        <v>106</v>
      </c>
      <c r="F1003" s="11" t="s">
        <v>243</v>
      </c>
      <c r="G1003" s="11">
        <v>4.5818500000000002</v>
      </c>
      <c r="H1003" s="11">
        <v>62.6113</v>
      </c>
      <c r="J1003" s="27"/>
      <c r="K1003" s="27"/>
      <c r="L1003" s="27"/>
      <c r="Y1003" s="40"/>
    </row>
    <row r="1004" spans="2:25" x14ac:dyDescent="0.2">
      <c r="B1004" s="11">
        <v>100</v>
      </c>
      <c r="C1004" s="11">
        <v>40</v>
      </c>
      <c r="D1004" s="11" t="s">
        <v>159</v>
      </c>
      <c r="E1004" s="11" t="s">
        <v>106</v>
      </c>
      <c r="F1004" s="11" t="s">
        <v>243</v>
      </c>
      <c r="G1004" s="11">
        <v>4.1051500000000001</v>
      </c>
      <c r="H1004" s="11">
        <v>18.0093</v>
      </c>
      <c r="J1004" s="27"/>
      <c r="K1004" s="27"/>
      <c r="L1004" s="27"/>
      <c r="Y1004" s="40"/>
    </row>
    <row r="1005" spans="2:25" x14ac:dyDescent="0.2">
      <c r="B1005" s="11">
        <v>101</v>
      </c>
      <c r="C1005" s="11">
        <v>0</v>
      </c>
      <c r="D1005" s="11" t="s">
        <v>159</v>
      </c>
      <c r="E1005" s="11" t="s">
        <v>106</v>
      </c>
      <c r="F1005" s="11" t="s">
        <v>244</v>
      </c>
      <c r="G1005" s="11">
        <v>5.3563999999999998</v>
      </c>
      <c r="H1005" s="11">
        <v>4.4436299999999997</v>
      </c>
      <c r="J1005" s="27"/>
      <c r="K1005" s="27"/>
      <c r="L1005" s="27"/>
      <c r="Y1005" s="40"/>
    </row>
    <row r="1006" spans="2:25" x14ac:dyDescent="0.2">
      <c r="B1006" s="11">
        <v>101</v>
      </c>
      <c r="C1006" s="11">
        <v>10</v>
      </c>
      <c r="D1006" s="11" t="s">
        <v>159</v>
      </c>
      <c r="E1006" s="11" t="s">
        <v>106</v>
      </c>
      <c r="F1006" s="11" t="s">
        <v>244</v>
      </c>
      <c r="G1006" s="11">
        <v>5.7762700000000002</v>
      </c>
      <c r="H1006" s="11">
        <v>1.9013899999999999</v>
      </c>
      <c r="J1006" s="27"/>
      <c r="K1006" s="27"/>
      <c r="L1006" s="27"/>
      <c r="Y1006" s="40"/>
    </row>
    <row r="1007" spans="2:25" x14ac:dyDescent="0.2">
      <c r="B1007" s="11">
        <v>101</v>
      </c>
      <c r="C1007" s="11">
        <v>20</v>
      </c>
      <c r="D1007" s="11" t="s">
        <v>159</v>
      </c>
      <c r="E1007" s="11" t="s">
        <v>106</v>
      </c>
      <c r="F1007" s="11" t="s">
        <v>244</v>
      </c>
      <c r="G1007" s="11">
        <v>4.8187499999999996</v>
      </c>
      <c r="H1007" s="11">
        <v>74.488</v>
      </c>
      <c r="J1007" s="27"/>
      <c r="K1007" s="27"/>
      <c r="L1007" s="27"/>
      <c r="Y1007" s="40"/>
    </row>
    <row r="1008" spans="2:25" x14ac:dyDescent="0.2">
      <c r="B1008" s="11">
        <v>101</v>
      </c>
      <c r="C1008" s="11">
        <v>30</v>
      </c>
      <c r="D1008" s="11" t="s">
        <v>159</v>
      </c>
      <c r="E1008" s="11" t="s">
        <v>106</v>
      </c>
      <c r="F1008" s="11" t="s">
        <v>244</v>
      </c>
      <c r="G1008" s="11">
        <v>5.7766200000000003</v>
      </c>
      <c r="H1008" s="11">
        <v>16.436299999999999</v>
      </c>
      <c r="J1008" s="27"/>
      <c r="K1008" s="27"/>
      <c r="L1008" s="27"/>
      <c r="Y1008" s="40"/>
    </row>
    <row r="1009" spans="2:25" x14ac:dyDescent="0.2">
      <c r="B1009" s="11">
        <v>101</v>
      </c>
      <c r="C1009" s="11">
        <v>40</v>
      </c>
      <c r="D1009" s="11" t="s">
        <v>159</v>
      </c>
      <c r="E1009" s="11" t="s">
        <v>106</v>
      </c>
      <c r="F1009" s="11" t="s">
        <v>244</v>
      </c>
      <c r="G1009" s="11">
        <v>6.0030400000000004</v>
      </c>
      <c r="H1009" s="11">
        <v>1.0978300000000001</v>
      </c>
      <c r="J1009" s="27"/>
      <c r="K1009" s="27"/>
      <c r="L1009" s="27"/>
      <c r="Y1009" s="40"/>
    </row>
    <row r="1010" spans="2:25" x14ac:dyDescent="0.2">
      <c r="B1010" s="11">
        <v>101</v>
      </c>
      <c r="C1010" s="11">
        <v>0</v>
      </c>
      <c r="D1010" s="11" t="s">
        <v>159</v>
      </c>
      <c r="E1010" s="11" t="s">
        <v>106</v>
      </c>
      <c r="F1010" s="11" t="s">
        <v>243</v>
      </c>
      <c r="G1010" s="11">
        <v>4.6533100000000003</v>
      </c>
      <c r="H1010" s="11">
        <v>7.87852</v>
      </c>
      <c r="J1010" s="27"/>
      <c r="K1010" s="27"/>
      <c r="L1010" s="27"/>
      <c r="Y1010" s="40"/>
    </row>
    <row r="1011" spans="2:25" x14ac:dyDescent="0.2">
      <c r="B1011" s="11">
        <v>101</v>
      </c>
      <c r="C1011" s="11">
        <v>10</v>
      </c>
      <c r="D1011" s="11" t="s">
        <v>159</v>
      </c>
      <c r="E1011" s="11" t="s">
        <v>106</v>
      </c>
      <c r="F1011" s="11" t="s">
        <v>243</v>
      </c>
      <c r="G1011" s="11">
        <v>7.8415389999999991</v>
      </c>
      <c r="H1011" s="11">
        <v>20.2959</v>
      </c>
      <c r="J1011" s="27"/>
      <c r="K1011" s="27"/>
      <c r="L1011" s="27"/>
      <c r="Y1011" s="40"/>
    </row>
    <row r="1012" spans="2:25" x14ac:dyDescent="0.2">
      <c r="B1012" s="11">
        <v>101</v>
      </c>
      <c r="C1012" s="11">
        <v>20</v>
      </c>
      <c r="D1012" s="11" t="s">
        <v>159</v>
      </c>
      <c r="E1012" s="11" t="s">
        <v>106</v>
      </c>
      <c r="F1012" s="11" t="s">
        <v>243</v>
      </c>
      <c r="G1012" s="11">
        <v>9.1643260000000009</v>
      </c>
      <c r="H1012" s="11">
        <v>16.1919</v>
      </c>
      <c r="J1012" s="27"/>
      <c r="K1012" s="27"/>
      <c r="L1012" s="27"/>
      <c r="Y1012" s="40"/>
    </row>
    <row r="1013" spans="2:25" x14ac:dyDescent="0.2">
      <c r="B1013" s="11">
        <v>101</v>
      </c>
      <c r="C1013" s="11">
        <v>30</v>
      </c>
      <c r="D1013" s="11" t="s">
        <v>159</v>
      </c>
      <c r="E1013" s="11" t="s">
        <v>106</v>
      </c>
      <c r="F1013" s="11" t="s">
        <v>243</v>
      </c>
      <c r="G1013" s="11">
        <v>7.2509499999999996</v>
      </c>
      <c r="H1013" s="11">
        <v>19.2651</v>
      </c>
      <c r="J1013" s="27"/>
      <c r="K1013" s="27"/>
      <c r="L1013" s="27"/>
      <c r="Y1013" s="40"/>
    </row>
    <row r="1014" spans="2:25" x14ac:dyDescent="0.2">
      <c r="B1014" s="11">
        <v>101</v>
      </c>
      <c r="C1014" s="11">
        <v>40</v>
      </c>
      <c r="D1014" s="11" t="s">
        <v>159</v>
      </c>
      <c r="E1014" s="11" t="s">
        <v>106</v>
      </c>
      <c r="F1014" s="11" t="s">
        <v>243</v>
      </c>
      <c r="G1014" s="11">
        <v>6.2484500000000001</v>
      </c>
      <c r="H1014" s="11">
        <v>1.65533</v>
      </c>
      <c r="J1014" s="27"/>
      <c r="K1014" s="27"/>
      <c r="L1014" s="27"/>
      <c r="Y1014" s="40"/>
    </row>
    <row r="1015" spans="2:25" x14ac:dyDescent="0.2">
      <c r="B1015" s="11">
        <v>102</v>
      </c>
      <c r="C1015" s="11">
        <v>0</v>
      </c>
      <c r="D1015" s="11" t="s">
        <v>108</v>
      </c>
      <c r="E1015" s="11" t="s">
        <v>106</v>
      </c>
      <c r="F1015" s="11" t="s">
        <v>244</v>
      </c>
      <c r="G1015" s="11">
        <v>2.3342200000000002</v>
      </c>
      <c r="H1015" s="11">
        <v>3.9590900000000002</v>
      </c>
      <c r="J1015" s="27"/>
      <c r="K1015" s="27"/>
      <c r="L1015" s="27"/>
      <c r="Y1015" s="40"/>
    </row>
    <row r="1016" spans="2:25" x14ac:dyDescent="0.2">
      <c r="B1016" s="11">
        <v>102</v>
      </c>
      <c r="C1016" s="11">
        <v>10</v>
      </c>
      <c r="D1016" s="11" t="s">
        <v>108</v>
      </c>
      <c r="E1016" s="11" t="s">
        <v>106</v>
      </c>
      <c r="F1016" s="11" t="s">
        <v>244</v>
      </c>
      <c r="G1016" s="11">
        <v>2.3101600000000002</v>
      </c>
      <c r="H1016" s="11">
        <v>38.598700000000001</v>
      </c>
      <c r="J1016" s="27"/>
      <c r="K1016" s="27"/>
      <c r="L1016" s="27"/>
      <c r="Y1016" s="40"/>
    </row>
    <row r="1017" spans="2:25" x14ac:dyDescent="0.2">
      <c r="B1017" s="11">
        <v>102</v>
      </c>
      <c r="C1017" s="11">
        <v>20</v>
      </c>
      <c r="D1017" s="11" t="s">
        <v>108</v>
      </c>
      <c r="E1017" s="11" t="s">
        <v>106</v>
      </c>
      <c r="F1017" s="11" t="s">
        <v>244</v>
      </c>
      <c r="G1017" s="11">
        <v>2.2190699999999999</v>
      </c>
      <c r="H1017" s="11">
        <v>21.971499999999999</v>
      </c>
      <c r="J1017" s="27"/>
      <c r="K1017" s="27"/>
      <c r="L1017" s="27"/>
      <c r="Y1017" s="40"/>
    </row>
    <row r="1018" spans="2:25" x14ac:dyDescent="0.2">
      <c r="B1018" s="11">
        <v>102</v>
      </c>
      <c r="C1018" s="11">
        <v>30</v>
      </c>
      <c r="D1018" s="11" t="s">
        <v>108</v>
      </c>
      <c r="E1018" s="11" t="s">
        <v>106</v>
      </c>
      <c r="F1018" s="11" t="s">
        <v>244</v>
      </c>
      <c r="G1018" s="11">
        <v>2.2137899999999999</v>
      </c>
      <c r="H1018" s="11">
        <v>56.244700000000002</v>
      </c>
      <c r="J1018" s="27"/>
      <c r="K1018" s="27"/>
      <c r="L1018" s="27"/>
      <c r="Y1018" s="40"/>
    </row>
    <row r="1019" spans="2:25" x14ac:dyDescent="0.2">
      <c r="B1019" s="11">
        <v>102</v>
      </c>
      <c r="C1019" s="11">
        <v>40</v>
      </c>
      <c r="D1019" s="11" t="s">
        <v>108</v>
      </c>
      <c r="E1019" s="11" t="s">
        <v>106</v>
      </c>
      <c r="F1019" s="11" t="s">
        <v>244</v>
      </c>
      <c r="G1019" s="11">
        <v>2.7520500000000001</v>
      </c>
      <c r="H1019" s="11">
        <v>4.4331500000000004</v>
      </c>
      <c r="J1019" s="27"/>
      <c r="K1019" s="27"/>
      <c r="L1019" s="27"/>
      <c r="Y1019" s="40"/>
    </row>
    <row r="1020" spans="2:25" x14ac:dyDescent="0.2">
      <c r="B1020" s="11">
        <v>102</v>
      </c>
      <c r="C1020" s="11">
        <v>0</v>
      </c>
      <c r="D1020" s="11" t="s">
        <v>108</v>
      </c>
      <c r="E1020" s="11" t="s">
        <v>106</v>
      </c>
      <c r="F1020" s="11" t="s">
        <v>243</v>
      </c>
      <c r="G1020" s="11">
        <v>2.3171300000000001</v>
      </c>
      <c r="H1020" s="11">
        <v>29.114899999999999</v>
      </c>
      <c r="J1020" s="27"/>
      <c r="K1020" s="27"/>
      <c r="L1020" s="27"/>
      <c r="Y1020" s="40"/>
    </row>
    <row r="1021" spans="2:25" x14ac:dyDescent="0.2">
      <c r="B1021" s="11">
        <v>102</v>
      </c>
      <c r="C1021" s="11">
        <v>10</v>
      </c>
      <c r="D1021" s="11" t="s">
        <v>108</v>
      </c>
      <c r="E1021" s="11" t="s">
        <v>106</v>
      </c>
      <c r="F1021" s="11" t="s">
        <v>243</v>
      </c>
      <c r="G1021" s="11">
        <v>6.1553289999999992</v>
      </c>
      <c r="H1021" s="11">
        <v>2.3568600000000002</v>
      </c>
      <c r="J1021" s="27"/>
      <c r="K1021" s="27"/>
      <c r="L1021" s="27"/>
      <c r="Y1021" s="40"/>
    </row>
    <row r="1022" spans="2:25" x14ac:dyDescent="0.2">
      <c r="B1022" s="11">
        <v>102</v>
      </c>
      <c r="C1022" s="11">
        <v>20</v>
      </c>
      <c r="D1022" s="11" t="s">
        <v>108</v>
      </c>
      <c r="E1022" s="11" t="s">
        <v>106</v>
      </c>
      <c r="F1022" s="11" t="s">
        <v>243</v>
      </c>
      <c r="G1022" s="11">
        <v>3.3708750000000003</v>
      </c>
      <c r="H1022" s="11">
        <v>56.20326</v>
      </c>
      <c r="J1022" s="27"/>
      <c r="K1022" s="27"/>
      <c r="L1022" s="27"/>
      <c r="Y1022" s="40"/>
    </row>
    <row r="1023" spans="2:25" x14ac:dyDescent="0.2">
      <c r="B1023" s="11">
        <v>102</v>
      </c>
      <c r="C1023" s="11">
        <v>30</v>
      </c>
      <c r="D1023" s="11" t="s">
        <v>108</v>
      </c>
      <c r="E1023" s="11" t="s">
        <v>106</v>
      </c>
      <c r="F1023" s="11" t="s">
        <v>243</v>
      </c>
      <c r="G1023" s="11">
        <v>2.6296900000000001</v>
      </c>
      <c r="H1023" s="11">
        <v>11.3504</v>
      </c>
      <c r="J1023" s="27"/>
      <c r="K1023" s="27"/>
      <c r="L1023" s="27"/>
      <c r="Y1023" s="40"/>
    </row>
    <row r="1024" spans="2:25" x14ac:dyDescent="0.2">
      <c r="B1024" s="11">
        <v>102</v>
      </c>
      <c r="C1024" s="11">
        <v>40</v>
      </c>
      <c r="D1024" s="11" t="s">
        <v>108</v>
      </c>
      <c r="E1024" s="11" t="s">
        <v>106</v>
      </c>
      <c r="F1024" s="11" t="s">
        <v>243</v>
      </c>
      <c r="G1024" s="11">
        <v>2.7050399999999999</v>
      </c>
      <c r="H1024" s="11">
        <v>19.2319</v>
      </c>
      <c r="J1024" s="27"/>
      <c r="K1024" s="27"/>
      <c r="L1024" s="27"/>
      <c r="Y1024" s="40"/>
    </row>
    <row r="1025" spans="2:25" x14ac:dyDescent="0.2">
      <c r="B1025" s="11">
        <v>103</v>
      </c>
      <c r="C1025" s="11">
        <v>0</v>
      </c>
      <c r="D1025" s="11" t="s">
        <v>108</v>
      </c>
      <c r="E1025" s="11" t="s">
        <v>106</v>
      </c>
      <c r="F1025" s="11" t="s">
        <v>244</v>
      </c>
      <c r="G1025" s="11">
        <v>2.2803900000000001</v>
      </c>
      <c r="H1025" s="11">
        <v>45.270600000000002</v>
      </c>
      <c r="J1025" s="27"/>
      <c r="K1025" s="27"/>
      <c r="L1025" s="27"/>
      <c r="Y1025" s="40"/>
    </row>
    <row r="1026" spans="2:25" x14ac:dyDescent="0.2">
      <c r="B1026" s="11">
        <v>103</v>
      </c>
      <c r="C1026" s="11">
        <v>10</v>
      </c>
      <c r="D1026" s="11" t="s">
        <v>108</v>
      </c>
      <c r="E1026" s="11" t="s">
        <v>106</v>
      </c>
      <c r="F1026" s="11" t="s">
        <v>244</v>
      </c>
      <c r="G1026" s="11">
        <v>2.2044999999999999</v>
      </c>
      <c r="H1026" s="11">
        <v>12.475099999999999</v>
      </c>
      <c r="J1026" s="27"/>
      <c r="K1026" s="27"/>
      <c r="L1026" s="27"/>
      <c r="Y1026" s="40"/>
    </row>
    <row r="1027" spans="2:25" x14ac:dyDescent="0.2">
      <c r="B1027" s="11">
        <v>103</v>
      </c>
      <c r="C1027" s="11">
        <v>20</v>
      </c>
      <c r="D1027" s="11" t="s">
        <v>108</v>
      </c>
      <c r="E1027" s="11" t="s">
        <v>106</v>
      </c>
      <c r="F1027" s="11" t="s">
        <v>244</v>
      </c>
      <c r="G1027" s="11">
        <v>2.0993599999999999</v>
      </c>
      <c r="H1027" s="11">
        <v>23.814399999999999</v>
      </c>
      <c r="J1027" s="27"/>
      <c r="K1027" s="27"/>
      <c r="L1027" s="27"/>
      <c r="Y1027" s="40"/>
    </row>
    <row r="1028" spans="2:25" x14ac:dyDescent="0.2">
      <c r="B1028" s="11">
        <v>103</v>
      </c>
      <c r="C1028" s="11">
        <v>30</v>
      </c>
      <c r="D1028" s="11" t="s">
        <v>108</v>
      </c>
      <c r="E1028" s="11" t="s">
        <v>106</v>
      </c>
      <c r="F1028" s="11" t="s">
        <v>244</v>
      </c>
      <c r="G1028" s="11">
        <v>2.3030599999999999</v>
      </c>
      <c r="H1028" s="11">
        <v>48.717100000000002</v>
      </c>
      <c r="J1028" s="27"/>
      <c r="K1028" s="27"/>
      <c r="L1028" s="27"/>
      <c r="Y1028" s="40"/>
    </row>
    <row r="1029" spans="2:25" x14ac:dyDescent="0.2">
      <c r="B1029" s="11">
        <v>103</v>
      </c>
      <c r="C1029" s="11">
        <v>40</v>
      </c>
      <c r="D1029" s="11" t="s">
        <v>108</v>
      </c>
      <c r="E1029" s="11" t="s">
        <v>106</v>
      </c>
      <c r="F1029" s="11" t="s">
        <v>244</v>
      </c>
      <c r="G1029" s="11">
        <v>0.93224099999999999</v>
      </c>
      <c r="H1029" s="11">
        <v>18.766400000000001</v>
      </c>
      <c r="J1029" s="27"/>
      <c r="K1029" s="27"/>
      <c r="L1029" s="27"/>
      <c r="Y1029" s="40"/>
    </row>
    <row r="1030" spans="2:25" x14ac:dyDescent="0.2">
      <c r="B1030" s="11">
        <v>103</v>
      </c>
      <c r="C1030" s="11">
        <v>0</v>
      </c>
      <c r="D1030" s="11" t="s">
        <v>108</v>
      </c>
      <c r="E1030" s="11" t="s">
        <v>106</v>
      </c>
      <c r="F1030" s="11" t="s">
        <v>243</v>
      </c>
      <c r="G1030" s="11">
        <v>2.2084199999999998</v>
      </c>
      <c r="H1030" s="11">
        <v>63.625700000000002</v>
      </c>
      <c r="J1030" s="27"/>
      <c r="K1030" s="27"/>
      <c r="L1030" s="27"/>
      <c r="Y1030" s="40"/>
    </row>
    <row r="1031" spans="2:25" x14ac:dyDescent="0.2">
      <c r="B1031" s="11">
        <v>103</v>
      </c>
      <c r="C1031" s="11">
        <v>10</v>
      </c>
      <c r="D1031" s="11" t="s">
        <v>108</v>
      </c>
      <c r="E1031" s="11" t="s">
        <v>106</v>
      </c>
      <c r="F1031" s="11" t="s">
        <v>243</v>
      </c>
      <c r="G1031" s="11">
        <v>6.0505869999999993</v>
      </c>
      <c r="H1031" s="11">
        <v>5.6162799999999997</v>
      </c>
      <c r="J1031" s="27"/>
      <c r="K1031" s="27"/>
      <c r="L1031" s="27"/>
      <c r="Y1031" s="40"/>
    </row>
    <row r="1032" spans="2:25" x14ac:dyDescent="0.2">
      <c r="B1032" s="11">
        <v>103</v>
      </c>
      <c r="C1032" s="11">
        <v>20</v>
      </c>
      <c r="D1032" s="11" t="s">
        <v>108</v>
      </c>
      <c r="E1032" s="11" t="s">
        <v>106</v>
      </c>
      <c r="F1032" s="11" t="s">
        <v>243</v>
      </c>
      <c r="G1032" s="11">
        <v>2.6236800000000002</v>
      </c>
      <c r="H1032" s="11">
        <v>54.865320000000004</v>
      </c>
      <c r="J1032" s="27"/>
      <c r="K1032" s="27"/>
      <c r="L1032" s="27"/>
      <c r="Y1032" s="40"/>
    </row>
    <row r="1033" spans="2:25" x14ac:dyDescent="0.2">
      <c r="B1033" s="11">
        <v>103</v>
      </c>
      <c r="C1033" s="11">
        <v>30</v>
      </c>
      <c r="D1033" s="11" t="s">
        <v>108</v>
      </c>
      <c r="E1033" s="11" t="s">
        <v>106</v>
      </c>
      <c r="F1033" s="11" t="s">
        <v>243</v>
      </c>
      <c r="G1033" s="11">
        <v>1.88201</v>
      </c>
      <c r="H1033" s="11">
        <v>21.420300000000001</v>
      </c>
      <c r="J1033" s="27"/>
      <c r="K1033" s="27"/>
      <c r="L1033" s="27"/>
      <c r="Y1033" s="40"/>
    </row>
    <row r="1034" spans="2:25" x14ac:dyDescent="0.2">
      <c r="B1034" s="11">
        <v>103</v>
      </c>
      <c r="C1034" s="11">
        <v>40</v>
      </c>
      <c r="D1034" s="11" t="s">
        <v>108</v>
      </c>
      <c r="E1034" s="11" t="s">
        <v>106</v>
      </c>
      <c r="F1034" s="11" t="s">
        <v>243</v>
      </c>
      <c r="G1034" s="11">
        <v>1.4071499999999999</v>
      </c>
      <c r="H1034" s="11">
        <v>13.0954</v>
      </c>
      <c r="J1034" s="27"/>
      <c r="K1034" s="27"/>
      <c r="L1034" s="27"/>
      <c r="Y1034" s="40"/>
    </row>
    <row r="1035" spans="2:25" x14ac:dyDescent="0.2">
      <c r="B1035" s="11">
        <v>104</v>
      </c>
      <c r="C1035" s="11">
        <v>0</v>
      </c>
      <c r="D1035" s="11" t="s">
        <v>108</v>
      </c>
      <c r="E1035" s="11" t="s">
        <v>106</v>
      </c>
      <c r="F1035" s="11" t="s">
        <v>244</v>
      </c>
      <c r="G1035" s="11">
        <v>2.7339899999999999</v>
      </c>
      <c r="H1035" s="11">
        <v>31.5473</v>
      </c>
      <c r="J1035" s="27"/>
      <c r="K1035" s="27"/>
      <c r="L1035" s="27"/>
      <c r="Y1035" s="40"/>
    </row>
    <row r="1036" spans="2:25" x14ac:dyDescent="0.2">
      <c r="B1036" s="11">
        <v>104</v>
      </c>
      <c r="C1036" s="11">
        <v>10</v>
      </c>
      <c r="D1036" s="11" t="s">
        <v>108</v>
      </c>
      <c r="E1036" s="11" t="s">
        <v>106</v>
      </c>
      <c r="F1036" s="11" t="s">
        <v>244</v>
      </c>
      <c r="G1036" s="11">
        <v>2.6304099999999999</v>
      </c>
      <c r="H1036" s="11">
        <v>37.6999</v>
      </c>
      <c r="J1036" s="27"/>
      <c r="K1036" s="27"/>
      <c r="L1036" s="27"/>
      <c r="Y1036" s="40"/>
    </row>
    <row r="1037" spans="2:25" x14ac:dyDescent="0.2">
      <c r="B1037" s="11">
        <v>104</v>
      </c>
      <c r="C1037" s="11">
        <v>20</v>
      </c>
      <c r="D1037" s="11" t="s">
        <v>108</v>
      </c>
      <c r="E1037" s="11" t="s">
        <v>106</v>
      </c>
      <c r="F1037" s="11" t="s">
        <v>244</v>
      </c>
      <c r="G1037" s="11">
        <v>2.83439</v>
      </c>
      <c r="H1037" s="11">
        <v>15.723699999999999</v>
      </c>
      <c r="J1037" s="27"/>
      <c r="K1037" s="27"/>
      <c r="L1037" s="27"/>
      <c r="Y1037" s="40"/>
    </row>
    <row r="1038" spans="2:25" x14ac:dyDescent="0.2">
      <c r="B1038" s="11">
        <v>104</v>
      </c>
      <c r="C1038" s="11">
        <v>30</v>
      </c>
      <c r="D1038" s="11" t="s">
        <v>108</v>
      </c>
      <c r="E1038" s="11" t="s">
        <v>106</v>
      </c>
      <c r="F1038" s="11" t="s">
        <v>244</v>
      </c>
      <c r="G1038" s="11">
        <v>3.21536</v>
      </c>
      <c r="H1038" s="11">
        <v>2.7159399999999998</v>
      </c>
      <c r="J1038" s="27"/>
      <c r="K1038" s="27"/>
      <c r="L1038" s="27"/>
      <c r="Y1038" s="40"/>
    </row>
    <row r="1039" spans="2:25" x14ac:dyDescent="0.2">
      <c r="B1039" s="11">
        <v>104</v>
      </c>
      <c r="C1039" s="11">
        <v>40</v>
      </c>
      <c r="D1039" s="11" t="s">
        <v>108</v>
      </c>
      <c r="E1039" s="11" t="s">
        <v>106</v>
      </c>
      <c r="F1039" s="11" t="s">
        <v>244</v>
      </c>
      <c r="G1039" s="11">
        <v>2.5535399999999999</v>
      </c>
      <c r="H1039" s="11">
        <v>30.416499999999999</v>
      </c>
      <c r="J1039" s="27"/>
      <c r="K1039" s="27"/>
      <c r="L1039" s="27"/>
      <c r="Y1039" s="40"/>
    </row>
    <row r="1040" spans="2:25" x14ac:dyDescent="0.2">
      <c r="B1040" s="11">
        <v>104</v>
      </c>
      <c r="C1040" s="11">
        <v>0</v>
      </c>
      <c r="D1040" s="11" t="s">
        <v>108</v>
      </c>
      <c r="E1040" s="11" t="s">
        <v>106</v>
      </c>
      <c r="F1040" s="11" t="s">
        <v>243</v>
      </c>
      <c r="G1040" s="11">
        <v>2.4627300000000001</v>
      </c>
      <c r="H1040" s="11">
        <v>2.57361</v>
      </c>
      <c r="J1040" s="27"/>
      <c r="K1040" s="27"/>
      <c r="L1040" s="27"/>
      <c r="Y1040" s="40"/>
    </row>
    <row r="1041" spans="2:25" x14ac:dyDescent="0.2">
      <c r="B1041" s="11">
        <v>104</v>
      </c>
      <c r="C1041" s="11">
        <v>10</v>
      </c>
      <c r="D1041" s="11" t="s">
        <v>108</v>
      </c>
      <c r="E1041" s="11" t="s">
        <v>106</v>
      </c>
      <c r="F1041" s="11" t="s">
        <v>243</v>
      </c>
      <c r="G1041" s="11">
        <v>7.076179999999999</v>
      </c>
      <c r="H1041" s="11">
        <v>23.939699999999998</v>
      </c>
      <c r="J1041" s="27"/>
      <c r="K1041" s="27"/>
      <c r="L1041" s="27"/>
      <c r="Y1041" s="40"/>
    </row>
    <row r="1042" spans="2:25" x14ac:dyDescent="0.2">
      <c r="B1042" s="11">
        <v>104</v>
      </c>
      <c r="C1042" s="11">
        <v>20</v>
      </c>
      <c r="D1042" s="11" t="s">
        <v>108</v>
      </c>
      <c r="E1042" s="11" t="s">
        <v>106</v>
      </c>
      <c r="F1042" s="11" t="s">
        <v>243</v>
      </c>
      <c r="G1042" s="11">
        <v>3.9855</v>
      </c>
      <c r="H1042" s="11">
        <v>201.3186</v>
      </c>
      <c r="J1042" s="27"/>
      <c r="K1042" s="27"/>
      <c r="L1042" s="27"/>
      <c r="Y1042" s="40"/>
    </row>
    <row r="1043" spans="2:25" x14ac:dyDescent="0.2">
      <c r="B1043" s="11">
        <v>104</v>
      </c>
      <c r="C1043" s="11">
        <v>30</v>
      </c>
      <c r="D1043" s="11" t="s">
        <v>108</v>
      </c>
      <c r="E1043" s="11" t="s">
        <v>106</v>
      </c>
      <c r="F1043" s="11" t="s">
        <v>243</v>
      </c>
      <c r="G1043" s="11">
        <v>2.5482100000000001</v>
      </c>
      <c r="H1043" s="11">
        <v>41.419499999999999</v>
      </c>
      <c r="J1043" s="27"/>
      <c r="K1043" s="27"/>
      <c r="L1043" s="27"/>
      <c r="Y1043" s="40"/>
    </row>
    <row r="1044" spans="2:25" x14ac:dyDescent="0.2">
      <c r="B1044" s="11">
        <v>104</v>
      </c>
      <c r="C1044" s="11">
        <v>40</v>
      </c>
      <c r="D1044" s="11" t="s">
        <v>108</v>
      </c>
      <c r="E1044" s="11" t="s">
        <v>106</v>
      </c>
      <c r="F1044" s="11" t="s">
        <v>243</v>
      </c>
      <c r="G1044" s="11">
        <v>2.83643</v>
      </c>
      <c r="H1044" s="11">
        <v>60.9255</v>
      </c>
      <c r="J1044" s="27"/>
      <c r="K1044" s="27"/>
      <c r="L1044" s="27"/>
      <c r="Y1044" s="40"/>
    </row>
    <row r="1045" spans="2:25" x14ac:dyDescent="0.2">
      <c r="B1045" s="11">
        <v>105</v>
      </c>
      <c r="C1045" s="11">
        <v>0</v>
      </c>
      <c r="D1045" s="11" t="s">
        <v>108</v>
      </c>
      <c r="E1045" s="11" t="s">
        <v>106</v>
      </c>
      <c r="F1045" s="11" t="s">
        <v>244</v>
      </c>
      <c r="G1045" s="11">
        <v>1.94774</v>
      </c>
      <c r="H1045" s="11">
        <v>28.647500000000001</v>
      </c>
      <c r="J1045" s="27"/>
      <c r="K1045" s="27"/>
      <c r="L1045" s="27"/>
      <c r="Y1045" s="40"/>
    </row>
    <row r="1046" spans="2:25" x14ac:dyDescent="0.2">
      <c r="B1046" s="11">
        <v>105</v>
      </c>
      <c r="C1046" s="11">
        <v>10</v>
      </c>
      <c r="D1046" s="11" t="s">
        <v>108</v>
      </c>
      <c r="E1046" s="11" t="s">
        <v>106</v>
      </c>
      <c r="F1046" s="11" t="s">
        <v>244</v>
      </c>
      <c r="G1046" s="11">
        <v>2.2702399999999998</v>
      </c>
      <c r="H1046" s="11">
        <v>10.5703</v>
      </c>
      <c r="J1046" s="27"/>
      <c r="K1046" s="27"/>
      <c r="L1046" s="27"/>
      <c r="Y1046" s="40"/>
    </row>
    <row r="1047" spans="2:25" x14ac:dyDescent="0.2">
      <c r="B1047" s="11">
        <v>105</v>
      </c>
      <c r="C1047" s="11">
        <v>20</v>
      </c>
      <c r="D1047" s="11" t="s">
        <v>108</v>
      </c>
      <c r="E1047" s="11" t="s">
        <v>106</v>
      </c>
      <c r="F1047" s="11" t="s">
        <v>244</v>
      </c>
      <c r="G1047" s="11">
        <v>1.84406</v>
      </c>
      <c r="H1047" s="11">
        <v>0.11498800000000001</v>
      </c>
      <c r="J1047" s="27"/>
      <c r="K1047" s="27"/>
      <c r="L1047" s="27"/>
      <c r="Y1047" s="40"/>
    </row>
    <row r="1048" spans="2:25" x14ac:dyDescent="0.2">
      <c r="B1048" s="11">
        <v>105</v>
      </c>
      <c r="C1048" s="11">
        <v>30</v>
      </c>
      <c r="D1048" s="11" t="s">
        <v>108</v>
      </c>
      <c r="E1048" s="11" t="s">
        <v>106</v>
      </c>
      <c r="F1048" s="11" t="s">
        <v>244</v>
      </c>
      <c r="G1048" s="11">
        <v>1.7184200000000001</v>
      </c>
      <c r="H1048" s="11">
        <v>38.489899999999999</v>
      </c>
      <c r="J1048" s="27"/>
      <c r="K1048" s="27"/>
      <c r="L1048" s="27"/>
      <c r="Y1048" s="40"/>
    </row>
    <row r="1049" spans="2:25" x14ac:dyDescent="0.2">
      <c r="B1049" s="11">
        <v>105</v>
      </c>
      <c r="C1049" s="11">
        <v>40</v>
      </c>
      <c r="D1049" s="11" t="s">
        <v>108</v>
      </c>
      <c r="E1049" s="11" t="s">
        <v>106</v>
      </c>
      <c r="F1049" s="11" t="s">
        <v>244</v>
      </c>
      <c r="G1049" s="11">
        <v>1.80369</v>
      </c>
      <c r="H1049" s="11">
        <v>3.0922999999999998</v>
      </c>
      <c r="J1049" s="27"/>
      <c r="K1049" s="27"/>
      <c r="L1049" s="27"/>
      <c r="Y1049" s="40"/>
    </row>
    <row r="1050" spans="2:25" x14ac:dyDescent="0.2">
      <c r="B1050" s="11">
        <v>105</v>
      </c>
      <c r="C1050" s="11">
        <v>0</v>
      </c>
      <c r="D1050" s="11" t="s">
        <v>108</v>
      </c>
      <c r="E1050" s="11" t="s">
        <v>106</v>
      </c>
      <c r="F1050" s="11" t="s">
        <v>243</v>
      </c>
      <c r="G1050" s="11">
        <v>1.4219599999999999</v>
      </c>
      <c r="H1050" s="11">
        <v>7.7467499999999996</v>
      </c>
      <c r="J1050" s="27"/>
      <c r="K1050" s="27"/>
      <c r="L1050" s="27"/>
      <c r="Y1050" s="40"/>
    </row>
    <row r="1051" spans="2:25" x14ac:dyDescent="0.2">
      <c r="B1051" s="11">
        <v>105</v>
      </c>
      <c r="C1051" s="11">
        <v>10</v>
      </c>
      <c r="D1051" s="11" t="s">
        <v>108</v>
      </c>
      <c r="E1051" s="11" t="s">
        <v>106</v>
      </c>
      <c r="F1051" s="11" t="s">
        <v>243</v>
      </c>
      <c r="G1051" s="11">
        <v>3.9007079999999994</v>
      </c>
      <c r="H1051" s="11">
        <v>40.032499999999999</v>
      </c>
      <c r="J1051" s="27"/>
      <c r="K1051" s="27"/>
      <c r="L1051" s="27"/>
      <c r="Y1051" s="40"/>
    </row>
    <row r="1052" spans="2:25" x14ac:dyDescent="0.2">
      <c r="B1052" s="11">
        <v>105</v>
      </c>
      <c r="C1052" s="11">
        <v>20</v>
      </c>
      <c r="D1052" s="11" t="s">
        <v>108</v>
      </c>
      <c r="E1052" s="11" t="s">
        <v>106</v>
      </c>
      <c r="F1052" s="11" t="s">
        <v>243</v>
      </c>
      <c r="G1052" s="11">
        <v>2.7205500000000002</v>
      </c>
      <c r="H1052" s="11">
        <v>54.175979999999996</v>
      </c>
      <c r="J1052" s="27"/>
      <c r="K1052" s="27"/>
      <c r="L1052" s="27"/>
      <c r="Y1052" s="40"/>
    </row>
    <row r="1053" spans="2:25" x14ac:dyDescent="0.2">
      <c r="B1053" s="11">
        <v>105</v>
      </c>
      <c r="C1053" s="11">
        <v>30</v>
      </c>
      <c r="D1053" s="11" t="s">
        <v>108</v>
      </c>
      <c r="E1053" s="11" t="s">
        <v>106</v>
      </c>
      <c r="F1053" s="11" t="s">
        <v>243</v>
      </c>
      <c r="G1053" s="11">
        <v>2.3180000000000001</v>
      </c>
      <c r="H1053" s="11">
        <v>25.525700000000001</v>
      </c>
      <c r="J1053" s="27"/>
      <c r="K1053" s="27"/>
      <c r="L1053" s="27"/>
      <c r="Y1053" s="40"/>
    </row>
    <row r="1054" spans="2:25" x14ac:dyDescent="0.2">
      <c r="B1054" s="11">
        <v>105</v>
      </c>
      <c r="C1054" s="11">
        <v>40</v>
      </c>
      <c r="D1054" s="11" t="s">
        <v>108</v>
      </c>
      <c r="E1054" s="11" t="s">
        <v>106</v>
      </c>
      <c r="F1054" s="11" t="s">
        <v>243</v>
      </c>
      <c r="G1054" s="11">
        <v>1.2385699999999999</v>
      </c>
      <c r="H1054" s="11">
        <v>9.5731400000000004</v>
      </c>
      <c r="J1054" s="27"/>
      <c r="K1054" s="27"/>
      <c r="L1054" s="27"/>
      <c r="Y1054" s="40"/>
    </row>
    <row r="1055" spans="2:25" x14ac:dyDescent="0.2">
      <c r="B1055" s="11">
        <v>106</v>
      </c>
      <c r="C1055" s="11">
        <v>0</v>
      </c>
      <c r="D1055" s="11" t="s">
        <v>108</v>
      </c>
      <c r="E1055" s="11" t="s">
        <v>106</v>
      </c>
      <c r="F1055" s="11" t="s">
        <v>244</v>
      </c>
      <c r="G1055" s="11">
        <v>2.2111200000000002</v>
      </c>
      <c r="H1055" s="11">
        <v>1.4076200000000001</v>
      </c>
      <c r="J1055" s="27"/>
      <c r="K1055" s="27"/>
      <c r="L1055" s="27"/>
      <c r="Y1055" s="40"/>
    </row>
    <row r="1056" spans="2:25" x14ac:dyDescent="0.2">
      <c r="B1056" s="11">
        <v>106</v>
      </c>
      <c r="C1056" s="11">
        <v>10</v>
      </c>
      <c r="D1056" s="11" t="s">
        <v>108</v>
      </c>
      <c r="E1056" s="11" t="s">
        <v>106</v>
      </c>
      <c r="F1056" s="11" t="s">
        <v>244</v>
      </c>
      <c r="G1056" s="11">
        <v>2.2637999999999998</v>
      </c>
      <c r="H1056" s="11">
        <v>64.618899999999996</v>
      </c>
      <c r="J1056" s="27"/>
      <c r="K1056" s="27"/>
      <c r="L1056" s="27"/>
      <c r="Y1056" s="40"/>
    </row>
    <row r="1057" spans="2:25" x14ac:dyDescent="0.2">
      <c r="B1057" s="11">
        <v>106</v>
      </c>
      <c r="C1057" s="11">
        <v>20</v>
      </c>
      <c r="D1057" s="11" t="s">
        <v>108</v>
      </c>
      <c r="E1057" s="11" t="s">
        <v>106</v>
      </c>
      <c r="F1057" s="11" t="s">
        <v>244</v>
      </c>
      <c r="G1057" s="11">
        <v>2.3925800000000002</v>
      </c>
      <c r="H1057" s="11">
        <v>13.134600000000001</v>
      </c>
      <c r="J1057" s="27"/>
      <c r="K1057" s="27"/>
      <c r="L1057" s="27"/>
      <c r="Y1057" s="40"/>
    </row>
    <row r="1058" spans="2:25" x14ac:dyDescent="0.2">
      <c r="B1058" s="11">
        <v>106</v>
      </c>
      <c r="C1058" s="11">
        <v>30</v>
      </c>
      <c r="D1058" s="11" t="s">
        <v>108</v>
      </c>
      <c r="E1058" s="11" t="s">
        <v>106</v>
      </c>
      <c r="F1058" s="11" t="s">
        <v>244</v>
      </c>
      <c r="G1058" s="11">
        <v>2.9113099999999998</v>
      </c>
      <c r="H1058" s="11">
        <v>29.228100000000001</v>
      </c>
      <c r="J1058" s="27"/>
      <c r="K1058" s="27"/>
      <c r="L1058" s="27"/>
      <c r="Y1058" s="40"/>
    </row>
    <row r="1059" spans="2:25" x14ac:dyDescent="0.2">
      <c r="B1059" s="11">
        <v>106</v>
      </c>
      <c r="C1059" s="11">
        <v>40</v>
      </c>
      <c r="D1059" s="11" t="s">
        <v>108</v>
      </c>
      <c r="E1059" s="11" t="s">
        <v>106</v>
      </c>
      <c r="F1059" s="11" t="s">
        <v>244</v>
      </c>
      <c r="G1059" s="11">
        <v>2.7529300000000001</v>
      </c>
      <c r="H1059" s="11">
        <v>8.8362400000000001</v>
      </c>
      <c r="J1059" s="27"/>
      <c r="K1059" s="27"/>
      <c r="L1059" s="27"/>
      <c r="Y1059" s="40"/>
    </row>
    <row r="1060" spans="2:25" x14ac:dyDescent="0.2">
      <c r="B1060" s="11">
        <v>106</v>
      </c>
      <c r="C1060" s="11">
        <v>0</v>
      </c>
      <c r="D1060" s="11" t="s">
        <v>108</v>
      </c>
      <c r="E1060" s="11" t="s">
        <v>106</v>
      </c>
      <c r="F1060" s="11" t="s">
        <v>243</v>
      </c>
      <c r="G1060" s="11">
        <v>2.49451</v>
      </c>
      <c r="H1060" s="11">
        <v>2.5527700000000002</v>
      </c>
      <c r="J1060" s="27"/>
      <c r="K1060" s="27"/>
      <c r="L1060" s="27"/>
      <c r="Y1060" s="40"/>
    </row>
    <row r="1061" spans="2:25" x14ac:dyDescent="0.2">
      <c r="B1061" s="11">
        <v>106</v>
      </c>
      <c r="C1061" s="11">
        <v>10</v>
      </c>
      <c r="D1061" s="11" t="s">
        <v>108</v>
      </c>
      <c r="E1061" s="11" t="s">
        <v>106</v>
      </c>
      <c r="F1061" s="11" t="s">
        <v>243</v>
      </c>
      <c r="G1061" s="11">
        <v>6.2723989999999992</v>
      </c>
      <c r="H1061" s="11">
        <v>16.942499999999999</v>
      </c>
      <c r="J1061" s="27"/>
      <c r="K1061" s="27"/>
      <c r="L1061" s="27"/>
      <c r="Y1061" s="40"/>
    </row>
    <row r="1062" spans="2:25" x14ac:dyDescent="0.2">
      <c r="B1062" s="11">
        <v>106</v>
      </c>
      <c r="C1062" s="11">
        <v>20</v>
      </c>
      <c r="D1062" s="11" t="s">
        <v>108</v>
      </c>
      <c r="E1062" s="11" t="s">
        <v>106</v>
      </c>
      <c r="F1062" s="11" t="s">
        <v>243</v>
      </c>
      <c r="G1062" s="11">
        <v>4.09152</v>
      </c>
      <c r="H1062" s="11">
        <v>97.260600000000011</v>
      </c>
      <c r="J1062" s="27"/>
      <c r="K1062" s="27"/>
      <c r="L1062" s="27"/>
      <c r="Y1062" s="40"/>
    </row>
    <row r="1063" spans="2:25" x14ac:dyDescent="0.2">
      <c r="B1063" s="11">
        <v>106</v>
      </c>
      <c r="C1063" s="11">
        <v>30</v>
      </c>
      <c r="D1063" s="11" t="s">
        <v>108</v>
      </c>
      <c r="E1063" s="11" t="s">
        <v>106</v>
      </c>
      <c r="F1063" s="11" t="s">
        <v>243</v>
      </c>
      <c r="G1063" s="11">
        <v>3.0253000000000001</v>
      </c>
      <c r="H1063" s="11">
        <v>9.3573500000000003</v>
      </c>
      <c r="J1063" s="27"/>
      <c r="K1063" s="27"/>
      <c r="L1063" s="27"/>
      <c r="Y1063" s="40"/>
    </row>
    <row r="1064" spans="2:25" x14ac:dyDescent="0.2">
      <c r="B1064" s="11">
        <v>106</v>
      </c>
      <c r="C1064" s="11">
        <v>40</v>
      </c>
      <c r="D1064" s="11" t="s">
        <v>108</v>
      </c>
      <c r="E1064" s="11" t="s">
        <v>106</v>
      </c>
      <c r="F1064" s="11" t="s">
        <v>243</v>
      </c>
      <c r="G1064" s="11">
        <v>2.1951800000000001</v>
      </c>
      <c r="H1064" s="11">
        <v>12.816599999999999</v>
      </c>
      <c r="J1064" s="27"/>
      <c r="K1064" s="27"/>
      <c r="L1064" s="27"/>
      <c r="Y1064" s="40"/>
    </row>
    <row r="1065" spans="2:25" x14ac:dyDescent="0.2">
      <c r="B1065" s="11">
        <v>107</v>
      </c>
      <c r="C1065" s="11">
        <v>0</v>
      </c>
      <c r="D1065" s="11" t="s">
        <v>108</v>
      </c>
      <c r="E1065" s="11" t="s">
        <v>106</v>
      </c>
      <c r="F1065" s="11" t="s">
        <v>244</v>
      </c>
      <c r="G1065" s="11">
        <v>2.5861000000000001</v>
      </c>
      <c r="H1065" s="11">
        <v>44.02</v>
      </c>
      <c r="J1065" s="27"/>
      <c r="K1065" s="27"/>
      <c r="L1065" s="27"/>
      <c r="Y1065" s="40"/>
    </row>
    <row r="1066" spans="2:25" x14ac:dyDescent="0.2">
      <c r="B1066" s="11">
        <v>107</v>
      </c>
      <c r="C1066" s="11">
        <v>10</v>
      </c>
      <c r="D1066" s="11" t="s">
        <v>108</v>
      </c>
      <c r="E1066" s="11" t="s">
        <v>106</v>
      </c>
      <c r="F1066" s="11" t="s">
        <v>244</v>
      </c>
      <c r="G1066" s="11">
        <v>2.4488400000000001</v>
      </c>
      <c r="H1066" s="11">
        <v>4.4287299999999998</v>
      </c>
      <c r="J1066" s="27"/>
      <c r="K1066" s="27"/>
      <c r="L1066" s="27"/>
      <c r="Y1066" s="40"/>
    </row>
    <row r="1067" spans="2:25" x14ac:dyDescent="0.2">
      <c r="B1067" s="11">
        <v>107</v>
      </c>
      <c r="C1067" s="11">
        <v>20</v>
      </c>
      <c r="D1067" s="11" t="s">
        <v>108</v>
      </c>
      <c r="E1067" s="11" t="s">
        <v>106</v>
      </c>
      <c r="F1067" s="11" t="s">
        <v>244</v>
      </c>
      <c r="G1067" s="11">
        <v>2.1527099999999999</v>
      </c>
      <c r="H1067" s="11">
        <v>1.8338399999999999</v>
      </c>
      <c r="J1067" s="27"/>
      <c r="K1067" s="27"/>
      <c r="L1067" s="27"/>
      <c r="Y1067" s="40"/>
    </row>
    <row r="1068" spans="2:25" x14ac:dyDescent="0.2">
      <c r="B1068" s="11">
        <v>107</v>
      </c>
      <c r="C1068" s="11">
        <v>30</v>
      </c>
      <c r="D1068" s="11" t="s">
        <v>108</v>
      </c>
      <c r="E1068" s="11" t="s">
        <v>106</v>
      </c>
      <c r="F1068" s="11" t="s">
        <v>244</v>
      </c>
      <c r="G1068" s="11">
        <v>2.0366399999999998</v>
      </c>
      <c r="H1068" s="11">
        <v>10.6959</v>
      </c>
      <c r="J1068" s="27"/>
      <c r="K1068" s="27"/>
      <c r="L1068" s="27"/>
      <c r="Y1068" s="40"/>
    </row>
    <row r="1069" spans="2:25" x14ac:dyDescent="0.2">
      <c r="B1069" s="11">
        <v>107</v>
      </c>
      <c r="C1069" s="11">
        <v>40</v>
      </c>
      <c r="D1069" s="11" t="s">
        <v>108</v>
      </c>
      <c r="E1069" s="11" t="s">
        <v>106</v>
      </c>
      <c r="F1069" s="11" t="s">
        <v>244</v>
      </c>
      <c r="G1069" s="11">
        <v>1.69991</v>
      </c>
      <c r="H1069" s="11">
        <v>16.807400000000001</v>
      </c>
      <c r="J1069" s="27"/>
      <c r="K1069" s="27"/>
      <c r="L1069" s="27"/>
      <c r="Y1069" s="40"/>
    </row>
    <row r="1070" spans="2:25" x14ac:dyDescent="0.2">
      <c r="B1070" s="11">
        <v>107</v>
      </c>
      <c r="C1070" s="11">
        <v>0</v>
      </c>
      <c r="D1070" s="11" t="s">
        <v>108</v>
      </c>
      <c r="E1070" s="11" t="s">
        <v>106</v>
      </c>
      <c r="F1070" s="11" t="s">
        <v>243</v>
      </c>
      <c r="G1070" s="11">
        <v>2.1905700000000001</v>
      </c>
      <c r="H1070" s="11">
        <v>28.449000000000002</v>
      </c>
      <c r="J1070" s="27"/>
      <c r="K1070" s="27"/>
      <c r="L1070" s="27"/>
      <c r="Y1070" s="40"/>
    </row>
    <row r="1071" spans="2:25" x14ac:dyDescent="0.2">
      <c r="B1071" s="11">
        <v>107</v>
      </c>
      <c r="C1071" s="11">
        <v>10</v>
      </c>
      <c r="D1071" s="11" t="s">
        <v>108</v>
      </c>
      <c r="E1071" s="11" t="s">
        <v>106</v>
      </c>
      <c r="F1071" s="11" t="s">
        <v>243</v>
      </c>
      <c r="G1071" s="11">
        <v>4.947322999999999</v>
      </c>
      <c r="H1071" s="11">
        <v>21.8126</v>
      </c>
      <c r="J1071" s="27"/>
      <c r="K1071" s="27"/>
      <c r="L1071" s="27"/>
      <c r="Y1071" s="40"/>
    </row>
    <row r="1072" spans="2:25" x14ac:dyDescent="0.2">
      <c r="B1072" s="11">
        <v>107</v>
      </c>
      <c r="C1072" s="11">
        <v>20</v>
      </c>
      <c r="D1072" s="11" t="s">
        <v>108</v>
      </c>
      <c r="E1072" s="11" t="s">
        <v>106</v>
      </c>
      <c r="F1072" s="11" t="s">
        <v>243</v>
      </c>
      <c r="G1072" s="11">
        <v>2.706045</v>
      </c>
      <c r="H1072" s="11">
        <v>99.654600000000016</v>
      </c>
      <c r="J1072" s="27"/>
      <c r="K1072" s="27"/>
      <c r="L1072" s="27"/>
      <c r="Y1072" s="40"/>
    </row>
    <row r="1073" spans="2:25" x14ac:dyDescent="0.2">
      <c r="B1073" s="11">
        <v>107</v>
      </c>
      <c r="C1073" s="11">
        <v>30</v>
      </c>
      <c r="D1073" s="11" t="s">
        <v>108</v>
      </c>
      <c r="E1073" s="11" t="s">
        <v>106</v>
      </c>
      <c r="F1073" s="11" t="s">
        <v>243</v>
      </c>
      <c r="G1073" s="11">
        <v>2.05301</v>
      </c>
      <c r="H1073" s="11">
        <v>15.5593</v>
      </c>
      <c r="J1073" s="27"/>
      <c r="K1073" s="27"/>
      <c r="L1073" s="27"/>
      <c r="Y1073" s="40"/>
    </row>
    <row r="1074" spans="2:25" x14ac:dyDescent="0.2">
      <c r="B1074" s="11">
        <v>107</v>
      </c>
      <c r="C1074" s="11">
        <v>40</v>
      </c>
      <c r="D1074" s="11" t="s">
        <v>108</v>
      </c>
      <c r="E1074" s="11" t="s">
        <v>106</v>
      </c>
      <c r="F1074" s="11" t="s">
        <v>243</v>
      </c>
      <c r="G1074" s="11">
        <v>1.4643299999999999</v>
      </c>
      <c r="H1074" s="11">
        <v>7.9555699999999998</v>
      </c>
      <c r="J1074" s="27"/>
      <c r="K1074" s="27"/>
      <c r="L1074" s="27"/>
      <c r="Y1074" s="40"/>
    </row>
    <row r="1075" spans="2:25" x14ac:dyDescent="0.2">
      <c r="B1075" s="11">
        <v>108</v>
      </c>
      <c r="C1075" s="11">
        <v>0</v>
      </c>
      <c r="D1075" s="11" t="s">
        <v>108</v>
      </c>
      <c r="E1075" s="11" t="s">
        <v>106</v>
      </c>
      <c r="F1075" s="11" t="s">
        <v>244</v>
      </c>
      <c r="G1075" s="11">
        <v>2.8061799999999999</v>
      </c>
      <c r="H1075" s="11">
        <v>23.666799999999999</v>
      </c>
      <c r="J1075" s="27"/>
      <c r="K1075" s="27"/>
      <c r="L1075" s="27"/>
      <c r="Y1075" s="40"/>
    </row>
    <row r="1076" spans="2:25" x14ac:dyDescent="0.2">
      <c r="B1076" s="11">
        <v>108</v>
      </c>
      <c r="C1076" s="11">
        <v>10</v>
      </c>
      <c r="D1076" s="11" t="s">
        <v>108</v>
      </c>
      <c r="E1076" s="11" t="s">
        <v>106</v>
      </c>
      <c r="F1076" s="11" t="s">
        <v>244</v>
      </c>
      <c r="G1076" s="11">
        <v>2.6372599999999999</v>
      </c>
      <c r="H1076" s="11">
        <v>31.145399999999999</v>
      </c>
      <c r="J1076" s="27"/>
      <c r="K1076" s="27"/>
      <c r="L1076" s="27"/>
      <c r="Y1076" s="40"/>
    </row>
    <row r="1077" spans="2:25" x14ac:dyDescent="0.2">
      <c r="B1077" s="11">
        <v>108</v>
      </c>
      <c r="C1077" s="11">
        <v>20</v>
      </c>
      <c r="D1077" s="11" t="s">
        <v>108</v>
      </c>
      <c r="E1077" s="11" t="s">
        <v>106</v>
      </c>
      <c r="F1077" s="11" t="s">
        <v>244</v>
      </c>
      <c r="G1077" s="11">
        <v>1.96428</v>
      </c>
      <c r="H1077" s="11">
        <v>25.136600000000001</v>
      </c>
      <c r="J1077" s="27"/>
      <c r="K1077" s="27"/>
      <c r="L1077" s="27"/>
      <c r="Y1077" s="40"/>
    </row>
    <row r="1078" spans="2:25" x14ac:dyDescent="0.2">
      <c r="B1078" s="11">
        <v>108</v>
      </c>
      <c r="C1078" s="11">
        <v>30</v>
      </c>
      <c r="D1078" s="11" t="s">
        <v>108</v>
      </c>
      <c r="E1078" s="11" t="s">
        <v>106</v>
      </c>
      <c r="F1078" s="11" t="s">
        <v>244</v>
      </c>
      <c r="G1078" s="11">
        <v>2.0609799999999998</v>
      </c>
      <c r="H1078" s="11">
        <v>1.51424</v>
      </c>
      <c r="J1078" s="27"/>
      <c r="K1078" s="27"/>
      <c r="L1078" s="27"/>
      <c r="Y1078" s="40"/>
    </row>
    <row r="1079" spans="2:25" x14ac:dyDescent="0.2">
      <c r="B1079" s="11">
        <v>108</v>
      </c>
      <c r="C1079" s="11">
        <v>40</v>
      </c>
      <c r="D1079" s="11" t="s">
        <v>108</v>
      </c>
      <c r="E1079" s="11" t="s">
        <v>106</v>
      </c>
      <c r="F1079" s="11" t="s">
        <v>244</v>
      </c>
      <c r="G1079" s="11">
        <v>3.1162399999999999</v>
      </c>
      <c r="H1079" s="11">
        <v>12.521599999999999</v>
      </c>
      <c r="J1079" s="27"/>
      <c r="K1079" s="27"/>
      <c r="L1079" s="27"/>
      <c r="Y1079" s="40"/>
    </row>
    <row r="1080" spans="2:25" x14ac:dyDescent="0.2">
      <c r="B1080" s="11">
        <v>108</v>
      </c>
      <c r="C1080" s="11">
        <v>0</v>
      </c>
      <c r="D1080" s="11" t="s">
        <v>108</v>
      </c>
      <c r="E1080" s="11" t="s">
        <v>106</v>
      </c>
      <c r="F1080" s="11" t="s">
        <v>243</v>
      </c>
      <c r="G1080" s="11">
        <v>2.2033900000000002</v>
      </c>
      <c r="H1080" s="11">
        <v>24.031099999999999</v>
      </c>
      <c r="J1080" s="27"/>
      <c r="K1080" s="27"/>
      <c r="L1080" s="27"/>
      <c r="Y1080" s="40"/>
    </row>
    <row r="1081" spans="2:25" x14ac:dyDescent="0.2">
      <c r="B1081" s="11">
        <v>108</v>
      </c>
      <c r="C1081" s="11">
        <v>10</v>
      </c>
      <c r="D1081" s="11" t="s">
        <v>108</v>
      </c>
      <c r="E1081" s="11" t="s">
        <v>106</v>
      </c>
      <c r="F1081" s="11" t="s">
        <v>243</v>
      </c>
      <c r="G1081" s="11">
        <v>4.6689540000000003</v>
      </c>
      <c r="H1081" s="11">
        <v>32.443600000000004</v>
      </c>
      <c r="J1081" s="27"/>
      <c r="K1081" s="27"/>
      <c r="L1081" s="27"/>
      <c r="Y1081" s="40"/>
    </row>
    <row r="1082" spans="2:25" x14ac:dyDescent="0.2">
      <c r="B1082" s="11">
        <v>108</v>
      </c>
      <c r="C1082" s="11">
        <v>20</v>
      </c>
      <c r="D1082" s="11" t="s">
        <v>108</v>
      </c>
      <c r="E1082" s="11" t="s">
        <v>106</v>
      </c>
      <c r="F1082" s="11" t="s">
        <v>243</v>
      </c>
      <c r="G1082" s="11">
        <v>3.6045450000000003</v>
      </c>
      <c r="H1082" s="11">
        <v>27.054780000000001</v>
      </c>
      <c r="J1082" s="27"/>
      <c r="K1082" s="27"/>
      <c r="L1082" s="27"/>
      <c r="Y1082" s="40"/>
    </row>
    <row r="1083" spans="2:25" x14ac:dyDescent="0.2">
      <c r="B1083" s="11">
        <v>108</v>
      </c>
      <c r="C1083" s="11">
        <v>30</v>
      </c>
      <c r="D1083" s="11" t="s">
        <v>108</v>
      </c>
      <c r="E1083" s="11" t="s">
        <v>106</v>
      </c>
      <c r="F1083" s="11" t="s">
        <v>243</v>
      </c>
      <c r="G1083" s="11">
        <v>3.0017999999999998</v>
      </c>
      <c r="H1083" s="11">
        <v>8.1119699999999995</v>
      </c>
      <c r="J1083" s="27"/>
      <c r="K1083" s="27"/>
      <c r="L1083" s="27"/>
      <c r="Y1083" s="40"/>
    </row>
    <row r="1084" spans="2:25" x14ac:dyDescent="0.2">
      <c r="B1084" s="11">
        <v>108</v>
      </c>
      <c r="C1084" s="11">
        <v>40</v>
      </c>
      <c r="D1084" s="11" t="s">
        <v>108</v>
      </c>
      <c r="E1084" s="11" t="s">
        <v>106</v>
      </c>
      <c r="F1084" s="11" t="s">
        <v>243</v>
      </c>
      <c r="G1084" s="11">
        <v>1.90255</v>
      </c>
      <c r="H1084" s="11">
        <v>7.5630899999999999</v>
      </c>
      <c r="J1084" s="27"/>
      <c r="K1084" s="27"/>
      <c r="L1084" s="27"/>
      <c r="Y1084" s="40"/>
    </row>
    <row r="1085" spans="2:25" x14ac:dyDescent="0.2">
      <c r="B1085" s="11">
        <v>109</v>
      </c>
      <c r="C1085" s="11">
        <v>0</v>
      </c>
      <c r="D1085" s="11" t="s">
        <v>108</v>
      </c>
      <c r="E1085" s="11" t="s">
        <v>106</v>
      </c>
      <c r="F1085" s="11" t="s">
        <v>244</v>
      </c>
      <c r="G1085" s="11">
        <v>2.0099499999999999</v>
      </c>
      <c r="H1085" s="11">
        <v>33.913899999999998</v>
      </c>
      <c r="J1085" s="27"/>
      <c r="K1085" s="27"/>
      <c r="L1085" s="27"/>
      <c r="Y1085" s="40"/>
    </row>
    <row r="1086" spans="2:25" x14ac:dyDescent="0.2">
      <c r="B1086" s="11">
        <v>109</v>
      </c>
      <c r="C1086" s="11">
        <v>10</v>
      </c>
      <c r="D1086" s="11" t="s">
        <v>108</v>
      </c>
      <c r="E1086" s="11" t="s">
        <v>106</v>
      </c>
      <c r="F1086" s="11" t="s">
        <v>244</v>
      </c>
      <c r="G1086" s="11">
        <v>3.04236</v>
      </c>
      <c r="H1086" s="11">
        <v>3.3708399999999998</v>
      </c>
      <c r="J1086" s="27"/>
      <c r="K1086" s="27"/>
      <c r="L1086" s="27"/>
      <c r="Y1086" s="40"/>
    </row>
    <row r="1087" spans="2:25" x14ac:dyDescent="0.2">
      <c r="B1087" s="11">
        <v>109</v>
      </c>
      <c r="C1087" s="11">
        <v>20</v>
      </c>
      <c r="D1087" s="11" t="s">
        <v>108</v>
      </c>
      <c r="E1087" s="11" t="s">
        <v>106</v>
      </c>
      <c r="F1087" s="11" t="s">
        <v>244</v>
      </c>
      <c r="G1087" s="11">
        <v>1.8761000000000001</v>
      </c>
      <c r="H1087" s="11">
        <v>13.6234</v>
      </c>
      <c r="J1087" s="27"/>
      <c r="K1087" s="27"/>
      <c r="L1087" s="27"/>
      <c r="Y1087" s="40"/>
    </row>
    <row r="1088" spans="2:25" x14ac:dyDescent="0.2">
      <c r="B1088" s="11">
        <v>109</v>
      </c>
      <c r="C1088" s="11">
        <v>30</v>
      </c>
      <c r="D1088" s="11" t="s">
        <v>108</v>
      </c>
      <c r="E1088" s="11" t="s">
        <v>106</v>
      </c>
      <c r="F1088" s="11" t="s">
        <v>244</v>
      </c>
      <c r="G1088" s="11">
        <v>1.7144999999999999</v>
      </c>
      <c r="H1088" s="11">
        <v>3.4383599999999999</v>
      </c>
      <c r="J1088" s="27"/>
      <c r="K1088" s="27"/>
      <c r="L1088" s="27"/>
      <c r="Y1088" s="40"/>
    </row>
    <row r="1089" spans="2:25" x14ac:dyDescent="0.2">
      <c r="B1089" s="11">
        <v>109</v>
      </c>
      <c r="C1089" s="11">
        <v>40</v>
      </c>
      <c r="D1089" s="11" t="s">
        <v>108</v>
      </c>
      <c r="E1089" s="11" t="s">
        <v>106</v>
      </c>
      <c r="F1089" s="11" t="s">
        <v>244</v>
      </c>
      <c r="G1089" s="11">
        <v>1.91808</v>
      </c>
      <c r="H1089" s="11">
        <v>19.973099999999999</v>
      </c>
      <c r="J1089" s="27"/>
      <c r="K1089" s="27"/>
      <c r="L1089" s="27"/>
      <c r="Y1089" s="40"/>
    </row>
    <row r="1090" spans="2:25" x14ac:dyDescent="0.2">
      <c r="B1090" s="11">
        <v>109</v>
      </c>
      <c r="C1090" s="11">
        <v>0</v>
      </c>
      <c r="D1090" s="11" t="s">
        <v>108</v>
      </c>
      <c r="E1090" s="11" t="s">
        <v>106</v>
      </c>
      <c r="F1090" s="11" t="s">
        <v>243</v>
      </c>
      <c r="G1090" s="11">
        <v>2.7234699999999998</v>
      </c>
      <c r="H1090" s="11">
        <v>46.792700000000004</v>
      </c>
      <c r="J1090" s="27"/>
      <c r="K1090" s="27"/>
      <c r="L1090" s="27"/>
      <c r="Y1090" s="40"/>
    </row>
    <row r="1091" spans="2:25" x14ac:dyDescent="0.2">
      <c r="B1091" s="11">
        <v>109</v>
      </c>
      <c r="C1091" s="11">
        <v>10</v>
      </c>
      <c r="D1091" s="11" t="s">
        <v>108</v>
      </c>
      <c r="E1091" s="11" t="s">
        <v>106</v>
      </c>
      <c r="F1091" s="11" t="s">
        <v>243</v>
      </c>
      <c r="G1091" s="11">
        <v>2.6095339999999996</v>
      </c>
      <c r="H1091" s="11">
        <v>2.5479099999999999</v>
      </c>
      <c r="J1091" s="27"/>
      <c r="K1091" s="27"/>
      <c r="L1091" s="27"/>
      <c r="Y1091" s="40"/>
    </row>
    <row r="1092" spans="2:25" x14ac:dyDescent="0.2">
      <c r="B1092" s="11">
        <v>109</v>
      </c>
      <c r="C1092" s="11">
        <v>20</v>
      </c>
      <c r="D1092" s="11" t="s">
        <v>108</v>
      </c>
      <c r="E1092" s="11" t="s">
        <v>106</v>
      </c>
      <c r="F1092" s="11" t="s">
        <v>243</v>
      </c>
      <c r="G1092" s="11">
        <v>3.814095</v>
      </c>
      <c r="H1092" s="11">
        <v>45.361260000000001</v>
      </c>
      <c r="J1092" s="27"/>
      <c r="K1092" s="27"/>
      <c r="L1092" s="27"/>
      <c r="Y1092" s="40"/>
    </row>
    <row r="1093" spans="2:25" x14ac:dyDescent="0.2">
      <c r="B1093" s="11">
        <v>109</v>
      </c>
      <c r="C1093" s="11">
        <v>30</v>
      </c>
      <c r="D1093" s="11" t="s">
        <v>108</v>
      </c>
      <c r="E1093" s="11" t="s">
        <v>106</v>
      </c>
      <c r="F1093" s="11" t="s">
        <v>243</v>
      </c>
      <c r="G1093" s="11">
        <v>1.7902899999999999</v>
      </c>
      <c r="H1093" s="11">
        <v>6.2571300000000001</v>
      </c>
      <c r="J1093" s="27"/>
      <c r="K1093" s="27"/>
      <c r="L1093" s="27"/>
      <c r="Y1093" s="40"/>
    </row>
    <row r="1094" spans="2:25" x14ac:dyDescent="0.2">
      <c r="B1094" s="11">
        <v>109</v>
      </c>
      <c r="C1094" s="11">
        <v>40</v>
      </c>
      <c r="D1094" s="11" t="s">
        <v>108</v>
      </c>
      <c r="E1094" s="11" t="s">
        <v>106</v>
      </c>
      <c r="F1094" s="11" t="s">
        <v>243</v>
      </c>
      <c r="G1094" s="11">
        <v>1.9752799999999999</v>
      </c>
      <c r="H1094" s="11">
        <v>28.864999999999998</v>
      </c>
      <c r="J1094" s="27"/>
      <c r="K1094" s="27"/>
      <c r="L1094" s="27"/>
      <c r="Y1094" s="40"/>
    </row>
    <row r="1095" spans="2:25" x14ac:dyDescent="0.2">
      <c r="B1095" s="11">
        <v>110</v>
      </c>
      <c r="C1095" s="11">
        <v>0</v>
      </c>
      <c r="D1095" s="11" t="s">
        <v>108</v>
      </c>
      <c r="E1095" s="11" t="s">
        <v>106</v>
      </c>
      <c r="F1095" s="11" t="s">
        <v>244</v>
      </c>
      <c r="G1095" s="11">
        <v>2.58589</v>
      </c>
      <c r="H1095" s="11">
        <v>57.6967</v>
      </c>
      <c r="J1095" s="27"/>
      <c r="K1095" s="27"/>
      <c r="L1095" s="27"/>
      <c r="Y1095" s="40"/>
    </row>
    <row r="1096" spans="2:25" x14ac:dyDescent="0.2">
      <c r="B1096" s="11">
        <v>110</v>
      </c>
      <c r="C1096" s="11">
        <v>10</v>
      </c>
      <c r="D1096" s="11" t="s">
        <v>108</v>
      </c>
      <c r="E1096" s="11" t="s">
        <v>106</v>
      </c>
      <c r="F1096" s="11" t="s">
        <v>244</v>
      </c>
      <c r="G1096" s="11">
        <v>3.2126700000000001</v>
      </c>
      <c r="H1096" s="11">
        <v>16.8064</v>
      </c>
      <c r="J1096" s="27"/>
      <c r="K1096" s="27"/>
      <c r="L1096" s="27"/>
      <c r="Y1096" s="40"/>
    </row>
    <row r="1097" spans="2:25" x14ac:dyDescent="0.2">
      <c r="B1097" s="11">
        <v>110</v>
      </c>
      <c r="C1097" s="11">
        <v>20</v>
      </c>
      <c r="D1097" s="11" t="s">
        <v>108</v>
      </c>
      <c r="E1097" s="11" t="s">
        <v>106</v>
      </c>
      <c r="F1097" s="11" t="s">
        <v>244</v>
      </c>
      <c r="G1097" s="11">
        <v>3.2995299999999999</v>
      </c>
      <c r="H1097" s="11">
        <v>10.3619</v>
      </c>
      <c r="J1097" s="27"/>
      <c r="K1097" s="27"/>
      <c r="L1097" s="27"/>
      <c r="Y1097" s="40"/>
    </row>
    <row r="1098" spans="2:25" x14ac:dyDescent="0.2">
      <c r="B1098" s="11">
        <v>110</v>
      </c>
      <c r="C1098" s="11">
        <v>30</v>
      </c>
      <c r="D1098" s="11" t="s">
        <v>108</v>
      </c>
      <c r="E1098" s="11" t="s">
        <v>106</v>
      </c>
      <c r="F1098" s="11" t="s">
        <v>244</v>
      </c>
      <c r="G1098" s="11">
        <v>3.0569199999999999</v>
      </c>
      <c r="H1098" s="11">
        <v>31.644100000000002</v>
      </c>
      <c r="J1098" s="27"/>
      <c r="K1098" s="27"/>
      <c r="L1098" s="27"/>
      <c r="Y1098" s="40"/>
    </row>
    <row r="1099" spans="2:25" x14ac:dyDescent="0.2">
      <c r="B1099" s="11">
        <v>110</v>
      </c>
      <c r="C1099" s="11">
        <v>40</v>
      </c>
      <c r="D1099" s="11" t="s">
        <v>108</v>
      </c>
      <c r="E1099" s="11" t="s">
        <v>106</v>
      </c>
      <c r="F1099" s="11" t="s">
        <v>244</v>
      </c>
      <c r="G1099" s="11">
        <v>3.55287</v>
      </c>
      <c r="H1099" s="11">
        <v>45.386499999999998</v>
      </c>
      <c r="J1099" s="27"/>
      <c r="K1099" s="27"/>
      <c r="L1099" s="27"/>
      <c r="Y1099" s="40"/>
    </row>
    <row r="1100" spans="2:25" x14ac:dyDescent="0.2">
      <c r="B1100" s="11">
        <v>110</v>
      </c>
      <c r="C1100" s="11">
        <v>0</v>
      </c>
      <c r="D1100" s="11" t="s">
        <v>108</v>
      </c>
      <c r="E1100" s="11" t="s">
        <v>106</v>
      </c>
      <c r="F1100" s="11" t="s">
        <v>243</v>
      </c>
      <c r="G1100" s="11">
        <v>3.3189099999999998</v>
      </c>
      <c r="H1100" s="11">
        <v>39.614600000000003</v>
      </c>
      <c r="J1100" s="27"/>
      <c r="K1100" s="27"/>
      <c r="L1100" s="27"/>
      <c r="Y1100" s="40"/>
    </row>
    <row r="1101" spans="2:25" x14ac:dyDescent="0.2">
      <c r="B1101" s="11">
        <v>110</v>
      </c>
      <c r="C1101" s="11">
        <v>10</v>
      </c>
      <c r="D1101" s="11" t="s">
        <v>108</v>
      </c>
      <c r="E1101" s="11" t="s">
        <v>106</v>
      </c>
      <c r="F1101" s="11" t="s">
        <v>243</v>
      </c>
      <c r="G1101" s="11">
        <v>7.605226</v>
      </c>
      <c r="H1101" s="11">
        <v>2.6036600000000001</v>
      </c>
      <c r="J1101" s="27"/>
      <c r="K1101" s="27"/>
      <c r="L1101" s="27"/>
      <c r="Y1101" s="40"/>
    </row>
    <row r="1102" spans="2:25" x14ac:dyDescent="0.2">
      <c r="B1102" s="11">
        <v>110</v>
      </c>
      <c r="C1102" s="11">
        <v>20</v>
      </c>
      <c r="D1102" s="11" t="s">
        <v>108</v>
      </c>
      <c r="E1102" s="11" t="s">
        <v>106</v>
      </c>
      <c r="F1102" s="11" t="s">
        <v>243</v>
      </c>
      <c r="G1102" s="11">
        <v>4.7040449999999998</v>
      </c>
      <c r="H1102" s="11">
        <v>69.532800000000009</v>
      </c>
      <c r="J1102" s="27"/>
      <c r="K1102" s="27"/>
      <c r="L1102" s="27"/>
      <c r="Y1102" s="40"/>
    </row>
    <row r="1103" spans="2:25" x14ac:dyDescent="0.2">
      <c r="B1103" s="11">
        <v>110</v>
      </c>
      <c r="C1103" s="11">
        <v>30</v>
      </c>
      <c r="D1103" s="11" t="s">
        <v>108</v>
      </c>
      <c r="E1103" s="11" t="s">
        <v>106</v>
      </c>
      <c r="F1103" s="11" t="s">
        <v>243</v>
      </c>
      <c r="G1103" s="11">
        <v>3.76397</v>
      </c>
      <c r="H1103" s="11">
        <v>16.664899999999999</v>
      </c>
      <c r="J1103" s="27"/>
      <c r="K1103" s="27"/>
      <c r="L1103" s="27"/>
      <c r="Y1103" s="40"/>
    </row>
    <row r="1104" spans="2:25" x14ac:dyDescent="0.2">
      <c r="B1104" s="11">
        <v>110</v>
      </c>
      <c r="C1104" s="11">
        <v>40</v>
      </c>
      <c r="D1104" s="11" t="s">
        <v>108</v>
      </c>
      <c r="E1104" s="11" t="s">
        <v>106</v>
      </c>
      <c r="F1104" s="11" t="s">
        <v>243</v>
      </c>
      <c r="G1104" s="11">
        <v>2.9650500000000002</v>
      </c>
      <c r="H1104" s="11">
        <v>1.21631</v>
      </c>
      <c r="J1104" s="27"/>
      <c r="K1104" s="27"/>
      <c r="L1104" s="27"/>
      <c r="Y1104" s="40"/>
    </row>
    <row r="1105" spans="2:25" x14ac:dyDescent="0.2">
      <c r="B1105" s="11">
        <v>111</v>
      </c>
      <c r="C1105" s="11">
        <v>0</v>
      </c>
      <c r="D1105" s="11" t="s">
        <v>108</v>
      </c>
      <c r="E1105" s="11" t="s">
        <v>106</v>
      </c>
      <c r="F1105" s="11" t="s">
        <v>244</v>
      </c>
      <c r="G1105" s="11">
        <v>2.0683600000000002</v>
      </c>
      <c r="H1105" s="11">
        <v>5.4056300000000004</v>
      </c>
      <c r="J1105" s="27"/>
      <c r="K1105" s="27"/>
      <c r="L1105" s="27"/>
      <c r="Y1105" s="40"/>
    </row>
    <row r="1106" spans="2:25" x14ac:dyDescent="0.2">
      <c r="B1106" s="11">
        <v>111</v>
      </c>
      <c r="C1106" s="11">
        <v>10</v>
      </c>
      <c r="D1106" s="11" t="s">
        <v>108</v>
      </c>
      <c r="E1106" s="11" t="s">
        <v>106</v>
      </c>
      <c r="F1106" s="11" t="s">
        <v>244</v>
      </c>
      <c r="G1106" s="11">
        <v>2.2466499999999998</v>
      </c>
      <c r="H1106" s="11">
        <v>9.19163</v>
      </c>
      <c r="J1106" s="27"/>
      <c r="K1106" s="27"/>
      <c r="L1106" s="27"/>
      <c r="Y1106" s="40"/>
    </row>
    <row r="1107" spans="2:25" x14ac:dyDescent="0.2">
      <c r="B1107" s="11">
        <v>111</v>
      </c>
      <c r="C1107" s="11">
        <v>20</v>
      </c>
      <c r="D1107" s="11" t="s">
        <v>108</v>
      </c>
      <c r="E1107" s="11" t="s">
        <v>106</v>
      </c>
      <c r="F1107" s="11" t="s">
        <v>244</v>
      </c>
      <c r="G1107" s="11">
        <v>1.9718800000000001</v>
      </c>
      <c r="H1107" s="11">
        <v>19.939</v>
      </c>
      <c r="J1107" s="27"/>
      <c r="K1107" s="27"/>
      <c r="L1107" s="27"/>
      <c r="Y1107" s="40"/>
    </row>
    <row r="1108" spans="2:25" x14ac:dyDescent="0.2">
      <c r="B1108" s="11">
        <v>111</v>
      </c>
      <c r="C1108" s="11">
        <v>30</v>
      </c>
      <c r="D1108" s="11" t="s">
        <v>108</v>
      </c>
      <c r="E1108" s="11" t="s">
        <v>106</v>
      </c>
      <c r="F1108" s="11" t="s">
        <v>244</v>
      </c>
      <c r="G1108" s="11">
        <v>1.24142</v>
      </c>
      <c r="H1108" s="11">
        <v>38.359200000000001</v>
      </c>
      <c r="J1108" s="27"/>
      <c r="K1108" s="27"/>
      <c r="L1108" s="27"/>
      <c r="Y1108" s="40"/>
    </row>
    <row r="1109" spans="2:25" x14ac:dyDescent="0.2">
      <c r="B1109" s="11">
        <v>111</v>
      </c>
      <c r="C1109" s="11">
        <v>40</v>
      </c>
      <c r="D1109" s="11" t="s">
        <v>108</v>
      </c>
      <c r="E1109" s="11" t="s">
        <v>106</v>
      </c>
      <c r="F1109" s="11" t="s">
        <v>244</v>
      </c>
      <c r="G1109" s="11">
        <v>1.10704</v>
      </c>
      <c r="H1109" s="11">
        <v>14.292899999999999</v>
      </c>
      <c r="J1109" s="27"/>
      <c r="K1109" s="27"/>
      <c r="L1109" s="27"/>
      <c r="Y1109" s="40"/>
    </row>
    <row r="1110" spans="2:25" x14ac:dyDescent="0.2">
      <c r="B1110" s="11">
        <v>111</v>
      </c>
      <c r="C1110" s="11">
        <v>0</v>
      </c>
      <c r="D1110" s="11" t="s">
        <v>108</v>
      </c>
      <c r="E1110" s="11" t="s">
        <v>106</v>
      </c>
      <c r="F1110" s="11" t="s">
        <v>243</v>
      </c>
      <c r="G1110" s="11">
        <v>2.0295899999999998</v>
      </c>
      <c r="H1110" s="11">
        <v>14.776400000000001</v>
      </c>
      <c r="J1110" s="27"/>
      <c r="K1110" s="27"/>
      <c r="L1110" s="27"/>
      <c r="Y1110" s="40"/>
    </row>
    <row r="1111" spans="2:25" x14ac:dyDescent="0.2">
      <c r="B1111" s="11">
        <v>111</v>
      </c>
      <c r="C1111" s="11">
        <v>10</v>
      </c>
      <c r="D1111" s="11" t="s">
        <v>108</v>
      </c>
      <c r="E1111" s="11" t="s">
        <v>106</v>
      </c>
      <c r="F1111" s="11" t="s">
        <v>243</v>
      </c>
      <c r="G1111" s="11">
        <v>4.3282780000000001</v>
      </c>
      <c r="H1111" s="11">
        <v>36.291699999999999</v>
      </c>
      <c r="J1111" s="27"/>
      <c r="K1111" s="27"/>
      <c r="L1111" s="27"/>
      <c r="Y1111" s="40"/>
    </row>
    <row r="1112" spans="2:25" x14ac:dyDescent="0.2">
      <c r="B1112" s="11">
        <v>111</v>
      </c>
      <c r="C1112" s="11">
        <v>20</v>
      </c>
      <c r="D1112" s="11" t="s">
        <v>108</v>
      </c>
      <c r="E1112" s="11" t="s">
        <v>106</v>
      </c>
      <c r="F1112" s="11" t="s">
        <v>243</v>
      </c>
      <c r="G1112" s="11">
        <v>2.7460050000000003</v>
      </c>
      <c r="H1112" s="11">
        <v>154.4958</v>
      </c>
      <c r="J1112" s="27"/>
      <c r="K1112" s="27"/>
      <c r="L1112" s="27"/>
      <c r="Y1112" s="40"/>
    </row>
    <row r="1113" spans="2:25" x14ac:dyDescent="0.2">
      <c r="B1113" s="11">
        <v>111</v>
      </c>
      <c r="C1113" s="11">
        <v>30</v>
      </c>
      <c r="D1113" s="11" t="s">
        <v>108</v>
      </c>
      <c r="E1113" s="11" t="s">
        <v>106</v>
      </c>
      <c r="F1113" s="11" t="s">
        <v>243</v>
      </c>
      <c r="G1113" s="11">
        <v>1.56799</v>
      </c>
      <c r="H1113" s="11">
        <v>5.5742000000000003</v>
      </c>
      <c r="J1113" s="27"/>
      <c r="K1113" s="27"/>
      <c r="L1113" s="27"/>
      <c r="Y1113" s="40"/>
    </row>
    <row r="1114" spans="2:25" x14ac:dyDescent="0.2">
      <c r="B1114" s="11">
        <v>111</v>
      </c>
      <c r="C1114" s="11">
        <v>40</v>
      </c>
      <c r="D1114" s="11" t="s">
        <v>108</v>
      </c>
      <c r="E1114" s="11" t="s">
        <v>106</v>
      </c>
      <c r="F1114" s="11" t="s">
        <v>243</v>
      </c>
      <c r="G1114" s="11">
        <v>1.5416000000000001</v>
      </c>
      <c r="H1114" s="11">
        <v>10.6035</v>
      </c>
      <c r="J1114" s="27"/>
      <c r="K1114" s="27"/>
      <c r="L1114" s="27"/>
      <c r="Y1114" s="40"/>
    </row>
    <row r="1115" spans="2:25" x14ac:dyDescent="0.2">
      <c r="B1115" s="11">
        <v>112</v>
      </c>
      <c r="C1115" s="11">
        <v>0</v>
      </c>
      <c r="D1115" s="11" t="s">
        <v>108</v>
      </c>
      <c r="E1115" s="11" t="s">
        <v>106</v>
      </c>
      <c r="F1115" s="11" t="s">
        <v>244</v>
      </c>
      <c r="G1115" s="11">
        <v>2.75068</v>
      </c>
      <c r="H1115" s="11">
        <v>5.5141999999999998</v>
      </c>
      <c r="J1115" s="27"/>
      <c r="K1115" s="27"/>
      <c r="L1115" s="27"/>
      <c r="Y1115" s="40"/>
    </row>
    <row r="1116" spans="2:25" x14ac:dyDescent="0.2">
      <c r="B1116" s="11">
        <v>112</v>
      </c>
      <c r="C1116" s="11">
        <v>10</v>
      </c>
      <c r="D1116" s="11" t="s">
        <v>108</v>
      </c>
      <c r="E1116" s="11" t="s">
        <v>106</v>
      </c>
      <c r="F1116" s="11" t="s">
        <v>244</v>
      </c>
      <c r="G1116" s="11">
        <v>2.0481400000000001</v>
      </c>
      <c r="H1116" s="11">
        <v>42.645099999999999</v>
      </c>
      <c r="J1116" s="27"/>
      <c r="K1116" s="27"/>
      <c r="L1116" s="27"/>
      <c r="Y1116" s="40"/>
    </row>
    <row r="1117" spans="2:25" x14ac:dyDescent="0.2">
      <c r="B1117" s="11">
        <v>112</v>
      </c>
      <c r="C1117" s="11">
        <v>20</v>
      </c>
      <c r="D1117" s="11" t="s">
        <v>108</v>
      </c>
      <c r="E1117" s="11" t="s">
        <v>106</v>
      </c>
      <c r="F1117" s="11" t="s">
        <v>244</v>
      </c>
      <c r="G1117" s="11">
        <v>2.52027</v>
      </c>
      <c r="H1117" s="11">
        <v>23.595600000000001</v>
      </c>
      <c r="J1117" s="27"/>
      <c r="K1117" s="27"/>
      <c r="L1117" s="27"/>
      <c r="Y1117" s="40"/>
    </row>
    <row r="1118" spans="2:25" x14ac:dyDescent="0.2">
      <c r="B1118" s="11">
        <v>112</v>
      </c>
      <c r="C1118" s="11">
        <v>30</v>
      </c>
      <c r="D1118" s="11" t="s">
        <v>108</v>
      </c>
      <c r="E1118" s="11" t="s">
        <v>106</v>
      </c>
      <c r="F1118" s="11" t="s">
        <v>244</v>
      </c>
      <c r="G1118" s="11">
        <v>2.6602399999999999</v>
      </c>
      <c r="H1118" s="11">
        <v>6.2595900000000002</v>
      </c>
      <c r="J1118" s="27"/>
      <c r="K1118" s="27"/>
      <c r="L1118" s="27"/>
      <c r="Y1118" s="40"/>
    </row>
    <row r="1119" spans="2:25" x14ac:dyDescent="0.2">
      <c r="B1119" s="11">
        <v>112</v>
      </c>
      <c r="C1119" s="11">
        <v>40</v>
      </c>
      <c r="D1119" s="11" t="s">
        <v>108</v>
      </c>
      <c r="E1119" s="11" t="s">
        <v>106</v>
      </c>
      <c r="F1119" s="11" t="s">
        <v>244</v>
      </c>
      <c r="G1119" s="11">
        <v>2.8476400000000002</v>
      </c>
      <c r="H1119" s="11">
        <v>0.72547600000000001</v>
      </c>
      <c r="J1119" s="27"/>
      <c r="K1119" s="27"/>
      <c r="L1119" s="27"/>
      <c r="Y1119" s="40"/>
    </row>
    <row r="1120" spans="2:25" x14ac:dyDescent="0.2">
      <c r="B1120" s="11">
        <v>112</v>
      </c>
      <c r="C1120" s="11">
        <v>0</v>
      </c>
      <c r="D1120" s="11" t="s">
        <v>108</v>
      </c>
      <c r="E1120" s="11" t="s">
        <v>106</v>
      </c>
      <c r="F1120" s="11" t="s">
        <v>243</v>
      </c>
      <c r="G1120" s="11">
        <v>2.0568200000000001</v>
      </c>
      <c r="H1120" s="11">
        <v>5.7929000000000004</v>
      </c>
      <c r="J1120" s="27"/>
      <c r="K1120" s="27"/>
      <c r="L1120" s="27"/>
      <c r="Y1120" s="40"/>
    </row>
    <row r="1121" spans="2:25" x14ac:dyDescent="0.2">
      <c r="B1121" s="11">
        <v>112</v>
      </c>
      <c r="C1121" s="11">
        <v>10</v>
      </c>
      <c r="D1121" s="11" t="s">
        <v>108</v>
      </c>
      <c r="E1121" s="11" t="s">
        <v>106</v>
      </c>
      <c r="F1121" s="11" t="s">
        <v>243</v>
      </c>
      <c r="G1121" s="11">
        <v>5.2368239999999995</v>
      </c>
      <c r="H1121" s="11">
        <v>45.092300000000002</v>
      </c>
      <c r="J1121" s="27"/>
      <c r="K1121" s="27"/>
      <c r="L1121" s="27"/>
      <c r="Y1121" s="40"/>
    </row>
    <row r="1122" spans="2:25" x14ac:dyDescent="0.2">
      <c r="B1122" s="11">
        <v>112</v>
      </c>
      <c r="C1122" s="11">
        <v>20</v>
      </c>
      <c r="D1122" s="11" t="s">
        <v>108</v>
      </c>
      <c r="E1122" s="11" t="s">
        <v>106</v>
      </c>
      <c r="F1122" s="11" t="s">
        <v>243</v>
      </c>
      <c r="G1122" s="11">
        <v>3.6818249999999999</v>
      </c>
      <c r="H1122" s="11">
        <v>194.86619999999999</v>
      </c>
      <c r="J1122" s="27"/>
      <c r="K1122" s="27"/>
      <c r="L1122" s="27"/>
      <c r="Y1122" s="40"/>
    </row>
    <row r="1123" spans="2:25" x14ac:dyDescent="0.2">
      <c r="B1123" s="11">
        <v>112</v>
      </c>
      <c r="C1123" s="11">
        <v>30</v>
      </c>
      <c r="D1123" s="11" t="s">
        <v>108</v>
      </c>
      <c r="E1123" s="11" t="s">
        <v>106</v>
      </c>
      <c r="F1123" s="11" t="s">
        <v>243</v>
      </c>
      <c r="G1123" s="11">
        <v>2.19828</v>
      </c>
      <c r="H1123" s="11">
        <v>11.8447</v>
      </c>
      <c r="J1123" s="27"/>
      <c r="K1123" s="27"/>
      <c r="L1123" s="27"/>
      <c r="Y1123" s="40"/>
    </row>
    <row r="1124" spans="2:25" x14ac:dyDescent="0.2">
      <c r="B1124" s="11">
        <v>112</v>
      </c>
      <c r="C1124" s="11">
        <v>40</v>
      </c>
      <c r="D1124" s="11" t="s">
        <v>108</v>
      </c>
      <c r="E1124" s="11" t="s">
        <v>106</v>
      </c>
      <c r="F1124" s="11" t="s">
        <v>243</v>
      </c>
      <c r="G1124" s="11">
        <v>2.3593000000000002</v>
      </c>
      <c r="H1124" s="11">
        <v>17.975300000000001</v>
      </c>
      <c r="J1124" s="27"/>
      <c r="K1124" s="27"/>
      <c r="L1124" s="27"/>
      <c r="Y1124" s="40"/>
    </row>
    <row r="1125" spans="2:25" x14ac:dyDescent="0.2">
      <c r="B1125" s="11">
        <v>113</v>
      </c>
      <c r="C1125" s="11">
        <v>0</v>
      </c>
      <c r="D1125" s="11" t="s">
        <v>108</v>
      </c>
      <c r="E1125" s="11" t="s">
        <v>106</v>
      </c>
      <c r="F1125" s="11" t="s">
        <v>244</v>
      </c>
      <c r="G1125" s="11">
        <v>1.81524</v>
      </c>
      <c r="H1125" s="11">
        <v>46.8596</v>
      </c>
      <c r="J1125" s="27"/>
      <c r="K1125" s="27"/>
      <c r="L1125" s="27"/>
      <c r="Y1125" s="40"/>
    </row>
    <row r="1126" spans="2:25" x14ac:dyDescent="0.2">
      <c r="B1126" s="11">
        <v>113</v>
      </c>
      <c r="C1126" s="11">
        <v>10</v>
      </c>
      <c r="D1126" s="11" t="s">
        <v>108</v>
      </c>
      <c r="E1126" s="11" t="s">
        <v>106</v>
      </c>
      <c r="F1126" s="11" t="s">
        <v>244</v>
      </c>
      <c r="G1126" s="11">
        <v>2.3502999999999998</v>
      </c>
      <c r="H1126" s="11">
        <v>3.0170599999999999</v>
      </c>
      <c r="J1126" s="27"/>
      <c r="K1126" s="27"/>
      <c r="L1126" s="27"/>
      <c r="Y1126" s="40"/>
    </row>
    <row r="1127" spans="2:25" x14ac:dyDescent="0.2">
      <c r="B1127" s="11">
        <v>113</v>
      </c>
      <c r="C1127" s="11">
        <v>20</v>
      </c>
      <c r="D1127" s="11" t="s">
        <v>108</v>
      </c>
      <c r="E1127" s="11" t="s">
        <v>106</v>
      </c>
      <c r="F1127" s="11" t="s">
        <v>244</v>
      </c>
      <c r="G1127" s="11">
        <v>1.8977599999999999</v>
      </c>
      <c r="H1127" s="11">
        <v>29.3354</v>
      </c>
      <c r="J1127" s="27"/>
      <c r="K1127" s="27"/>
      <c r="L1127" s="27"/>
      <c r="Y1127" s="40"/>
    </row>
    <row r="1128" spans="2:25" x14ac:dyDescent="0.2">
      <c r="B1128" s="11">
        <v>113</v>
      </c>
      <c r="C1128" s="11">
        <v>30</v>
      </c>
      <c r="D1128" s="11" t="s">
        <v>108</v>
      </c>
      <c r="E1128" s="11" t="s">
        <v>106</v>
      </c>
      <c r="F1128" s="11" t="s">
        <v>244</v>
      </c>
      <c r="G1128" s="11">
        <v>2.24526</v>
      </c>
      <c r="H1128" s="11">
        <v>2.6183900000000002</v>
      </c>
      <c r="J1128" s="27"/>
      <c r="K1128" s="27"/>
      <c r="L1128" s="27"/>
      <c r="Y1128" s="40"/>
    </row>
    <row r="1129" spans="2:25" x14ac:dyDescent="0.2">
      <c r="B1129" s="11">
        <v>113</v>
      </c>
      <c r="C1129" s="11">
        <v>40</v>
      </c>
      <c r="D1129" s="11" t="s">
        <v>108</v>
      </c>
      <c r="E1129" s="11" t="s">
        <v>106</v>
      </c>
      <c r="F1129" s="11" t="s">
        <v>244</v>
      </c>
      <c r="G1129" s="11">
        <v>0.45905200000000002</v>
      </c>
      <c r="H1129" s="11">
        <v>23.600899999999999</v>
      </c>
      <c r="J1129" s="27"/>
      <c r="K1129" s="27"/>
      <c r="L1129" s="27"/>
      <c r="Y1129" s="40"/>
    </row>
    <row r="1130" spans="2:25" x14ac:dyDescent="0.2">
      <c r="B1130" s="11">
        <v>113</v>
      </c>
      <c r="C1130" s="11">
        <v>0</v>
      </c>
      <c r="D1130" s="11" t="s">
        <v>108</v>
      </c>
      <c r="E1130" s="11" t="s">
        <v>106</v>
      </c>
      <c r="F1130" s="11" t="s">
        <v>243</v>
      </c>
      <c r="G1130" s="11">
        <v>1.58341</v>
      </c>
      <c r="H1130" s="11">
        <v>22.581199999999999</v>
      </c>
      <c r="J1130" s="27"/>
      <c r="K1130" s="27"/>
      <c r="L1130" s="27"/>
      <c r="Y1130" s="40"/>
    </row>
    <row r="1131" spans="2:25" x14ac:dyDescent="0.2">
      <c r="B1131" s="11">
        <v>113</v>
      </c>
      <c r="C1131" s="11">
        <v>10</v>
      </c>
      <c r="D1131" s="11" t="s">
        <v>108</v>
      </c>
      <c r="E1131" s="11" t="s">
        <v>106</v>
      </c>
      <c r="F1131" s="11" t="s">
        <v>243</v>
      </c>
      <c r="G1131" s="11">
        <v>3.4927570000000001</v>
      </c>
      <c r="H1131" s="11">
        <v>0.40810400000000002</v>
      </c>
      <c r="J1131" s="27"/>
      <c r="K1131" s="27"/>
      <c r="L1131" s="27"/>
      <c r="Y1131" s="40"/>
    </row>
    <row r="1132" spans="2:25" x14ac:dyDescent="0.2">
      <c r="B1132" s="11">
        <v>113</v>
      </c>
      <c r="C1132" s="11">
        <v>20</v>
      </c>
      <c r="D1132" s="11" t="s">
        <v>108</v>
      </c>
      <c r="E1132" s="11" t="s">
        <v>106</v>
      </c>
      <c r="F1132" s="11" t="s">
        <v>243</v>
      </c>
      <c r="G1132" s="11">
        <v>2.6814900000000002</v>
      </c>
      <c r="H1132" s="11">
        <v>36.972179999999994</v>
      </c>
      <c r="J1132" s="27"/>
      <c r="K1132" s="27"/>
      <c r="L1132" s="27"/>
      <c r="Y1132" s="40"/>
    </row>
    <row r="1133" spans="2:25" x14ac:dyDescent="0.2">
      <c r="B1133" s="11">
        <v>113</v>
      </c>
      <c r="C1133" s="11">
        <v>30</v>
      </c>
      <c r="D1133" s="11" t="s">
        <v>108</v>
      </c>
      <c r="E1133" s="11" t="s">
        <v>106</v>
      </c>
      <c r="F1133" s="11" t="s">
        <v>243</v>
      </c>
      <c r="G1133" s="11">
        <v>1.9125399999999999</v>
      </c>
      <c r="H1133" s="11">
        <v>3.8475100000000002</v>
      </c>
      <c r="J1133" s="27"/>
      <c r="K1133" s="27"/>
      <c r="L1133" s="27"/>
      <c r="Y1133" s="40"/>
    </row>
    <row r="1134" spans="2:25" x14ac:dyDescent="0.2">
      <c r="B1134" s="11">
        <v>113</v>
      </c>
      <c r="C1134" s="11">
        <v>40</v>
      </c>
      <c r="D1134" s="11" t="s">
        <v>108</v>
      </c>
      <c r="E1134" s="11" t="s">
        <v>106</v>
      </c>
      <c r="F1134" s="11" t="s">
        <v>243</v>
      </c>
      <c r="G1134" s="11">
        <v>1.4452100000000001</v>
      </c>
      <c r="H1134" s="11">
        <v>32.127800000000001</v>
      </c>
      <c r="J1134" s="27"/>
      <c r="K1134" s="27"/>
      <c r="L1134" s="27"/>
      <c r="Y1134" s="40"/>
    </row>
    <row r="1135" spans="2:25" x14ac:dyDescent="0.2">
      <c r="B1135" s="11">
        <v>114</v>
      </c>
      <c r="C1135" s="11">
        <v>0</v>
      </c>
      <c r="D1135" s="11" t="s">
        <v>108</v>
      </c>
      <c r="E1135" s="11" t="s">
        <v>106</v>
      </c>
      <c r="F1135" s="11" t="s">
        <v>244</v>
      </c>
      <c r="G1135" s="11">
        <v>2.6784400000000002</v>
      </c>
      <c r="H1135" s="11">
        <v>37.183799999999998</v>
      </c>
      <c r="J1135" s="27"/>
      <c r="K1135" s="27"/>
      <c r="L1135" s="27"/>
      <c r="Y1135" s="40"/>
    </row>
    <row r="1136" spans="2:25" x14ac:dyDescent="0.2">
      <c r="B1136" s="11">
        <v>114</v>
      </c>
      <c r="C1136" s="11">
        <v>10</v>
      </c>
      <c r="D1136" s="11" t="s">
        <v>108</v>
      </c>
      <c r="E1136" s="11" t="s">
        <v>106</v>
      </c>
      <c r="F1136" s="11" t="s">
        <v>244</v>
      </c>
      <c r="G1136" s="11">
        <v>2.28844</v>
      </c>
      <c r="H1136" s="11">
        <v>28.9862</v>
      </c>
      <c r="J1136" s="27"/>
      <c r="K1136" s="27"/>
      <c r="L1136" s="27"/>
      <c r="Y1136" s="40"/>
    </row>
    <row r="1137" spans="2:25" x14ac:dyDescent="0.2">
      <c r="B1137" s="11">
        <v>114</v>
      </c>
      <c r="C1137" s="11">
        <v>20</v>
      </c>
      <c r="D1137" s="11" t="s">
        <v>108</v>
      </c>
      <c r="E1137" s="11" t="s">
        <v>106</v>
      </c>
      <c r="F1137" s="11" t="s">
        <v>244</v>
      </c>
      <c r="G1137" s="11">
        <v>3.2805300000000002</v>
      </c>
      <c r="H1137" s="11">
        <v>23.918099999999999</v>
      </c>
      <c r="J1137" s="27"/>
      <c r="K1137" s="27"/>
      <c r="L1137" s="27"/>
      <c r="Y1137" s="40"/>
    </row>
    <row r="1138" spans="2:25" x14ac:dyDescent="0.2">
      <c r="B1138" s="11">
        <v>114</v>
      </c>
      <c r="C1138" s="11">
        <v>30</v>
      </c>
      <c r="D1138" s="11" t="s">
        <v>108</v>
      </c>
      <c r="E1138" s="11" t="s">
        <v>106</v>
      </c>
      <c r="F1138" s="11" t="s">
        <v>244</v>
      </c>
      <c r="G1138" s="11">
        <v>3.8644699999999998</v>
      </c>
      <c r="H1138" s="11">
        <v>20.107399999999998</v>
      </c>
      <c r="J1138" s="27"/>
      <c r="K1138" s="27"/>
      <c r="L1138" s="27"/>
      <c r="Y1138" s="40"/>
    </row>
    <row r="1139" spans="2:25" x14ac:dyDescent="0.2">
      <c r="B1139" s="11">
        <v>114</v>
      </c>
      <c r="C1139" s="11">
        <v>40</v>
      </c>
      <c r="D1139" s="11" t="s">
        <v>108</v>
      </c>
      <c r="E1139" s="11" t="s">
        <v>106</v>
      </c>
      <c r="F1139" s="11" t="s">
        <v>244</v>
      </c>
      <c r="G1139" s="11">
        <v>2.2456499999999999</v>
      </c>
      <c r="H1139" s="11">
        <v>5.9608299999999996</v>
      </c>
      <c r="J1139" s="27"/>
      <c r="K1139" s="27"/>
      <c r="L1139" s="27"/>
      <c r="Y1139" s="40"/>
    </row>
    <row r="1140" spans="2:25" x14ac:dyDescent="0.2">
      <c r="B1140" s="11">
        <v>114</v>
      </c>
      <c r="C1140" s="11">
        <v>0</v>
      </c>
      <c r="D1140" s="11" t="s">
        <v>108</v>
      </c>
      <c r="E1140" s="11" t="s">
        <v>106</v>
      </c>
      <c r="F1140" s="11" t="s">
        <v>243</v>
      </c>
      <c r="G1140" s="11">
        <v>2.50027</v>
      </c>
      <c r="H1140" s="11">
        <v>63.825499999999998</v>
      </c>
      <c r="J1140" s="27"/>
      <c r="K1140" s="27"/>
      <c r="L1140" s="27"/>
      <c r="Y1140" s="40"/>
    </row>
    <row r="1141" spans="2:25" x14ac:dyDescent="0.2">
      <c r="B1141" s="11">
        <v>114</v>
      </c>
      <c r="C1141" s="11">
        <v>10</v>
      </c>
      <c r="D1141" s="11" t="s">
        <v>108</v>
      </c>
      <c r="E1141" s="11" t="s">
        <v>106</v>
      </c>
      <c r="F1141" s="11" t="s">
        <v>243</v>
      </c>
      <c r="G1141" s="11">
        <v>6.1273149999999994</v>
      </c>
      <c r="H1141" s="11">
        <v>28.1768</v>
      </c>
      <c r="J1141" s="27"/>
      <c r="K1141" s="27"/>
      <c r="L1141" s="27"/>
      <c r="Y1141" s="40"/>
    </row>
    <row r="1142" spans="2:25" x14ac:dyDescent="0.2">
      <c r="B1142" s="11">
        <v>114</v>
      </c>
      <c r="C1142" s="11">
        <v>20</v>
      </c>
      <c r="D1142" s="11" t="s">
        <v>108</v>
      </c>
      <c r="E1142" s="11" t="s">
        <v>106</v>
      </c>
      <c r="F1142" s="11" t="s">
        <v>243</v>
      </c>
      <c r="G1142" s="11">
        <v>5.20425</v>
      </c>
      <c r="H1142" s="11">
        <v>84.244799999999998</v>
      </c>
      <c r="J1142" s="27"/>
      <c r="K1142" s="27"/>
      <c r="L1142" s="27"/>
      <c r="Y1142" s="40"/>
    </row>
    <row r="1143" spans="2:25" x14ac:dyDescent="0.2">
      <c r="B1143" s="11">
        <v>114</v>
      </c>
      <c r="C1143" s="11">
        <v>30</v>
      </c>
      <c r="D1143" s="11" t="s">
        <v>108</v>
      </c>
      <c r="E1143" s="11" t="s">
        <v>106</v>
      </c>
      <c r="F1143" s="11" t="s">
        <v>243</v>
      </c>
      <c r="G1143" s="11">
        <v>2.6090599999999999</v>
      </c>
      <c r="H1143" s="11">
        <v>114.68600000000001</v>
      </c>
      <c r="J1143" s="27"/>
      <c r="K1143" s="27"/>
      <c r="L1143" s="27"/>
      <c r="Y1143" s="40"/>
    </row>
    <row r="1144" spans="2:25" x14ac:dyDescent="0.2">
      <c r="B1144" s="11">
        <v>114</v>
      </c>
      <c r="C1144" s="11">
        <v>40</v>
      </c>
      <c r="D1144" s="11" t="s">
        <v>108</v>
      </c>
      <c r="E1144" s="11" t="s">
        <v>106</v>
      </c>
      <c r="F1144" s="11" t="s">
        <v>243</v>
      </c>
      <c r="G1144" s="11">
        <v>2.6292599999999999</v>
      </c>
      <c r="H1144" s="11">
        <v>13.4846</v>
      </c>
      <c r="J1144" s="27"/>
      <c r="K1144" s="27"/>
      <c r="L1144" s="27"/>
      <c r="Y1144" s="40"/>
    </row>
    <row r="1145" spans="2:25" x14ac:dyDescent="0.2">
      <c r="B1145" s="11">
        <v>115</v>
      </c>
      <c r="C1145" s="11">
        <v>0</v>
      </c>
      <c r="D1145" s="11" t="s">
        <v>108</v>
      </c>
      <c r="E1145" s="11" t="s">
        <v>106</v>
      </c>
      <c r="F1145" s="11" t="s">
        <v>244</v>
      </c>
      <c r="G1145" s="11">
        <v>2.5024500000000001</v>
      </c>
      <c r="H1145" s="11">
        <v>226.893</v>
      </c>
      <c r="J1145" s="27"/>
      <c r="K1145" s="27"/>
      <c r="L1145" s="27"/>
      <c r="Y1145" s="40"/>
    </row>
    <row r="1146" spans="2:25" x14ac:dyDescent="0.2">
      <c r="B1146" s="11">
        <v>115</v>
      </c>
      <c r="C1146" s="11">
        <v>10</v>
      </c>
      <c r="D1146" s="11" t="s">
        <v>108</v>
      </c>
      <c r="E1146" s="11" t="s">
        <v>106</v>
      </c>
      <c r="F1146" s="11" t="s">
        <v>244</v>
      </c>
      <c r="G1146" s="11">
        <v>2.7150599999999998</v>
      </c>
      <c r="H1146" s="11">
        <v>21.978999999999999</v>
      </c>
      <c r="J1146" s="27"/>
      <c r="K1146" s="27"/>
      <c r="L1146" s="27"/>
      <c r="Y1146" s="40"/>
    </row>
    <row r="1147" spans="2:25" x14ac:dyDescent="0.2">
      <c r="B1147" s="11">
        <v>115</v>
      </c>
      <c r="C1147" s="11">
        <v>20</v>
      </c>
      <c r="D1147" s="11" t="s">
        <v>108</v>
      </c>
      <c r="E1147" s="11" t="s">
        <v>106</v>
      </c>
      <c r="F1147" s="11" t="s">
        <v>244</v>
      </c>
      <c r="G1147" s="11">
        <v>1.9057999999999999</v>
      </c>
      <c r="H1147" s="11">
        <v>23.545200000000001</v>
      </c>
      <c r="J1147" s="27"/>
      <c r="K1147" s="27"/>
      <c r="L1147" s="27"/>
      <c r="Y1147" s="40"/>
    </row>
    <row r="1148" spans="2:25" x14ac:dyDescent="0.2">
      <c r="B1148" s="11">
        <v>115</v>
      </c>
      <c r="C1148" s="11">
        <v>30</v>
      </c>
      <c r="D1148" s="11" t="s">
        <v>108</v>
      </c>
      <c r="E1148" s="11" t="s">
        <v>106</v>
      </c>
      <c r="F1148" s="11" t="s">
        <v>244</v>
      </c>
      <c r="G1148" s="11">
        <v>2.4698000000000002</v>
      </c>
      <c r="H1148" s="11">
        <v>51.411499999999997</v>
      </c>
      <c r="J1148" s="27"/>
      <c r="K1148" s="27"/>
      <c r="L1148" s="27"/>
      <c r="Y1148" s="40"/>
    </row>
    <row r="1149" spans="2:25" x14ac:dyDescent="0.2">
      <c r="B1149" s="11">
        <v>115</v>
      </c>
      <c r="C1149" s="11">
        <v>40</v>
      </c>
      <c r="D1149" s="11" t="s">
        <v>108</v>
      </c>
      <c r="E1149" s="11" t="s">
        <v>106</v>
      </c>
      <c r="F1149" s="11" t="s">
        <v>244</v>
      </c>
      <c r="G1149" s="11">
        <v>1.7069799999999999</v>
      </c>
      <c r="H1149" s="11">
        <v>34.320399999999999</v>
      </c>
      <c r="J1149" s="27"/>
      <c r="K1149" s="27"/>
      <c r="L1149" s="27"/>
      <c r="Y1149" s="40"/>
    </row>
    <row r="1150" spans="2:25" x14ac:dyDescent="0.2">
      <c r="B1150" s="11">
        <v>115</v>
      </c>
      <c r="C1150" s="11">
        <v>0</v>
      </c>
      <c r="D1150" s="11" t="s">
        <v>108</v>
      </c>
      <c r="E1150" s="11" t="s">
        <v>106</v>
      </c>
      <c r="F1150" s="11" t="s">
        <v>243</v>
      </c>
      <c r="G1150" s="11">
        <v>2.30192</v>
      </c>
      <c r="H1150" s="11">
        <v>52.3889</v>
      </c>
      <c r="J1150" s="27"/>
      <c r="K1150" s="27"/>
      <c r="L1150" s="27"/>
      <c r="Y1150" s="40"/>
    </row>
    <row r="1151" spans="2:25" x14ac:dyDescent="0.2">
      <c r="B1151" s="11">
        <v>115</v>
      </c>
      <c r="C1151" s="11">
        <v>10</v>
      </c>
      <c r="D1151" s="11" t="s">
        <v>108</v>
      </c>
      <c r="E1151" s="11" t="s">
        <v>106</v>
      </c>
      <c r="F1151" s="11" t="s">
        <v>243</v>
      </c>
      <c r="G1151" s="11">
        <v>5.0824709999999991</v>
      </c>
      <c r="H1151" s="11">
        <v>50.508800000000001</v>
      </c>
      <c r="J1151" s="27"/>
      <c r="K1151" s="27"/>
      <c r="L1151" s="27"/>
      <c r="Y1151" s="40"/>
    </row>
    <row r="1152" spans="2:25" x14ac:dyDescent="0.2">
      <c r="B1152" s="11">
        <v>115</v>
      </c>
      <c r="C1152" s="11">
        <v>20</v>
      </c>
      <c r="D1152" s="11" t="s">
        <v>108</v>
      </c>
      <c r="E1152" s="11" t="s">
        <v>106</v>
      </c>
      <c r="F1152" s="11" t="s">
        <v>243</v>
      </c>
      <c r="G1152" s="11">
        <v>2.9269500000000002</v>
      </c>
      <c r="H1152" s="11">
        <v>25.22946</v>
      </c>
      <c r="J1152" s="27"/>
      <c r="K1152" s="27"/>
      <c r="L1152" s="27"/>
      <c r="Y1152" s="40"/>
    </row>
    <row r="1153" spans="2:25" x14ac:dyDescent="0.2">
      <c r="B1153" s="11">
        <v>115</v>
      </c>
      <c r="C1153" s="11">
        <v>30</v>
      </c>
      <c r="D1153" s="11" t="s">
        <v>108</v>
      </c>
      <c r="E1153" s="11" t="s">
        <v>106</v>
      </c>
      <c r="F1153" s="11" t="s">
        <v>243</v>
      </c>
      <c r="G1153" s="11">
        <v>2.0053899999999998</v>
      </c>
      <c r="H1153" s="11">
        <v>35.240600000000001</v>
      </c>
      <c r="J1153" s="27"/>
      <c r="K1153" s="27"/>
      <c r="L1153" s="27"/>
      <c r="Y1153" s="40"/>
    </row>
    <row r="1154" spans="2:25" x14ac:dyDescent="0.2">
      <c r="B1154" s="11">
        <v>115</v>
      </c>
      <c r="C1154" s="11">
        <v>40</v>
      </c>
      <c r="D1154" s="11" t="s">
        <v>108</v>
      </c>
      <c r="E1154" s="11" t="s">
        <v>106</v>
      </c>
      <c r="F1154" s="11" t="s">
        <v>243</v>
      </c>
      <c r="G1154" s="11">
        <v>1.9746900000000001</v>
      </c>
      <c r="H1154" s="11">
        <v>15.536099999999999</v>
      </c>
      <c r="J1154" s="27"/>
      <c r="K1154" s="27"/>
      <c r="L1154" s="27"/>
      <c r="Y1154" s="40"/>
    </row>
    <row r="1155" spans="2:25" x14ac:dyDescent="0.2">
      <c r="B1155" s="11">
        <v>116</v>
      </c>
      <c r="C1155" s="11">
        <v>0</v>
      </c>
      <c r="D1155" s="11" t="s">
        <v>108</v>
      </c>
      <c r="E1155" s="11" t="s">
        <v>106</v>
      </c>
      <c r="F1155" s="11" t="s">
        <v>244</v>
      </c>
      <c r="G1155" s="11">
        <v>2.9272999999999998</v>
      </c>
      <c r="H1155" s="11">
        <v>12.052</v>
      </c>
      <c r="J1155" s="27"/>
      <c r="K1155" s="27"/>
      <c r="L1155" s="27"/>
      <c r="Y1155" s="40"/>
    </row>
    <row r="1156" spans="2:25" x14ac:dyDescent="0.2">
      <c r="B1156" s="11">
        <v>116</v>
      </c>
      <c r="C1156" s="11">
        <v>10</v>
      </c>
      <c r="D1156" s="11" t="s">
        <v>108</v>
      </c>
      <c r="E1156" s="11" t="s">
        <v>106</v>
      </c>
      <c r="F1156" s="11" t="s">
        <v>244</v>
      </c>
      <c r="G1156" s="11">
        <v>3.44381</v>
      </c>
      <c r="H1156" s="11">
        <v>38.941499999999998</v>
      </c>
      <c r="J1156" s="27"/>
      <c r="K1156" s="27"/>
      <c r="L1156" s="27"/>
      <c r="Y1156" s="40"/>
    </row>
    <row r="1157" spans="2:25" x14ac:dyDescent="0.2">
      <c r="B1157" s="11">
        <v>116</v>
      </c>
      <c r="C1157" s="11">
        <v>20</v>
      </c>
      <c r="D1157" s="11" t="s">
        <v>108</v>
      </c>
      <c r="E1157" s="11" t="s">
        <v>106</v>
      </c>
      <c r="F1157" s="11" t="s">
        <v>244</v>
      </c>
      <c r="G1157" s="11">
        <v>3.47282</v>
      </c>
      <c r="H1157" s="11">
        <v>14.8726</v>
      </c>
      <c r="J1157" s="27"/>
      <c r="K1157" s="27"/>
      <c r="L1157" s="27"/>
      <c r="Y1157" s="40"/>
    </row>
    <row r="1158" spans="2:25" x14ac:dyDescent="0.2">
      <c r="B1158" s="11">
        <v>116</v>
      </c>
      <c r="C1158" s="11">
        <v>30</v>
      </c>
      <c r="D1158" s="11" t="s">
        <v>108</v>
      </c>
      <c r="E1158" s="11" t="s">
        <v>106</v>
      </c>
      <c r="F1158" s="11" t="s">
        <v>244</v>
      </c>
      <c r="G1158" s="11">
        <v>3.29867</v>
      </c>
      <c r="H1158" s="11">
        <v>26.599499999999999</v>
      </c>
      <c r="J1158" s="27"/>
      <c r="K1158" s="27"/>
      <c r="L1158" s="27"/>
      <c r="Y1158" s="40"/>
    </row>
    <row r="1159" spans="2:25" x14ac:dyDescent="0.2">
      <c r="B1159" s="11">
        <v>116</v>
      </c>
      <c r="C1159" s="11">
        <v>40</v>
      </c>
      <c r="D1159" s="11" t="s">
        <v>108</v>
      </c>
      <c r="E1159" s="11" t="s">
        <v>106</v>
      </c>
      <c r="F1159" s="11" t="s">
        <v>244</v>
      </c>
      <c r="G1159" s="11">
        <v>3.0129000000000001</v>
      </c>
      <c r="H1159" s="11">
        <v>7.4962</v>
      </c>
      <c r="J1159" s="27"/>
      <c r="K1159" s="27"/>
      <c r="L1159" s="27"/>
      <c r="Y1159" s="40"/>
    </row>
    <row r="1160" spans="2:25" x14ac:dyDescent="0.2">
      <c r="B1160" s="11">
        <v>116</v>
      </c>
      <c r="C1160" s="11">
        <v>0</v>
      </c>
      <c r="D1160" s="11" t="s">
        <v>108</v>
      </c>
      <c r="E1160" s="11" t="s">
        <v>106</v>
      </c>
      <c r="F1160" s="11" t="s">
        <v>243</v>
      </c>
      <c r="G1160" s="11">
        <v>2.6944400000000002</v>
      </c>
      <c r="H1160" s="11">
        <v>38.373399999999997</v>
      </c>
      <c r="J1160" s="27"/>
      <c r="K1160" s="27"/>
      <c r="L1160" s="27"/>
      <c r="Y1160" s="40"/>
    </row>
    <row r="1161" spans="2:25" x14ac:dyDescent="0.2">
      <c r="B1161" s="11">
        <v>116</v>
      </c>
      <c r="C1161" s="11">
        <v>10</v>
      </c>
      <c r="D1161" s="11" t="s">
        <v>108</v>
      </c>
      <c r="E1161" s="11" t="s">
        <v>106</v>
      </c>
      <c r="F1161" s="11" t="s">
        <v>243</v>
      </c>
      <c r="G1161" s="11">
        <v>9.147767</v>
      </c>
      <c r="H1161" s="11">
        <v>4.1231400000000002</v>
      </c>
      <c r="J1161" s="27"/>
      <c r="K1161" s="27"/>
      <c r="L1161" s="27"/>
      <c r="Y1161" s="40"/>
    </row>
    <row r="1162" spans="2:25" x14ac:dyDescent="0.2">
      <c r="B1162" s="11">
        <v>116</v>
      </c>
      <c r="C1162" s="11">
        <v>20</v>
      </c>
      <c r="D1162" s="11" t="s">
        <v>108</v>
      </c>
      <c r="E1162" s="11" t="s">
        <v>106</v>
      </c>
      <c r="F1162" s="11" t="s">
        <v>243</v>
      </c>
      <c r="G1162" s="11">
        <v>4.4554799999999997</v>
      </c>
      <c r="H1162" s="11">
        <v>326.47500000000002</v>
      </c>
      <c r="J1162" s="27"/>
      <c r="K1162" s="27"/>
      <c r="L1162" s="27"/>
      <c r="Y1162" s="40"/>
    </row>
    <row r="1163" spans="2:25" x14ac:dyDescent="0.2">
      <c r="B1163" s="11">
        <v>116</v>
      </c>
      <c r="C1163" s="11">
        <v>30</v>
      </c>
      <c r="D1163" s="11" t="s">
        <v>108</v>
      </c>
      <c r="E1163" s="11" t="s">
        <v>106</v>
      </c>
      <c r="F1163" s="11" t="s">
        <v>243</v>
      </c>
      <c r="G1163" s="11">
        <v>2.8309000000000002</v>
      </c>
      <c r="H1163" s="11">
        <v>2.0378699999999998</v>
      </c>
      <c r="J1163" s="27"/>
      <c r="K1163" s="27"/>
      <c r="L1163" s="27"/>
      <c r="Y1163" s="40"/>
    </row>
    <row r="1164" spans="2:25" x14ac:dyDescent="0.2">
      <c r="B1164" s="11">
        <v>116</v>
      </c>
      <c r="C1164" s="11">
        <v>40</v>
      </c>
      <c r="D1164" s="11" t="s">
        <v>108</v>
      </c>
      <c r="E1164" s="11" t="s">
        <v>106</v>
      </c>
      <c r="F1164" s="11" t="s">
        <v>243</v>
      </c>
      <c r="G1164" s="11">
        <v>3.0015200000000002</v>
      </c>
      <c r="H1164" s="11">
        <v>25.237200000000001</v>
      </c>
      <c r="J1164" s="27"/>
      <c r="K1164" s="27"/>
      <c r="L1164" s="27"/>
      <c r="Y1164" s="40"/>
    </row>
    <row r="1165" spans="2:25" x14ac:dyDescent="0.2">
      <c r="B1165" s="11">
        <v>117</v>
      </c>
      <c r="C1165" s="11">
        <v>0</v>
      </c>
      <c r="D1165" s="11" t="s">
        <v>108</v>
      </c>
      <c r="E1165" s="11" t="s">
        <v>106</v>
      </c>
      <c r="F1165" s="11" t="s">
        <v>244</v>
      </c>
      <c r="G1165" s="11">
        <v>2.5988799999999999</v>
      </c>
      <c r="H1165" s="11">
        <v>38.127499999999998</v>
      </c>
      <c r="J1165" s="27"/>
      <c r="K1165" s="27"/>
      <c r="L1165" s="27"/>
      <c r="Y1165" s="40"/>
    </row>
    <row r="1166" spans="2:25" x14ac:dyDescent="0.2">
      <c r="B1166" s="11">
        <v>117</v>
      </c>
      <c r="C1166" s="11">
        <v>10</v>
      </c>
      <c r="D1166" s="11" t="s">
        <v>108</v>
      </c>
      <c r="E1166" s="11" t="s">
        <v>106</v>
      </c>
      <c r="F1166" s="11" t="s">
        <v>244</v>
      </c>
      <c r="G1166" s="11">
        <v>3.0068999999999999</v>
      </c>
      <c r="H1166" s="11">
        <v>46.239600000000003</v>
      </c>
      <c r="J1166" s="27"/>
      <c r="K1166" s="27"/>
      <c r="L1166" s="27"/>
      <c r="Y1166" s="40"/>
    </row>
    <row r="1167" spans="2:25" x14ac:dyDescent="0.2">
      <c r="B1167" s="11">
        <v>117</v>
      </c>
      <c r="C1167" s="11">
        <v>20</v>
      </c>
      <c r="D1167" s="11" t="s">
        <v>108</v>
      </c>
      <c r="E1167" s="11" t="s">
        <v>106</v>
      </c>
      <c r="F1167" s="11" t="s">
        <v>244</v>
      </c>
      <c r="G1167" s="11">
        <v>2.45858</v>
      </c>
      <c r="H1167" s="11">
        <v>20.676200000000001</v>
      </c>
      <c r="J1167" s="27"/>
      <c r="K1167" s="27"/>
      <c r="L1167" s="27"/>
      <c r="Y1167" s="40"/>
    </row>
    <row r="1168" spans="2:25" x14ac:dyDescent="0.2">
      <c r="B1168" s="11">
        <v>117</v>
      </c>
      <c r="C1168" s="11">
        <v>30</v>
      </c>
      <c r="D1168" s="11" t="s">
        <v>108</v>
      </c>
      <c r="E1168" s="11" t="s">
        <v>106</v>
      </c>
      <c r="F1168" s="11" t="s">
        <v>244</v>
      </c>
      <c r="G1168" s="11">
        <v>2.3761100000000002</v>
      </c>
      <c r="H1168" s="11">
        <v>2.92293</v>
      </c>
      <c r="J1168" s="27"/>
      <c r="K1168" s="27"/>
      <c r="L1168" s="27"/>
      <c r="Y1168" s="40"/>
    </row>
    <row r="1169" spans="2:25" x14ac:dyDescent="0.2">
      <c r="B1169" s="11">
        <v>117</v>
      </c>
      <c r="C1169" s="11">
        <v>40</v>
      </c>
      <c r="D1169" s="11" t="s">
        <v>108</v>
      </c>
      <c r="E1169" s="11" t="s">
        <v>106</v>
      </c>
      <c r="F1169" s="11" t="s">
        <v>244</v>
      </c>
      <c r="G1169" s="11">
        <v>2.34334</v>
      </c>
      <c r="H1169" s="11">
        <v>7.6865800000000002</v>
      </c>
      <c r="J1169" s="27"/>
      <c r="K1169" s="27"/>
      <c r="L1169" s="27"/>
      <c r="Y1169" s="40"/>
    </row>
    <row r="1170" spans="2:25" x14ac:dyDescent="0.2">
      <c r="B1170" s="11">
        <v>117</v>
      </c>
      <c r="C1170" s="11">
        <v>0</v>
      </c>
      <c r="D1170" s="11" t="s">
        <v>108</v>
      </c>
      <c r="E1170" s="11" t="s">
        <v>106</v>
      </c>
      <c r="F1170" s="11" t="s">
        <v>243</v>
      </c>
      <c r="G1170" s="11">
        <v>3.1905999999999999</v>
      </c>
      <c r="H1170" s="11">
        <v>27.4086</v>
      </c>
      <c r="J1170" s="27"/>
      <c r="K1170" s="27"/>
      <c r="L1170" s="27"/>
      <c r="Y1170" s="40"/>
    </row>
    <row r="1171" spans="2:25" x14ac:dyDescent="0.2">
      <c r="B1171" s="11">
        <v>117</v>
      </c>
      <c r="C1171" s="11">
        <v>10</v>
      </c>
      <c r="D1171" s="11" t="s">
        <v>108</v>
      </c>
      <c r="E1171" s="11" t="s">
        <v>106</v>
      </c>
      <c r="F1171" s="11" t="s">
        <v>243</v>
      </c>
      <c r="G1171" s="11">
        <v>6.1887939999999997</v>
      </c>
      <c r="H1171" s="11">
        <v>39.312800000000003</v>
      </c>
      <c r="J1171" s="27"/>
      <c r="K1171" s="27"/>
      <c r="L1171" s="27"/>
      <c r="Y1171" s="40"/>
    </row>
    <row r="1172" spans="2:25" x14ac:dyDescent="0.2">
      <c r="B1172" s="11">
        <v>117</v>
      </c>
      <c r="C1172" s="11">
        <v>20</v>
      </c>
      <c r="D1172" s="11" t="s">
        <v>108</v>
      </c>
      <c r="E1172" s="11" t="s">
        <v>106</v>
      </c>
      <c r="F1172" s="11" t="s">
        <v>243</v>
      </c>
      <c r="G1172" s="11">
        <v>4.1124449999999992</v>
      </c>
      <c r="H1172" s="11">
        <v>181.53300000000002</v>
      </c>
      <c r="J1172" s="27"/>
      <c r="K1172" s="27"/>
      <c r="L1172" s="27"/>
      <c r="Y1172" s="40"/>
    </row>
    <row r="1173" spans="2:25" x14ac:dyDescent="0.2">
      <c r="B1173" s="11">
        <v>117</v>
      </c>
      <c r="C1173" s="11">
        <v>30</v>
      </c>
      <c r="D1173" s="11" t="s">
        <v>108</v>
      </c>
      <c r="E1173" s="11" t="s">
        <v>106</v>
      </c>
      <c r="F1173" s="11" t="s">
        <v>243</v>
      </c>
      <c r="G1173" s="11">
        <v>2.6228699999999998</v>
      </c>
      <c r="H1173" s="11">
        <v>37.434699999999999</v>
      </c>
      <c r="J1173" s="27"/>
      <c r="K1173" s="27"/>
      <c r="L1173" s="27"/>
      <c r="Y1173" s="40"/>
    </row>
    <row r="1174" spans="2:25" x14ac:dyDescent="0.2">
      <c r="B1174" s="11">
        <v>117</v>
      </c>
      <c r="C1174" s="11">
        <v>40</v>
      </c>
      <c r="D1174" s="11" t="s">
        <v>108</v>
      </c>
      <c r="E1174" s="11" t="s">
        <v>106</v>
      </c>
      <c r="F1174" s="11" t="s">
        <v>243</v>
      </c>
      <c r="G1174" s="11">
        <v>2.7915299999999998</v>
      </c>
      <c r="H1174" s="11">
        <v>9.3340399999999999</v>
      </c>
      <c r="J1174" s="27"/>
      <c r="K1174" s="27"/>
      <c r="L1174" s="27"/>
      <c r="Y1174" s="40"/>
    </row>
    <row r="1175" spans="2:25" x14ac:dyDescent="0.2">
      <c r="B1175" s="11">
        <v>118</v>
      </c>
      <c r="C1175" s="11">
        <v>0</v>
      </c>
      <c r="D1175" s="11" t="s">
        <v>108</v>
      </c>
      <c r="E1175" s="11" t="s">
        <v>106</v>
      </c>
      <c r="F1175" s="11" t="s">
        <v>244</v>
      </c>
      <c r="G1175" s="11">
        <v>2.75997</v>
      </c>
      <c r="H1175" s="11">
        <v>49.887599999999999</v>
      </c>
      <c r="J1175" s="27"/>
      <c r="K1175" s="27"/>
      <c r="L1175" s="27"/>
      <c r="Y1175" s="40"/>
    </row>
    <row r="1176" spans="2:25" x14ac:dyDescent="0.2">
      <c r="B1176" s="11">
        <v>118</v>
      </c>
      <c r="C1176" s="11">
        <v>10</v>
      </c>
      <c r="D1176" s="11" t="s">
        <v>108</v>
      </c>
      <c r="E1176" s="11" t="s">
        <v>106</v>
      </c>
      <c r="F1176" s="11" t="s">
        <v>244</v>
      </c>
      <c r="G1176" s="11">
        <v>2.8651399999999998</v>
      </c>
      <c r="H1176" s="11">
        <v>2.5714899999999998</v>
      </c>
      <c r="J1176" s="27"/>
      <c r="K1176" s="27"/>
      <c r="L1176" s="27"/>
      <c r="Y1176" s="40"/>
    </row>
    <row r="1177" spans="2:25" x14ac:dyDescent="0.2">
      <c r="B1177" s="11">
        <v>118</v>
      </c>
      <c r="C1177" s="11">
        <v>20</v>
      </c>
      <c r="D1177" s="11" t="s">
        <v>108</v>
      </c>
      <c r="E1177" s="11" t="s">
        <v>106</v>
      </c>
      <c r="F1177" s="11" t="s">
        <v>244</v>
      </c>
      <c r="G1177" s="11">
        <v>3.0509200000000001</v>
      </c>
      <c r="H1177" s="11">
        <v>22.620200000000001</v>
      </c>
      <c r="J1177" s="27"/>
      <c r="K1177" s="27"/>
      <c r="L1177" s="27"/>
      <c r="Y1177" s="40"/>
    </row>
    <row r="1178" spans="2:25" x14ac:dyDescent="0.2">
      <c r="B1178" s="11">
        <v>118</v>
      </c>
      <c r="C1178" s="11">
        <v>30</v>
      </c>
      <c r="D1178" s="11" t="s">
        <v>108</v>
      </c>
      <c r="E1178" s="11" t="s">
        <v>106</v>
      </c>
      <c r="F1178" s="11" t="s">
        <v>244</v>
      </c>
      <c r="G1178" s="11">
        <v>2.6091899999999999</v>
      </c>
      <c r="H1178" s="11">
        <v>78.593500000000006</v>
      </c>
      <c r="J1178" s="27"/>
      <c r="K1178" s="27"/>
      <c r="L1178" s="27"/>
      <c r="Y1178" s="40"/>
    </row>
    <row r="1179" spans="2:25" x14ac:dyDescent="0.2">
      <c r="B1179" s="11">
        <v>118</v>
      </c>
      <c r="C1179" s="11">
        <v>40</v>
      </c>
      <c r="D1179" s="11" t="s">
        <v>108</v>
      </c>
      <c r="E1179" s="11" t="s">
        <v>106</v>
      </c>
      <c r="F1179" s="11" t="s">
        <v>244</v>
      </c>
      <c r="G1179" s="11">
        <v>2.1632699999999998</v>
      </c>
      <c r="H1179" s="11">
        <v>6.46523</v>
      </c>
      <c r="J1179" s="27"/>
      <c r="K1179" s="27"/>
      <c r="L1179" s="27"/>
      <c r="Y1179" s="40"/>
    </row>
    <row r="1180" spans="2:25" x14ac:dyDescent="0.2">
      <c r="B1180" s="11">
        <v>118</v>
      </c>
      <c r="C1180" s="11">
        <v>0</v>
      </c>
      <c r="D1180" s="11" t="s">
        <v>108</v>
      </c>
      <c r="E1180" s="11" t="s">
        <v>106</v>
      </c>
      <c r="F1180" s="11" t="s">
        <v>243</v>
      </c>
      <c r="G1180" s="11">
        <v>2.40842</v>
      </c>
      <c r="H1180" s="11">
        <v>33.741700000000002</v>
      </c>
      <c r="J1180" s="27"/>
      <c r="K1180" s="27"/>
      <c r="L1180" s="27"/>
      <c r="Y1180" s="40"/>
    </row>
    <row r="1181" spans="2:25" x14ac:dyDescent="0.2">
      <c r="B1181" s="11">
        <v>118</v>
      </c>
      <c r="C1181" s="11">
        <v>10</v>
      </c>
      <c r="D1181" s="11" t="s">
        <v>108</v>
      </c>
      <c r="E1181" s="11" t="s">
        <v>106</v>
      </c>
      <c r="F1181" s="11" t="s">
        <v>243</v>
      </c>
      <c r="G1181" s="11">
        <v>6.408582</v>
      </c>
      <c r="H1181" s="11">
        <v>0.17550199999999999</v>
      </c>
      <c r="J1181" s="27"/>
      <c r="K1181" s="27"/>
      <c r="L1181" s="27"/>
      <c r="Y1181" s="40"/>
    </row>
    <row r="1182" spans="2:25" x14ac:dyDescent="0.2">
      <c r="B1182" s="11">
        <v>118</v>
      </c>
      <c r="C1182" s="11">
        <v>20</v>
      </c>
      <c r="D1182" s="11" t="s">
        <v>108</v>
      </c>
      <c r="E1182" s="11" t="s">
        <v>106</v>
      </c>
      <c r="F1182" s="11" t="s">
        <v>243</v>
      </c>
      <c r="G1182" s="11">
        <v>3.5788950000000002</v>
      </c>
      <c r="H1182" s="11">
        <v>274.45920000000001</v>
      </c>
      <c r="J1182" s="27"/>
      <c r="K1182" s="27"/>
      <c r="L1182" s="27"/>
      <c r="Y1182" s="40"/>
    </row>
    <row r="1183" spans="2:25" x14ac:dyDescent="0.2">
      <c r="B1183" s="11">
        <v>118</v>
      </c>
      <c r="C1183" s="11">
        <v>30</v>
      </c>
      <c r="D1183" s="11" t="s">
        <v>108</v>
      </c>
      <c r="E1183" s="11" t="s">
        <v>106</v>
      </c>
      <c r="F1183" s="11" t="s">
        <v>243</v>
      </c>
      <c r="G1183" s="11">
        <v>2.82666</v>
      </c>
      <c r="H1183" s="11">
        <v>5.3787099999999999</v>
      </c>
      <c r="J1183" s="27"/>
      <c r="K1183" s="27"/>
      <c r="L1183" s="27"/>
      <c r="Y1183" s="40"/>
    </row>
    <row r="1184" spans="2:25" x14ac:dyDescent="0.2">
      <c r="B1184" s="11">
        <v>118</v>
      </c>
      <c r="C1184" s="11">
        <v>40</v>
      </c>
      <c r="D1184" s="11" t="s">
        <v>108</v>
      </c>
      <c r="E1184" s="11" t="s">
        <v>106</v>
      </c>
      <c r="F1184" s="11" t="s">
        <v>243</v>
      </c>
      <c r="G1184" s="11">
        <v>2.91012</v>
      </c>
      <c r="H1184" s="11">
        <v>41.502299999999998</v>
      </c>
      <c r="J1184" s="27"/>
      <c r="K1184" s="27"/>
      <c r="L1184" s="27"/>
      <c r="Y1184" s="40"/>
    </row>
    <row r="1185" spans="2:25" x14ac:dyDescent="0.2">
      <c r="B1185" s="11">
        <v>119</v>
      </c>
      <c r="C1185" s="11">
        <v>0</v>
      </c>
      <c r="D1185" s="11" t="s">
        <v>108</v>
      </c>
      <c r="E1185" s="11" t="s">
        <v>106</v>
      </c>
      <c r="F1185" s="11" t="s">
        <v>244</v>
      </c>
      <c r="G1185" s="11">
        <v>2.4967999999999999</v>
      </c>
      <c r="H1185" s="11">
        <v>14.901</v>
      </c>
      <c r="J1185" s="27"/>
      <c r="K1185" s="27"/>
      <c r="L1185" s="27"/>
      <c r="Y1185" s="40"/>
    </row>
    <row r="1186" spans="2:25" x14ac:dyDescent="0.2">
      <c r="B1186" s="11">
        <v>119</v>
      </c>
      <c r="C1186" s="11">
        <v>10</v>
      </c>
      <c r="D1186" s="11" t="s">
        <v>108</v>
      </c>
      <c r="E1186" s="11" t="s">
        <v>106</v>
      </c>
      <c r="F1186" s="11" t="s">
        <v>244</v>
      </c>
      <c r="G1186" s="11">
        <v>2.4857499999999999</v>
      </c>
      <c r="H1186" s="11">
        <v>44.040199999999999</v>
      </c>
      <c r="J1186" s="27"/>
      <c r="K1186" s="27"/>
      <c r="L1186" s="27"/>
      <c r="Y1186" s="40"/>
    </row>
    <row r="1187" spans="2:25" x14ac:dyDescent="0.2">
      <c r="B1187" s="11">
        <v>119</v>
      </c>
      <c r="C1187" s="11">
        <v>20</v>
      </c>
      <c r="D1187" s="11" t="s">
        <v>108</v>
      </c>
      <c r="E1187" s="11" t="s">
        <v>106</v>
      </c>
      <c r="F1187" s="11" t="s">
        <v>244</v>
      </c>
      <c r="G1187" s="11">
        <v>2.5147900000000001</v>
      </c>
      <c r="H1187" s="11">
        <v>11.751899999999999</v>
      </c>
      <c r="J1187" s="27"/>
      <c r="K1187" s="27"/>
      <c r="L1187" s="27"/>
      <c r="Y1187" s="40"/>
    </row>
    <row r="1188" spans="2:25" x14ac:dyDescent="0.2">
      <c r="B1188" s="11">
        <v>119</v>
      </c>
      <c r="C1188" s="11">
        <v>30</v>
      </c>
      <c r="D1188" s="11" t="s">
        <v>108</v>
      </c>
      <c r="E1188" s="11" t="s">
        <v>106</v>
      </c>
      <c r="F1188" s="11" t="s">
        <v>244</v>
      </c>
      <c r="G1188" s="11">
        <v>2.6383999999999999</v>
      </c>
      <c r="H1188" s="11">
        <v>16.627099999999999</v>
      </c>
      <c r="J1188" s="27"/>
      <c r="K1188" s="27"/>
      <c r="L1188" s="27"/>
      <c r="Y1188" s="40"/>
    </row>
    <row r="1189" spans="2:25" x14ac:dyDescent="0.2">
      <c r="B1189" s="11">
        <v>119</v>
      </c>
      <c r="C1189" s="11">
        <v>40</v>
      </c>
      <c r="D1189" s="11" t="s">
        <v>108</v>
      </c>
      <c r="E1189" s="11" t="s">
        <v>106</v>
      </c>
      <c r="F1189" s="11" t="s">
        <v>244</v>
      </c>
      <c r="G1189" s="11">
        <v>2.5337900000000002</v>
      </c>
      <c r="H1189" s="11">
        <v>7.5615100000000002</v>
      </c>
      <c r="J1189" s="27"/>
      <c r="K1189" s="27"/>
      <c r="L1189" s="27"/>
      <c r="Y1189" s="40"/>
    </row>
    <row r="1190" spans="2:25" x14ac:dyDescent="0.2">
      <c r="B1190" s="11">
        <v>119</v>
      </c>
      <c r="C1190" s="11">
        <v>0</v>
      </c>
      <c r="D1190" s="11" t="s">
        <v>108</v>
      </c>
      <c r="E1190" s="11" t="s">
        <v>106</v>
      </c>
      <c r="F1190" s="11" t="s">
        <v>243</v>
      </c>
      <c r="G1190" s="11">
        <v>1.9053800000000001</v>
      </c>
      <c r="H1190" s="11">
        <v>59.578400000000002</v>
      </c>
      <c r="J1190" s="27"/>
      <c r="K1190" s="27"/>
      <c r="L1190" s="27"/>
      <c r="Y1190" s="40"/>
    </row>
    <row r="1191" spans="2:25" x14ac:dyDescent="0.2">
      <c r="B1191" s="11">
        <v>119</v>
      </c>
      <c r="C1191" s="11">
        <v>10</v>
      </c>
      <c r="D1191" s="11" t="s">
        <v>108</v>
      </c>
      <c r="E1191" s="11" t="s">
        <v>106</v>
      </c>
      <c r="F1191" s="11" t="s">
        <v>243</v>
      </c>
      <c r="G1191" s="11">
        <v>4.6506919999999994</v>
      </c>
      <c r="H1191" s="11">
        <v>22.166599999999999</v>
      </c>
      <c r="J1191" s="27"/>
      <c r="K1191" s="27"/>
      <c r="L1191" s="27"/>
      <c r="Y1191" s="40"/>
    </row>
    <row r="1192" spans="2:25" x14ac:dyDescent="0.2">
      <c r="B1192" s="11">
        <v>119</v>
      </c>
      <c r="C1192" s="11">
        <v>20</v>
      </c>
      <c r="D1192" s="11" t="s">
        <v>108</v>
      </c>
      <c r="E1192" s="11" t="s">
        <v>106</v>
      </c>
      <c r="F1192" s="11" t="s">
        <v>243</v>
      </c>
      <c r="G1192" s="11">
        <v>3.2957549999999998</v>
      </c>
      <c r="H1192" s="11">
        <v>81.885000000000005</v>
      </c>
      <c r="J1192" s="27"/>
      <c r="K1192" s="27"/>
      <c r="L1192" s="27"/>
      <c r="Y1192" s="40"/>
    </row>
    <row r="1193" spans="2:25" x14ac:dyDescent="0.2">
      <c r="B1193" s="11">
        <v>119</v>
      </c>
      <c r="C1193" s="11">
        <v>30</v>
      </c>
      <c r="D1193" s="11" t="s">
        <v>108</v>
      </c>
      <c r="E1193" s="11" t="s">
        <v>106</v>
      </c>
      <c r="F1193" s="11" t="s">
        <v>243</v>
      </c>
      <c r="G1193" s="11">
        <v>2.0852400000000002</v>
      </c>
      <c r="H1193" s="11">
        <v>19.4316</v>
      </c>
      <c r="J1193" s="27"/>
      <c r="K1193" s="27"/>
      <c r="L1193" s="27"/>
      <c r="Y1193" s="40"/>
    </row>
    <row r="1194" spans="2:25" x14ac:dyDescent="0.2">
      <c r="B1194" s="11">
        <v>119</v>
      </c>
      <c r="C1194" s="11">
        <v>40</v>
      </c>
      <c r="D1194" s="11" t="s">
        <v>108</v>
      </c>
      <c r="E1194" s="11" t="s">
        <v>106</v>
      </c>
      <c r="F1194" s="11" t="s">
        <v>243</v>
      </c>
      <c r="G1194" s="11">
        <v>2.14377</v>
      </c>
      <c r="H1194" s="11">
        <v>14.980600000000001</v>
      </c>
      <c r="J1194" s="27"/>
      <c r="K1194" s="27"/>
      <c r="L1194" s="27"/>
      <c r="Y1194" s="40"/>
    </row>
    <row r="1195" spans="2:25" x14ac:dyDescent="0.2">
      <c r="B1195" s="11">
        <v>120</v>
      </c>
      <c r="C1195" s="11">
        <v>0</v>
      </c>
      <c r="D1195" s="11" t="s">
        <v>108</v>
      </c>
      <c r="E1195" s="11" t="s">
        <v>106</v>
      </c>
      <c r="F1195" s="11" t="s">
        <v>244</v>
      </c>
      <c r="G1195" s="11">
        <v>2.6488299999999998</v>
      </c>
      <c r="H1195" s="11">
        <v>1.32494</v>
      </c>
      <c r="J1195" s="27"/>
      <c r="K1195" s="27"/>
      <c r="L1195" s="27"/>
      <c r="Y1195" s="40"/>
    </row>
    <row r="1196" spans="2:25" x14ac:dyDescent="0.2">
      <c r="B1196" s="11">
        <v>120</v>
      </c>
      <c r="C1196" s="11">
        <v>10</v>
      </c>
      <c r="D1196" s="11" t="s">
        <v>108</v>
      </c>
      <c r="E1196" s="11" t="s">
        <v>106</v>
      </c>
      <c r="F1196" s="11" t="s">
        <v>244</v>
      </c>
      <c r="G1196" s="11">
        <v>3.0251100000000002</v>
      </c>
      <c r="H1196" s="11">
        <v>32.355499999999999</v>
      </c>
      <c r="J1196" s="27"/>
      <c r="K1196" s="27"/>
      <c r="L1196" s="27"/>
      <c r="Y1196" s="40"/>
    </row>
    <row r="1197" spans="2:25" x14ac:dyDescent="0.2">
      <c r="B1197" s="11">
        <v>120</v>
      </c>
      <c r="C1197" s="11">
        <v>20</v>
      </c>
      <c r="D1197" s="11" t="s">
        <v>108</v>
      </c>
      <c r="E1197" s="11" t="s">
        <v>106</v>
      </c>
      <c r="F1197" s="11" t="s">
        <v>244</v>
      </c>
      <c r="G1197" s="11">
        <v>3.2778200000000002</v>
      </c>
      <c r="H1197" s="11">
        <v>19.528199999999998</v>
      </c>
      <c r="J1197" s="27"/>
      <c r="K1197" s="27"/>
      <c r="L1197" s="27"/>
      <c r="Y1197" s="40"/>
    </row>
    <row r="1198" spans="2:25" x14ac:dyDescent="0.2">
      <c r="B1198" s="11">
        <v>120</v>
      </c>
      <c r="C1198" s="11">
        <v>30</v>
      </c>
      <c r="D1198" s="11" t="s">
        <v>108</v>
      </c>
      <c r="E1198" s="11" t="s">
        <v>106</v>
      </c>
      <c r="F1198" s="11" t="s">
        <v>244</v>
      </c>
      <c r="G1198" s="11">
        <v>3.5916299999999999</v>
      </c>
      <c r="H1198" s="11">
        <v>59.4846</v>
      </c>
      <c r="J1198" s="27"/>
      <c r="K1198" s="27"/>
      <c r="L1198" s="27"/>
      <c r="Y1198" s="40"/>
    </row>
    <row r="1199" spans="2:25" x14ac:dyDescent="0.2">
      <c r="B1199" s="11">
        <v>120</v>
      </c>
      <c r="C1199" s="11">
        <v>40</v>
      </c>
      <c r="D1199" s="11" t="s">
        <v>108</v>
      </c>
      <c r="E1199" s="11" t="s">
        <v>106</v>
      </c>
      <c r="F1199" s="11" t="s">
        <v>244</v>
      </c>
      <c r="G1199" s="11">
        <v>3.1268600000000002</v>
      </c>
      <c r="H1199" s="11">
        <v>25.967500000000001</v>
      </c>
      <c r="J1199" s="27"/>
      <c r="K1199" s="27"/>
      <c r="L1199" s="27"/>
      <c r="Y1199" s="40"/>
    </row>
    <row r="1200" spans="2:25" x14ac:dyDescent="0.2">
      <c r="B1200" s="11">
        <v>120</v>
      </c>
      <c r="C1200" s="11">
        <v>0</v>
      </c>
      <c r="D1200" s="11" t="s">
        <v>108</v>
      </c>
      <c r="E1200" s="11" t="s">
        <v>106</v>
      </c>
      <c r="F1200" s="11" t="s">
        <v>243</v>
      </c>
      <c r="G1200" s="11">
        <v>3.3973200000000001</v>
      </c>
      <c r="H1200" s="11">
        <v>6.1873300000000002</v>
      </c>
      <c r="J1200" s="27"/>
      <c r="K1200" s="27"/>
      <c r="L1200" s="27"/>
      <c r="Y1200" s="40"/>
    </row>
    <row r="1201" spans="2:25" x14ac:dyDescent="0.2">
      <c r="B1201" s="11">
        <v>120</v>
      </c>
      <c r="C1201" s="11">
        <v>10</v>
      </c>
      <c r="D1201" s="11" t="s">
        <v>108</v>
      </c>
      <c r="E1201" s="11" t="s">
        <v>106</v>
      </c>
      <c r="F1201" s="11" t="s">
        <v>243</v>
      </c>
      <c r="G1201" s="11">
        <v>7.7490679999999994</v>
      </c>
      <c r="H1201" s="11">
        <v>13.4945</v>
      </c>
      <c r="J1201" s="27"/>
      <c r="K1201" s="27"/>
      <c r="L1201" s="27"/>
      <c r="Y1201" s="40"/>
    </row>
    <row r="1202" spans="2:25" x14ac:dyDescent="0.2">
      <c r="B1202" s="11">
        <v>120</v>
      </c>
      <c r="C1202" s="11">
        <v>20</v>
      </c>
      <c r="D1202" s="11" t="s">
        <v>108</v>
      </c>
      <c r="E1202" s="11" t="s">
        <v>106</v>
      </c>
      <c r="F1202" s="11" t="s">
        <v>243</v>
      </c>
      <c r="G1202" s="11">
        <v>5.1708749999999997</v>
      </c>
      <c r="H1202" s="11">
        <v>27.552600000000002</v>
      </c>
      <c r="J1202" s="27"/>
      <c r="K1202" s="27"/>
      <c r="L1202" s="27"/>
      <c r="Y1202" s="40"/>
    </row>
    <row r="1203" spans="2:25" x14ac:dyDescent="0.2">
      <c r="B1203" s="11">
        <v>120</v>
      </c>
      <c r="C1203" s="11">
        <v>30</v>
      </c>
      <c r="D1203" s="11" t="s">
        <v>108</v>
      </c>
      <c r="E1203" s="11" t="s">
        <v>106</v>
      </c>
      <c r="F1203" s="11" t="s">
        <v>243</v>
      </c>
      <c r="G1203" s="11">
        <v>3.6850700000000001</v>
      </c>
      <c r="H1203" s="11">
        <v>8.0937999999999999</v>
      </c>
      <c r="J1203" s="27"/>
      <c r="K1203" s="27"/>
      <c r="L1203" s="27"/>
      <c r="Y1203" s="40"/>
    </row>
    <row r="1204" spans="2:25" x14ac:dyDescent="0.2">
      <c r="B1204" s="11">
        <v>120</v>
      </c>
      <c r="C1204" s="11">
        <v>40</v>
      </c>
      <c r="D1204" s="11" t="s">
        <v>108</v>
      </c>
      <c r="E1204" s="11" t="s">
        <v>106</v>
      </c>
      <c r="F1204" s="11" t="s">
        <v>243</v>
      </c>
      <c r="G1204" s="11">
        <v>3.68893</v>
      </c>
      <c r="H1204" s="11">
        <v>32.39</v>
      </c>
      <c r="J1204" s="27"/>
      <c r="K1204" s="27"/>
      <c r="L1204" s="27"/>
      <c r="Y1204" s="40"/>
    </row>
    <row r="1205" spans="2:25" x14ac:dyDescent="0.2">
      <c r="B1205" s="11">
        <v>121</v>
      </c>
      <c r="C1205" s="11">
        <v>0</v>
      </c>
      <c r="D1205" s="11" t="s">
        <v>108</v>
      </c>
      <c r="E1205" s="11" t="s">
        <v>106</v>
      </c>
      <c r="F1205" s="11" t="s">
        <v>244</v>
      </c>
      <c r="G1205" s="11">
        <v>3.2263899999999999</v>
      </c>
      <c r="H1205" s="11">
        <v>58.812899999999999</v>
      </c>
      <c r="J1205" s="27"/>
      <c r="K1205" s="27"/>
      <c r="L1205" s="27"/>
      <c r="Y1205" s="40"/>
    </row>
    <row r="1206" spans="2:25" x14ac:dyDescent="0.2">
      <c r="B1206" s="11">
        <v>121</v>
      </c>
      <c r="C1206" s="11">
        <v>10</v>
      </c>
      <c r="D1206" s="11" t="s">
        <v>108</v>
      </c>
      <c r="E1206" s="11" t="s">
        <v>106</v>
      </c>
      <c r="F1206" s="11" t="s">
        <v>244</v>
      </c>
      <c r="G1206" s="11">
        <v>3.63287</v>
      </c>
      <c r="H1206" s="11">
        <v>14.606400000000001</v>
      </c>
      <c r="J1206" s="27"/>
      <c r="K1206" s="27"/>
      <c r="L1206" s="27"/>
      <c r="Y1206" s="40"/>
    </row>
    <row r="1207" spans="2:25" x14ac:dyDescent="0.2">
      <c r="B1207" s="11">
        <v>121</v>
      </c>
      <c r="C1207" s="11">
        <v>20</v>
      </c>
      <c r="D1207" s="11" t="s">
        <v>108</v>
      </c>
      <c r="E1207" s="11" t="s">
        <v>106</v>
      </c>
      <c r="F1207" s="11" t="s">
        <v>244</v>
      </c>
      <c r="G1207" s="11">
        <v>3.85073</v>
      </c>
      <c r="H1207" s="11">
        <v>16.372699999999998</v>
      </c>
      <c r="J1207" s="27"/>
      <c r="K1207" s="27"/>
      <c r="L1207" s="27"/>
      <c r="Y1207" s="40"/>
    </row>
    <row r="1208" spans="2:25" x14ac:dyDescent="0.2">
      <c r="B1208" s="11">
        <v>121</v>
      </c>
      <c r="C1208" s="11">
        <v>30</v>
      </c>
      <c r="D1208" s="11" t="s">
        <v>108</v>
      </c>
      <c r="E1208" s="11" t="s">
        <v>106</v>
      </c>
      <c r="F1208" s="11" t="s">
        <v>244</v>
      </c>
      <c r="G1208" s="11">
        <v>3.6204299999999998</v>
      </c>
      <c r="H1208" s="11">
        <v>23.115500000000001</v>
      </c>
      <c r="J1208" s="27"/>
      <c r="K1208" s="27"/>
      <c r="L1208" s="27"/>
      <c r="Y1208" s="40"/>
    </row>
    <row r="1209" spans="2:25" x14ac:dyDescent="0.2">
      <c r="B1209" s="11">
        <v>121</v>
      </c>
      <c r="C1209" s="11">
        <v>40</v>
      </c>
      <c r="D1209" s="11" t="s">
        <v>108</v>
      </c>
      <c r="E1209" s="11" t="s">
        <v>106</v>
      </c>
      <c r="F1209" s="11" t="s">
        <v>244</v>
      </c>
      <c r="G1209" s="11">
        <v>3.7926799999999998</v>
      </c>
      <c r="H1209" s="11">
        <v>34.992600000000003</v>
      </c>
      <c r="J1209" s="27"/>
      <c r="K1209" s="27"/>
      <c r="L1209" s="27"/>
      <c r="Y1209" s="40"/>
    </row>
    <row r="1210" spans="2:25" x14ac:dyDescent="0.2">
      <c r="B1210" s="11">
        <v>121</v>
      </c>
      <c r="C1210" s="11">
        <v>0</v>
      </c>
      <c r="D1210" s="11" t="s">
        <v>108</v>
      </c>
      <c r="E1210" s="11" t="s">
        <v>106</v>
      </c>
      <c r="F1210" s="11" t="s">
        <v>243</v>
      </c>
      <c r="G1210" s="11">
        <v>4.1654600000000004</v>
      </c>
      <c r="H1210" s="11">
        <v>11.559799999999999</v>
      </c>
      <c r="J1210" s="27"/>
      <c r="K1210" s="27"/>
      <c r="L1210" s="27"/>
      <c r="Y1210" s="40"/>
    </row>
    <row r="1211" spans="2:25" x14ac:dyDescent="0.2">
      <c r="B1211" s="11">
        <v>121</v>
      </c>
      <c r="C1211" s="11">
        <v>10</v>
      </c>
      <c r="D1211" s="11" t="s">
        <v>108</v>
      </c>
      <c r="E1211" s="11" t="s">
        <v>106</v>
      </c>
      <c r="F1211" s="11" t="s">
        <v>243</v>
      </c>
      <c r="G1211" s="11">
        <v>9.3196689999999993</v>
      </c>
      <c r="H1211" s="11">
        <v>22.2316</v>
      </c>
      <c r="J1211" s="27"/>
      <c r="K1211" s="27"/>
      <c r="L1211" s="27"/>
      <c r="Y1211" s="40"/>
    </row>
    <row r="1212" spans="2:25" x14ac:dyDescent="0.2">
      <c r="B1212" s="11">
        <v>121</v>
      </c>
      <c r="C1212" s="11">
        <v>20</v>
      </c>
      <c r="D1212" s="11" t="s">
        <v>108</v>
      </c>
      <c r="E1212" s="11" t="s">
        <v>106</v>
      </c>
      <c r="F1212" s="11" t="s">
        <v>243</v>
      </c>
      <c r="G1212" s="11">
        <v>5.2196250000000006</v>
      </c>
      <c r="H1212" s="11">
        <v>6.1042200000000006</v>
      </c>
      <c r="J1212" s="27"/>
      <c r="K1212" s="27"/>
      <c r="L1212" s="27"/>
      <c r="Y1212" s="40"/>
    </row>
    <row r="1213" spans="2:25" x14ac:dyDescent="0.2">
      <c r="B1213" s="11">
        <v>121</v>
      </c>
      <c r="C1213" s="11">
        <v>30</v>
      </c>
      <c r="D1213" s="11" t="s">
        <v>108</v>
      </c>
      <c r="E1213" s="11" t="s">
        <v>106</v>
      </c>
      <c r="F1213" s="11" t="s">
        <v>243</v>
      </c>
      <c r="G1213" s="11">
        <v>3.3008299999999999</v>
      </c>
      <c r="H1213" s="11">
        <v>20.996300000000002</v>
      </c>
      <c r="J1213" s="27"/>
      <c r="K1213" s="27"/>
      <c r="L1213" s="27"/>
      <c r="Y1213" s="40"/>
    </row>
    <row r="1214" spans="2:25" x14ac:dyDescent="0.2">
      <c r="B1214" s="11">
        <v>121</v>
      </c>
      <c r="C1214" s="11">
        <v>40</v>
      </c>
      <c r="D1214" s="11" t="s">
        <v>108</v>
      </c>
      <c r="E1214" s="11" t="s">
        <v>106</v>
      </c>
      <c r="F1214" s="11" t="s">
        <v>243</v>
      </c>
      <c r="G1214" s="11">
        <v>2.8746299999999998</v>
      </c>
      <c r="H1214" s="11">
        <v>8.9574700000000007</v>
      </c>
      <c r="J1214" s="27"/>
      <c r="K1214" s="27"/>
      <c r="L1214" s="27"/>
      <c r="Y1214" s="40"/>
    </row>
    <row r="1215" spans="2:25" x14ac:dyDescent="0.2">
      <c r="B1215" s="11">
        <v>122</v>
      </c>
      <c r="C1215" s="11">
        <v>0</v>
      </c>
      <c r="D1215" s="11" t="s">
        <v>108</v>
      </c>
      <c r="E1215" s="11" t="s">
        <v>106</v>
      </c>
      <c r="F1215" s="11" t="s">
        <v>244</v>
      </c>
      <c r="G1215" s="11">
        <v>3.5251800000000002</v>
      </c>
      <c r="H1215" s="11">
        <v>100.938</v>
      </c>
      <c r="J1215" s="27"/>
      <c r="K1215" s="27"/>
      <c r="L1215" s="27"/>
      <c r="Y1215" s="40"/>
    </row>
    <row r="1216" spans="2:25" x14ac:dyDescent="0.2">
      <c r="B1216" s="11">
        <v>122</v>
      </c>
      <c r="C1216" s="11">
        <v>10</v>
      </c>
      <c r="D1216" s="11" t="s">
        <v>108</v>
      </c>
      <c r="E1216" s="11" t="s">
        <v>106</v>
      </c>
      <c r="F1216" s="11" t="s">
        <v>244</v>
      </c>
      <c r="G1216" s="11">
        <v>3.40116</v>
      </c>
      <c r="H1216" s="11">
        <v>16.7332</v>
      </c>
      <c r="J1216" s="27"/>
      <c r="K1216" s="27"/>
      <c r="L1216" s="27"/>
      <c r="Y1216" s="40"/>
    </row>
    <row r="1217" spans="2:25" x14ac:dyDescent="0.2">
      <c r="B1217" s="11">
        <v>122</v>
      </c>
      <c r="C1217" s="11">
        <v>20</v>
      </c>
      <c r="D1217" s="11" t="s">
        <v>108</v>
      </c>
      <c r="E1217" s="11" t="s">
        <v>106</v>
      </c>
      <c r="F1217" s="11" t="s">
        <v>244</v>
      </c>
      <c r="G1217" s="11">
        <v>3.01024</v>
      </c>
      <c r="H1217" s="11">
        <v>0.55000599999999999</v>
      </c>
      <c r="J1217" s="27"/>
      <c r="K1217" s="27"/>
      <c r="L1217" s="27"/>
      <c r="Y1217" s="40"/>
    </row>
    <row r="1218" spans="2:25" x14ac:dyDescent="0.2">
      <c r="B1218" s="11">
        <v>122</v>
      </c>
      <c r="C1218" s="11">
        <v>30</v>
      </c>
      <c r="D1218" s="11" t="s">
        <v>108</v>
      </c>
      <c r="E1218" s="11" t="s">
        <v>106</v>
      </c>
      <c r="F1218" s="11" t="s">
        <v>244</v>
      </c>
      <c r="G1218" s="11">
        <v>3.1294900000000001</v>
      </c>
      <c r="H1218" s="11">
        <v>29.0976</v>
      </c>
      <c r="J1218" s="27"/>
      <c r="K1218" s="27"/>
      <c r="L1218" s="27"/>
      <c r="Y1218" s="40"/>
    </row>
    <row r="1219" spans="2:25" x14ac:dyDescent="0.2">
      <c r="B1219" s="11">
        <v>122</v>
      </c>
      <c r="C1219" s="11">
        <v>40</v>
      </c>
      <c r="D1219" s="11" t="s">
        <v>108</v>
      </c>
      <c r="E1219" s="11" t="s">
        <v>106</v>
      </c>
      <c r="F1219" s="11" t="s">
        <v>244</v>
      </c>
      <c r="G1219" s="11">
        <v>2.7748300000000001</v>
      </c>
      <c r="H1219" s="11">
        <v>47.770499999999998</v>
      </c>
      <c r="J1219" s="27"/>
      <c r="K1219" s="27"/>
      <c r="L1219" s="27"/>
      <c r="Y1219" s="40"/>
    </row>
    <row r="1220" spans="2:25" x14ac:dyDescent="0.2">
      <c r="B1220" s="11">
        <v>122</v>
      </c>
      <c r="C1220" s="11">
        <v>0</v>
      </c>
      <c r="D1220" s="11" t="s">
        <v>108</v>
      </c>
      <c r="E1220" s="11" t="s">
        <v>106</v>
      </c>
      <c r="F1220" s="11" t="s">
        <v>243</v>
      </c>
      <c r="G1220" s="11">
        <v>2.6228799999999999</v>
      </c>
      <c r="H1220" s="11">
        <v>16.683900000000001</v>
      </c>
      <c r="J1220" s="27"/>
      <c r="K1220" s="27"/>
      <c r="L1220" s="27"/>
      <c r="Y1220" s="40"/>
    </row>
    <row r="1221" spans="2:25" x14ac:dyDescent="0.2">
      <c r="B1221" s="11">
        <v>122</v>
      </c>
      <c r="C1221" s="11">
        <v>10</v>
      </c>
      <c r="D1221" s="11" t="s">
        <v>108</v>
      </c>
      <c r="E1221" s="11" t="s">
        <v>106</v>
      </c>
      <c r="F1221" s="11" t="s">
        <v>243</v>
      </c>
      <c r="G1221" s="11">
        <v>8.0312319999999993</v>
      </c>
      <c r="H1221" s="11">
        <v>22.601700000000001</v>
      </c>
      <c r="J1221" s="27"/>
      <c r="K1221" s="27"/>
      <c r="L1221" s="27"/>
      <c r="Y1221" s="40"/>
    </row>
    <row r="1222" spans="2:25" x14ac:dyDescent="0.2">
      <c r="B1222" s="11">
        <v>122</v>
      </c>
      <c r="C1222" s="11">
        <v>20</v>
      </c>
      <c r="D1222" s="11" t="s">
        <v>108</v>
      </c>
      <c r="E1222" s="11" t="s">
        <v>106</v>
      </c>
      <c r="F1222" s="11" t="s">
        <v>243</v>
      </c>
      <c r="G1222" s="11">
        <v>3.624825</v>
      </c>
      <c r="H1222" s="11">
        <v>222.82859999999999</v>
      </c>
      <c r="J1222" s="27"/>
      <c r="K1222" s="27"/>
      <c r="L1222" s="27"/>
      <c r="Y1222" s="40"/>
    </row>
    <row r="1223" spans="2:25" x14ac:dyDescent="0.2">
      <c r="B1223" s="11">
        <v>122</v>
      </c>
      <c r="C1223" s="11">
        <v>30</v>
      </c>
      <c r="D1223" s="11" t="s">
        <v>108</v>
      </c>
      <c r="E1223" s="11" t="s">
        <v>106</v>
      </c>
      <c r="F1223" s="11" t="s">
        <v>243</v>
      </c>
      <c r="G1223" s="11">
        <v>2.5425800000000001</v>
      </c>
      <c r="H1223" s="11">
        <v>8.5688499999999994</v>
      </c>
      <c r="J1223" s="27"/>
      <c r="K1223" s="27"/>
      <c r="L1223" s="27"/>
      <c r="Y1223" s="40"/>
    </row>
    <row r="1224" spans="2:25" x14ac:dyDescent="0.2">
      <c r="B1224" s="11">
        <v>122</v>
      </c>
      <c r="C1224" s="11">
        <v>40</v>
      </c>
      <c r="D1224" s="11" t="s">
        <v>108</v>
      </c>
      <c r="E1224" s="11" t="s">
        <v>106</v>
      </c>
      <c r="F1224" s="11" t="s">
        <v>243</v>
      </c>
      <c r="G1224" s="11">
        <v>2.96713</v>
      </c>
      <c r="H1224" s="11">
        <v>18.118300000000001</v>
      </c>
      <c r="J1224" s="27"/>
      <c r="K1224" s="27"/>
      <c r="L1224" s="27"/>
      <c r="Y1224" s="40"/>
    </row>
    <row r="1225" spans="2:25" x14ac:dyDescent="0.2">
      <c r="B1225" s="11">
        <v>123</v>
      </c>
      <c r="C1225" s="11">
        <v>0</v>
      </c>
      <c r="D1225" s="11" t="s">
        <v>108</v>
      </c>
      <c r="E1225" s="11" t="s">
        <v>106</v>
      </c>
      <c r="F1225" s="11" t="s">
        <v>244</v>
      </c>
      <c r="G1225" s="11">
        <v>3.4535</v>
      </c>
      <c r="H1225" s="11">
        <v>12.690899999999999</v>
      </c>
      <c r="J1225" s="27"/>
      <c r="K1225" s="27"/>
      <c r="L1225" s="27"/>
      <c r="Y1225" s="40"/>
    </row>
    <row r="1226" spans="2:25" x14ac:dyDescent="0.2">
      <c r="B1226" s="11">
        <v>123</v>
      </c>
      <c r="C1226" s="11">
        <v>10</v>
      </c>
      <c r="D1226" s="11" t="s">
        <v>108</v>
      </c>
      <c r="E1226" s="11" t="s">
        <v>106</v>
      </c>
      <c r="F1226" s="11" t="s">
        <v>244</v>
      </c>
      <c r="G1226" s="11">
        <v>3.7246899999999998</v>
      </c>
      <c r="H1226" s="11">
        <v>15.0198</v>
      </c>
      <c r="J1226" s="27"/>
      <c r="K1226" s="27"/>
      <c r="L1226" s="27"/>
      <c r="Y1226" s="40"/>
    </row>
    <row r="1227" spans="2:25" x14ac:dyDescent="0.2">
      <c r="B1227" s="11">
        <v>123</v>
      </c>
      <c r="C1227" s="11">
        <v>20</v>
      </c>
      <c r="D1227" s="11" t="s">
        <v>108</v>
      </c>
      <c r="E1227" s="11" t="s">
        <v>106</v>
      </c>
      <c r="F1227" s="11" t="s">
        <v>244</v>
      </c>
      <c r="G1227" s="11">
        <v>3.4076200000000001</v>
      </c>
      <c r="H1227" s="11">
        <v>18.316700000000001</v>
      </c>
      <c r="J1227" s="27"/>
      <c r="K1227" s="27"/>
      <c r="L1227" s="27"/>
      <c r="Y1227" s="40"/>
    </row>
    <row r="1228" spans="2:25" x14ac:dyDescent="0.2">
      <c r="B1228" s="11">
        <v>123</v>
      </c>
      <c r="C1228" s="11">
        <v>30</v>
      </c>
      <c r="D1228" s="11" t="s">
        <v>108</v>
      </c>
      <c r="E1228" s="11" t="s">
        <v>106</v>
      </c>
      <c r="F1228" s="11" t="s">
        <v>244</v>
      </c>
      <c r="G1228" s="11">
        <v>3.3389199999999999</v>
      </c>
      <c r="H1228" s="11">
        <v>19.923200000000001</v>
      </c>
      <c r="J1228" s="27"/>
      <c r="K1228" s="27"/>
      <c r="L1228" s="27"/>
      <c r="Y1228" s="40"/>
    </row>
    <row r="1229" spans="2:25" x14ac:dyDescent="0.2">
      <c r="B1229" s="11">
        <v>123</v>
      </c>
      <c r="C1229" s="11">
        <v>40</v>
      </c>
      <c r="D1229" s="11" t="s">
        <v>108</v>
      </c>
      <c r="E1229" s="11" t="s">
        <v>106</v>
      </c>
      <c r="F1229" s="11" t="s">
        <v>244</v>
      </c>
      <c r="G1229" s="11">
        <v>3.1922899999999998</v>
      </c>
      <c r="H1229" s="11">
        <v>22.803999999999998</v>
      </c>
      <c r="J1229" s="27"/>
      <c r="K1229" s="27"/>
      <c r="L1229" s="27"/>
      <c r="Y1229" s="40"/>
    </row>
    <row r="1230" spans="2:25" x14ac:dyDescent="0.2">
      <c r="B1230" s="11">
        <v>123</v>
      </c>
      <c r="C1230" s="11">
        <v>0</v>
      </c>
      <c r="D1230" s="11" t="s">
        <v>108</v>
      </c>
      <c r="E1230" s="11" t="s">
        <v>106</v>
      </c>
      <c r="F1230" s="11" t="s">
        <v>243</v>
      </c>
      <c r="G1230" s="11">
        <v>3.4859499999999999</v>
      </c>
      <c r="H1230" s="11">
        <v>3.7326800000000002</v>
      </c>
      <c r="J1230" s="27"/>
      <c r="K1230" s="27"/>
      <c r="L1230" s="27"/>
      <c r="Y1230" s="40"/>
    </row>
    <row r="1231" spans="2:25" x14ac:dyDescent="0.2">
      <c r="B1231" s="11">
        <v>123</v>
      </c>
      <c r="C1231" s="11">
        <v>10</v>
      </c>
      <c r="D1231" s="11" t="s">
        <v>108</v>
      </c>
      <c r="E1231" s="11" t="s">
        <v>106</v>
      </c>
      <c r="F1231" s="11" t="s">
        <v>243</v>
      </c>
      <c r="G1231" s="11">
        <v>7.6512949999999993</v>
      </c>
      <c r="H1231" s="11">
        <v>35.073700000000002</v>
      </c>
      <c r="J1231" s="27"/>
      <c r="K1231" s="27"/>
      <c r="L1231" s="27"/>
      <c r="Y1231" s="40"/>
    </row>
    <row r="1232" spans="2:25" x14ac:dyDescent="0.2">
      <c r="B1232" s="11">
        <v>123</v>
      </c>
      <c r="C1232" s="11">
        <v>20</v>
      </c>
      <c r="D1232" s="11" t="s">
        <v>108</v>
      </c>
      <c r="E1232" s="11" t="s">
        <v>106</v>
      </c>
      <c r="F1232" s="11" t="s">
        <v>243</v>
      </c>
      <c r="G1232" s="11">
        <v>4.9861500000000003</v>
      </c>
      <c r="H1232" s="11">
        <v>44.604240000000004</v>
      </c>
      <c r="J1232" s="27"/>
      <c r="K1232" s="27"/>
      <c r="L1232" s="27"/>
      <c r="Y1232" s="40"/>
    </row>
    <row r="1233" spans="2:25" x14ac:dyDescent="0.2">
      <c r="B1233" s="11">
        <v>123</v>
      </c>
      <c r="C1233" s="11">
        <v>30</v>
      </c>
      <c r="D1233" s="11" t="s">
        <v>108</v>
      </c>
      <c r="E1233" s="11" t="s">
        <v>106</v>
      </c>
      <c r="F1233" s="11" t="s">
        <v>243</v>
      </c>
      <c r="G1233" s="11">
        <v>3.2863000000000002</v>
      </c>
      <c r="H1233" s="11">
        <v>3.2389399999999999</v>
      </c>
      <c r="J1233" s="27"/>
      <c r="K1233" s="27"/>
      <c r="L1233" s="27"/>
      <c r="Y1233" s="40"/>
    </row>
    <row r="1234" spans="2:25" x14ac:dyDescent="0.2">
      <c r="B1234" s="11">
        <v>123</v>
      </c>
      <c r="C1234" s="11">
        <v>40</v>
      </c>
      <c r="D1234" s="11" t="s">
        <v>108</v>
      </c>
      <c r="E1234" s="11" t="s">
        <v>106</v>
      </c>
      <c r="F1234" s="11" t="s">
        <v>243</v>
      </c>
      <c r="G1234" s="11">
        <v>3.7447499999999998</v>
      </c>
      <c r="H1234" s="11">
        <v>15.773400000000001</v>
      </c>
      <c r="J1234" s="27"/>
      <c r="K1234" s="27"/>
      <c r="L1234" s="27"/>
      <c r="Y1234" s="40"/>
    </row>
    <row r="1235" spans="2:25" x14ac:dyDescent="0.2">
      <c r="B1235" s="11">
        <v>124</v>
      </c>
      <c r="C1235" s="11">
        <v>0</v>
      </c>
      <c r="D1235" s="11" t="s">
        <v>108</v>
      </c>
      <c r="E1235" s="11" t="s">
        <v>106</v>
      </c>
      <c r="F1235" s="11" t="s">
        <v>244</v>
      </c>
      <c r="G1235" s="11">
        <v>3.0693000000000001</v>
      </c>
      <c r="H1235" s="11">
        <v>7.0932500000000003</v>
      </c>
      <c r="J1235" s="27"/>
      <c r="K1235" s="27"/>
      <c r="L1235" s="27"/>
      <c r="Y1235" s="40"/>
    </row>
    <row r="1236" spans="2:25" x14ac:dyDescent="0.2">
      <c r="B1236" s="11">
        <v>124</v>
      </c>
      <c r="C1236" s="11">
        <v>10</v>
      </c>
      <c r="D1236" s="11" t="s">
        <v>108</v>
      </c>
      <c r="E1236" s="11" t="s">
        <v>106</v>
      </c>
      <c r="F1236" s="11" t="s">
        <v>244</v>
      </c>
      <c r="G1236" s="11">
        <v>3.3473799999999998</v>
      </c>
      <c r="H1236" s="11">
        <v>41.302199999999999</v>
      </c>
      <c r="J1236" s="27"/>
      <c r="K1236" s="27"/>
      <c r="L1236" s="27"/>
      <c r="Y1236" s="40"/>
    </row>
    <row r="1237" spans="2:25" x14ac:dyDescent="0.2">
      <c r="B1237" s="11">
        <v>124</v>
      </c>
      <c r="C1237" s="11">
        <v>20</v>
      </c>
      <c r="D1237" s="11" t="s">
        <v>108</v>
      </c>
      <c r="E1237" s="11" t="s">
        <v>106</v>
      </c>
      <c r="F1237" s="11" t="s">
        <v>244</v>
      </c>
      <c r="G1237" s="11">
        <v>2.3373300000000001</v>
      </c>
      <c r="H1237" s="11">
        <v>35.572099999999999</v>
      </c>
      <c r="J1237" s="27"/>
      <c r="K1237" s="27"/>
      <c r="L1237" s="27"/>
      <c r="Y1237" s="40"/>
    </row>
    <row r="1238" spans="2:25" x14ac:dyDescent="0.2">
      <c r="B1238" s="11">
        <v>124</v>
      </c>
      <c r="C1238" s="11">
        <v>30</v>
      </c>
      <c r="D1238" s="11" t="s">
        <v>108</v>
      </c>
      <c r="E1238" s="11" t="s">
        <v>106</v>
      </c>
      <c r="F1238" s="11" t="s">
        <v>244</v>
      </c>
      <c r="G1238" s="11">
        <v>3.1625700000000001</v>
      </c>
      <c r="H1238" s="11">
        <v>29.322800000000001</v>
      </c>
      <c r="J1238" s="27"/>
      <c r="K1238" s="27"/>
      <c r="L1238" s="27"/>
      <c r="Y1238" s="40"/>
    </row>
    <row r="1239" spans="2:25" x14ac:dyDescent="0.2">
      <c r="B1239" s="11">
        <v>124</v>
      </c>
      <c r="C1239" s="11">
        <v>40</v>
      </c>
      <c r="D1239" s="11" t="s">
        <v>108</v>
      </c>
      <c r="E1239" s="11" t="s">
        <v>106</v>
      </c>
      <c r="F1239" s="11" t="s">
        <v>244</v>
      </c>
      <c r="G1239" s="11">
        <v>2.6501100000000002</v>
      </c>
      <c r="H1239" s="11">
        <v>10.7822</v>
      </c>
      <c r="J1239" s="27"/>
      <c r="K1239" s="27"/>
      <c r="L1239" s="27"/>
      <c r="Y1239" s="40"/>
    </row>
    <row r="1240" spans="2:25" x14ac:dyDescent="0.2">
      <c r="B1240" s="11">
        <v>124</v>
      </c>
      <c r="C1240" s="11">
        <v>0</v>
      </c>
      <c r="D1240" s="11" t="s">
        <v>108</v>
      </c>
      <c r="E1240" s="11" t="s">
        <v>106</v>
      </c>
      <c r="F1240" s="11" t="s">
        <v>243</v>
      </c>
      <c r="G1240" s="11">
        <v>2.28342</v>
      </c>
      <c r="H1240" s="11">
        <v>23.800599999999999</v>
      </c>
      <c r="J1240" s="27"/>
      <c r="K1240" s="27"/>
      <c r="L1240" s="27"/>
      <c r="Y1240" s="40"/>
    </row>
    <row r="1241" spans="2:25" x14ac:dyDescent="0.2">
      <c r="B1241" s="11">
        <v>124</v>
      </c>
      <c r="C1241" s="11">
        <v>10</v>
      </c>
      <c r="D1241" s="11" t="s">
        <v>108</v>
      </c>
      <c r="E1241" s="11" t="s">
        <v>106</v>
      </c>
      <c r="F1241" s="11" t="s">
        <v>243</v>
      </c>
      <c r="G1241" s="11">
        <v>5.7771859999999995</v>
      </c>
      <c r="H1241" s="11">
        <v>45.634700000000002</v>
      </c>
      <c r="J1241" s="27"/>
      <c r="K1241" s="27"/>
      <c r="L1241" s="27"/>
      <c r="Y1241" s="40"/>
    </row>
    <row r="1242" spans="2:25" x14ac:dyDescent="0.2">
      <c r="B1242" s="11">
        <v>124</v>
      </c>
      <c r="C1242" s="11">
        <v>20</v>
      </c>
      <c r="D1242" s="11" t="s">
        <v>108</v>
      </c>
      <c r="E1242" s="11" t="s">
        <v>106</v>
      </c>
      <c r="F1242" s="11" t="s">
        <v>243</v>
      </c>
      <c r="G1242" s="11">
        <v>4.0652550000000005</v>
      </c>
      <c r="H1242" s="11">
        <v>35.995379999999997</v>
      </c>
      <c r="J1242" s="27"/>
      <c r="K1242" s="27"/>
      <c r="L1242" s="27"/>
      <c r="Y1242" s="40"/>
    </row>
    <row r="1243" spans="2:25" x14ac:dyDescent="0.2">
      <c r="B1243" s="11">
        <v>124</v>
      </c>
      <c r="C1243" s="11">
        <v>30</v>
      </c>
      <c r="D1243" s="11" t="s">
        <v>108</v>
      </c>
      <c r="E1243" s="11" t="s">
        <v>106</v>
      </c>
      <c r="F1243" s="11" t="s">
        <v>243</v>
      </c>
      <c r="G1243" s="11">
        <v>2.7452899999999998</v>
      </c>
      <c r="H1243" s="11">
        <v>24.559899999999999</v>
      </c>
      <c r="J1243" s="27"/>
      <c r="K1243" s="27"/>
      <c r="L1243" s="27"/>
      <c r="Y1243" s="40"/>
    </row>
    <row r="1244" spans="2:25" x14ac:dyDescent="0.2">
      <c r="B1244" s="11">
        <v>124</v>
      </c>
      <c r="C1244" s="11">
        <v>40</v>
      </c>
      <c r="D1244" s="11" t="s">
        <v>108</v>
      </c>
      <c r="E1244" s="11" t="s">
        <v>106</v>
      </c>
      <c r="F1244" s="11" t="s">
        <v>243</v>
      </c>
      <c r="G1244" s="11">
        <v>2.91343</v>
      </c>
      <c r="H1244" s="11">
        <v>3.5595400000000001</v>
      </c>
      <c r="J1244" s="27"/>
      <c r="K1244" s="27"/>
      <c r="L1244" s="27"/>
      <c r="Y1244" s="40"/>
    </row>
    <row r="1245" spans="2:25" x14ac:dyDescent="0.2">
      <c r="B1245" s="11">
        <v>125</v>
      </c>
      <c r="C1245" s="11">
        <v>0</v>
      </c>
      <c r="D1245" s="11" t="s">
        <v>108</v>
      </c>
      <c r="E1245" s="11" t="s">
        <v>106</v>
      </c>
      <c r="F1245" s="11" t="s">
        <v>244</v>
      </c>
      <c r="G1245" s="11">
        <v>2.6685300000000001</v>
      </c>
      <c r="H1245" s="11">
        <v>49.232199999999999</v>
      </c>
      <c r="J1245" s="27"/>
      <c r="K1245" s="27"/>
      <c r="L1245" s="27"/>
      <c r="Y1245" s="40"/>
    </row>
    <row r="1246" spans="2:25" x14ac:dyDescent="0.2">
      <c r="B1246" s="11">
        <v>125</v>
      </c>
      <c r="C1246" s="11">
        <v>10</v>
      </c>
      <c r="D1246" s="11" t="s">
        <v>108</v>
      </c>
      <c r="E1246" s="11" t="s">
        <v>106</v>
      </c>
      <c r="F1246" s="11" t="s">
        <v>244</v>
      </c>
      <c r="G1246" s="11">
        <v>2.9943599999999999</v>
      </c>
      <c r="H1246" s="11">
        <v>12.3812</v>
      </c>
      <c r="J1246" s="27"/>
      <c r="K1246" s="27"/>
      <c r="L1246" s="27"/>
      <c r="Y1246" s="40"/>
    </row>
    <row r="1247" spans="2:25" x14ac:dyDescent="0.2">
      <c r="B1247" s="11">
        <v>125</v>
      </c>
      <c r="C1247" s="11">
        <v>20</v>
      </c>
      <c r="D1247" s="11" t="s">
        <v>108</v>
      </c>
      <c r="E1247" s="11" t="s">
        <v>106</v>
      </c>
      <c r="F1247" s="11" t="s">
        <v>244</v>
      </c>
      <c r="G1247" s="11">
        <v>2.8550499999999999</v>
      </c>
      <c r="H1247" s="11">
        <v>4.2718999999999996</v>
      </c>
      <c r="J1247" s="27"/>
      <c r="K1247" s="27"/>
      <c r="L1247" s="27"/>
      <c r="Y1247" s="40"/>
    </row>
    <row r="1248" spans="2:25" x14ac:dyDescent="0.2">
      <c r="B1248" s="11">
        <v>125</v>
      </c>
      <c r="C1248" s="11">
        <v>30</v>
      </c>
      <c r="D1248" s="11" t="s">
        <v>108</v>
      </c>
      <c r="E1248" s="11" t="s">
        <v>106</v>
      </c>
      <c r="F1248" s="11" t="s">
        <v>244</v>
      </c>
      <c r="G1248" s="11">
        <v>2.8590499999999999</v>
      </c>
      <c r="H1248" s="11">
        <v>6.0673700000000004</v>
      </c>
      <c r="J1248" s="27"/>
      <c r="K1248" s="27"/>
      <c r="L1248" s="27"/>
      <c r="Y1248" s="40"/>
    </row>
    <row r="1249" spans="2:25" x14ac:dyDescent="0.2">
      <c r="B1249" s="11">
        <v>125</v>
      </c>
      <c r="C1249" s="11">
        <v>40</v>
      </c>
      <c r="D1249" s="11" t="s">
        <v>108</v>
      </c>
      <c r="E1249" s="11" t="s">
        <v>106</v>
      </c>
      <c r="F1249" s="11" t="s">
        <v>244</v>
      </c>
      <c r="G1249" s="11">
        <v>2.7811400000000002</v>
      </c>
      <c r="H1249" s="11">
        <v>15.2508</v>
      </c>
      <c r="J1249" s="27"/>
      <c r="K1249" s="27"/>
      <c r="L1249" s="27"/>
      <c r="Y1249" s="40"/>
    </row>
    <row r="1250" spans="2:25" x14ac:dyDescent="0.2">
      <c r="B1250" s="11">
        <v>125</v>
      </c>
      <c r="C1250" s="11">
        <v>0</v>
      </c>
      <c r="D1250" s="11" t="s">
        <v>108</v>
      </c>
      <c r="E1250" s="11" t="s">
        <v>106</v>
      </c>
      <c r="F1250" s="11" t="s">
        <v>243</v>
      </c>
      <c r="G1250" s="11">
        <v>2.89906</v>
      </c>
      <c r="H1250" s="11">
        <v>1.1129599999999999</v>
      </c>
      <c r="J1250" s="27"/>
      <c r="K1250" s="27"/>
      <c r="L1250" s="27"/>
      <c r="Y1250" s="40"/>
    </row>
    <row r="1251" spans="2:25" x14ac:dyDescent="0.2">
      <c r="B1251" s="11">
        <v>125</v>
      </c>
      <c r="C1251" s="11">
        <v>10</v>
      </c>
      <c r="D1251" s="11" t="s">
        <v>108</v>
      </c>
      <c r="E1251" s="11" t="s">
        <v>106</v>
      </c>
      <c r="F1251" s="11" t="s">
        <v>243</v>
      </c>
      <c r="G1251" s="11">
        <v>6.7179089999999997</v>
      </c>
      <c r="H1251" s="11">
        <v>7.4670500000000004</v>
      </c>
      <c r="J1251" s="27"/>
      <c r="K1251" s="27"/>
      <c r="L1251" s="27"/>
      <c r="Y1251" s="40"/>
    </row>
    <row r="1252" spans="2:25" x14ac:dyDescent="0.2">
      <c r="B1252" s="11">
        <v>125</v>
      </c>
      <c r="C1252" s="11">
        <v>20</v>
      </c>
      <c r="D1252" s="11" t="s">
        <v>108</v>
      </c>
      <c r="E1252" s="11" t="s">
        <v>106</v>
      </c>
      <c r="F1252" s="11" t="s">
        <v>243</v>
      </c>
      <c r="G1252" s="11">
        <v>4.8221699999999998</v>
      </c>
      <c r="H1252" s="11">
        <v>10.5642</v>
      </c>
      <c r="J1252" s="27"/>
      <c r="K1252" s="27"/>
      <c r="L1252" s="27"/>
      <c r="Y1252" s="40"/>
    </row>
    <row r="1253" spans="2:25" x14ac:dyDescent="0.2">
      <c r="B1253" s="11">
        <v>125</v>
      </c>
      <c r="C1253" s="11">
        <v>30</v>
      </c>
      <c r="D1253" s="11" t="s">
        <v>108</v>
      </c>
      <c r="E1253" s="11" t="s">
        <v>106</v>
      </c>
      <c r="F1253" s="11" t="s">
        <v>243</v>
      </c>
      <c r="G1253" s="11">
        <v>4.1703999999999999</v>
      </c>
      <c r="H1253" s="11">
        <v>1.7985199999999999</v>
      </c>
      <c r="J1253" s="27"/>
      <c r="K1253" s="27"/>
      <c r="L1253" s="27"/>
      <c r="Y1253" s="40"/>
    </row>
    <row r="1254" spans="2:25" x14ac:dyDescent="0.2">
      <c r="B1254" s="11">
        <v>125</v>
      </c>
      <c r="C1254" s="11">
        <v>40</v>
      </c>
      <c r="D1254" s="11" t="s">
        <v>108</v>
      </c>
      <c r="E1254" s="11" t="s">
        <v>106</v>
      </c>
      <c r="F1254" s="11" t="s">
        <v>243</v>
      </c>
      <c r="G1254" s="11">
        <v>2.6783199999999998</v>
      </c>
      <c r="H1254" s="11">
        <v>27.3872</v>
      </c>
      <c r="J1254" s="27"/>
      <c r="K1254" s="27"/>
      <c r="L1254" s="27"/>
      <c r="Y1254" s="40"/>
    </row>
    <row r="1255" spans="2:25" x14ac:dyDescent="0.2">
      <c r="B1255" s="11">
        <v>126</v>
      </c>
      <c r="C1255" s="11">
        <v>0</v>
      </c>
      <c r="D1255" s="11" t="s">
        <v>108</v>
      </c>
      <c r="E1255" s="11" t="s">
        <v>106</v>
      </c>
      <c r="F1255" s="11" t="s">
        <v>244</v>
      </c>
      <c r="G1255" s="11">
        <v>3.4334500000000001</v>
      </c>
      <c r="H1255" s="11">
        <v>59.201300000000003</v>
      </c>
      <c r="J1255" s="27"/>
      <c r="K1255" s="27"/>
      <c r="L1255" s="27"/>
      <c r="Y1255" s="40"/>
    </row>
    <row r="1256" spans="2:25" x14ac:dyDescent="0.2">
      <c r="B1256" s="11">
        <v>126</v>
      </c>
      <c r="C1256" s="11">
        <v>10</v>
      </c>
      <c r="D1256" s="11" t="s">
        <v>108</v>
      </c>
      <c r="E1256" s="11" t="s">
        <v>106</v>
      </c>
      <c r="F1256" s="11" t="s">
        <v>244</v>
      </c>
      <c r="G1256" s="11">
        <v>3.74621</v>
      </c>
      <c r="H1256" s="11">
        <v>31.793399999999998</v>
      </c>
      <c r="J1256" s="27"/>
      <c r="K1256" s="27"/>
      <c r="L1256" s="27"/>
      <c r="Y1256" s="40"/>
    </row>
    <row r="1257" spans="2:25" x14ac:dyDescent="0.2">
      <c r="B1257" s="11">
        <v>126</v>
      </c>
      <c r="C1257" s="11">
        <v>20</v>
      </c>
      <c r="D1257" s="11" t="s">
        <v>108</v>
      </c>
      <c r="E1257" s="11" t="s">
        <v>106</v>
      </c>
      <c r="F1257" s="11" t="s">
        <v>244</v>
      </c>
      <c r="G1257" s="11">
        <v>3.3654999999999999</v>
      </c>
      <c r="H1257" s="11">
        <v>19.014900000000001</v>
      </c>
      <c r="J1257" s="27"/>
      <c r="K1257" s="27"/>
      <c r="L1257" s="27"/>
      <c r="Y1257" s="40"/>
    </row>
    <row r="1258" spans="2:25" x14ac:dyDescent="0.2">
      <c r="B1258" s="11">
        <v>126</v>
      </c>
      <c r="C1258" s="11">
        <v>30</v>
      </c>
      <c r="D1258" s="11" t="s">
        <v>108</v>
      </c>
      <c r="E1258" s="11" t="s">
        <v>106</v>
      </c>
      <c r="F1258" s="11" t="s">
        <v>244</v>
      </c>
      <c r="G1258" s="11">
        <v>3.1821899999999999</v>
      </c>
      <c r="H1258" s="11">
        <v>29.639299999999999</v>
      </c>
      <c r="J1258" s="27"/>
      <c r="K1258" s="27"/>
      <c r="L1258" s="27"/>
      <c r="Y1258" s="40"/>
    </row>
    <row r="1259" spans="2:25" x14ac:dyDescent="0.2">
      <c r="B1259" s="11">
        <v>126</v>
      </c>
      <c r="C1259" s="11">
        <v>40</v>
      </c>
      <c r="D1259" s="11" t="s">
        <v>108</v>
      </c>
      <c r="E1259" s="11" t="s">
        <v>106</v>
      </c>
      <c r="F1259" s="11" t="s">
        <v>244</v>
      </c>
      <c r="G1259" s="11">
        <v>2.9616099999999999</v>
      </c>
      <c r="H1259" s="11">
        <v>19.040700000000001</v>
      </c>
      <c r="J1259" s="27"/>
      <c r="K1259" s="27"/>
      <c r="L1259" s="27"/>
      <c r="Y1259" s="40"/>
    </row>
    <row r="1260" spans="2:25" x14ac:dyDescent="0.2">
      <c r="B1260" s="11">
        <v>126</v>
      </c>
      <c r="C1260" s="11">
        <v>0</v>
      </c>
      <c r="D1260" s="11" t="s">
        <v>108</v>
      </c>
      <c r="E1260" s="11" t="s">
        <v>106</v>
      </c>
      <c r="F1260" s="11" t="s">
        <v>243</v>
      </c>
      <c r="G1260" s="11">
        <v>3.1295700000000002</v>
      </c>
      <c r="H1260" s="11">
        <v>13.469799999999999</v>
      </c>
      <c r="J1260" s="27"/>
      <c r="K1260" s="27"/>
      <c r="L1260" s="27"/>
      <c r="Y1260" s="40"/>
    </row>
    <row r="1261" spans="2:25" x14ac:dyDescent="0.2">
      <c r="B1261" s="11">
        <v>126</v>
      </c>
      <c r="C1261" s="11">
        <v>10</v>
      </c>
      <c r="D1261" s="11" t="s">
        <v>108</v>
      </c>
      <c r="E1261" s="11" t="s">
        <v>106</v>
      </c>
      <c r="F1261" s="11" t="s">
        <v>243</v>
      </c>
      <c r="G1261" s="11">
        <v>7.273428</v>
      </c>
      <c r="H1261" s="11">
        <v>11.7401</v>
      </c>
      <c r="J1261" s="27"/>
      <c r="K1261" s="27"/>
      <c r="L1261" s="27"/>
      <c r="Y1261" s="40"/>
    </row>
    <row r="1262" spans="2:25" x14ac:dyDescent="0.2">
      <c r="B1262" s="11">
        <v>126</v>
      </c>
      <c r="C1262" s="11">
        <v>20</v>
      </c>
      <c r="D1262" s="11" t="s">
        <v>108</v>
      </c>
      <c r="E1262" s="11" t="s">
        <v>106</v>
      </c>
      <c r="F1262" s="11" t="s">
        <v>243</v>
      </c>
      <c r="G1262" s="11">
        <v>4.5288750000000002</v>
      </c>
      <c r="H1262" s="11">
        <v>5.8509359999999999</v>
      </c>
      <c r="J1262" s="27"/>
      <c r="K1262" s="27"/>
      <c r="L1262" s="27"/>
      <c r="Y1262" s="40"/>
    </row>
    <row r="1263" spans="2:25" x14ac:dyDescent="0.2">
      <c r="B1263" s="11">
        <v>126</v>
      </c>
      <c r="C1263" s="11">
        <v>30</v>
      </c>
      <c r="D1263" s="11" t="s">
        <v>108</v>
      </c>
      <c r="E1263" s="11" t="s">
        <v>106</v>
      </c>
      <c r="F1263" s="11" t="s">
        <v>243</v>
      </c>
      <c r="G1263" s="11">
        <v>4.4880599999999999</v>
      </c>
      <c r="H1263" s="11">
        <v>6.5164299999999997</v>
      </c>
      <c r="J1263" s="27"/>
      <c r="K1263" s="27"/>
      <c r="L1263" s="27"/>
      <c r="Y1263" s="40"/>
    </row>
    <row r="1264" spans="2:25" x14ac:dyDescent="0.2">
      <c r="B1264" s="11">
        <v>126</v>
      </c>
      <c r="C1264" s="11">
        <v>40</v>
      </c>
      <c r="D1264" s="11" t="s">
        <v>108</v>
      </c>
      <c r="E1264" s="11" t="s">
        <v>106</v>
      </c>
      <c r="F1264" s="11" t="s">
        <v>243</v>
      </c>
      <c r="G1264" s="11">
        <v>3.3355100000000002</v>
      </c>
      <c r="H1264" s="11">
        <v>24.5962</v>
      </c>
      <c r="J1264" s="27"/>
      <c r="K1264" s="27"/>
      <c r="L1264" s="27"/>
      <c r="Y1264" s="40"/>
    </row>
    <row r="1265" spans="2:25" x14ac:dyDescent="0.2">
      <c r="B1265" s="11">
        <v>127</v>
      </c>
      <c r="C1265" s="11">
        <v>0</v>
      </c>
      <c r="D1265" s="11" t="s">
        <v>108</v>
      </c>
      <c r="E1265" s="11" t="s">
        <v>107</v>
      </c>
      <c r="F1265" s="11" t="s">
        <v>244</v>
      </c>
      <c r="G1265" s="11">
        <v>3.2056</v>
      </c>
      <c r="H1265" s="11">
        <v>25.710900000000002</v>
      </c>
      <c r="J1265" s="27"/>
      <c r="K1265" s="27"/>
      <c r="L1265" s="27"/>
      <c r="Y1265" s="40"/>
    </row>
    <row r="1266" spans="2:25" x14ac:dyDescent="0.2">
      <c r="B1266" s="11">
        <v>127</v>
      </c>
      <c r="C1266" s="11">
        <v>10</v>
      </c>
      <c r="D1266" s="11" t="s">
        <v>108</v>
      </c>
      <c r="E1266" s="11" t="s">
        <v>107</v>
      </c>
      <c r="F1266" s="11" t="s">
        <v>244</v>
      </c>
      <c r="G1266" s="11">
        <v>3.4560200000000001</v>
      </c>
      <c r="H1266" s="11">
        <v>18.452079999999999</v>
      </c>
      <c r="J1266" s="27"/>
      <c r="K1266" s="27"/>
      <c r="L1266" s="27"/>
      <c r="Y1266" s="40"/>
    </row>
    <row r="1267" spans="2:25" x14ac:dyDescent="0.2">
      <c r="B1267" s="11">
        <v>127</v>
      </c>
      <c r="C1267" s="11">
        <v>20</v>
      </c>
      <c r="D1267" s="11" t="s">
        <v>108</v>
      </c>
      <c r="E1267" s="11" t="s">
        <v>107</v>
      </c>
      <c r="F1267" s="11" t="s">
        <v>244</v>
      </c>
      <c r="G1267" s="11">
        <v>3.95967</v>
      </c>
      <c r="H1267" s="11">
        <v>52.322400000000002</v>
      </c>
      <c r="J1267" s="27"/>
      <c r="K1267" s="27"/>
      <c r="L1267" s="27"/>
      <c r="Y1267" s="40"/>
    </row>
    <row r="1268" spans="2:25" x14ac:dyDescent="0.2">
      <c r="B1268" s="11">
        <v>127</v>
      </c>
      <c r="C1268" s="11">
        <v>30</v>
      </c>
      <c r="D1268" s="11" t="s">
        <v>108</v>
      </c>
      <c r="E1268" s="11" t="s">
        <v>107</v>
      </c>
      <c r="F1268" s="11" t="s">
        <v>244</v>
      </c>
      <c r="G1268" s="11">
        <v>2.5183200000000001</v>
      </c>
      <c r="H1268" s="11">
        <v>20.209379999999999</v>
      </c>
      <c r="J1268" s="27"/>
      <c r="K1268" s="27"/>
      <c r="L1268" s="27"/>
      <c r="Y1268" s="40"/>
    </row>
    <row r="1269" spans="2:25" x14ac:dyDescent="0.2">
      <c r="B1269" s="11">
        <v>127</v>
      </c>
      <c r="C1269" s="11">
        <v>40</v>
      </c>
      <c r="D1269" s="11" t="s">
        <v>108</v>
      </c>
      <c r="E1269" s="11" t="s">
        <v>107</v>
      </c>
      <c r="F1269" s="11" t="s">
        <v>244</v>
      </c>
      <c r="G1269" s="11">
        <v>2.86354</v>
      </c>
      <c r="H1269" s="11">
        <v>32.790099999999995</v>
      </c>
      <c r="J1269" s="27"/>
      <c r="K1269" s="27"/>
      <c r="L1269" s="27"/>
      <c r="Y1269" s="40"/>
    </row>
    <row r="1270" spans="2:25" x14ac:dyDescent="0.2">
      <c r="B1270" s="11">
        <v>127</v>
      </c>
      <c r="C1270" s="11">
        <v>0</v>
      </c>
      <c r="D1270" s="11" t="s">
        <v>108</v>
      </c>
      <c r="E1270" s="11" t="s">
        <v>107</v>
      </c>
      <c r="F1270" s="11" t="s">
        <v>243</v>
      </c>
      <c r="G1270" s="11">
        <v>2.9260600000000001</v>
      </c>
      <c r="H1270" s="11">
        <v>28.065100000000001</v>
      </c>
      <c r="J1270" s="27"/>
      <c r="K1270" s="27"/>
      <c r="L1270" s="27"/>
      <c r="Y1270" s="40"/>
    </row>
    <row r="1271" spans="2:25" x14ac:dyDescent="0.2">
      <c r="B1271" s="11">
        <v>127</v>
      </c>
      <c r="C1271" s="11">
        <v>10</v>
      </c>
      <c r="D1271" s="11" t="s">
        <v>108</v>
      </c>
      <c r="E1271" s="11" t="s">
        <v>107</v>
      </c>
      <c r="F1271" s="11" t="s">
        <v>243</v>
      </c>
      <c r="G1271" s="11">
        <v>2.84179</v>
      </c>
      <c r="H1271" s="11">
        <v>42.804600000000001</v>
      </c>
      <c r="J1271" s="27"/>
      <c r="K1271" s="27"/>
      <c r="L1271" s="27"/>
      <c r="Y1271" s="40"/>
    </row>
    <row r="1272" spans="2:25" x14ac:dyDescent="0.2">
      <c r="B1272" s="11">
        <v>127</v>
      </c>
      <c r="C1272" s="11">
        <v>20</v>
      </c>
      <c r="D1272" s="11" t="s">
        <v>108</v>
      </c>
      <c r="E1272" s="11" t="s">
        <v>107</v>
      </c>
      <c r="F1272" s="11" t="s">
        <v>243</v>
      </c>
      <c r="G1272" s="11">
        <v>2.726</v>
      </c>
      <c r="H1272" s="11">
        <v>23.452909999999999</v>
      </c>
      <c r="J1272" s="27"/>
      <c r="K1272" s="27"/>
      <c r="L1272" s="27"/>
      <c r="Y1272" s="40"/>
    </row>
    <row r="1273" spans="2:25" x14ac:dyDescent="0.2">
      <c r="B1273" s="11">
        <v>127</v>
      </c>
      <c r="C1273" s="11">
        <v>30</v>
      </c>
      <c r="D1273" s="11" t="s">
        <v>108</v>
      </c>
      <c r="E1273" s="11" t="s">
        <v>107</v>
      </c>
      <c r="F1273" s="11" t="s">
        <v>243</v>
      </c>
      <c r="G1273" s="11">
        <v>6.4106699999999996</v>
      </c>
      <c r="H1273" s="11">
        <v>15.29147</v>
      </c>
      <c r="J1273" s="27"/>
      <c r="K1273" s="27"/>
      <c r="L1273" s="27"/>
      <c r="Y1273" s="40"/>
    </row>
    <row r="1274" spans="2:25" x14ac:dyDescent="0.2">
      <c r="B1274" s="11">
        <v>127</v>
      </c>
      <c r="C1274" s="11">
        <v>40</v>
      </c>
      <c r="D1274" s="11" t="s">
        <v>108</v>
      </c>
      <c r="E1274" s="11" t="s">
        <v>107</v>
      </c>
      <c r="F1274" s="11" t="s">
        <v>243</v>
      </c>
      <c r="G1274" s="11">
        <v>5.3722599999999998</v>
      </c>
      <c r="H1274" s="11">
        <v>42.668199999999999</v>
      </c>
      <c r="J1274" s="27"/>
      <c r="K1274" s="27"/>
      <c r="L1274" s="27"/>
      <c r="Y1274" s="40"/>
    </row>
    <row r="1275" spans="2:25" x14ac:dyDescent="0.2">
      <c r="B1275" s="11">
        <v>128</v>
      </c>
      <c r="C1275" s="11">
        <v>0</v>
      </c>
      <c r="D1275" s="11" t="s">
        <v>108</v>
      </c>
      <c r="E1275" s="11" t="s">
        <v>107</v>
      </c>
      <c r="F1275" s="11" t="s">
        <v>244</v>
      </c>
      <c r="G1275" s="11">
        <v>3.4909300000000001</v>
      </c>
      <c r="H1275" s="11">
        <v>21.060559999999999</v>
      </c>
      <c r="J1275" s="27"/>
      <c r="K1275" s="27"/>
      <c r="L1275" s="27"/>
      <c r="Y1275" s="40"/>
    </row>
    <row r="1276" spans="2:25" x14ac:dyDescent="0.2">
      <c r="B1276" s="11">
        <v>128</v>
      </c>
      <c r="C1276" s="11">
        <v>10</v>
      </c>
      <c r="D1276" s="11" t="s">
        <v>108</v>
      </c>
      <c r="E1276" s="11" t="s">
        <v>107</v>
      </c>
      <c r="F1276" s="11" t="s">
        <v>244</v>
      </c>
      <c r="G1276" s="11">
        <v>3.0177499999999999</v>
      </c>
      <c r="H1276" s="11">
        <v>14.421987</v>
      </c>
      <c r="J1276" s="27"/>
      <c r="K1276" s="27"/>
      <c r="L1276" s="27"/>
      <c r="Y1276" s="40"/>
    </row>
    <row r="1277" spans="2:25" x14ac:dyDescent="0.2">
      <c r="B1277" s="11">
        <v>128</v>
      </c>
      <c r="C1277" s="11">
        <v>20</v>
      </c>
      <c r="D1277" s="11" t="s">
        <v>108</v>
      </c>
      <c r="E1277" s="11" t="s">
        <v>107</v>
      </c>
      <c r="F1277" s="11" t="s">
        <v>244</v>
      </c>
      <c r="G1277" s="11">
        <v>1.5316000000000001</v>
      </c>
      <c r="H1277" s="11">
        <v>37.184979999999996</v>
      </c>
      <c r="J1277" s="27"/>
      <c r="K1277" s="27"/>
      <c r="L1277" s="27"/>
      <c r="Y1277" s="40"/>
    </row>
    <row r="1278" spans="2:25" x14ac:dyDescent="0.2">
      <c r="B1278" s="11">
        <v>128</v>
      </c>
      <c r="C1278" s="11">
        <v>30</v>
      </c>
      <c r="D1278" s="11" t="s">
        <v>108</v>
      </c>
      <c r="E1278" s="11" t="s">
        <v>107</v>
      </c>
      <c r="F1278" s="11" t="s">
        <v>244</v>
      </c>
      <c r="G1278" s="11">
        <v>0.353908</v>
      </c>
      <c r="H1278" s="11">
        <v>48.13</v>
      </c>
      <c r="J1278" s="27"/>
      <c r="K1278" s="27"/>
      <c r="L1278" s="27"/>
      <c r="Y1278" s="40"/>
    </row>
    <row r="1279" spans="2:25" x14ac:dyDescent="0.2">
      <c r="B1279" s="11">
        <v>128</v>
      </c>
      <c r="C1279" s="11">
        <v>40</v>
      </c>
      <c r="D1279" s="11" t="s">
        <v>108</v>
      </c>
      <c r="E1279" s="11" t="s">
        <v>107</v>
      </c>
      <c r="F1279" s="11" t="s">
        <v>244</v>
      </c>
      <c r="G1279" s="11">
        <v>3.54826</v>
      </c>
      <c r="H1279" s="11">
        <v>65.62</v>
      </c>
      <c r="J1279" s="27"/>
      <c r="K1279" s="27"/>
      <c r="L1279" s="27"/>
      <c r="Y1279" s="40"/>
    </row>
    <row r="1280" spans="2:25" x14ac:dyDescent="0.2">
      <c r="B1280" s="11">
        <v>128</v>
      </c>
      <c r="C1280" s="11">
        <v>0</v>
      </c>
      <c r="D1280" s="11" t="s">
        <v>108</v>
      </c>
      <c r="E1280" s="11" t="s">
        <v>107</v>
      </c>
      <c r="F1280" s="11" t="s">
        <v>243</v>
      </c>
      <c r="G1280" s="11">
        <v>3.3355000000000001</v>
      </c>
      <c r="H1280" s="11">
        <v>21.124380000000002</v>
      </c>
      <c r="J1280" s="27"/>
      <c r="K1280" s="27"/>
      <c r="L1280" s="27"/>
      <c r="Y1280" s="40"/>
    </row>
    <row r="1281" spans="2:25" x14ac:dyDescent="0.2">
      <c r="B1281" s="11">
        <v>128</v>
      </c>
      <c r="C1281" s="11">
        <v>10</v>
      </c>
      <c r="D1281" s="11" t="s">
        <v>108</v>
      </c>
      <c r="E1281" s="11" t="s">
        <v>107</v>
      </c>
      <c r="F1281" s="11" t="s">
        <v>243</v>
      </c>
      <c r="G1281" s="11">
        <v>3.351</v>
      </c>
      <c r="H1281" s="11">
        <v>31.238</v>
      </c>
      <c r="J1281" s="27"/>
      <c r="K1281" s="27"/>
      <c r="L1281" s="27"/>
      <c r="Y1281" s="40"/>
    </row>
    <row r="1282" spans="2:25" x14ac:dyDescent="0.2">
      <c r="B1282" s="11">
        <v>128</v>
      </c>
      <c r="C1282" s="11">
        <v>20</v>
      </c>
      <c r="D1282" s="11" t="s">
        <v>108</v>
      </c>
      <c r="E1282" s="11" t="s">
        <v>107</v>
      </c>
      <c r="F1282" s="11" t="s">
        <v>243</v>
      </c>
      <c r="G1282" s="11">
        <v>2.65</v>
      </c>
      <c r="H1282" s="11">
        <v>70.561999999999998</v>
      </c>
      <c r="J1282" s="27"/>
      <c r="K1282" s="27"/>
      <c r="L1282" s="27"/>
      <c r="Y1282" s="40"/>
    </row>
    <row r="1283" spans="2:25" x14ac:dyDescent="0.2">
      <c r="B1283" s="11">
        <v>128</v>
      </c>
      <c r="C1283" s="11">
        <v>30</v>
      </c>
      <c r="D1283" s="11" t="s">
        <v>108</v>
      </c>
      <c r="E1283" s="11" t="s">
        <v>107</v>
      </c>
      <c r="F1283" s="11" t="s">
        <v>243</v>
      </c>
      <c r="G1283" s="11">
        <v>2.8959999999999999</v>
      </c>
      <c r="H1283" s="11">
        <v>55.298000000000002</v>
      </c>
      <c r="J1283" s="27"/>
      <c r="K1283" s="27"/>
      <c r="L1283" s="27"/>
      <c r="Y1283" s="40"/>
    </row>
    <row r="1284" spans="2:25" x14ac:dyDescent="0.2">
      <c r="B1284" s="11">
        <v>128</v>
      </c>
      <c r="C1284" s="11">
        <v>40</v>
      </c>
      <c r="D1284" s="11" t="s">
        <v>108</v>
      </c>
      <c r="E1284" s="11" t="s">
        <v>107</v>
      </c>
      <c r="F1284" s="11" t="s">
        <v>243</v>
      </c>
      <c r="G1284" s="11">
        <v>3.0649999999999999</v>
      </c>
      <c r="H1284" s="11">
        <v>40.962000000000003</v>
      </c>
      <c r="J1284" s="27"/>
      <c r="K1284" s="27"/>
      <c r="L1284" s="27"/>
      <c r="Y1284" s="40"/>
    </row>
    <row r="1285" spans="2:25" x14ac:dyDescent="0.2">
      <c r="B1285" s="11">
        <v>129</v>
      </c>
      <c r="C1285" s="11">
        <v>0</v>
      </c>
      <c r="D1285" s="11" t="s">
        <v>108</v>
      </c>
      <c r="E1285" s="11" t="s">
        <v>107</v>
      </c>
      <c r="F1285" s="11" t="s">
        <v>244</v>
      </c>
      <c r="G1285" s="11">
        <v>3.2056</v>
      </c>
      <c r="H1285" s="11">
        <v>25.710900000000002</v>
      </c>
      <c r="J1285" s="27"/>
      <c r="K1285" s="27"/>
      <c r="L1285" s="27"/>
      <c r="Y1285" s="40"/>
    </row>
    <row r="1286" spans="2:25" x14ac:dyDescent="0.2">
      <c r="B1286" s="11">
        <v>129</v>
      </c>
      <c r="C1286" s="11">
        <v>10</v>
      </c>
      <c r="D1286" s="11" t="s">
        <v>108</v>
      </c>
      <c r="E1286" s="11" t="s">
        <v>107</v>
      </c>
      <c r="F1286" s="11" t="s">
        <v>244</v>
      </c>
      <c r="G1286" s="11">
        <v>3.4560200000000001</v>
      </c>
      <c r="H1286" s="11">
        <v>18.452079999999999</v>
      </c>
      <c r="J1286" s="27"/>
      <c r="K1286" s="27"/>
      <c r="L1286" s="27"/>
      <c r="Y1286" s="40"/>
    </row>
    <row r="1287" spans="2:25" x14ac:dyDescent="0.2">
      <c r="B1287" s="11">
        <v>129</v>
      </c>
      <c r="C1287" s="11">
        <v>20</v>
      </c>
      <c r="D1287" s="11" t="s">
        <v>108</v>
      </c>
      <c r="E1287" s="11" t="s">
        <v>107</v>
      </c>
      <c r="F1287" s="11" t="s">
        <v>244</v>
      </c>
      <c r="G1287" s="11">
        <v>3.95967</v>
      </c>
      <c r="H1287" s="11">
        <v>52.322400000000002</v>
      </c>
      <c r="J1287" s="27"/>
      <c r="K1287" s="27"/>
      <c r="L1287" s="27"/>
      <c r="Y1287" s="40"/>
    </row>
    <row r="1288" spans="2:25" x14ac:dyDescent="0.2">
      <c r="B1288" s="11">
        <v>129</v>
      </c>
      <c r="C1288" s="11">
        <v>30</v>
      </c>
      <c r="D1288" s="11" t="s">
        <v>108</v>
      </c>
      <c r="E1288" s="11" t="s">
        <v>107</v>
      </c>
      <c r="F1288" s="11" t="s">
        <v>244</v>
      </c>
      <c r="G1288" s="11">
        <v>2.5183200000000001</v>
      </c>
      <c r="H1288" s="11">
        <v>20.209379999999999</v>
      </c>
      <c r="J1288" s="27"/>
      <c r="K1288" s="27"/>
      <c r="L1288" s="27"/>
      <c r="Y1288" s="40"/>
    </row>
    <row r="1289" spans="2:25" x14ac:dyDescent="0.2">
      <c r="B1289" s="11">
        <v>129</v>
      </c>
      <c r="C1289" s="11">
        <v>40</v>
      </c>
      <c r="D1289" s="11" t="s">
        <v>108</v>
      </c>
      <c r="E1289" s="11" t="s">
        <v>107</v>
      </c>
      <c r="F1289" s="11" t="s">
        <v>244</v>
      </c>
      <c r="G1289" s="11">
        <v>2.86354</v>
      </c>
      <c r="H1289" s="11">
        <v>32.790099999999995</v>
      </c>
      <c r="J1289" s="27"/>
      <c r="K1289" s="27"/>
      <c r="L1289" s="27"/>
      <c r="Y1289" s="40"/>
    </row>
    <row r="1290" spans="2:25" x14ac:dyDescent="0.2">
      <c r="B1290" s="11">
        <v>129</v>
      </c>
      <c r="C1290" s="11">
        <v>0</v>
      </c>
      <c r="D1290" s="11" t="s">
        <v>108</v>
      </c>
      <c r="E1290" s="11" t="s">
        <v>107</v>
      </c>
      <c r="F1290" s="11" t="s">
        <v>243</v>
      </c>
      <c r="G1290" s="11">
        <v>2.9260600000000001</v>
      </c>
      <c r="H1290" s="11">
        <v>28.065100000000001</v>
      </c>
      <c r="J1290" s="27"/>
      <c r="K1290" s="27"/>
      <c r="L1290" s="27"/>
      <c r="Y1290" s="40"/>
    </row>
    <row r="1291" spans="2:25" x14ac:dyDescent="0.2">
      <c r="B1291" s="11">
        <v>129</v>
      </c>
      <c r="C1291" s="11">
        <v>10</v>
      </c>
      <c r="D1291" s="11" t="s">
        <v>108</v>
      </c>
      <c r="E1291" s="11" t="s">
        <v>107</v>
      </c>
      <c r="F1291" s="11" t="s">
        <v>243</v>
      </c>
      <c r="G1291" s="11">
        <v>2.84179</v>
      </c>
      <c r="H1291" s="11">
        <v>42.804600000000001</v>
      </c>
      <c r="J1291" s="27"/>
      <c r="K1291" s="27"/>
      <c r="L1291" s="27"/>
      <c r="Y1291" s="40"/>
    </row>
    <row r="1292" spans="2:25" x14ac:dyDescent="0.2">
      <c r="B1292" s="11">
        <v>129</v>
      </c>
      <c r="C1292" s="11">
        <v>20</v>
      </c>
      <c r="D1292" s="11" t="s">
        <v>108</v>
      </c>
      <c r="E1292" s="11" t="s">
        <v>107</v>
      </c>
      <c r="F1292" s="11" t="s">
        <v>243</v>
      </c>
      <c r="G1292" s="11">
        <v>2.726</v>
      </c>
      <c r="H1292" s="11">
        <v>23.452909999999999</v>
      </c>
      <c r="J1292" s="27"/>
      <c r="K1292" s="27"/>
      <c r="L1292" s="27"/>
      <c r="Y1292" s="40"/>
    </row>
    <row r="1293" spans="2:25" x14ac:dyDescent="0.2">
      <c r="B1293" s="11">
        <v>129</v>
      </c>
      <c r="C1293" s="11">
        <v>30</v>
      </c>
      <c r="D1293" s="11" t="s">
        <v>108</v>
      </c>
      <c r="E1293" s="11" t="s">
        <v>107</v>
      </c>
      <c r="F1293" s="11" t="s">
        <v>243</v>
      </c>
      <c r="G1293" s="11">
        <v>6.4106699999999996</v>
      </c>
      <c r="H1293" s="11">
        <v>15.29147</v>
      </c>
      <c r="J1293" s="27"/>
      <c r="K1293" s="27"/>
      <c r="L1293" s="27"/>
      <c r="Y1293" s="40"/>
    </row>
    <row r="1294" spans="2:25" x14ac:dyDescent="0.2">
      <c r="B1294" s="11">
        <v>129</v>
      </c>
      <c r="C1294" s="11">
        <v>40</v>
      </c>
      <c r="D1294" s="11" t="s">
        <v>108</v>
      </c>
      <c r="E1294" s="11" t="s">
        <v>107</v>
      </c>
      <c r="F1294" s="11" t="s">
        <v>243</v>
      </c>
      <c r="G1294" s="11">
        <v>5.3722599999999998</v>
      </c>
      <c r="H1294" s="11">
        <v>42.668199999999999</v>
      </c>
      <c r="J1294" s="27"/>
      <c r="K1294" s="27"/>
      <c r="L1294" s="27"/>
      <c r="Y1294" s="40"/>
    </row>
    <row r="1295" spans="2:25" x14ac:dyDescent="0.2">
      <c r="B1295" s="11">
        <v>130</v>
      </c>
      <c r="C1295" s="11">
        <v>0</v>
      </c>
      <c r="D1295" s="11" t="s">
        <v>108</v>
      </c>
      <c r="E1295" s="11" t="s">
        <v>107</v>
      </c>
      <c r="F1295" s="11" t="s">
        <v>244</v>
      </c>
      <c r="G1295" s="11">
        <v>3.8327</v>
      </c>
      <c r="H1295" s="11">
        <v>39.9527</v>
      </c>
      <c r="J1295" s="27"/>
      <c r="K1295" s="27"/>
      <c r="L1295" s="27"/>
      <c r="Y1295" s="40"/>
    </row>
    <row r="1296" spans="2:25" x14ac:dyDescent="0.2">
      <c r="B1296" s="11">
        <v>130</v>
      </c>
      <c r="C1296" s="11">
        <v>10</v>
      </c>
      <c r="D1296" s="11" t="s">
        <v>108</v>
      </c>
      <c r="E1296" s="11" t="s">
        <v>107</v>
      </c>
      <c r="F1296" s="11" t="s">
        <v>244</v>
      </c>
      <c r="G1296" s="11">
        <v>4.0833500000000003</v>
      </c>
      <c r="H1296" s="11">
        <v>25.509</v>
      </c>
      <c r="J1296" s="27"/>
      <c r="K1296" s="27"/>
      <c r="L1296" s="27"/>
      <c r="Y1296" s="40"/>
    </row>
    <row r="1297" spans="2:25" x14ac:dyDescent="0.2">
      <c r="B1297" s="11">
        <v>130</v>
      </c>
      <c r="C1297" s="11">
        <v>20</v>
      </c>
      <c r="D1297" s="11" t="s">
        <v>108</v>
      </c>
      <c r="E1297" s="11" t="s">
        <v>107</v>
      </c>
      <c r="F1297" s="11" t="s">
        <v>244</v>
      </c>
      <c r="G1297" s="11">
        <v>3.9990100000000002</v>
      </c>
      <c r="H1297" s="11">
        <v>55.350999999999999</v>
      </c>
      <c r="J1297" s="27"/>
      <c r="K1297" s="27"/>
      <c r="L1297" s="27"/>
      <c r="Y1297" s="40"/>
    </row>
    <row r="1298" spans="2:25" x14ac:dyDescent="0.2">
      <c r="B1298" s="11">
        <v>130</v>
      </c>
      <c r="C1298" s="11">
        <v>30</v>
      </c>
      <c r="D1298" s="11" t="s">
        <v>108</v>
      </c>
      <c r="E1298" s="11" t="s">
        <v>107</v>
      </c>
      <c r="F1298" s="11" t="s">
        <v>244</v>
      </c>
      <c r="G1298" s="11">
        <v>3.726</v>
      </c>
      <c r="H1298" s="11">
        <v>24.808199999999999</v>
      </c>
      <c r="J1298" s="27"/>
      <c r="K1298" s="27"/>
      <c r="L1298" s="27"/>
      <c r="Y1298" s="40"/>
    </row>
    <row r="1299" spans="2:25" x14ac:dyDescent="0.2">
      <c r="B1299" s="11">
        <v>130</v>
      </c>
      <c r="C1299" s="11">
        <v>40</v>
      </c>
      <c r="D1299" s="11" t="s">
        <v>108</v>
      </c>
      <c r="E1299" s="11" t="s">
        <v>107</v>
      </c>
      <c r="F1299" s="11" t="s">
        <v>244</v>
      </c>
      <c r="G1299" s="11">
        <v>3.76817</v>
      </c>
      <c r="H1299" s="11">
        <v>55.5398</v>
      </c>
      <c r="J1299" s="27"/>
      <c r="K1299" s="27"/>
      <c r="L1299" s="27"/>
      <c r="Y1299" s="40"/>
    </row>
    <row r="1300" spans="2:25" x14ac:dyDescent="0.2">
      <c r="B1300" s="11">
        <v>130</v>
      </c>
      <c r="C1300" s="11">
        <v>0</v>
      </c>
      <c r="D1300" s="11" t="s">
        <v>108</v>
      </c>
      <c r="E1300" s="11" t="s">
        <v>107</v>
      </c>
      <c r="F1300" s="11" t="s">
        <v>243</v>
      </c>
      <c r="G1300" s="11">
        <v>3.16072</v>
      </c>
      <c r="H1300" s="11">
        <v>54.306800000000003</v>
      </c>
      <c r="J1300" s="27"/>
      <c r="K1300" s="27"/>
      <c r="L1300" s="27"/>
      <c r="Y1300" s="40"/>
    </row>
    <row r="1301" spans="2:25" x14ac:dyDescent="0.2">
      <c r="B1301" s="11">
        <v>130</v>
      </c>
      <c r="C1301" s="11">
        <v>10</v>
      </c>
      <c r="D1301" s="11" t="s">
        <v>108</v>
      </c>
      <c r="E1301" s="11" t="s">
        <v>107</v>
      </c>
      <c r="F1301" s="11" t="s">
        <v>243</v>
      </c>
      <c r="G1301" s="11">
        <v>4.3620999999999999</v>
      </c>
      <c r="H1301" s="11">
        <v>30.993099999999998</v>
      </c>
      <c r="J1301" s="27"/>
      <c r="K1301" s="27"/>
      <c r="L1301" s="27"/>
      <c r="Y1301" s="40"/>
    </row>
    <row r="1302" spans="2:25" x14ac:dyDescent="0.2">
      <c r="B1302" s="11">
        <v>130</v>
      </c>
      <c r="C1302" s="11">
        <v>20</v>
      </c>
      <c r="D1302" s="11" t="s">
        <v>108</v>
      </c>
      <c r="E1302" s="11" t="s">
        <v>107</v>
      </c>
      <c r="F1302" s="11" t="s">
        <v>243</v>
      </c>
      <c r="G1302" s="11">
        <v>3.3974299999999999</v>
      </c>
      <c r="H1302" s="11">
        <v>52.120800000000003</v>
      </c>
      <c r="J1302" s="27"/>
      <c r="K1302" s="27"/>
      <c r="L1302" s="27"/>
      <c r="Y1302" s="40"/>
    </row>
    <row r="1303" spans="2:25" x14ac:dyDescent="0.2">
      <c r="B1303" s="11">
        <v>130</v>
      </c>
      <c r="C1303" s="11">
        <v>30</v>
      </c>
      <c r="D1303" s="11" t="s">
        <v>108</v>
      </c>
      <c r="E1303" s="11" t="s">
        <v>107</v>
      </c>
      <c r="F1303" s="11" t="s">
        <v>243</v>
      </c>
      <c r="G1303" s="11">
        <v>3.3991600000000002</v>
      </c>
      <c r="H1303" s="11">
        <v>119.054</v>
      </c>
      <c r="J1303" s="27"/>
      <c r="K1303" s="27"/>
      <c r="L1303" s="27"/>
      <c r="Y1303" s="40"/>
    </row>
    <row r="1304" spans="2:25" x14ac:dyDescent="0.2">
      <c r="B1304" s="11">
        <v>130</v>
      </c>
      <c r="C1304" s="11">
        <v>40</v>
      </c>
      <c r="D1304" s="11" t="s">
        <v>108</v>
      </c>
      <c r="E1304" s="11" t="s">
        <v>107</v>
      </c>
      <c r="F1304" s="11" t="s">
        <v>243</v>
      </c>
      <c r="G1304" s="11">
        <v>4.0008499999999998</v>
      </c>
      <c r="H1304" s="11">
        <v>35.151800000000001</v>
      </c>
      <c r="J1304" s="27"/>
      <c r="K1304" s="27"/>
      <c r="L1304" s="27"/>
      <c r="Y1304" s="40"/>
    </row>
    <row r="1305" spans="2:25" x14ac:dyDescent="0.2">
      <c r="B1305" s="11">
        <v>131</v>
      </c>
      <c r="C1305" s="11">
        <v>0</v>
      </c>
      <c r="D1305" s="11" t="s">
        <v>108</v>
      </c>
      <c r="E1305" s="11" t="s">
        <v>107</v>
      </c>
      <c r="F1305" s="11" t="s">
        <v>244</v>
      </c>
      <c r="G1305" s="11">
        <v>3.0496599999999998</v>
      </c>
      <c r="H1305" s="11">
        <v>59.606400000000001</v>
      </c>
      <c r="J1305" s="27"/>
      <c r="K1305" s="27"/>
      <c r="L1305" s="27"/>
      <c r="Y1305" s="40"/>
    </row>
    <row r="1306" spans="2:25" x14ac:dyDescent="0.2">
      <c r="B1306" s="11">
        <v>131</v>
      </c>
      <c r="C1306" s="11">
        <v>10</v>
      </c>
      <c r="D1306" s="11" t="s">
        <v>108</v>
      </c>
      <c r="E1306" s="11" t="s">
        <v>107</v>
      </c>
      <c r="F1306" s="11" t="s">
        <v>244</v>
      </c>
      <c r="G1306" s="11">
        <v>3.0347400000000002</v>
      </c>
      <c r="H1306" s="11">
        <v>20.90448</v>
      </c>
      <c r="J1306" s="27"/>
      <c r="K1306" s="27"/>
      <c r="L1306" s="27"/>
      <c r="Y1306" s="40"/>
    </row>
    <row r="1307" spans="2:25" x14ac:dyDescent="0.2">
      <c r="B1307" s="11">
        <v>131</v>
      </c>
      <c r="C1307" s="11">
        <v>20</v>
      </c>
      <c r="D1307" s="11" t="s">
        <v>108</v>
      </c>
      <c r="E1307" s="11" t="s">
        <v>107</v>
      </c>
      <c r="F1307" s="11" t="s">
        <v>244</v>
      </c>
      <c r="G1307" s="11">
        <v>2.9670100000000001</v>
      </c>
      <c r="H1307" s="11">
        <v>29.455500000000001</v>
      </c>
      <c r="J1307" s="27"/>
      <c r="K1307" s="27"/>
      <c r="L1307" s="27"/>
      <c r="Y1307" s="40"/>
    </row>
    <row r="1308" spans="2:25" x14ac:dyDescent="0.2">
      <c r="B1308" s="11">
        <v>131</v>
      </c>
      <c r="C1308" s="11">
        <v>30</v>
      </c>
      <c r="D1308" s="11" t="s">
        <v>108</v>
      </c>
      <c r="E1308" s="11" t="s">
        <v>107</v>
      </c>
      <c r="F1308" s="11" t="s">
        <v>244</v>
      </c>
      <c r="G1308" s="11">
        <v>2.6268199999999999</v>
      </c>
      <c r="H1308" s="11">
        <v>37.895200000000003</v>
      </c>
      <c r="J1308" s="27"/>
      <c r="K1308" s="27"/>
      <c r="L1308" s="27"/>
      <c r="Y1308" s="40"/>
    </row>
    <row r="1309" spans="2:25" x14ac:dyDescent="0.2">
      <c r="B1309" s="11">
        <v>131</v>
      </c>
      <c r="C1309" s="11">
        <v>40</v>
      </c>
      <c r="D1309" s="11" t="s">
        <v>108</v>
      </c>
      <c r="E1309" s="11" t="s">
        <v>107</v>
      </c>
      <c r="F1309" s="11" t="s">
        <v>244</v>
      </c>
      <c r="G1309" s="11">
        <v>3.0389499999999998</v>
      </c>
      <c r="H1309" s="11">
        <v>55.744399999999999</v>
      </c>
      <c r="J1309" s="27"/>
      <c r="K1309" s="27"/>
      <c r="L1309" s="27"/>
      <c r="Y1309" s="40"/>
    </row>
    <row r="1310" spans="2:25" x14ac:dyDescent="0.2">
      <c r="B1310" s="11">
        <v>131</v>
      </c>
      <c r="C1310" s="11">
        <v>0</v>
      </c>
      <c r="D1310" s="11" t="s">
        <v>108</v>
      </c>
      <c r="E1310" s="11" t="s">
        <v>107</v>
      </c>
      <c r="F1310" s="11" t="s">
        <v>243</v>
      </c>
      <c r="G1310" s="11">
        <v>2.5935100000000002</v>
      </c>
      <c r="H1310" s="11">
        <v>27.055900000000001</v>
      </c>
      <c r="J1310" s="27"/>
      <c r="K1310" s="27"/>
      <c r="L1310" s="27"/>
      <c r="Y1310" s="40"/>
    </row>
    <row r="1311" spans="2:25" x14ac:dyDescent="0.2">
      <c r="B1311" s="11">
        <v>131</v>
      </c>
      <c r="C1311" s="11">
        <v>10</v>
      </c>
      <c r="D1311" s="11" t="s">
        <v>108</v>
      </c>
      <c r="E1311" s="11" t="s">
        <v>107</v>
      </c>
      <c r="F1311" s="11" t="s">
        <v>243</v>
      </c>
      <c r="G1311" s="11">
        <v>2.9820099999999998</v>
      </c>
      <c r="H1311" s="11">
        <v>14.885524</v>
      </c>
      <c r="J1311" s="27"/>
      <c r="K1311" s="27"/>
      <c r="L1311" s="27"/>
      <c r="Y1311" s="40"/>
    </row>
    <row r="1312" spans="2:25" x14ac:dyDescent="0.2">
      <c r="B1312" s="11">
        <v>131</v>
      </c>
      <c r="C1312" s="11">
        <v>20</v>
      </c>
      <c r="D1312" s="11" t="s">
        <v>108</v>
      </c>
      <c r="E1312" s="11" t="s">
        <v>107</v>
      </c>
      <c r="F1312" s="11" t="s">
        <v>243</v>
      </c>
      <c r="G1312" s="11">
        <v>2.7963800000000001</v>
      </c>
      <c r="H1312" s="11">
        <v>15.757439999999999</v>
      </c>
      <c r="J1312" s="27"/>
      <c r="K1312" s="27"/>
      <c r="L1312" s="27"/>
      <c r="Y1312" s="40"/>
    </row>
    <row r="1313" spans="2:25" x14ac:dyDescent="0.2">
      <c r="B1313" s="11">
        <v>131</v>
      </c>
      <c r="C1313" s="11">
        <v>30</v>
      </c>
      <c r="D1313" s="11" t="s">
        <v>108</v>
      </c>
      <c r="E1313" s="11" t="s">
        <v>107</v>
      </c>
      <c r="F1313" s="11" t="s">
        <v>243</v>
      </c>
      <c r="G1313" s="11">
        <v>2.8942000000000001</v>
      </c>
      <c r="H1313" s="11">
        <v>36.718800000000002</v>
      </c>
      <c r="J1313" s="27"/>
      <c r="K1313" s="27"/>
      <c r="L1313" s="27"/>
      <c r="Y1313" s="40"/>
    </row>
    <row r="1314" spans="2:25" x14ac:dyDescent="0.2">
      <c r="B1314" s="11">
        <v>131</v>
      </c>
      <c r="C1314" s="11">
        <v>40</v>
      </c>
      <c r="D1314" s="11" t="s">
        <v>108</v>
      </c>
      <c r="E1314" s="11" t="s">
        <v>107</v>
      </c>
      <c r="F1314" s="11" t="s">
        <v>243</v>
      </c>
      <c r="G1314" s="11">
        <v>2.2974600000000001</v>
      </c>
      <c r="H1314" s="11">
        <v>32.878799999999998</v>
      </c>
      <c r="J1314" s="27"/>
      <c r="K1314" s="27"/>
      <c r="L1314" s="27"/>
      <c r="Y1314" s="40"/>
    </row>
    <row r="1315" spans="2:25" x14ac:dyDescent="0.2">
      <c r="B1315" s="11">
        <v>132</v>
      </c>
      <c r="C1315" s="11">
        <v>0</v>
      </c>
      <c r="D1315" s="11" t="s">
        <v>108</v>
      </c>
      <c r="E1315" s="11" t="s">
        <v>107</v>
      </c>
      <c r="F1315" s="11" t="s">
        <v>244</v>
      </c>
      <c r="G1315" s="11">
        <v>5.6635</v>
      </c>
      <c r="H1315" s="11">
        <v>30.885300000000001</v>
      </c>
      <c r="J1315" s="27"/>
      <c r="K1315" s="27"/>
      <c r="L1315" s="27"/>
      <c r="Y1315" s="40"/>
    </row>
    <row r="1316" spans="2:25" x14ac:dyDescent="0.2">
      <c r="B1316" s="11">
        <v>132</v>
      </c>
      <c r="C1316" s="11">
        <v>10</v>
      </c>
      <c r="D1316" s="11" t="s">
        <v>108</v>
      </c>
      <c r="E1316" s="11" t="s">
        <v>107</v>
      </c>
      <c r="F1316" s="11" t="s">
        <v>244</v>
      </c>
      <c r="G1316" s="11">
        <v>1.40089</v>
      </c>
      <c r="H1316" s="11">
        <v>24.909100000000002</v>
      </c>
      <c r="J1316" s="27"/>
      <c r="K1316" s="27"/>
      <c r="L1316" s="27"/>
      <c r="Y1316" s="40"/>
    </row>
    <row r="1317" spans="2:25" x14ac:dyDescent="0.2">
      <c r="B1317" s="11">
        <v>132</v>
      </c>
      <c r="C1317" s="11">
        <v>20</v>
      </c>
      <c r="D1317" s="11" t="s">
        <v>108</v>
      </c>
      <c r="E1317" s="11" t="s">
        <v>107</v>
      </c>
      <c r="F1317" s="11" t="s">
        <v>244</v>
      </c>
      <c r="G1317" s="11">
        <v>1.7494000000000001</v>
      </c>
      <c r="H1317" s="11">
        <v>68.622799999999998</v>
      </c>
      <c r="J1317" s="27"/>
      <c r="K1317" s="27"/>
      <c r="L1317" s="27"/>
      <c r="Y1317" s="40"/>
    </row>
    <row r="1318" spans="2:25" x14ac:dyDescent="0.2">
      <c r="B1318" s="11">
        <v>132</v>
      </c>
      <c r="C1318" s="11">
        <v>30</v>
      </c>
      <c r="D1318" s="11" t="s">
        <v>108</v>
      </c>
      <c r="E1318" s="11" t="s">
        <v>107</v>
      </c>
      <c r="F1318" s="11" t="s">
        <v>244</v>
      </c>
      <c r="G1318" s="11">
        <v>1.9594199999999999</v>
      </c>
      <c r="H1318" s="11">
        <v>42.714100000000002</v>
      </c>
      <c r="J1318" s="27"/>
      <c r="K1318" s="27"/>
      <c r="L1318" s="27"/>
      <c r="Y1318" s="40"/>
    </row>
    <row r="1319" spans="2:25" x14ac:dyDescent="0.2">
      <c r="B1319" s="11">
        <v>132</v>
      </c>
      <c r="C1319" s="11">
        <v>40</v>
      </c>
      <c r="D1319" s="11" t="s">
        <v>108</v>
      </c>
      <c r="E1319" s="11" t="s">
        <v>107</v>
      </c>
      <c r="F1319" s="11" t="s">
        <v>244</v>
      </c>
      <c r="G1319" s="11">
        <v>2.1166999999999998</v>
      </c>
      <c r="H1319" s="11">
        <v>31.812899999999999</v>
      </c>
      <c r="J1319" s="27"/>
      <c r="K1319" s="27"/>
      <c r="L1319" s="27"/>
      <c r="Y1319" s="40"/>
    </row>
    <row r="1320" spans="2:25" x14ac:dyDescent="0.2">
      <c r="B1320" s="11">
        <v>132</v>
      </c>
      <c r="C1320" s="11">
        <v>0</v>
      </c>
      <c r="D1320" s="11" t="s">
        <v>108</v>
      </c>
      <c r="E1320" s="11" t="s">
        <v>107</v>
      </c>
      <c r="F1320" s="11" t="s">
        <v>243</v>
      </c>
      <c r="G1320" s="11">
        <v>1.94289</v>
      </c>
      <c r="H1320" s="11">
        <v>23.546060000000001</v>
      </c>
      <c r="J1320" s="27"/>
      <c r="K1320" s="27"/>
      <c r="L1320" s="27"/>
      <c r="Y1320" s="40"/>
    </row>
    <row r="1321" spans="2:25" x14ac:dyDescent="0.2">
      <c r="B1321" s="11">
        <v>132</v>
      </c>
      <c r="C1321" s="11">
        <v>10</v>
      </c>
      <c r="D1321" s="11" t="s">
        <v>108</v>
      </c>
      <c r="E1321" s="11" t="s">
        <v>107</v>
      </c>
      <c r="F1321" s="11" t="s">
        <v>243</v>
      </c>
      <c r="G1321" s="11">
        <v>1.40629</v>
      </c>
      <c r="H1321" s="11">
        <v>23.346170000000001</v>
      </c>
      <c r="J1321" s="27"/>
      <c r="K1321" s="27"/>
      <c r="L1321" s="27"/>
      <c r="Y1321" s="40"/>
    </row>
    <row r="1322" spans="2:25" x14ac:dyDescent="0.2">
      <c r="B1322" s="11">
        <v>132</v>
      </c>
      <c r="C1322" s="11">
        <v>20</v>
      </c>
      <c r="D1322" s="11" t="s">
        <v>108</v>
      </c>
      <c r="E1322" s="11" t="s">
        <v>107</v>
      </c>
      <c r="F1322" s="11" t="s">
        <v>243</v>
      </c>
      <c r="G1322" s="11">
        <v>1.84463</v>
      </c>
      <c r="H1322" s="11">
        <v>20.707319999999999</v>
      </c>
      <c r="J1322" s="27"/>
      <c r="K1322" s="27"/>
      <c r="L1322" s="27"/>
      <c r="Y1322" s="40"/>
    </row>
    <row r="1323" spans="2:25" x14ac:dyDescent="0.2">
      <c r="B1323" s="11">
        <v>132</v>
      </c>
      <c r="C1323" s="11">
        <v>30</v>
      </c>
      <c r="D1323" s="11" t="s">
        <v>108</v>
      </c>
      <c r="E1323" s="11" t="s">
        <v>107</v>
      </c>
      <c r="F1323" s="11" t="s">
        <v>243</v>
      </c>
      <c r="G1323" s="11">
        <v>1.9536500000000001</v>
      </c>
      <c r="H1323" s="11">
        <v>26.287500000000001</v>
      </c>
      <c r="J1323" s="27"/>
      <c r="K1323" s="27"/>
      <c r="L1323" s="27"/>
      <c r="Y1323" s="40"/>
    </row>
    <row r="1324" spans="2:25" x14ac:dyDescent="0.2">
      <c r="B1324" s="11">
        <v>132</v>
      </c>
      <c r="C1324" s="11">
        <v>40</v>
      </c>
      <c r="D1324" s="11" t="s">
        <v>108</v>
      </c>
      <c r="E1324" s="11" t="s">
        <v>107</v>
      </c>
      <c r="F1324" s="11" t="s">
        <v>243</v>
      </c>
      <c r="G1324" s="11">
        <v>1.3593299999999999</v>
      </c>
      <c r="H1324" s="11">
        <v>42.240700000000004</v>
      </c>
      <c r="J1324" s="27"/>
      <c r="K1324" s="27"/>
      <c r="L1324" s="27"/>
      <c r="Y1324" s="40"/>
    </row>
    <row r="1325" spans="2:25" x14ac:dyDescent="0.2">
      <c r="B1325" s="11">
        <v>133</v>
      </c>
      <c r="C1325" s="11">
        <v>0</v>
      </c>
      <c r="D1325" s="11" t="s">
        <v>108</v>
      </c>
      <c r="E1325" s="11" t="s">
        <v>107</v>
      </c>
      <c r="F1325" s="11" t="s">
        <v>244</v>
      </c>
      <c r="G1325" s="11">
        <v>2.7352799999999999</v>
      </c>
      <c r="H1325" s="11">
        <v>36.729199999999999</v>
      </c>
      <c r="J1325" s="27"/>
      <c r="K1325" s="27"/>
      <c r="L1325" s="27"/>
      <c r="Y1325" s="40"/>
    </row>
    <row r="1326" spans="2:25" x14ac:dyDescent="0.2">
      <c r="B1326" s="11">
        <v>133</v>
      </c>
      <c r="C1326" s="11">
        <v>10</v>
      </c>
      <c r="D1326" s="11" t="s">
        <v>108</v>
      </c>
      <c r="E1326" s="11" t="s">
        <v>107</v>
      </c>
      <c r="F1326" s="11" t="s">
        <v>244</v>
      </c>
      <c r="G1326" s="11">
        <v>4.1339899999999998</v>
      </c>
      <c r="H1326" s="11">
        <v>29.192</v>
      </c>
      <c r="J1326" s="27"/>
      <c r="K1326" s="27"/>
      <c r="L1326" s="27"/>
      <c r="Y1326" s="40"/>
    </row>
    <row r="1327" spans="2:25" x14ac:dyDescent="0.2">
      <c r="B1327" s="11">
        <v>133</v>
      </c>
      <c r="C1327" s="11">
        <v>20</v>
      </c>
      <c r="D1327" s="11" t="s">
        <v>108</v>
      </c>
      <c r="E1327" s="11" t="s">
        <v>107</v>
      </c>
      <c r="F1327" s="11" t="s">
        <v>244</v>
      </c>
      <c r="G1327" s="11">
        <v>2.3851900000000001</v>
      </c>
      <c r="H1327" s="11">
        <v>18.338079999999998</v>
      </c>
      <c r="J1327" s="27"/>
      <c r="K1327" s="27"/>
      <c r="L1327" s="27"/>
      <c r="Y1327" s="40"/>
    </row>
    <row r="1328" spans="2:25" x14ac:dyDescent="0.2">
      <c r="B1328" s="11">
        <v>133</v>
      </c>
      <c r="C1328" s="11">
        <v>30</v>
      </c>
      <c r="D1328" s="11" t="s">
        <v>108</v>
      </c>
      <c r="E1328" s="11" t="s">
        <v>107</v>
      </c>
      <c r="F1328" s="11" t="s">
        <v>244</v>
      </c>
      <c r="G1328" s="11">
        <v>2.9953500000000002</v>
      </c>
      <c r="H1328" s="11">
        <v>15.00164</v>
      </c>
      <c r="J1328" s="27"/>
      <c r="K1328" s="27"/>
      <c r="L1328" s="27"/>
      <c r="Y1328" s="40"/>
    </row>
    <row r="1329" spans="2:25" x14ac:dyDescent="0.2">
      <c r="B1329" s="11">
        <v>133</v>
      </c>
      <c r="C1329" s="11">
        <v>40</v>
      </c>
      <c r="D1329" s="11" t="s">
        <v>108</v>
      </c>
      <c r="E1329" s="11" t="s">
        <v>107</v>
      </c>
      <c r="F1329" s="11" t="s">
        <v>244</v>
      </c>
      <c r="G1329" s="11">
        <v>3.2845499999999999</v>
      </c>
      <c r="H1329" s="11">
        <v>15.3316</v>
      </c>
      <c r="J1329" s="27"/>
      <c r="K1329" s="27"/>
      <c r="L1329" s="27"/>
      <c r="Y1329" s="40"/>
    </row>
    <row r="1330" spans="2:25" x14ac:dyDescent="0.2">
      <c r="B1330" s="11">
        <v>133</v>
      </c>
      <c r="C1330" s="11">
        <v>0</v>
      </c>
      <c r="D1330" s="11" t="s">
        <v>108</v>
      </c>
      <c r="E1330" s="11" t="s">
        <v>107</v>
      </c>
      <c r="F1330" s="11" t="s">
        <v>243</v>
      </c>
      <c r="G1330" s="11">
        <v>3.5320200000000002</v>
      </c>
      <c r="H1330" s="11">
        <v>44.322299999999998</v>
      </c>
      <c r="J1330" s="27"/>
      <c r="K1330" s="27"/>
      <c r="L1330" s="27"/>
      <c r="Y1330" s="40"/>
    </row>
    <row r="1331" spans="2:25" x14ac:dyDescent="0.2">
      <c r="B1331" s="11">
        <v>133</v>
      </c>
      <c r="C1331" s="11">
        <v>10</v>
      </c>
      <c r="D1331" s="11" t="s">
        <v>108</v>
      </c>
      <c r="E1331" s="11" t="s">
        <v>107</v>
      </c>
      <c r="F1331" s="11" t="s">
        <v>243</v>
      </c>
      <c r="G1331" s="11">
        <v>2.2392799999999999</v>
      </c>
      <c r="H1331" s="11">
        <v>90.876999999999995</v>
      </c>
      <c r="J1331" s="27"/>
      <c r="K1331" s="27"/>
      <c r="L1331" s="27"/>
      <c r="Y1331" s="40"/>
    </row>
    <row r="1332" spans="2:25" x14ac:dyDescent="0.2">
      <c r="B1332" s="11">
        <v>133</v>
      </c>
      <c r="C1332" s="11">
        <v>20</v>
      </c>
      <c r="D1332" s="11" t="s">
        <v>108</v>
      </c>
      <c r="E1332" s="11" t="s">
        <v>107</v>
      </c>
      <c r="F1332" s="11" t="s">
        <v>243</v>
      </c>
      <c r="G1332" s="11">
        <v>2.04352</v>
      </c>
      <c r="H1332" s="11">
        <v>22.326979999999999</v>
      </c>
      <c r="J1332" s="27"/>
      <c r="K1332" s="27"/>
      <c r="L1332" s="27"/>
      <c r="Y1332" s="40"/>
    </row>
    <row r="1333" spans="2:25" x14ac:dyDescent="0.2">
      <c r="B1333" s="11">
        <v>133</v>
      </c>
      <c r="C1333" s="11">
        <v>30</v>
      </c>
      <c r="D1333" s="11" t="s">
        <v>108</v>
      </c>
      <c r="E1333" s="11" t="s">
        <v>107</v>
      </c>
      <c r="F1333" s="11" t="s">
        <v>243</v>
      </c>
      <c r="G1333" s="11">
        <v>2.37616</v>
      </c>
      <c r="H1333" s="11">
        <v>101.36879999999999</v>
      </c>
      <c r="J1333" s="27"/>
      <c r="K1333" s="27"/>
      <c r="L1333" s="27"/>
      <c r="Y1333" s="40"/>
    </row>
    <row r="1334" spans="2:25" x14ac:dyDescent="0.2">
      <c r="B1334" s="11">
        <v>133</v>
      </c>
      <c r="C1334" s="11">
        <v>40</v>
      </c>
      <c r="D1334" s="11" t="s">
        <v>108</v>
      </c>
      <c r="E1334" s="11" t="s">
        <v>107</v>
      </c>
      <c r="F1334" s="11" t="s">
        <v>243</v>
      </c>
      <c r="G1334" s="11">
        <v>2.8955500000000001</v>
      </c>
      <c r="H1334" s="11">
        <v>55.386699999999998</v>
      </c>
      <c r="J1334" s="27"/>
      <c r="K1334" s="27"/>
      <c r="L1334" s="27"/>
      <c r="Y1334" s="40"/>
    </row>
    <row r="1335" spans="2:25" x14ac:dyDescent="0.2">
      <c r="B1335" s="11">
        <v>134</v>
      </c>
      <c r="C1335" s="11">
        <v>0</v>
      </c>
      <c r="D1335" s="11" t="s">
        <v>108</v>
      </c>
      <c r="E1335" s="11" t="s">
        <v>107</v>
      </c>
      <c r="F1335" s="11" t="s">
        <v>244</v>
      </c>
      <c r="G1335" s="11">
        <v>2.1479699999999999</v>
      </c>
      <c r="H1335" s="11">
        <v>25.8293</v>
      </c>
      <c r="J1335" s="27"/>
      <c r="K1335" s="27"/>
      <c r="L1335" s="27"/>
      <c r="Y1335" s="40"/>
    </row>
    <row r="1336" spans="2:25" x14ac:dyDescent="0.2">
      <c r="B1336" s="11">
        <v>134</v>
      </c>
      <c r="C1336" s="11">
        <v>10</v>
      </c>
      <c r="D1336" s="11" t="s">
        <v>108</v>
      </c>
      <c r="E1336" s="11" t="s">
        <v>107</v>
      </c>
      <c r="F1336" s="11" t="s">
        <v>244</v>
      </c>
      <c r="G1336" s="11">
        <v>1.77311</v>
      </c>
      <c r="H1336" s="11">
        <v>29.410399999999999</v>
      </c>
      <c r="J1336" s="27"/>
      <c r="K1336" s="27"/>
      <c r="L1336" s="27"/>
      <c r="Y1336" s="40"/>
    </row>
    <row r="1337" spans="2:25" x14ac:dyDescent="0.2">
      <c r="B1337" s="11">
        <v>134</v>
      </c>
      <c r="C1337" s="11">
        <v>20</v>
      </c>
      <c r="D1337" s="11" t="s">
        <v>108</v>
      </c>
      <c r="E1337" s="11" t="s">
        <v>107</v>
      </c>
      <c r="F1337" s="11" t="s">
        <v>244</v>
      </c>
      <c r="G1337" s="11">
        <v>1.6777500000000001</v>
      </c>
      <c r="H1337" s="11">
        <v>26.6676</v>
      </c>
      <c r="J1337" s="27"/>
      <c r="K1337" s="27"/>
      <c r="L1337" s="27"/>
      <c r="Y1337" s="40"/>
    </row>
    <row r="1338" spans="2:25" x14ac:dyDescent="0.2">
      <c r="B1338" s="11">
        <v>134</v>
      </c>
      <c r="C1338" s="11">
        <v>30</v>
      </c>
      <c r="D1338" s="11" t="s">
        <v>108</v>
      </c>
      <c r="E1338" s="11" t="s">
        <v>107</v>
      </c>
      <c r="F1338" s="11" t="s">
        <v>244</v>
      </c>
      <c r="G1338" s="11">
        <v>1.68886</v>
      </c>
      <c r="H1338" s="11">
        <v>14.445033</v>
      </c>
      <c r="J1338" s="27"/>
      <c r="K1338" s="27"/>
      <c r="L1338" s="27"/>
      <c r="Y1338" s="40"/>
    </row>
    <row r="1339" spans="2:25" x14ac:dyDescent="0.2">
      <c r="B1339" s="11">
        <v>134</v>
      </c>
      <c r="C1339" s="11">
        <v>40</v>
      </c>
      <c r="D1339" s="11" t="s">
        <v>108</v>
      </c>
      <c r="E1339" s="11" t="s">
        <v>107</v>
      </c>
      <c r="F1339" s="11" t="s">
        <v>244</v>
      </c>
      <c r="G1339" s="11">
        <v>1.52877</v>
      </c>
      <c r="H1339" s="11">
        <v>17.688829999999999</v>
      </c>
      <c r="J1339" s="27"/>
      <c r="K1339" s="27"/>
      <c r="L1339" s="27"/>
      <c r="Y1339" s="40"/>
    </row>
    <row r="1340" spans="2:25" x14ac:dyDescent="0.2">
      <c r="B1340" s="11">
        <v>134</v>
      </c>
      <c r="C1340" s="11">
        <v>0</v>
      </c>
      <c r="D1340" s="11" t="s">
        <v>108</v>
      </c>
      <c r="E1340" s="11" t="s">
        <v>107</v>
      </c>
      <c r="F1340" s="11" t="s">
        <v>243</v>
      </c>
      <c r="G1340" s="11">
        <v>2.0065</v>
      </c>
      <c r="H1340" s="11">
        <v>28.820900000000002</v>
      </c>
      <c r="J1340" s="27"/>
      <c r="K1340" s="27"/>
      <c r="L1340" s="27"/>
      <c r="Y1340" s="40"/>
    </row>
    <row r="1341" spans="2:25" x14ac:dyDescent="0.2">
      <c r="B1341" s="11">
        <v>134</v>
      </c>
      <c r="C1341" s="11">
        <v>10</v>
      </c>
      <c r="D1341" s="11" t="s">
        <v>108</v>
      </c>
      <c r="E1341" s="11" t="s">
        <v>107</v>
      </c>
      <c r="F1341" s="11" t="s">
        <v>243</v>
      </c>
      <c r="G1341" s="11">
        <v>1.6013999999999999</v>
      </c>
      <c r="H1341" s="11">
        <v>53.874000000000002</v>
      </c>
      <c r="J1341" s="27"/>
      <c r="K1341" s="27"/>
      <c r="L1341" s="27"/>
      <c r="Y1341" s="40"/>
    </row>
    <row r="1342" spans="2:25" x14ac:dyDescent="0.2">
      <c r="B1342" s="11">
        <v>134</v>
      </c>
      <c r="C1342" s="11">
        <v>20</v>
      </c>
      <c r="D1342" s="11" t="s">
        <v>108</v>
      </c>
      <c r="E1342" s="11" t="s">
        <v>107</v>
      </c>
      <c r="F1342" s="11" t="s">
        <v>243</v>
      </c>
      <c r="G1342" s="11">
        <v>1.6263099999999999</v>
      </c>
      <c r="H1342" s="11">
        <v>14.953962000000001</v>
      </c>
      <c r="J1342" s="27"/>
      <c r="K1342" s="27"/>
      <c r="L1342" s="27"/>
      <c r="Y1342" s="40"/>
    </row>
    <row r="1343" spans="2:25" x14ac:dyDescent="0.2">
      <c r="B1343" s="11">
        <v>134</v>
      </c>
      <c r="C1343" s="11">
        <v>30</v>
      </c>
      <c r="D1343" s="11" t="s">
        <v>108</v>
      </c>
      <c r="E1343" s="11" t="s">
        <v>107</v>
      </c>
      <c r="F1343" s="11" t="s">
        <v>243</v>
      </c>
      <c r="G1343" s="11">
        <v>1.66615</v>
      </c>
      <c r="H1343" s="11">
        <v>85.709100000000007</v>
      </c>
      <c r="J1343" s="27"/>
      <c r="K1343" s="27"/>
      <c r="L1343" s="27"/>
      <c r="Y1343" s="40"/>
    </row>
    <row r="1344" spans="2:25" x14ac:dyDescent="0.2">
      <c r="B1344" s="11">
        <v>134</v>
      </c>
      <c r="C1344" s="11">
        <v>40</v>
      </c>
      <c r="D1344" s="11" t="s">
        <v>108</v>
      </c>
      <c r="E1344" s="11" t="s">
        <v>107</v>
      </c>
      <c r="F1344" s="11" t="s">
        <v>243</v>
      </c>
      <c r="G1344" s="11">
        <v>1.88317</v>
      </c>
      <c r="H1344" s="11">
        <v>22.346820000000001</v>
      </c>
      <c r="J1344" s="27"/>
      <c r="K1344" s="27"/>
      <c r="L1344" s="27"/>
      <c r="Y1344" s="40"/>
    </row>
    <row r="1345" spans="2:25" x14ac:dyDescent="0.2">
      <c r="B1345" s="11">
        <v>135</v>
      </c>
      <c r="C1345" s="11">
        <v>0</v>
      </c>
      <c r="D1345" s="11" t="s">
        <v>108</v>
      </c>
      <c r="E1345" s="11" t="s">
        <v>107</v>
      </c>
      <c r="F1345" s="11" t="s">
        <v>244</v>
      </c>
      <c r="G1345" s="11">
        <v>3.0458500000000002</v>
      </c>
      <c r="H1345" s="11">
        <v>36.123599999999996</v>
      </c>
      <c r="J1345" s="27"/>
      <c r="K1345" s="27"/>
      <c r="L1345" s="27"/>
      <c r="Y1345" s="40"/>
    </row>
    <row r="1346" spans="2:25" x14ac:dyDescent="0.2">
      <c r="B1346" s="11">
        <v>135</v>
      </c>
      <c r="C1346" s="11">
        <v>10</v>
      </c>
      <c r="D1346" s="11" t="s">
        <v>108</v>
      </c>
      <c r="E1346" s="11" t="s">
        <v>107</v>
      </c>
      <c r="F1346" s="11" t="s">
        <v>244</v>
      </c>
      <c r="G1346" s="11">
        <v>2.9206300000000001</v>
      </c>
      <c r="H1346" s="11">
        <v>66.151499999999999</v>
      </c>
      <c r="J1346" s="27"/>
      <c r="K1346" s="27"/>
      <c r="L1346" s="27"/>
      <c r="Y1346" s="40"/>
    </row>
    <row r="1347" spans="2:25" x14ac:dyDescent="0.2">
      <c r="B1347" s="11">
        <v>135</v>
      </c>
      <c r="C1347" s="11">
        <v>20</v>
      </c>
      <c r="D1347" s="11" t="s">
        <v>108</v>
      </c>
      <c r="E1347" s="11" t="s">
        <v>107</v>
      </c>
      <c r="F1347" s="11" t="s">
        <v>244</v>
      </c>
      <c r="G1347" s="11">
        <v>2.3953799999999998</v>
      </c>
      <c r="H1347" s="11">
        <v>70.271199999999993</v>
      </c>
      <c r="J1347" s="27"/>
      <c r="K1347" s="27"/>
      <c r="L1347" s="27"/>
      <c r="Y1347" s="40"/>
    </row>
    <row r="1348" spans="2:25" x14ac:dyDescent="0.2">
      <c r="B1348" s="11">
        <v>135</v>
      </c>
      <c r="C1348" s="11">
        <v>30</v>
      </c>
      <c r="D1348" s="11" t="s">
        <v>108</v>
      </c>
      <c r="E1348" s="11" t="s">
        <v>107</v>
      </c>
      <c r="F1348" s="11" t="s">
        <v>244</v>
      </c>
      <c r="G1348" s="11">
        <v>2.4382000000000001</v>
      </c>
      <c r="H1348" s="11">
        <v>32.639099999999999</v>
      </c>
      <c r="J1348" s="27"/>
      <c r="K1348" s="27"/>
      <c r="L1348" s="27"/>
      <c r="Y1348" s="40"/>
    </row>
    <row r="1349" spans="2:25" x14ac:dyDescent="0.2">
      <c r="B1349" s="11">
        <v>135</v>
      </c>
      <c r="C1349" s="11">
        <v>40</v>
      </c>
      <c r="D1349" s="11" t="s">
        <v>108</v>
      </c>
      <c r="E1349" s="11" t="s">
        <v>107</v>
      </c>
      <c r="F1349" s="11" t="s">
        <v>244</v>
      </c>
      <c r="G1349" s="11">
        <v>2.4280300000000001</v>
      </c>
      <c r="H1349" s="11">
        <v>74.437700000000007</v>
      </c>
      <c r="J1349" s="27"/>
      <c r="K1349" s="27"/>
      <c r="L1349" s="27"/>
      <c r="Y1349" s="40"/>
    </row>
    <row r="1350" spans="2:25" x14ac:dyDescent="0.2">
      <c r="B1350" s="11">
        <v>135</v>
      </c>
      <c r="C1350" s="11">
        <v>0</v>
      </c>
      <c r="D1350" s="11" t="s">
        <v>108</v>
      </c>
      <c r="E1350" s="11" t="s">
        <v>107</v>
      </c>
      <c r="F1350" s="11" t="s">
        <v>243</v>
      </c>
      <c r="G1350" s="11">
        <v>2.1686100000000001</v>
      </c>
      <c r="H1350" s="11">
        <v>24.582599999999999</v>
      </c>
      <c r="J1350" s="27"/>
      <c r="K1350" s="27"/>
      <c r="L1350" s="27"/>
      <c r="Y1350" s="40"/>
    </row>
    <row r="1351" spans="2:25" x14ac:dyDescent="0.2">
      <c r="B1351" s="11">
        <v>135</v>
      </c>
      <c r="C1351" s="11">
        <v>10</v>
      </c>
      <c r="D1351" s="11" t="s">
        <v>108</v>
      </c>
      <c r="E1351" s="11" t="s">
        <v>107</v>
      </c>
      <c r="F1351" s="11" t="s">
        <v>243</v>
      </c>
      <c r="G1351" s="11">
        <v>3.0790000000000002</v>
      </c>
      <c r="H1351" s="11">
        <v>33.721400000000003</v>
      </c>
      <c r="J1351" s="27"/>
      <c r="K1351" s="27"/>
      <c r="L1351" s="27"/>
      <c r="Y1351" s="40"/>
    </row>
    <row r="1352" spans="2:25" x14ac:dyDescent="0.2">
      <c r="B1352" s="11">
        <v>135</v>
      </c>
      <c r="C1352" s="11">
        <v>20</v>
      </c>
      <c r="D1352" s="11" t="s">
        <v>108</v>
      </c>
      <c r="E1352" s="11" t="s">
        <v>107</v>
      </c>
      <c r="F1352" s="11" t="s">
        <v>243</v>
      </c>
      <c r="G1352" s="11">
        <v>1.92754</v>
      </c>
      <c r="H1352" s="11">
        <v>32.484000000000002</v>
      </c>
      <c r="J1352" s="27"/>
      <c r="K1352" s="27"/>
      <c r="L1352" s="27"/>
      <c r="Y1352" s="40"/>
    </row>
    <row r="1353" spans="2:25" x14ac:dyDescent="0.2">
      <c r="B1353" s="11">
        <v>135</v>
      </c>
      <c r="C1353" s="11">
        <v>30</v>
      </c>
      <c r="D1353" s="11" t="s">
        <v>108</v>
      </c>
      <c r="E1353" s="11" t="s">
        <v>107</v>
      </c>
      <c r="F1353" s="11" t="s">
        <v>243</v>
      </c>
      <c r="G1353" s="11">
        <v>1.87263</v>
      </c>
      <c r="H1353" s="11">
        <v>26.236800000000002</v>
      </c>
      <c r="J1353" s="27"/>
      <c r="K1353" s="27"/>
      <c r="L1353" s="27"/>
      <c r="Y1353" s="40"/>
    </row>
    <row r="1354" spans="2:25" x14ac:dyDescent="0.2">
      <c r="B1354" s="11">
        <v>135</v>
      </c>
      <c r="C1354" s="11">
        <v>40</v>
      </c>
      <c r="D1354" s="11" t="s">
        <v>108</v>
      </c>
      <c r="E1354" s="11" t="s">
        <v>107</v>
      </c>
      <c r="F1354" s="11" t="s">
        <v>243</v>
      </c>
      <c r="G1354" s="11">
        <v>2.0022099999999998</v>
      </c>
      <c r="H1354" s="11">
        <v>32.203699999999998</v>
      </c>
      <c r="J1354" s="27"/>
      <c r="K1354" s="27"/>
      <c r="L1354" s="27"/>
      <c r="Y1354" s="40"/>
    </row>
    <row r="1355" spans="2:25" x14ac:dyDescent="0.2">
      <c r="B1355" s="11">
        <v>136</v>
      </c>
      <c r="C1355" s="11">
        <v>0</v>
      </c>
      <c r="D1355" s="11" t="s">
        <v>108</v>
      </c>
      <c r="E1355" s="11" t="s">
        <v>107</v>
      </c>
      <c r="F1355" s="11" t="s">
        <v>244</v>
      </c>
      <c r="G1355" s="11">
        <v>2.3931399999999998</v>
      </c>
      <c r="H1355" s="11">
        <v>60.447600000000001</v>
      </c>
      <c r="J1355" s="27"/>
      <c r="K1355" s="27"/>
      <c r="L1355" s="27"/>
      <c r="Y1355" s="40"/>
    </row>
    <row r="1356" spans="2:25" x14ac:dyDescent="0.2">
      <c r="B1356" s="11">
        <v>136</v>
      </c>
      <c r="C1356" s="11">
        <v>10</v>
      </c>
      <c r="D1356" s="11" t="s">
        <v>108</v>
      </c>
      <c r="E1356" s="11" t="s">
        <v>107</v>
      </c>
      <c r="F1356" s="11" t="s">
        <v>244</v>
      </c>
      <c r="G1356" s="11">
        <v>2.9838100000000001</v>
      </c>
      <c r="H1356" s="11">
        <v>78.710700000000003</v>
      </c>
      <c r="J1356" s="27"/>
      <c r="K1356" s="27"/>
      <c r="L1356" s="27"/>
      <c r="Y1356" s="40"/>
    </row>
    <row r="1357" spans="2:25" x14ac:dyDescent="0.2">
      <c r="B1357" s="11">
        <v>136</v>
      </c>
      <c r="C1357" s="11">
        <v>20</v>
      </c>
      <c r="D1357" s="11" t="s">
        <v>108</v>
      </c>
      <c r="E1357" s="11" t="s">
        <v>107</v>
      </c>
      <c r="F1357" s="11" t="s">
        <v>244</v>
      </c>
      <c r="G1357" s="11">
        <v>2.4065699999999999</v>
      </c>
      <c r="H1357" s="11">
        <v>28.438099999999999</v>
      </c>
      <c r="J1357" s="27"/>
      <c r="K1357" s="27"/>
      <c r="L1357" s="27"/>
      <c r="Y1357" s="40"/>
    </row>
    <row r="1358" spans="2:25" x14ac:dyDescent="0.2">
      <c r="B1358" s="11">
        <v>136</v>
      </c>
      <c r="C1358" s="11">
        <v>30</v>
      </c>
      <c r="D1358" s="11" t="s">
        <v>108</v>
      </c>
      <c r="E1358" s="11" t="s">
        <v>107</v>
      </c>
      <c r="F1358" s="11" t="s">
        <v>244</v>
      </c>
      <c r="G1358" s="11">
        <v>2.24139</v>
      </c>
      <c r="H1358" s="11">
        <v>54.836799999999997</v>
      </c>
      <c r="J1358" s="27"/>
      <c r="K1358" s="27"/>
      <c r="L1358" s="27"/>
      <c r="Y1358" s="40"/>
    </row>
    <row r="1359" spans="2:25" x14ac:dyDescent="0.2">
      <c r="B1359" s="11">
        <v>136</v>
      </c>
      <c r="C1359" s="11">
        <v>40</v>
      </c>
      <c r="D1359" s="11" t="s">
        <v>108</v>
      </c>
      <c r="E1359" s="11" t="s">
        <v>107</v>
      </c>
      <c r="F1359" s="11" t="s">
        <v>244</v>
      </c>
      <c r="G1359" s="11">
        <v>2.1777000000000002</v>
      </c>
      <c r="H1359" s="11">
        <v>25.7</v>
      </c>
      <c r="J1359" s="27"/>
      <c r="K1359" s="27"/>
      <c r="L1359" s="27"/>
      <c r="Y1359" s="40"/>
    </row>
    <row r="1360" spans="2:25" x14ac:dyDescent="0.2">
      <c r="B1360" s="11">
        <v>136</v>
      </c>
      <c r="C1360" s="11">
        <v>0</v>
      </c>
      <c r="D1360" s="11" t="s">
        <v>108</v>
      </c>
      <c r="E1360" s="11" t="s">
        <v>107</v>
      </c>
      <c r="F1360" s="11" t="s">
        <v>243</v>
      </c>
      <c r="G1360" s="11">
        <v>1.32176</v>
      </c>
      <c r="H1360" s="11">
        <v>27.991799999999998</v>
      </c>
      <c r="J1360" s="27"/>
      <c r="K1360" s="27"/>
      <c r="L1360" s="27"/>
      <c r="Y1360" s="40"/>
    </row>
    <row r="1361" spans="2:25" x14ac:dyDescent="0.2">
      <c r="B1361" s="11">
        <v>136</v>
      </c>
      <c r="C1361" s="11">
        <v>10</v>
      </c>
      <c r="D1361" s="11" t="s">
        <v>108</v>
      </c>
      <c r="E1361" s="11" t="s">
        <v>107</v>
      </c>
      <c r="F1361" s="11" t="s">
        <v>243</v>
      </c>
      <c r="G1361" s="11">
        <v>1.8755500000000001</v>
      </c>
      <c r="H1361" s="11">
        <v>23.088059999999999</v>
      </c>
      <c r="J1361" s="27"/>
      <c r="K1361" s="27"/>
      <c r="L1361" s="27"/>
      <c r="Y1361" s="40"/>
    </row>
    <row r="1362" spans="2:25" x14ac:dyDescent="0.2">
      <c r="B1362" s="11">
        <v>136</v>
      </c>
      <c r="C1362" s="11">
        <v>20</v>
      </c>
      <c r="D1362" s="11" t="s">
        <v>108</v>
      </c>
      <c r="E1362" s="11" t="s">
        <v>107</v>
      </c>
      <c r="F1362" s="11" t="s">
        <v>243</v>
      </c>
      <c r="G1362" s="11">
        <v>2.2090000000000001</v>
      </c>
      <c r="H1362" s="11">
        <v>48.531500000000001</v>
      </c>
      <c r="J1362" s="27"/>
      <c r="K1362" s="27"/>
      <c r="L1362" s="27"/>
      <c r="Y1362" s="40"/>
    </row>
    <row r="1363" spans="2:25" x14ac:dyDescent="0.2">
      <c r="B1363" s="11">
        <v>136</v>
      </c>
      <c r="C1363" s="11">
        <v>30</v>
      </c>
      <c r="D1363" s="11" t="s">
        <v>108</v>
      </c>
      <c r="E1363" s="11" t="s">
        <v>107</v>
      </c>
      <c r="F1363" s="11" t="s">
        <v>243</v>
      </c>
      <c r="G1363" s="11">
        <v>2.0831599999999999</v>
      </c>
      <c r="H1363" s="11">
        <v>63.840899999999998</v>
      </c>
      <c r="J1363" s="27"/>
      <c r="K1363" s="27"/>
      <c r="L1363" s="27"/>
      <c r="Y1363" s="40"/>
    </row>
    <row r="1364" spans="2:25" x14ac:dyDescent="0.2">
      <c r="B1364" s="11">
        <v>136</v>
      </c>
      <c r="C1364" s="11">
        <v>40</v>
      </c>
      <c r="D1364" s="11" t="s">
        <v>108</v>
      </c>
      <c r="E1364" s="11" t="s">
        <v>107</v>
      </c>
      <c r="F1364" s="11" t="s">
        <v>243</v>
      </c>
      <c r="G1364" s="11">
        <v>2.5337100000000001</v>
      </c>
      <c r="H1364" s="11">
        <v>35.624700000000004</v>
      </c>
      <c r="J1364" s="27"/>
      <c r="K1364" s="27"/>
      <c r="L1364" s="27"/>
      <c r="Y1364" s="40"/>
    </row>
    <row r="1365" spans="2:25" x14ac:dyDescent="0.2">
      <c r="B1365" s="11">
        <v>137</v>
      </c>
      <c r="C1365" s="11">
        <v>0</v>
      </c>
      <c r="D1365" s="11" t="s">
        <v>108</v>
      </c>
      <c r="E1365" s="11" t="s">
        <v>107</v>
      </c>
      <c r="F1365" s="11" t="s">
        <v>244</v>
      </c>
      <c r="G1365" s="11">
        <v>2.62629</v>
      </c>
      <c r="H1365" s="11">
        <v>16.289539999999999</v>
      </c>
      <c r="J1365" s="27"/>
      <c r="K1365" s="27"/>
      <c r="L1365" s="27"/>
      <c r="Y1365" s="40"/>
    </row>
    <row r="1366" spans="2:25" x14ac:dyDescent="0.2">
      <c r="B1366" s="11">
        <v>137</v>
      </c>
      <c r="C1366" s="11">
        <v>10</v>
      </c>
      <c r="D1366" s="11" t="s">
        <v>108</v>
      </c>
      <c r="E1366" s="11" t="s">
        <v>107</v>
      </c>
      <c r="F1366" s="11" t="s">
        <v>244</v>
      </c>
      <c r="G1366" s="11">
        <v>2.6071399999999998</v>
      </c>
      <c r="H1366" s="11">
        <v>16.967079999999999</v>
      </c>
      <c r="J1366" s="27"/>
      <c r="K1366" s="27"/>
      <c r="L1366" s="27"/>
      <c r="Y1366" s="40"/>
    </row>
    <row r="1367" spans="2:25" x14ac:dyDescent="0.2">
      <c r="B1367" s="11">
        <v>137</v>
      </c>
      <c r="C1367" s="11">
        <v>20</v>
      </c>
      <c r="D1367" s="11" t="s">
        <v>108</v>
      </c>
      <c r="E1367" s="11" t="s">
        <v>107</v>
      </c>
      <c r="F1367" s="11" t="s">
        <v>244</v>
      </c>
      <c r="G1367" s="11">
        <v>2.2159300000000002</v>
      </c>
      <c r="H1367" s="11">
        <v>24.816299999999998</v>
      </c>
      <c r="J1367" s="27"/>
      <c r="K1367" s="27"/>
      <c r="L1367" s="27"/>
      <c r="Y1367" s="40"/>
    </row>
    <row r="1368" spans="2:25" x14ac:dyDescent="0.2">
      <c r="B1368" s="11">
        <v>137</v>
      </c>
      <c r="C1368" s="11">
        <v>30</v>
      </c>
      <c r="D1368" s="11" t="s">
        <v>108</v>
      </c>
      <c r="E1368" s="11" t="s">
        <v>107</v>
      </c>
      <c r="F1368" s="11" t="s">
        <v>244</v>
      </c>
      <c r="G1368" s="11">
        <v>2.3865400000000001</v>
      </c>
      <c r="H1368" s="11">
        <v>54.268300000000004</v>
      </c>
      <c r="J1368" s="27"/>
      <c r="K1368" s="27"/>
      <c r="L1368" s="27"/>
      <c r="Y1368" s="40"/>
    </row>
    <row r="1369" spans="2:25" x14ac:dyDescent="0.2">
      <c r="B1369" s="11">
        <v>137</v>
      </c>
      <c r="C1369" s="11">
        <v>40</v>
      </c>
      <c r="D1369" s="11" t="s">
        <v>108</v>
      </c>
      <c r="E1369" s="11" t="s">
        <v>107</v>
      </c>
      <c r="F1369" s="11" t="s">
        <v>244</v>
      </c>
      <c r="G1369" s="11">
        <v>2.5489099999999998</v>
      </c>
      <c r="H1369" s="11">
        <v>39.4146</v>
      </c>
      <c r="J1369" s="27"/>
      <c r="K1369" s="27"/>
      <c r="L1369" s="27"/>
      <c r="Y1369" s="40"/>
    </row>
    <row r="1370" spans="2:25" x14ac:dyDescent="0.2">
      <c r="B1370" s="11">
        <v>137</v>
      </c>
      <c r="C1370" s="11">
        <v>0</v>
      </c>
      <c r="D1370" s="11" t="s">
        <v>108</v>
      </c>
      <c r="E1370" s="11" t="s">
        <v>107</v>
      </c>
      <c r="F1370" s="11" t="s">
        <v>243</v>
      </c>
      <c r="G1370" s="11">
        <v>2.1728800000000001</v>
      </c>
      <c r="H1370" s="11">
        <v>23.81316</v>
      </c>
      <c r="J1370" s="27"/>
      <c r="K1370" s="27"/>
      <c r="L1370" s="27"/>
      <c r="Y1370" s="40"/>
    </row>
    <row r="1371" spans="2:25" x14ac:dyDescent="0.2">
      <c r="B1371" s="11">
        <v>137</v>
      </c>
      <c r="C1371" s="11">
        <v>10</v>
      </c>
      <c r="D1371" s="11" t="s">
        <v>108</v>
      </c>
      <c r="E1371" s="11" t="s">
        <v>107</v>
      </c>
      <c r="F1371" s="11" t="s">
        <v>243</v>
      </c>
      <c r="G1371" s="11">
        <v>2.1842600000000001</v>
      </c>
      <c r="H1371" s="11">
        <v>46.857399999999998</v>
      </c>
      <c r="J1371" s="27"/>
      <c r="K1371" s="27"/>
      <c r="L1371" s="27"/>
      <c r="Y1371" s="40"/>
    </row>
    <row r="1372" spans="2:25" x14ac:dyDescent="0.2">
      <c r="B1372" s="11">
        <v>137</v>
      </c>
      <c r="C1372" s="11">
        <v>20</v>
      </c>
      <c r="D1372" s="11" t="s">
        <v>108</v>
      </c>
      <c r="E1372" s="11" t="s">
        <v>107</v>
      </c>
      <c r="F1372" s="11" t="s">
        <v>243</v>
      </c>
      <c r="G1372" s="11">
        <v>2.09016</v>
      </c>
      <c r="H1372" s="11">
        <v>39.895700000000005</v>
      </c>
      <c r="J1372" s="27"/>
      <c r="K1372" s="27"/>
      <c r="L1372" s="27"/>
      <c r="Y1372" s="40"/>
    </row>
    <row r="1373" spans="2:25" x14ac:dyDescent="0.2">
      <c r="B1373" s="11">
        <v>137</v>
      </c>
      <c r="C1373" s="11">
        <v>30</v>
      </c>
      <c r="D1373" s="11" t="s">
        <v>108</v>
      </c>
      <c r="E1373" s="11" t="s">
        <v>107</v>
      </c>
      <c r="F1373" s="11" t="s">
        <v>243</v>
      </c>
      <c r="G1373" s="11">
        <v>2.1214300000000001</v>
      </c>
      <c r="H1373" s="11">
        <v>19.14357</v>
      </c>
      <c r="J1373" s="27"/>
      <c r="K1373" s="27"/>
      <c r="L1373" s="27"/>
      <c r="Y1373" s="40"/>
    </row>
    <row r="1374" spans="2:25" x14ac:dyDescent="0.2">
      <c r="B1374" s="11">
        <v>137</v>
      </c>
      <c r="C1374" s="11">
        <v>40</v>
      </c>
      <c r="D1374" s="11" t="s">
        <v>108</v>
      </c>
      <c r="E1374" s="11" t="s">
        <v>107</v>
      </c>
      <c r="F1374" s="11" t="s">
        <v>243</v>
      </c>
      <c r="G1374" s="11">
        <v>2.2351700000000001</v>
      </c>
      <c r="H1374" s="11">
        <v>24.645400000000002</v>
      </c>
      <c r="J1374" s="27"/>
      <c r="K1374" s="27"/>
      <c r="L1374" s="27"/>
      <c r="Y1374" s="40"/>
    </row>
    <row r="1375" spans="2:25" x14ac:dyDescent="0.2">
      <c r="B1375" s="11">
        <v>138</v>
      </c>
      <c r="C1375" s="11">
        <v>0</v>
      </c>
      <c r="D1375" s="11" t="s">
        <v>108</v>
      </c>
      <c r="E1375" s="11" t="s">
        <v>107</v>
      </c>
      <c r="F1375" s="11" t="s">
        <v>244</v>
      </c>
      <c r="G1375" s="11">
        <v>4.6033600000000003</v>
      </c>
      <c r="H1375" s="11">
        <v>114.568</v>
      </c>
      <c r="J1375" s="27"/>
      <c r="K1375" s="27"/>
      <c r="L1375" s="27"/>
      <c r="Y1375" s="40"/>
    </row>
    <row r="1376" spans="2:25" x14ac:dyDescent="0.2">
      <c r="B1376" s="11">
        <v>138</v>
      </c>
      <c r="C1376" s="11">
        <v>10</v>
      </c>
      <c r="D1376" s="11" t="s">
        <v>108</v>
      </c>
      <c r="E1376" s="11" t="s">
        <v>107</v>
      </c>
      <c r="F1376" s="11" t="s">
        <v>244</v>
      </c>
      <c r="G1376" s="11">
        <v>5.1875600000000004</v>
      </c>
      <c r="H1376" s="11">
        <v>47.235799999999998</v>
      </c>
      <c r="J1376" s="27"/>
      <c r="K1376" s="27"/>
      <c r="L1376" s="27"/>
      <c r="Y1376" s="40"/>
    </row>
    <row r="1377" spans="2:25" x14ac:dyDescent="0.2">
      <c r="B1377" s="11">
        <v>138</v>
      </c>
      <c r="C1377" s="11">
        <v>20</v>
      </c>
      <c r="D1377" s="11" t="s">
        <v>108</v>
      </c>
      <c r="E1377" s="11" t="s">
        <v>107</v>
      </c>
      <c r="F1377" s="11" t="s">
        <v>244</v>
      </c>
      <c r="G1377" s="11">
        <v>4.04528</v>
      </c>
      <c r="H1377" s="11">
        <v>30.488299999999999</v>
      </c>
      <c r="J1377" s="27"/>
      <c r="K1377" s="27"/>
      <c r="L1377" s="27"/>
      <c r="Y1377" s="40"/>
    </row>
    <row r="1378" spans="2:25" x14ac:dyDescent="0.2">
      <c r="B1378" s="11">
        <v>138</v>
      </c>
      <c r="C1378" s="11">
        <v>30</v>
      </c>
      <c r="D1378" s="11" t="s">
        <v>108</v>
      </c>
      <c r="E1378" s="11" t="s">
        <v>107</v>
      </c>
      <c r="F1378" s="11" t="s">
        <v>244</v>
      </c>
      <c r="G1378" s="11">
        <v>3.8035399999999999</v>
      </c>
      <c r="H1378" s="11">
        <v>49.510800000000003</v>
      </c>
      <c r="J1378" s="27"/>
      <c r="K1378" s="27"/>
      <c r="L1378" s="27"/>
      <c r="Y1378" s="40"/>
    </row>
    <row r="1379" spans="2:25" x14ac:dyDescent="0.2">
      <c r="B1379" s="11">
        <v>138</v>
      </c>
      <c r="C1379" s="11">
        <v>40</v>
      </c>
      <c r="D1379" s="11" t="s">
        <v>108</v>
      </c>
      <c r="E1379" s="11" t="s">
        <v>107</v>
      </c>
      <c r="F1379" s="11" t="s">
        <v>244</v>
      </c>
      <c r="G1379" s="11">
        <v>3.5193599999999998</v>
      </c>
      <c r="H1379" s="11">
        <v>46.347499999999997</v>
      </c>
      <c r="J1379" s="27"/>
      <c r="K1379" s="27"/>
      <c r="L1379" s="27"/>
      <c r="Y1379" s="40"/>
    </row>
    <row r="1380" spans="2:25" x14ac:dyDescent="0.2">
      <c r="B1380" s="11">
        <v>138</v>
      </c>
      <c r="C1380" s="11">
        <v>0</v>
      </c>
      <c r="D1380" s="11" t="s">
        <v>108</v>
      </c>
      <c r="E1380" s="11" t="s">
        <v>107</v>
      </c>
      <c r="F1380" s="11" t="s">
        <v>243</v>
      </c>
      <c r="G1380" s="11">
        <v>4.2722499999999997</v>
      </c>
      <c r="H1380" s="11">
        <v>27.953099999999999</v>
      </c>
      <c r="J1380" s="27"/>
      <c r="K1380" s="27"/>
      <c r="L1380" s="27"/>
      <c r="Y1380" s="40"/>
    </row>
    <row r="1381" spans="2:25" x14ac:dyDescent="0.2">
      <c r="B1381" s="11">
        <v>138</v>
      </c>
      <c r="C1381" s="11">
        <v>10</v>
      </c>
      <c r="D1381" s="11" t="s">
        <v>108</v>
      </c>
      <c r="E1381" s="11" t="s">
        <v>107</v>
      </c>
      <c r="F1381" s="11" t="s">
        <v>243</v>
      </c>
      <c r="G1381" s="11">
        <v>3.2060300000000002</v>
      </c>
      <c r="H1381" s="11">
        <v>42.880800000000001</v>
      </c>
      <c r="J1381" s="27"/>
      <c r="K1381" s="27"/>
      <c r="L1381" s="27"/>
      <c r="Y1381" s="40"/>
    </row>
    <row r="1382" spans="2:25" x14ac:dyDescent="0.2">
      <c r="B1382" s="11">
        <v>138</v>
      </c>
      <c r="C1382" s="11">
        <v>20</v>
      </c>
      <c r="D1382" s="11" t="s">
        <v>108</v>
      </c>
      <c r="E1382" s="11" t="s">
        <v>107</v>
      </c>
      <c r="F1382" s="11" t="s">
        <v>243</v>
      </c>
      <c r="G1382" s="11">
        <v>4.47302</v>
      </c>
      <c r="H1382" s="11">
        <v>17.99295</v>
      </c>
      <c r="J1382" s="27"/>
      <c r="K1382" s="27"/>
      <c r="L1382" s="27"/>
      <c r="Y1382" s="40"/>
    </row>
    <row r="1383" spans="2:25" x14ac:dyDescent="0.2">
      <c r="B1383" s="11">
        <v>138</v>
      </c>
      <c r="C1383" s="11">
        <v>30</v>
      </c>
      <c r="D1383" s="11" t="s">
        <v>108</v>
      </c>
      <c r="E1383" s="11" t="s">
        <v>107</v>
      </c>
      <c r="F1383" s="11" t="s">
        <v>243</v>
      </c>
      <c r="G1383" s="11">
        <v>4.08711</v>
      </c>
      <c r="H1383" s="11">
        <v>47.172800000000002</v>
      </c>
      <c r="J1383" s="27"/>
      <c r="K1383" s="27"/>
      <c r="L1383" s="27"/>
      <c r="Y1383" s="40"/>
    </row>
    <row r="1384" spans="2:25" x14ac:dyDescent="0.2">
      <c r="B1384" s="11">
        <v>138</v>
      </c>
      <c r="C1384" s="11">
        <v>40</v>
      </c>
      <c r="D1384" s="11" t="s">
        <v>108</v>
      </c>
      <c r="E1384" s="11" t="s">
        <v>107</v>
      </c>
      <c r="F1384" s="11" t="s">
        <v>243</v>
      </c>
      <c r="G1384" s="11">
        <v>3.9984000000000002</v>
      </c>
      <c r="H1384" s="11">
        <v>18.161580000000001</v>
      </c>
      <c r="J1384" s="27"/>
      <c r="K1384" s="27"/>
      <c r="L1384" s="27"/>
      <c r="Y1384" s="40"/>
    </row>
    <row r="1385" spans="2:25" x14ac:dyDescent="0.2">
      <c r="B1385" s="11">
        <v>139</v>
      </c>
      <c r="C1385" s="11">
        <v>0</v>
      </c>
      <c r="D1385" s="11" t="s">
        <v>108</v>
      </c>
      <c r="E1385" s="11" t="s">
        <v>107</v>
      </c>
      <c r="F1385" s="11" t="s">
        <v>244</v>
      </c>
      <c r="G1385" s="11">
        <v>2.2771400000000002</v>
      </c>
      <c r="H1385" s="11">
        <v>71.368400000000008</v>
      </c>
      <c r="J1385" s="27"/>
      <c r="K1385" s="27"/>
      <c r="L1385" s="27"/>
      <c r="Y1385" s="40"/>
    </row>
    <row r="1386" spans="2:25" x14ac:dyDescent="0.2">
      <c r="B1386" s="11">
        <v>139</v>
      </c>
      <c r="C1386" s="11">
        <v>10</v>
      </c>
      <c r="D1386" s="11" t="s">
        <v>108</v>
      </c>
      <c r="E1386" s="11" t="s">
        <v>107</v>
      </c>
      <c r="F1386" s="11" t="s">
        <v>244</v>
      </c>
      <c r="G1386" s="11">
        <v>2.1743100000000002</v>
      </c>
      <c r="H1386" s="11">
        <v>78.752200000000002</v>
      </c>
      <c r="J1386" s="27"/>
      <c r="K1386" s="27"/>
      <c r="L1386" s="27"/>
      <c r="Y1386" s="40"/>
    </row>
    <row r="1387" spans="2:25" x14ac:dyDescent="0.2">
      <c r="B1387" s="11">
        <v>139</v>
      </c>
      <c r="C1387" s="11">
        <v>20</v>
      </c>
      <c r="D1387" s="11" t="s">
        <v>108</v>
      </c>
      <c r="E1387" s="11" t="s">
        <v>107</v>
      </c>
      <c r="F1387" s="11" t="s">
        <v>244</v>
      </c>
      <c r="G1387" s="11">
        <v>2.7280899999999999</v>
      </c>
      <c r="H1387" s="11">
        <v>23.442309999999999</v>
      </c>
      <c r="J1387" s="27"/>
      <c r="K1387" s="27"/>
      <c r="L1387" s="27"/>
      <c r="Y1387" s="40"/>
    </row>
    <row r="1388" spans="2:25" x14ac:dyDescent="0.2">
      <c r="B1388" s="11">
        <v>139</v>
      </c>
      <c r="C1388" s="11">
        <v>30</v>
      </c>
      <c r="D1388" s="11" t="s">
        <v>108</v>
      </c>
      <c r="E1388" s="11" t="s">
        <v>107</v>
      </c>
      <c r="F1388" s="11" t="s">
        <v>244</v>
      </c>
      <c r="G1388" s="11">
        <v>2.5626500000000001</v>
      </c>
      <c r="H1388" s="11">
        <v>31.438099999999999</v>
      </c>
      <c r="J1388" s="27"/>
      <c r="K1388" s="27"/>
      <c r="L1388" s="27"/>
      <c r="Y1388" s="40"/>
    </row>
    <row r="1389" spans="2:25" x14ac:dyDescent="0.2">
      <c r="B1389" s="11">
        <v>139</v>
      </c>
      <c r="C1389" s="11">
        <v>40</v>
      </c>
      <c r="D1389" s="11" t="s">
        <v>108</v>
      </c>
      <c r="E1389" s="11" t="s">
        <v>107</v>
      </c>
      <c r="F1389" s="11" t="s">
        <v>244</v>
      </c>
      <c r="G1389" s="11">
        <v>2.5663</v>
      </c>
      <c r="H1389" s="11">
        <v>85.891999999999996</v>
      </c>
      <c r="J1389" s="27"/>
      <c r="K1389" s="27"/>
      <c r="L1389" s="27"/>
      <c r="Y1389" s="40"/>
    </row>
    <row r="1390" spans="2:25" x14ac:dyDescent="0.2">
      <c r="B1390" s="11">
        <v>139</v>
      </c>
      <c r="C1390" s="11">
        <v>0</v>
      </c>
      <c r="D1390" s="11" t="s">
        <v>108</v>
      </c>
      <c r="E1390" s="11" t="s">
        <v>107</v>
      </c>
      <c r="F1390" s="11" t="s">
        <v>243</v>
      </c>
      <c r="G1390" s="11">
        <v>3.1055100000000002</v>
      </c>
      <c r="H1390" s="11">
        <v>123.53400000000001</v>
      </c>
      <c r="J1390" s="27"/>
      <c r="K1390" s="27"/>
      <c r="L1390" s="27"/>
      <c r="Y1390" s="40"/>
    </row>
    <row r="1391" spans="2:25" x14ac:dyDescent="0.2">
      <c r="B1391" s="11">
        <v>139</v>
      </c>
      <c r="C1391" s="11">
        <v>10</v>
      </c>
      <c r="D1391" s="11" t="s">
        <v>108</v>
      </c>
      <c r="E1391" s="11" t="s">
        <v>107</v>
      </c>
      <c r="F1391" s="11" t="s">
        <v>243</v>
      </c>
      <c r="G1391" s="11">
        <v>3.2944900000000001</v>
      </c>
      <c r="H1391" s="11">
        <v>93.174599999999998</v>
      </c>
      <c r="J1391" s="27"/>
      <c r="K1391" s="27"/>
      <c r="L1391" s="27"/>
      <c r="Y1391" s="40"/>
    </row>
    <row r="1392" spans="2:25" x14ac:dyDescent="0.2">
      <c r="B1392" s="11">
        <v>139</v>
      </c>
      <c r="C1392" s="11">
        <v>20</v>
      </c>
      <c r="D1392" s="11" t="s">
        <v>108</v>
      </c>
      <c r="E1392" s="11" t="s">
        <v>107</v>
      </c>
      <c r="F1392" s="11" t="s">
        <v>243</v>
      </c>
      <c r="G1392" s="11">
        <v>2.1877800000000001</v>
      </c>
      <c r="H1392" s="11">
        <v>15.66783</v>
      </c>
      <c r="J1392" s="27"/>
      <c r="K1392" s="27"/>
      <c r="L1392" s="27"/>
      <c r="Y1392" s="40"/>
    </row>
    <row r="1393" spans="2:25" x14ac:dyDescent="0.2">
      <c r="B1393" s="11">
        <v>139</v>
      </c>
      <c r="C1393" s="11">
        <v>30</v>
      </c>
      <c r="D1393" s="11" t="s">
        <v>108</v>
      </c>
      <c r="E1393" s="11" t="s">
        <v>107</v>
      </c>
      <c r="F1393" s="11" t="s">
        <v>243</v>
      </c>
      <c r="G1393" s="11">
        <v>2.6656900000000001</v>
      </c>
      <c r="H1393" s="11">
        <v>24.8001</v>
      </c>
      <c r="J1393" s="27"/>
      <c r="K1393" s="27"/>
      <c r="L1393" s="27"/>
      <c r="Y1393" s="40"/>
    </row>
    <row r="1394" spans="2:25" x14ac:dyDescent="0.2">
      <c r="B1394" s="11">
        <v>139</v>
      </c>
      <c r="C1394" s="11">
        <v>40</v>
      </c>
      <c r="D1394" s="11" t="s">
        <v>108</v>
      </c>
      <c r="E1394" s="11" t="s">
        <v>107</v>
      </c>
      <c r="F1394" s="11" t="s">
        <v>243</v>
      </c>
      <c r="G1394" s="11">
        <v>2.5791900000000001</v>
      </c>
      <c r="H1394" s="11">
        <v>26.000399999999999</v>
      </c>
      <c r="J1394" s="27"/>
      <c r="K1394" s="27"/>
      <c r="L1394" s="27"/>
      <c r="Y1394" s="40"/>
    </row>
    <row r="1395" spans="2:25" x14ac:dyDescent="0.2">
      <c r="B1395" s="11">
        <v>140</v>
      </c>
      <c r="C1395" s="11">
        <v>0</v>
      </c>
      <c r="D1395" s="11" t="s">
        <v>108</v>
      </c>
      <c r="E1395" s="11" t="s">
        <v>107</v>
      </c>
      <c r="F1395" s="11" t="s">
        <v>244</v>
      </c>
      <c r="G1395" s="11">
        <v>3.39</v>
      </c>
      <c r="H1395" s="11">
        <v>33.807600000000001</v>
      </c>
      <c r="J1395" s="27"/>
      <c r="K1395" s="27"/>
      <c r="L1395" s="27"/>
      <c r="Y1395" s="40"/>
    </row>
    <row r="1396" spans="2:25" x14ac:dyDescent="0.2">
      <c r="B1396" s="11">
        <v>140</v>
      </c>
      <c r="C1396" s="11">
        <v>10</v>
      </c>
      <c r="D1396" s="11" t="s">
        <v>108</v>
      </c>
      <c r="E1396" s="11" t="s">
        <v>107</v>
      </c>
      <c r="F1396" s="11" t="s">
        <v>244</v>
      </c>
      <c r="G1396" s="11">
        <v>3.72309</v>
      </c>
      <c r="H1396" s="11">
        <v>30.931899999999999</v>
      </c>
      <c r="J1396" s="27"/>
      <c r="K1396" s="27"/>
      <c r="L1396" s="27"/>
      <c r="Y1396" s="40"/>
    </row>
    <row r="1397" spans="2:25" x14ac:dyDescent="0.2">
      <c r="B1397" s="11">
        <v>140</v>
      </c>
      <c r="C1397" s="11">
        <v>20</v>
      </c>
      <c r="D1397" s="11" t="s">
        <v>108</v>
      </c>
      <c r="E1397" s="11" t="s">
        <v>107</v>
      </c>
      <c r="F1397" s="11" t="s">
        <v>244</v>
      </c>
      <c r="G1397" s="11">
        <v>3.26667</v>
      </c>
      <c r="H1397" s="11">
        <v>23.530720000000002</v>
      </c>
      <c r="J1397" s="27"/>
      <c r="K1397" s="27"/>
      <c r="L1397" s="27"/>
      <c r="Y1397" s="40"/>
    </row>
    <row r="1398" spans="2:25" x14ac:dyDescent="0.2">
      <c r="B1398" s="11">
        <v>140</v>
      </c>
      <c r="C1398" s="11">
        <v>30</v>
      </c>
      <c r="D1398" s="11" t="s">
        <v>108</v>
      </c>
      <c r="E1398" s="11" t="s">
        <v>107</v>
      </c>
      <c r="F1398" s="11" t="s">
        <v>244</v>
      </c>
      <c r="G1398" s="11">
        <v>3.83216</v>
      </c>
      <c r="H1398" s="11">
        <v>20.049320000000002</v>
      </c>
      <c r="J1398" s="27"/>
      <c r="K1398" s="27"/>
      <c r="L1398" s="27"/>
      <c r="Y1398" s="40"/>
    </row>
    <row r="1399" spans="2:25" x14ac:dyDescent="0.2">
      <c r="B1399" s="11">
        <v>140</v>
      </c>
      <c r="C1399" s="11">
        <v>40</v>
      </c>
      <c r="D1399" s="11" t="s">
        <v>108</v>
      </c>
      <c r="E1399" s="11" t="s">
        <v>107</v>
      </c>
      <c r="F1399" s="11" t="s">
        <v>244</v>
      </c>
      <c r="G1399" s="11">
        <v>3.39628</v>
      </c>
      <c r="H1399" s="11">
        <v>19.556090000000001</v>
      </c>
      <c r="J1399" s="27"/>
      <c r="K1399" s="27"/>
      <c r="L1399" s="27"/>
      <c r="Y1399" s="40"/>
    </row>
    <row r="1400" spans="2:25" x14ac:dyDescent="0.2">
      <c r="B1400" s="11">
        <v>140</v>
      </c>
      <c r="C1400" s="11">
        <v>0</v>
      </c>
      <c r="D1400" s="11" t="s">
        <v>108</v>
      </c>
      <c r="E1400" s="11" t="s">
        <v>107</v>
      </c>
      <c r="F1400" s="11" t="s">
        <v>243</v>
      </c>
      <c r="G1400" s="11">
        <v>3.85514</v>
      </c>
      <c r="H1400" s="11">
        <v>31.764600000000002</v>
      </c>
      <c r="J1400" s="27"/>
      <c r="K1400" s="27"/>
      <c r="L1400" s="27"/>
      <c r="Y1400" s="40"/>
    </row>
    <row r="1401" spans="2:25" x14ac:dyDescent="0.2">
      <c r="B1401" s="11">
        <v>140</v>
      </c>
      <c r="C1401" s="11">
        <v>10</v>
      </c>
      <c r="D1401" s="11" t="s">
        <v>108</v>
      </c>
      <c r="E1401" s="11" t="s">
        <v>107</v>
      </c>
      <c r="F1401" s="11" t="s">
        <v>243</v>
      </c>
      <c r="G1401" s="11">
        <v>3.8034300000000001</v>
      </c>
      <c r="H1401" s="11">
        <v>47.669199999999996</v>
      </c>
      <c r="J1401" s="27"/>
      <c r="K1401" s="27"/>
      <c r="L1401" s="27"/>
      <c r="Y1401" s="40"/>
    </row>
    <row r="1402" spans="2:25" x14ac:dyDescent="0.2">
      <c r="B1402" s="11">
        <v>140</v>
      </c>
      <c r="C1402" s="11">
        <v>20</v>
      </c>
      <c r="D1402" s="11" t="s">
        <v>108</v>
      </c>
      <c r="E1402" s="11" t="s">
        <v>107</v>
      </c>
      <c r="F1402" s="11" t="s">
        <v>243</v>
      </c>
      <c r="G1402" s="11">
        <v>3.6709999999999998</v>
      </c>
      <c r="H1402" s="11">
        <v>57.052999999999997</v>
      </c>
      <c r="J1402" s="27"/>
      <c r="K1402" s="27"/>
      <c r="L1402" s="27"/>
      <c r="Y1402" s="40"/>
    </row>
    <row r="1403" spans="2:25" x14ac:dyDescent="0.2">
      <c r="B1403" s="11">
        <v>140</v>
      </c>
      <c r="C1403" s="11">
        <v>30</v>
      </c>
      <c r="D1403" s="11" t="s">
        <v>108</v>
      </c>
      <c r="E1403" s="11" t="s">
        <v>107</v>
      </c>
      <c r="F1403" s="11" t="s">
        <v>243</v>
      </c>
      <c r="G1403" s="11">
        <v>3.8779599999999999</v>
      </c>
      <c r="H1403" s="11">
        <v>16.618659999999998</v>
      </c>
      <c r="J1403" s="27"/>
      <c r="K1403" s="27"/>
      <c r="L1403" s="27"/>
      <c r="Y1403" s="40"/>
    </row>
    <row r="1404" spans="2:25" x14ac:dyDescent="0.2">
      <c r="B1404" s="11">
        <v>140</v>
      </c>
      <c r="C1404" s="11">
        <v>40</v>
      </c>
      <c r="D1404" s="11" t="s">
        <v>108</v>
      </c>
      <c r="E1404" s="11" t="s">
        <v>107</v>
      </c>
      <c r="F1404" s="11" t="s">
        <v>243</v>
      </c>
      <c r="G1404" s="11">
        <v>3.4182000000000001</v>
      </c>
      <c r="H1404" s="11">
        <v>69.700699999999998</v>
      </c>
      <c r="J1404" s="27"/>
      <c r="K1404" s="27"/>
      <c r="L1404" s="27"/>
      <c r="Y1404" s="40"/>
    </row>
    <row r="1405" spans="2:25" x14ac:dyDescent="0.2">
      <c r="B1405" s="11">
        <v>141</v>
      </c>
      <c r="C1405" s="11">
        <v>0</v>
      </c>
      <c r="D1405" s="11" t="s">
        <v>108</v>
      </c>
      <c r="E1405" s="11" t="s">
        <v>107</v>
      </c>
      <c r="F1405" s="11" t="s">
        <v>244</v>
      </c>
      <c r="G1405" s="11">
        <v>3.1855099999999998</v>
      </c>
      <c r="H1405" s="11">
        <v>56.108600000000003</v>
      </c>
      <c r="J1405" s="27"/>
      <c r="K1405" s="27"/>
      <c r="L1405" s="27"/>
      <c r="Y1405" s="40"/>
    </row>
    <row r="1406" spans="2:25" x14ac:dyDescent="0.2">
      <c r="B1406" s="11">
        <v>141</v>
      </c>
      <c r="C1406" s="11">
        <v>10</v>
      </c>
      <c r="D1406" s="11" t="s">
        <v>108</v>
      </c>
      <c r="E1406" s="11" t="s">
        <v>107</v>
      </c>
      <c r="F1406" s="11" t="s">
        <v>244</v>
      </c>
      <c r="G1406" s="11">
        <v>3.50644</v>
      </c>
      <c r="H1406" s="11">
        <v>57.890799999999999</v>
      </c>
      <c r="J1406" s="27"/>
      <c r="K1406" s="27"/>
      <c r="L1406" s="27"/>
      <c r="Y1406" s="40"/>
    </row>
    <row r="1407" spans="2:25" x14ac:dyDescent="0.2">
      <c r="B1407" s="11">
        <v>141</v>
      </c>
      <c r="C1407" s="11">
        <v>20</v>
      </c>
      <c r="D1407" s="11" t="s">
        <v>108</v>
      </c>
      <c r="E1407" s="11" t="s">
        <v>107</v>
      </c>
      <c r="F1407" s="11" t="s">
        <v>244</v>
      </c>
      <c r="G1407" s="11">
        <v>2.5964900000000002</v>
      </c>
      <c r="H1407" s="11">
        <v>15.62604</v>
      </c>
      <c r="J1407" s="27"/>
      <c r="K1407" s="27"/>
      <c r="L1407" s="27"/>
      <c r="Y1407" s="40"/>
    </row>
    <row r="1408" spans="2:25" x14ac:dyDescent="0.2">
      <c r="B1408" s="11">
        <v>141</v>
      </c>
      <c r="C1408" s="11">
        <v>30</v>
      </c>
      <c r="D1408" s="11" t="s">
        <v>108</v>
      </c>
      <c r="E1408" s="11" t="s">
        <v>107</v>
      </c>
      <c r="F1408" s="11" t="s">
        <v>244</v>
      </c>
      <c r="G1408" s="11">
        <v>2.73902</v>
      </c>
      <c r="H1408" s="11">
        <v>81.415300000000002</v>
      </c>
      <c r="J1408" s="27"/>
      <c r="K1408" s="27"/>
      <c r="L1408" s="27"/>
      <c r="Y1408" s="40"/>
    </row>
    <row r="1409" spans="2:25" x14ac:dyDescent="0.2">
      <c r="B1409" s="11">
        <v>141</v>
      </c>
      <c r="C1409" s="11">
        <v>40</v>
      </c>
      <c r="D1409" s="11" t="s">
        <v>108</v>
      </c>
      <c r="E1409" s="11" t="s">
        <v>107</v>
      </c>
      <c r="F1409" s="11" t="s">
        <v>244</v>
      </c>
      <c r="G1409" s="11">
        <v>2.7398699999999998</v>
      </c>
      <c r="H1409" s="11">
        <v>60.366700000000002</v>
      </c>
      <c r="J1409" s="27"/>
      <c r="K1409" s="27"/>
      <c r="L1409" s="27"/>
      <c r="Y1409" s="40"/>
    </row>
    <row r="1410" spans="2:25" x14ac:dyDescent="0.2">
      <c r="B1410" s="11">
        <v>141</v>
      </c>
      <c r="C1410" s="11">
        <v>0</v>
      </c>
      <c r="D1410" s="11" t="s">
        <v>108</v>
      </c>
      <c r="E1410" s="11" t="s">
        <v>107</v>
      </c>
      <c r="F1410" s="11" t="s">
        <v>243</v>
      </c>
      <c r="G1410" s="11">
        <v>2.8864399999999999</v>
      </c>
      <c r="H1410" s="11">
        <v>42.700099999999999</v>
      </c>
      <c r="J1410" s="27"/>
      <c r="K1410" s="27"/>
      <c r="L1410" s="27"/>
      <c r="Y1410" s="40"/>
    </row>
    <row r="1411" spans="2:25" x14ac:dyDescent="0.2">
      <c r="B1411" s="11">
        <v>141</v>
      </c>
      <c r="C1411" s="11">
        <v>10</v>
      </c>
      <c r="D1411" s="11" t="s">
        <v>108</v>
      </c>
      <c r="E1411" s="11" t="s">
        <v>107</v>
      </c>
      <c r="F1411" s="11" t="s">
        <v>243</v>
      </c>
      <c r="G1411" s="11">
        <v>2.6480999999999999</v>
      </c>
      <c r="H1411" s="11">
        <v>17.00573</v>
      </c>
      <c r="J1411" s="27"/>
      <c r="K1411" s="27"/>
      <c r="L1411" s="27"/>
      <c r="Y1411" s="40"/>
    </row>
    <row r="1412" spans="2:25" x14ac:dyDescent="0.2">
      <c r="B1412" s="11">
        <v>141</v>
      </c>
      <c r="C1412" s="11">
        <v>20</v>
      </c>
      <c r="D1412" s="11" t="s">
        <v>108</v>
      </c>
      <c r="E1412" s="11" t="s">
        <v>107</v>
      </c>
      <c r="F1412" s="11" t="s">
        <v>243</v>
      </c>
      <c r="G1412" s="11">
        <v>2.9780500000000001</v>
      </c>
      <c r="H1412" s="11">
        <v>19.4924</v>
      </c>
      <c r="J1412" s="27"/>
      <c r="K1412" s="27"/>
      <c r="L1412" s="27"/>
      <c r="Y1412" s="40"/>
    </row>
    <row r="1413" spans="2:25" x14ac:dyDescent="0.2">
      <c r="B1413" s="11">
        <v>141</v>
      </c>
      <c r="C1413" s="11">
        <v>30</v>
      </c>
      <c r="D1413" s="11" t="s">
        <v>108</v>
      </c>
      <c r="E1413" s="11" t="s">
        <v>107</v>
      </c>
      <c r="F1413" s="11" t="s">
        <v>243</v>
      </c>
      <c r="G1413" s="11">
        <v>2.7017099999999998</v>
      </c>
      <c r="H1413" s="11">
        <v>51.412700000000001</v>
      </c>
      <c r="J1413" s="27"/>
      <c r="K1413" s="27"/>
      <c r="L1413" s="27"/>
      <c r="Y1413" s="40"/>
    </row>
    <row r="1414" spans="2:25" x14ac:dyDescent="0.2">
      <c r="B1414" s="11">
        <v>141</v>
      </c>
      <c r="C1414" s="11">
        <v>40</v>
      </c>
      <c r="D1414" s="11" t="s">
        <v>108</v>
      </c>
      <c r="E1414" s="11" t="s">
        <v>107</v>
      </c>
      <c r="F1414" s="11" t="s">
        <v>243</v>
      </c>
      <c r="G1414" s="11">
        <v>2.4710399999999999</v>
      </c>
      <c r="H1414" s="11">
        <v>147.10900000000001</v>
      </c>
      <c r="J1414" s="27"/>
      <c r="K1414" s="27"/>
      <c r="L1414" s="27"/>
      <c r="Y1414" s="40"/>
    </row>
    <row r="1415" spans="2:25" x14ac:dyDescent="0.2">
      <c r="B1415" s="11">
        <v>142</v>
      </c>
      <c r="C1415" s="11">
        <v>0</v>
      </c>
      <c r="D1415" s="11" t="s">
        <v>108</v>
      </c>
      <c r="E1415" s="11" t="s">
        <v>107</v>
      </c>
      <c r="F1415" s="11" t="s">
        <v>244</v>
      </c>
      <c r="G1415" s="11">
        <v>3.2222200000000001</v>
      </c>
      <c r="H1415" s="11">
        <v>34.920900000000003</v>
      </c>
      <c r="J1415" s="27"/>
      <c r="K1415" s="27"/>
      <c r="L1415" s="27"/>
      <c r="Y1415" s="40"/>
    </row>
    <row r="1416" spans="2:25" x14ac:dyDescent="0.2">
      <c r="B1416" s="11">
        <v>142</v>
      </c>
      <c r="C1416" s="11">
        <v>10</v>
      </c>
      <c r="D1416" s="11" t="s">
        <v>108</v>
      </c>
      <c r="E1416" s="11" t="s">
        <v>107</v>
      </c>
      <c r="F1416" s="11" t="s">
        <v>244</v>
      </c>
      <c r="G1416" s="11">
        <v>3.0829800000000001</v>
      </c>
      <c r="H1416" s="11">
        <v>33.241299999999995</v>
      </c>
      <c r="J1416" s="27"/>
      <c r="K1416" s="27"/>
      <c r="L1416" s="27"/>
      <c r="Y1416" s="40"/>
    </row>
    <row r="1417" spans="2:25" x14ac:dyDescent="0.2">
      <c r="B1417" s="11">
        <v>142</v>
      </c>
      <c r="C1417" s="11">
        <v>20</v>
      </c>
      <c r="D1417" s="11" t="s">
        <v>108</v>
      </c>
      <c r="E1417" s="11" t="s">
        <v>107</v>
      </c>
      <c r="F1417" s="11" t="s">
        <v>244</v>
      </c>
      <c r="G1417" s="11">
        <v>2.4670000000000001</v>
      </c>
      <c r="H1417" s="11">
        <v>50.022500000000001</v>
      </c>
      <c r="J1417" s="27"/>
      <c r="K1417" s="27"/>
      <c r="L1417" s="27"/>
      <c r="Y1417" s="40"/>
    </row>
    <row r="1418" spans="2:25" x14ac:dyDescent="0.2">
      <c r="B1418" s="11">
        <v>142</v>
      </c>
      <c r="C1418" s="11">
        <v>30</v>
      </c>
      <c r="D1418" s="11" t="s">
        <v>108</v>
      </c>
      <c r="E1418" s="11" t="s">
        <v>107</v>
      </c>
      <c r="F1418" s="11" t="s">
        <v>244</v>
      </c>
      <c r="G1418" s="11">
        <v>1.7767599999999999</v>
      </c>
      <c r="H1418" s="11">
        <v>30.746400000000001</v>
      </c>
      <c r="J1418" s="27"/>
      <c r="K1418" s="27"/>
      <c r="L1418" s="27"/>
      <c r="Y1418" s="40"/>
    </row>
    <row r="1419" spans="2:25" x14ac:dyDescent="0.2">
      <c r="B1419" s="11">
        <v>142</v>
      </c>
      <c r="C1419" s="11">
        <v>40</v>
      </c>
      <c r="D1419" s="11" t="s">
        <v>108</v>
      </c>
      <c r="E1419" s="11" t="s">
        <v>107</v>
      </c>
      <c r="F1419" s="11" t="s">
        <v>244</v>
      </c>
      <c r="G1419" s="11">
        <v>1.69276</v>
      </c>
      <c r="H1419" s="11">
        <v>39.6023</v>
      </c>
      <c r="J1419" s="27"/>
      <c r="K1419" s="27"/>
      <c r="L1419" s="27"/>
      <c r="Y1419" s="40"/>
    </row>
    <row r="1420" spans="2:25" x14ac:dyDescent="0.2">
      <c r="B1420" s="11">
        <v>142</v>
      </c>
      <c r="C1420" s="11">
        <v>0</v>
      </c>
      <c r="D1420" s="11" t="s">
        <v>108</v>
      </c>
      <c r="E1420" s="11" t="s">
        <v>107</v>
      </c>
      <c r="F1420" s="11" t="s">
        <v>243</v>
      </c>
      <c r="G1420" s="11">
        <v>3.1656399999999998</v>
      </c>
      <c r="H1420" s="11">
        <v>71.904899999999998</v>
      </c>
      <c r="J1420" s="27"/>
      <c r="K1420" s="27"/>
      <c r="L1420" s="27"/>
      <c r="Y1420" s="40"/>
    </row>
    <row r="1421" spans="2:25" x14ac:dyDescent="0.2">
      <c r="B1421" s="11">
        <v>142</v>
      </c>
      <c r="C1421" s="11">
        <v>10</v>
      </c>
      <c r="D1421" s="11" t="s">
        <v>108</v>
      </c>
      <c r="E1421" s="11" t="s">
        <v>107</v>
      </c>
      <c r="F1421" s="11" t="s">
        <v>243</v>
      </c>
      <c r="G1421" s="11">
        <v>2.9157600000000001</v>
      </c>
      <c r="H1421" s="11">
        <v>52.044699999999999</v>
      </c>
      <c r="J1421" s="27"/>
      <c r="K1421" s="27"/>
      <c r="L1421" s="27"/>
      <c r="Y1421" s="40"/>
    </row>
    <row r="1422" spans="2:25" x14ac:dyDescent="0.2">
      <c r="B1422" s="11">
        <v>142</v>
      </c>
      <c r="C1422" s="11">
        <v>20</v>
      </c>
      <c r="D1422" s="11" t="s">
        <v>108</v>
      </c>
      <c r="E1422" s="11" t="s">
        <v>107</v>
      </c>
      <c r="F1422" s="11" t="s">
        <v>243</v>
      </c>
      <c r="G1422" s="11">
        <v>2.0197600000000002</v>
      </c>
      <c r="H1422" s="11">
        <v>31.9255</v>
      </c>
      <c r="J1422" s="27"/>
      <c r="K1422" s="27"/>
      <c r="L1422" s="27"/>
      <c r="Y1422" s="40"/>
    </row>
    <row r="1423" spans="2:25" x14ac:dyDescent="0.2">
      <c r="B1423" s="11">
        <v>142</v>
      </c>
      <c r="C1423" s="11">
        <v>30</v>
      </c>
      <c r="D1423" s="11" t="s">
        <v>108</v>
      </c>
      <c r="E1423" s="11" t="s">
        <v>107</v>
      </c>
      <c r="F1423" s="11" t="s">
        <v>243</v>
      </c>
      <c r="G1423" s="11">
        <v>2.0307499999999998</v>
      </c>
      <c r="H1423" s="11">
        <v>20.08465</v>
      </c>
      <c r="J1423" s="27"/>
      <c r="K1423" s="27"/>
      <c r="L1423" s="27"/>
      <c r="Y1423" s="40"/>
    </row>
    <row r="1424" spans="2:25" x14ac:dyDescent="0.2">
      <c r="B1424" s="11">
        <v>142</v>
      </c>
      <c r="C1424" s="11">
        <v>40</v>
      </c>
      <c r="D1424" s="11" t="s">
        <v>108</v>
      </c>
      <c r="E1424" s="11" t="s">
        <v>107</v>
      </c>
      <c r="F1424" s="11" t="s">
        <v>243</v>
      </c>
      <c r="G1424" s="11">
        <v>1.6070199999999999</v>
      </c>
      <c r="H1424" s="11">
        <v>37.8172</v>
      </c>
      <c r="J1424" s="27"/>
      <c r="K1424" s="27"/>
      <c r="L1424" s="27"/>
      <c r="Y1424" s="40"/>
    </row>
    <row r="1425" spans="2:25" x14ac:dyDescent="0.2">
      <c r="B1425" s="11">
        <v>143</v>
      </c>
      <c r="C1425" s="11">
        <v>0</v>
      </c>
      <c r="D1425" s="11" t="s">
        <v>108</v>
      </c>
      <c r="E1425" s="11" t="s">
        <v>107</v>
      </c>
      <c r="F1425" s="11" t="s">
        <v>244</v>
      </c>
      <c r="G1425" s="11">
        <v>2.32416</v>
      </c>
      <c r="H1425" s="11">
        <v>84.577100000000002</v>
      </c>
      <c r="J1425" s="27"/>
      <c r="K1425" s="27"/>
      <c r="L1425" s="27"/>
      <c r="Y1425" s="40"/>
    </row>
    <row r="1426" spans="2:25" x14ac:dyDescent="0.2">
      <c r="B1426" s="11">
        <v>143</v>
      </c>
      <c r="C1426" s="11">
        <v>10</v>
      </c>
      <c r="D1426" s="11" t="s">
        <v>108</v>
      </c>
      <c r="E1426" s="11" t="s">
        <v>107</v>
      </c>
      <c r="F1426" s="11" t="s">
        <v>244</v>
      </c>
      <c r="G1426" s="11">
        <v>2.3719199999999998</v>
      </c>
      <c r="H1426" s="11">
        <v>30.368500000000001</v>
      </c>
      <c r="J1426" s="27"/>
      <c r="K1426" s="27"/>
      <c r="L1426" s="27"/>
      <c r="Y1426" s="40"/>
    </row>
    <row r="1427" spans="2:25" x14ac:dyDescent="0.2">
      <c r="B1427" s="11">
        <v>143</v>
      </c>
      <c r="C1427" s="11">
        <v>20</v>
      </c>
      <c r="D1427" s="11" t="s">
        <v>108</v>
      </c>
      <c r="E1427" s="11" t="s">
        <v>107</v>
      </c>
      <c r="F1427" s="11" t="s">
        <v>244</v>
      </c>
      <c r="G1427" s="11">
        <v>2.0836199999999998</v>
      </c>
      <c r="H1427" s="11">
        <v>48.222200000000001</v>
      </c>
      <c r="J1427" s="27"/>
      <c r="K1427" s="27"/>
      <c r="L1427" s="27"/>
      <c r="Y1427" s="40"/>
    </row>
    <row r="1428" spans="2:25" x14ac:dyDescent="0.2">
      <c r="B1428" s="11">
        <v>143</v>
      </c>
      <c r="C1428" s="11">
        <v>30</v>
      </c>
      <c r="D1428" s="11" t="s">
        <v>108</v>
      </c>
      <c r="E1428" s="11" t="s">
        <v>107</v>
      </c>
      <c r="F1428" s="11" t="s">
        <v>244</v>
      </c>
      <c r="G1428" s="11">
        <v>2.4837099999999999</v>
      </c>
      <c r="H1428" s="11">
        <v>15.579829999999999</v>
      </c>
      <c r="J1428" s="27"/>
      <c r="K1428" s="27"/>
      <c r="L1428" s="27"/>
      <c r="Y1428" s="40"/>
    </row>
    <row r="1429" spans="2:25" x14ac:dyDescent="0.2">
      <c r="B1429" s="11">
        <v>143</v>
      </c>
      <c r="C1429" s="11">
        <v>40</v>
      </c>
      <c r="D1429" s="11" t="s">
        <v>108</v>
      </c>
      <c r="E1429" s="11" t="s">
        <v>107</v>
      </c>
      <c r="F1429" s="11" t="s">
        <v>244</v>
      </c>
      <c r="G1429" s="11">
        <v>2.3573400000000002</v>
      </c>
      <c r="H1429" s="11">
        <v>25.080500000000001</v>
      </c>
      <c r="J1429" s="27"/>
      <c r="K1429" s="27"/>
      <c r="L1429" s="27"/>
      <c r="Y1429" s="40"/>
    </row>
    <row r="1430" spans="2:25" x14ac:dyDescent="0.2">
      <c r="B1430" s="11">
        <v>143</v>
      </c>
      <c r="C1430" s="11">
        <v>0</v>
      </c>
      <c r="D1430" s="11" t="s">
        <v>108</v>
      </c>
      <c r="E1430" s="11" t="s">
        <v>107</v>
      </c>
      <c r="F1430" s="11" t="s">
        <v>243</v>
      </c>
      <c r="G1430" s="11">
        <v>1.86673</v>
      </c>
      <c r="H1430" s="11">
        <v>42.315100000000001</v>
      </c>
      <c r="J1430" s="27"/>
      <c r="K1430" s="27"/>
      <c r="L1430" s="27"/>
      <c r="Y1430" s="40"/>
    </row>
    <row r="1431" spans="2:25" x14ac:dyDescent="0.2">
      <c r="B1431" s="11">
        <v>143</v>
      </c>
      <c r="C1431" s="11">
        <v>10</v>
      </c>
      <c r="D1431" s="11" t="s">
        <v>108</v>
      </c>
      <c r="E1431" s="11" t="s">
        <v>107</v>
      </c>
      <c r="F1431" s="11" t="s">
        <v>243</v>
      </c>
      <c r="G1431" s="11">
        <v>2.5716399999999999</v>
      </c>
      <c r="H1431" s="11">
        <v>21.868980000000001</v>
      </c>
      <c r="J1431" s="27"/>
      <c r="K1431" s="27"/>
      <c r="L1431" s="27"/>
      <c r="Y1431" s="40"/>
    </row>
    <row r="1432" spans="2:25" x14ac:dyDescent="0.2">
      <c r="B1432" s="11">
        <v>143</v>
      </c>
      <c r="C1432" s="11">
        <v>20</v>
      </c>
      <c r="D1432" s="11" t="s">
        <v>108</v>
      </c>
      <c r="E1432" s="11" t="s">
        <v>107</v>
      </c>
      <c r="F1432" s="11" t="s">
        <v>243</v>
      </c>
      <c r="G1432" s="11">
        <v>2.25719</v>
      </c>
      <c r="H1432" s="11">
        <v>36.143500000000003</v>
      </c>
      <c r="J1432" s="27"/>
      <c r="K1432" s="27"/>
      <c r="L1432" s="27"/>
      <c r="Y1432" s="40"/>
    </row>
    <row r="1433" spans="2:25" x14ac:dyDescent="0.2">
      <c r="B1433" s="11">
        <v>143</v>
      </c>
      <c r="C1433" s="11">
        <v>30</v>
      </c>
      <c r="D1433" s="11" t="s">
        <v>108</v>
      </c>
      <c r="E1433" s="11" t="s">
        <v>107</v>
      </c>
      <c r="F1433" s="11" t="s">
        <v>243</v>
      </c>
      <c r="G1433" s="11">
        <v>2.5814699999999999</v>
      </c>
      <c r="H1433" s="11">
        <v>63.558500000000002</v>
      </c>
      <c r="J1433" s="27"/>
      <c r="K1433" s="27"/>
      <c r="L1433" s="27"/>
      <c r="Y1433" s="40"/>
    </row>
    <row r="1434" spans="2:25" x14ac:dyDescent="0.2">
      <c r="B1434" s="11">
        <v>143</v>
      </c>
      <c r="C1434" s="11">
        <v>40</v>
      </c>
      <c r="D1434" s="11" t="s">
        <v>108</v>
      </c>
      <c r="E1434" s="11" t="s">
        <v>107</v>
      </c>
      <c r="F1434" s="11" t="s">
        <v>243</v>
      </c>
      <c r="G1434" s="11">
        <v>2.1660300000000001</v>
      </c>
      <c r="H1434" s="11">
        <v>64.577399999999997</v>
      </c>
      <c r="J1434" s="27"/>
      <c r="K1434" s="27"/>
      <c r="L1434" s="27"/>
      <c r="Y1434" s="40"/>
    </row>
    <row r="1435" spans="2:25" x14ac:dyDescent="0.2">
      <c r="B1435" s="11">
        <v>144</v>
      </c>
      <c r="C1435" s="11">
        <v>0</v>
      </c>
      <c r="D1435" s="11" t="s">
        <v>108</v>
      </c>
      <c r="E1435" s="11" t="s">
        <v>107</v>
      </c>
      <c r="F1435" s="11" t="s">
        <v>244</v>
      </c>
      <c r="G1435" s="11">
        <v>4.0918099999999997</v>
      </c>
      <c r="H1435" s="11">
        <v>23.70411</v>
      </c>
      <c r="J1435" s="27"/>
      <c r="K1435" s="27"/>
      <c r="L1435" s="27"/>
      <c r="Y1435" s="40"/>
    </row>
    <row r="1436" spans="2:25" x14ac:dyDescent="0.2">
      <c r="B1436" s="11">
        <v>144</v>
      </c>
      <c r="C1436" s="11">
        <v>10</v>
      </c>
      <c r="D1436" s="11" t="s">
        <v>108</v>
      </c>
      <c r="E1436" s="11" t="s">
        <v>107</v>
      </c>
      <c r="F1436" s="11" t="s">
        <v>244</v>
      </c>
      <c r="G1436" s="11">
        <v>4.2037399999999998</v>
      </c>
      <c r="H1436" s="11">
        <v>51.856000000000002</v>
      </c>
      <c r="J1436" s="27"/>
      <c r="K1436" s="27"/>
      <c r="L1436" s="27"/>
      <c r="Y1436" s="40"/>
    </row>
    <row r="1437" spans="2:25" x14ac:dyDescent="0.2">
      <c r="B1437" s="11">
        <v>144</v>
      </c>
      <c r="C1437" s="11">
        <v>20</v>
      </c>
      <c r="D1437" s="11" t="s">
        <v>108</v>
      </c>
      <c r="E1437" s="11" t="s">
        <v>107</v>
      </c>
      <c r="F1437" s="11" t="s">
        <v>244</v>
      </c>
      <c r="G1437" s="11">
        <v>3.60805</v>
      </c>
      <c r="H1437" s="11">
        <v>49.346699999999998</v>
      </c>
      <c r="J1437" s="27"/>
      <c r="K1437" s="27"/>
      <c r="L1437" s="27"/>
      <c r="Y1437" s="40"/>
    </row>
    <row r="1438" spans="2:25" x14ac:dyDescent="0.2">
      <c r="B1438" s="11">
        <v>144</v>
      </c>
      <c r="C1438" s="11">
        <v>30</v>
      </c>
      <c r="D1438" s="11" t="s">
        <v>108</v>
      </c>
      <c r="E1438" s="11" t="s">
        <v>107</v>
      </c>
      <c r="F1438" s="11" t="s">
        <v>244</v>
      </c>
      <c r="G1438" s="11">
        <v>3.7535099999999999</v>
      </c>
      <c r="H1438" s="11">
        <v>63.569600000000001</v>
      </c>
      <c r="J1438" s="27"/>
      <c r="K1438" s="27"/>
      <c r="L1438" s="27"/>
      <c r="Y1438" s="40"/>
    </row>
    <row r="1439" spans="2:25" x14ac:dyDescent="0.2">
      <c r="B1439" s="11">
        <v>144</v>
      </c>
      <c r="C1439" s="11">
        <v>40</v>
      </c>
      <c r="D1439" s="11" t="s">
        <v>108</v>
      </c>
      <c r="E1439" s="11" t="s">
        <v>107</v>
      </c>
      <c r="F1439" s="11" t="s">
        <v>244</v>
      </c>
      <c r="G1439" s="11">
        <v>3.4956499999999999</v>
      </c>
      <c r="H1439" s="11">
        <v>92.8386</v>
      </c>
      <c r="J1439" s="27"/>
      <c r="K1439" s="27"/>
      <c r="L1439" s="27"/>
      <c r="Y1439" s="40"/>
    </row>
    <row r="1440" spans="2:25" x14ac:dyDescent="0.2">
      <c r="B1440" s="11">
        <v>144</v>
      </c>
      <c r="C1440" s="11">
        <v>0</v>
      </c>
      <c r="D1440" s="11" t="s">
        <v>108</v>
      </c>
      <c r="E1440" s="11" t="s">
        <v>107</v>
      </c>
      <c r="F1440" s="11" t="s">
        <v>243</v>
      </c>
      <c r="G1440" s="11">
        <v>3.0171199999999998</v>
      </c>
      <c r="H1440" s="11">
        <v>35.383499999999998</v>
      </c>
      <c r="J1440" s="27"/>
      <c r="K1440" s="27"/>
      <c r="L1440" s="27"/>
      <c r="Y1440" s="40"/>
    </row>
    <row r="1441" spans="2:25" x14ac:dyDescent="0.2">
      <c r="B1441" s="11">
        <v>144</v>
      </c>
      <c r="C1441" s="11">
        <v>10</v>
      </c>
      <c r="D1441" s="11" t="s">
        <v>108</v>
      </c>
      <c r="E1441" s="11" t="s">
        <v>107</v>
      </c>
      <c r="F1441" s="11" t="s">
        <v>243</v>
      </c>
      <c r="G1441" s="11">
        <v>4.0971000000000002</v>
      </c>
      <c r="H1441" s="11">
        <v>27.118499999999997</v>
      </c>
      <c r="J1441" s="27"/>
      <c r="K1441" s="27"/>
      <c r="L1441" s="27"/>
      <c r="Y1441" s="40"/>
    </row>
    <row r="1442" spans="2:25" x14ac:dyDescent="0.2">
      <c r="B1442" s="11">
        <v>144</v>
      </c>
      <c r="C1442" s="11">
        <v>20</v>
      </c>
      <c r="D1442" s="11" t="s">
        <v>108</v>
      </c>
      <c r="E1442" s="11" t="s">
        <v>107</v>
      </c>
      <c r="F1442" s="11" t="s">
        <v>243</v>
      </c>
      <c r="G1442" s="11">
        <v>3.8672599999999999</v>
      </c>
      <c r="H1442" s="11">
        <v>45.353499999999997</v>
      </c>
      <c r="J1442" s="27"/>
      <c r="K1442" s="27"/>
      <c r="L1442" s="27"/>
      <c r="Y1442" s="40"/>
    </row>
    <row r="1443" spans="2:25" x14ac:dyDescent="0.2">
      <c r="B1443" s="11">
        <v>144</v>
      </c>
      <c r="C1443" s="11">
        <v>30</v>
      </c>
      <c r="D1443" s="11" t="s">
        <v>108</v>
      </c>
      <c r="E1443" s="11" t="s">
        <v>107</v>
      </c>
      <c r="F1443" s="11" t="s">
        <v>243</v>
      </c>
      <c r="G1443" s="11">
        <v>3.8301699999999999</v>
      </c>
      <c r="H1443" s="11">
        <v>25.456400000000002</v>
      </c>
      <c r="J1443" s="27"/>
      <c r="K1443" s="27"/>
      <c r="L1443" s="27"/>
      <c r="Y1443" s="40"/>
    </row>
    <row r="1444" spans="2:25" x14ac:dyDescent="0.2">
      <c r="B1444" s="11">
        <v>144</v>
      </c>
      <c r="C1444" s="11">
        <v>40</v>
      </c>
      <c r="D1444" s="11" t="s">
        <v>108</v>
      </c>
      <c r="E1444" s="11" t="s">
        <v>107</v>
      </c>
      <c r="F1444" s="11" t="s">
        <v>243</v>
      </c>
      <c r="G1444" s="11">
        <v>3.4560200000000001</v>
      </c>
      <c r="H1444" s="11">
        <v>57.875799999999998</v>
      </c>
      <c r="J1444" s="27"/>
      <c r="K1444" s="27"/>
      <c r="L1444" s="27"/>
      <c r="Y1444" s="40"/>
    </row>
    <row r="1445" spans="2:25" x14ac:dyDescent="0.2">
      <c r="B1445" s="11">
        <v>145</v>
      </c>
      <c r="C1445" s="11">
        <v>0</v>
      </c>
      <c r="D1445" s="11" t="s">
        <v>108</v>
      </c>
      <c r="E1445" s="11" t="s">
        <v>107</v>
      </c>
      <c r="F1445" s="11" t="s">
        <v>244</v>
      </c>
      <c r="G1445" s="11">
        <v>2.9729700000000001</v>
      </c>
      <c r="H1445" s="11">
        <v>24.346800000000002</v>
      </c>
      <c r="J1445" s="27"/>
      <c r="K1445" s="27"/>
      <c r="L1445" s="27"/>
      <c r="Y1445" s="40"/>
    </row>
    <row r="1446" spans="2:25" x14ac:dyDescent="0.2">
      <c r="B1446" s="11">
        <v>145</v>
      </c>
      <c r="C1446" s="11">
        <v>10</v>
      </c>
      <c r="D1446" s="11" t="s">
        <v>108</v>
      </c>
      <c r="E1446" s="11" t="s">
        <v>107</v>
      </c>
      <c r="F1446" s="11" t="s">
        <v>244</v>
      </c>
      <c r="G1446" s="11">
        <v>2.9403800000000002</v>
      </c>
      <c r="H1446" s="11">
        <v>52.640999999999998</v>
      </c>
      <c r="J1446" s="27"/>
      <c r="K1446" s="27"/>
      <c r="L1446" s="27"/>
      <c r="Y1446" s="40"/>
    </row>
    <row r="1447" spans="2:25" x14ac:dyDescent="0.2">
      <c r="B1447" s="11">
        <v>145</v>
      </c>
      <c r="C1447" s="11">
        <v>20</v>
      </c>
      <c r="D1447" s="11" t="s">
        <v>108</v>
      </c>
      <c r="E1447" s="11" t="s">
        <v>107</v>
      </c>
      <c r="F1447" s="11" t="s">
        <v>244</v>
      </c>
      <c r="G1447" s="11">
        <v>2.72763</v>
      </c>
      <c r="H1447" s="11">
        <v>36.057600000000001</v>
      </c>
      <c r="J1447" s="27"/>
      <c r="K1447" s="27"/>
      <c r="L1447" s="27"/>
      <c r="Y1447" s="40"/>
    </row>
    <row r="1448" spans="2:25" x14ac:dyDescent="0.2">
      <c r="B1448" s="11">
        <v>145</v>
      </c>
      <c r="C1448" s="11">
        <v>30</v>
      </c>
      <c r="D1448" s="11" t="s">
        <v>108</v>
      </c>
      <c r="E1448" s="11" t="s">
        <v>107</v>
      </c>
      <c r="F1448" s="11" t="s">
        <v>244</v>
      </c>
      <c r="G1448" s="11">
        <v>3.335</v>
      </c>
      <c r="H1448" s="11">
        <v>63.343600000000002</v>
      </c>
      <c r="J1448" s="27"/>
      <c r="K1448" s="27"/>
      <c r="L1448" s="27"/>
      <c r="Y1448" s="40"/>
    </row>
    <row r="1449" spans="2:25" x14ac:dyDescent="0.2">
      <c r="B1449" s="11">
        <v>145</v>
      </c>
      <c r="C1449" s="11">
        <v>40</v>
      </c>
      <c r="D1449" s="11" t="s">
        <v>108</v>
      </c>
      <c r="E1449" s="11" t="s">
        <v>107</v>
      </c>
      <c r="F1449" s="11" t="s">
        <v>244</v>
      </c>
      <c r="G1449" s="11">
        <v>2.6307200000000002</v>
      </c>
      <c r="H1449" s="11">
        <v>21.41967</v>
      </c>
      <c r="J1449" s="27"/>
      <c r="K1449" s="27"/>
      <c r="L1449" s="27"/>
      <c r="Y1449" s="40"/>
    </row>
    <row r="1450" spans="2:25" x14ac:dyDescent="0.2">
      <c r="B1450" s="11">
        <v>145</v>
      </c>
      <c r="C1450" s="11">
        <v>0</v>
      </c>
      <c r="D1450" s="11" t="s">
        <v>108</v>
      </c>
      <c r="E1450" s="11" t="s">
        <v>107</v>
      </c>
      <c r="F1450" s="11" t="s">
        <v>243</v>
      </c>
      <c r="G1450" s="11">
        <v>2.4378099999999998</v>
      </c>
      <c r="H1450" s="11">
        <v>22.920749999999998</v>
      </c>
      <c r="J1450" s="27"/>
      <c r="K1450" s="27"/>
      <c r="L1450" s="27"/>
      <c r="Y1450" s="40"/>
    </row>
    <row r="1451" spans="2:25" x14ac:dyDescent="0.2">
      <c r="B1451" s="11">
        <v>145</v>
      </c>
      <c r="C1451" s="11">
        <v>10</v>
      </c>
      <c r="D1451" s="11" t="s">
        <v>108</v>
      </c>
      <c r="E1451" s="11" t="s">
        <v>107</v>
      </c>
      <c r="F1451" s="11" t="s">
        <v>243</v>
      </c>
      <c r="G1451" s="11">
        <v>2.9590000000000001</v>
      </c>
      <c r="H1451" s="11">
        <v>44.551200000000001</v>
      </c>
      <c r="J1451" s="27"/>
      <c r="K1451" s="27"/>
      <c r="L1451" s="27"/>
      <c r="Y1451" s="40"/>
    </row>
    <row r="1452" spans="2:25" x14ac:dyDescent="0.2">
      <c r="B1452" s="11">
        <v>145</v>
      </c>
      <c r="C1452" s="11">
        <v>20</v>
      </c>
      <c r="D1452" s="11" t="s">
        <v>108</v>
      </c>
      <c r="E1452" s="11" t="s">
        <v>107</v>
      </c>
      <c r="F1452" s="11" t="s">
        <v>243</v>
      </c>
      <c r="G1452" s="11">
        <v>2.5469300000000001</v>
      </c>
      <c r="H1452" s="11">
        <v>45.306100000000001</v>
      </c>
      <c r="J1452" s="27"/>
      <c r="K1452" s="27"/>
      <c r="L1452" s="27"/>
      <c r="Y1452" s="40"/>
    </row>
    <row r="1453" spans="2:25" x14ac:dyDescent="0.2">
      <c r="B1453" s="11">
        <v>145</v>
      </c>
      <c r="C1453" s="11">
        <v>30</v>
      </c>
      <c r="D1453" s="11" t="s">
        <v>108</v>
      </c>
      <c r="E1453" s="11" t="s">
        <v>107</v>
      </c>
      <c r="F1453" s="11" t="s">
        <v>243</v>
      </c>
      <c r="G1453" s="11">
        <v>3.39621</v>
      </c>
      <c r="H1453" s="11">
        <v>28.706699999999998</v>
      </c>
      <c r="J1453" s="27"/>
      <c r="K1453" s="27"/>
      <c r="L1453" s="27"/>
      <c r="Y1453" s="40"/>
    </row>
    <row r="1454" spans="2:25" x14ac:dyDescent="0.2">
      <c r="B1454" s="11">
        <v>145</v>
      </c>
      <c r="C1454" s="11">
        <v>40</v>
      </c>
      <c r="D1454" s="11" t="s">
        <v>108</v>
      </c>
      <c r="E1454" s="11" t="s">
        <v>107</v>
      </c>
      <c r="F1454" s="11" t="s">
        <v>243</v>
      </c>
      <c r="G1454" s="11">
        <v>2.4237000000000002</v>
      </c>
      <c r="H1454" s="11">
        <v>15.07048</v>
      </c>
      <c r="J1454" s="27"/>
      <c r="K1454" s="27"/>
      <c r="L1454" s="27"/>
      <c r="Y1454" s="40"/>
    </row>
    <row r="1455" spans="2:25" x14ac:dyDescent="0.2">
      <c r="B1455" s="11">
        <v>146</v>
      </c>
      <c r="C1455" s="11">
        <v>0</v>
      </c>
      <c r="D1455" s="11" t="s">
        <v>108</v>
      </c>
      <c r="E1455" s="11" t="s">
        <v>107</v>
      </c>
      <c r="F1455" s="11" t="s">
        <v>244</v>
      </c>
      <c r="G1455" s="11">
        <v>2.79555</v>
      </c>
      <c r="H1455" s="11">
        <v>41.2804</v>
      </c>
      <c r="J1455" s="27"/>
      <c r="K1455" s="27"/>
      <c r="L1455" s="27"/>
      <c r="Y1455" s="40"/>
    </row>
    <row r="1456" spans="2:25" x14ac:dyDescent="0.2">
      <c r="B1456" s="11">
        <v>146</v>
      </c>
      <c r="C1456" s="11">
        <v>10</v>
      </c>
      <c r="D1456" s="11" t="s">
        <v>108</v>
      </c>
      <c r="E1456" s="11" t="s">
        <v>107</v>
      </c>
      <c r="F1456" s="11" t="s">
        <v>244</v>
      </c>
      <c r="G1456" s="11">
        <v>2.50305</v>
      </c>
      <c r="H1456" s="11">
        <v>46.875999999999998</v>
      </c>
      <c r="J1456" s="27"/>
      <c r="K1456" s="27"/>
      <c r="L1456" s="27"/>
      <c r="Y1456" s="40"/>
    </row>
    <row r="1457" spans="2:25" x14ac:dyDescent="0.2">
      <c r="B1457" s="11">
        <v>146</v>
      </c>
      <c r="C1457" s="11">
        <v>20</v>
      </c>
      <c r="D1457" s="11" t="s">
        <v>108</v>
      </c>
      <c r="E1457" s="11" t="s">
        <v>107</v>
      </c>
      <c r="F1457" s="11" t="s">
        <v>244</v>
      </c>
      <c r="G1457" s="11">
        <v>2.3138100000000001</v>
      </c>
      <c r="H1457" s="11">
        <v>24.7163</v>
      </c>
      <c r="J1457" s="27"/>
      <c r="K1457" s="27"/>
      <c r="L1457" s="27"/>
      <c r="Y1457" s="40"/>
    </row>
    <row r="1458" spans="2:25" x14ac:dyDescent="0.2">
      <c r="B1458" s="11">
        <v>146</v>
      </c>
      <c r="C1458" s="11">
        <v>30</v>
      </c>
      <c r="D1458" s="11" t="s">
        <v>108</v>
      </c>
      <c r="E1458" s="11" t="s">
        <v>107</v>
      </c>
      <c r="F1458" s="11" t="s">
        <v>244</v>
      </c>
      <c r="G1458" s="11">
        <v>2.4104399999999999</v>
      </c>
      <c r="H1458" s="11">
        <v>34.947099999999999</v>
      </c>
      <c r="J1458" s="27"/>
      <c r="K1458" s="27"/>
      <c r="L1458" s="27"/>
      <c r="Y1458" s="40"/>
    </row>
    <row r="1459" spans="2:25" x14ac:dyDescent="0.2">
      <c r="B1459" s="11">
        <v>146</v>
      </c>
      <c r="C1459" s="11">
        <v>40</v>
      </c>
      <c r="D1459" s="11" t="s">
        <v>108</v>
      </c>
      <c r="E1459" s="11" t="s">
        <v>107</v>
      </c>
      <c r="F1459" s="11" t="s">
        <v>244</v>
      </c>
      <c r="G1459" s="11">
        <v>1.9775199999999999</v>
      </c>
      <c r="H1459" s="11">
        <v>28.872299999999999</v>
      </c>
      <c r="J1459" s="27"/>
      <c r="K1459" s="27"/>
      <c r="L1459" s="27"/>
      <c r="Y1459" s="40"/>
    </row>
    <row r="1460" spans="2:25" x14ac:dyDescent="0.2">
      <c r="B1460" s="11">
        <v>146</v>
      </c>
      <c r="C1460" s="11">
        <v>0</v>
      </c>
      <c r="D1460" s="11" t="s">
        <v>108</v>
      </c>
      <c r="E1460" s="11" t="s">
        <v>107</v>
      </c>
      <c r="F1460" s="11" t="s">
        <v>243</v>
      </c>
      <c r="G1460" s="11">
        <v>2.3925999999999998</v>
      </c>
      <c r="H1460" s="11">
        <v>73.205299999999994</v>
      </c>
      <c r="J1460" s="27"/>
      <c r="K1460" s="27"/>
      <c r="L1460" s="27"/>
      <c r="Y1460" s="40"/>
    </row>
    <row r="1461" spans="2:25" x14ac:dyDescent="0.2">
      <c r="B1461" s="11">
        <v>146</v>
      </c>
      <c r="C1461" s="11">
        <v>10</v>
      </c>
      <c r="D1461" s="11" t="s">
        <v>108</v>
      </c>
      <c r="E1461" s="11" t="s">
        <v>107</v>
      </c>
      <c r="F1461" s="11" t="s">
        <v>243</v>
      </c>
      <c r="G1461" s="11">
        <v>1.8935500000000001</v>
      </c>
      <c r="H1461" s="11">
        <v>17.299579999999999</v>
      </c>
      <c r="J1461" s="27"/>
      <c r="K1461" s="27"/>
      <c r="L1461" s="27"/>
      <c r="Y1461" s="40"/>
    </row>
    <row r="1462" spans="2:25" x14ac:dyDescent="0.2">
      <c r="B1462" s="11">
        <v>146</v>
      </c>
      <c r="C1462" s="11">
        <v>20</v>
      </c>
      <c r="D1462" s="11" t="s">
        <v>108</v>
      </c>
      <c r="E1462" s="11" t="s">
        <v>107</v>
      </c>
      <c r="F1462" s="11" t="s">
        <v>243</v>
      </c>
      <c r="G1462" s="11">
        <v>2.2271100000000001</v>
      </c>
      <c r="H1462" s="11">
        <v>16.006419999999999</v>
      </c>
      <c r="J1462" s="27"/>
      <c r="K1462" s="27"/>
      <c r="L1462" s="27"/>
      <c r="Y1462" s="40"/>
    </row>
    <row r="1463" spans="2:25" x14ac:dyDescent="0.2">
      <c r="B1463" s="11">
        <v>146</v>
      </c>
      <c r="C1463" s="11">
        <v>30</v>
      </c>
      <c r="D1463" s="11" t="s">
        <v>108</v>
      </c>
      <c r="E1463" s="11" t="s">
        <v>107</v>
      </c>
      <c r="F1463" s="11" t="s">
        <v>243</v>
      </c>
      <c r="G1463" s="11">
        <v>1.5610900000000001</v>
      </c>
      <c r="H1463" s="11">
        <v>15.034369999999999</v>
      </c>
      <c r="J1463" s="27"/>
      <c r="K1463" s="27"/>
      <c r="L1463" s="27"/>
      <c r="Y1463" s="40"/>
    </row>
    <row r="1464" spans="2:25" x14ac:dyDescent="0.2">
      <c r="B1464" s="11">
        <v>146</v>
      </c>
      <c r="C1464" s="11">
        <v>40</v>
      </c>
      <c r="D1464" s="11" t="s">
        <v>108</v>
      </c>
      <c r="E1464" s="11" t="s">
        <v>107</v>
      </c>
      <c r="F1464" s="11" t="s">
        <v>243</v>
      </c>
      <c r="G1464" s="11">
        <v>2.1961200000000001</v>
      </c>
      <c r="H1464" s="11">
        <v>27.235199999999999</v>
      </c>
      <c r="J1464" s="27"/>
      <c r="K1464" s="27"/>
      <c r="L1464" s="27"/>
      <c r="Y1464" s="40"/>
    </row>
    <row r="1465" spans="2:25" x14ac:dyDescent="0.2">
      <c r="B1465" s="11">
        <v>147</v>
      </c>
      <c r="C1465" s="11">
        <v>0</v>
      </c>
      <c r="D1465" s="11" t="s">
        <v>108</v>
      </c>
      <c r="E1465" s="11" t="s">
        <v>107</v>
      </c>
      <c r="F1465" s="11" t="s">
        <v>244</v>
      </c>
      <c r="G1465" s="11">
        <v>2.3303199999999999</v>
      </c>
      <c r="H1465" s="11">
        <v>31.516500000000001</v>
      </c>
      <c r="J1465" s="27"/>
      <c r="K1465" s="27"/>
      <c r="L1465" s="27"/>
      <c r="Y1465" s="40"/>
    </row>
    <row r="1466" spans="2:25" x14ac:dyDescent="0.2">
      <c r="B1466" s="11">
        <v>147</v>
      </c>
      <c r="C1466" s="11">
        <v>10</v>
      </c>
      <c r="D1466" s="11" t="s">
        <v>108</v>
      </c>
      <c r="E1466" s="11" t="s">
        <v>107</v>
      </c>
      <c r="F1466" s="11" t="s">
        <v>244</v>
      </c>
      <c r="G1466" s="11">
        <v>2.5893600000000001</v>
      </c>
      <c r="H1466" s="11">
        <v>26.3733</v>
      </c>
      <c r="J1466" s="27"/>
      <c r="K1466" s="27"/>
      <c r="L1466" s="27"/>
      <c r="Y1466" s="40"/>
    </row>
    <row r="1467" spans="2:25" x14ac:dyDescent="0.2">
      <c r="B1467" s="11">
        <v>147</v>
      </c>
      <c r="C1467" s="11">
        <v>20</v>
      </c>
      <c r="D1467" s="11" t="s">
        <v>108</v>
      </c>
      <c r="E1467" s="11" t="s">
        <v>107</v>
      </c>
      <c r="F1467" s="11" t="s">
        <v>244</v>
      </c>
      <c r="G1467" s="11">
        <v>2.1808800000000002</v>
      </c>
      <c r="H1467" s="11">
        <v>45.6693</v>
      </c>
      <c r="J1467" s="27"/>
      <c r="K1467" s="27"/>
      <c r="L1467" s="27"/>
      <c r="Y1467" s="40"/>
    </row>
    <row r="1468" spans="2:25" x14ac:dyDescent="0.2">
      <c r="B1468" s="11">
        <v>147</v>
      </c>
      <c r="C1468" s="11">
        <v>30</v>
      </c>
      <c r="D1468" s="11" t="s">
        <v>108</v>
      </c>
      <c r="E1468" s="11" t="s">
        <v>107</v>
      </c>
      <c r="F1468" s="11" t="s">
        <v>244</v>
      </c>
      <c r="G1468" s="11">
        <v>2.3991699999999998</v>
      </c>
      <c r="H1468" s="11">
        <v>25.280099999999997</v>
      </c>
      <c r="J1468" s="27"/>
      <c r="K1468" s="27"/>
      <c r="L1468" s="27"/>
      <c r="Y1468" s="40"/>
    </row>
    <row r="1469" spans="2:25" x14ac:dyDescent="0.2">
      <c r="B1469" s="11">
        <v>147</v>
      </c>
      <c r="C1469" s="11">
        <v>40</v>
      </c>
      <c r="D1469" s="11" t="s">
        <v>108</v>
      </c>
      <c r="E1469" s="11" t="s">
        <v>107</v>
      </c>
      <c r="F1469" s="11" t="s">
        <v>244</v>
      </c>
      <c r="G1469" s="11">
        <v>2.2488199999999998</v>
      </c>
      <c r="H1469" s="11">
        <v>27.692399999999999</v>
      </c>
      <c r="J1469" s="27"/>
      <c r="K1469" s="27"/>
      <c r="L1469" s="27"/>
      <c r="Y1469" s="40"/>
    </row>
    <row r="1470" spans="2:25" x14ac:dyDescent="0.2">
      <c r="B1470" s="11">
        <v>147</v>
      </c>
      <c r="C1470" s="11">
        <v>0</v>
      </c>
      <c r="D1470" s="11" t="s">
        <v>108</v>
      </c>
      <c r="E1470" s="11" t="s">
        <v>107</v>
      </c>
      <c r="F1470" s="11" t="s">
        <v>243</v>
      </c>
      <c r="G1470" s="11">
        <v>2.2074799999999999</v>
      </c>
      <c r="H1470" s="11">
        <v>15.654640000000001</v>
      </c>
      <c r="J1470" s="27"/>
      <c r="K1470" s="27"/>
      <c r="L1470" s="27"/>
      <c r="Y1470" s="40"/>
    </row>
    <row r="1471" spans="2:25" x14ac:dyDescent="0.2">
      <c r="B1471" s="11">
        <v>147</v>
      </c>
      <c r="C1471" s="11">
        <v>10</v>
      </c>
      <c r="D1471" s="11" t="s">
        <v>108</v>
      </c>
      <c r="E1471" s="11" t="s">
        <v>107</v>
      </c>
      <c r="F1471" s="11" t="s">
        <v>243</v>
      </c>
      <c r="G1471" s="11">
        <v>2.2272799999999999</v>
      </c>
      <c r="H1471" s="11">
        <v>43.184600000000003</v>
      </c>
      <c r="J1471" s="27"/>
      <c r="K1471" s="27"/>
      <c r="L1471" s="27"/>
      <c r="Y1471" s="40"/>
    </row>
    <row r="1472" spans="2:25" x14ac:dyDescent="0.2">
      <c r="B1472" s="11">
        <v>147</v>
      </c>
      <c r="C1472" s="11">
        <v>20</v>
      </c>
      <c r="D1472" s="11" t="s">
        <v>108</v>
      </c>
      <c r="E1472" s="11" t="s">
        <v>107</v>
      </c>
      <c r="F1472" s="11" t="s">
        <v>243</v>
      </c>
      <c r="G1472" s="11">
        <v>1.99688</v>
      </c>
      <c r="H1472" s="11">
        <v>21.108229999999999</v>
      </c>
      <c r="J1472" s="27"/>
      <c r="K1472" s="27"/>
      <c r="L1472" s="27"/>
      <c r="Y1472" s="40"/>
    </row>
    <row r="1473" spans="2:25" x14ac:dyDescent="0.2">
      <c r="B1473" s="11">
        <v>147</v>
      </c>
      <c r="C1473" s="11">
        <v>30</v>
      </c>
      <c r="D1473" s="11" t="s">
        <v>108</v>
      </c>
      <c r="E1473" s="11" t="s">
        <v>107</v>
      </c>
      <c r="F1473" s="11" t="s">
        <v>243</v>
      </c>
      <c r="G1473" s="11">
        <v>2.22153</v>
      </c>
      <c r="H1473" s="11">
        <v>18.064720000000001</v>
      </c>
      <c r="J1473" s="27"/>
      <c r="K1473" s="27"/>
      <c r="L1473" s="27"/>
      <c r="Y1473" s="40"/>
    </row>
    <row r="1474" spans="2:25" x14ac:dyDescent="0.2">
      <c r="B1474" s="11">
        <v>147</v>
      </c>
      <c r="C1474" s="11">
        <v>40</v>
      </c>
      <c r="D1474" s="11" t="s">
        <v>108</v>
      </c>
      <c r="E1474" s="11" t="s">
        <v>107</v>
      </c>
      <c r="F1474" s="11" t="s">
        <v>243</v>
      </c>
      <c r="G1474" s="11">
        <v>1.9401200000000001</v>
      </c>
      <c r="H1474" s="11">
        <v>50.8245</v>
      </c>
      <c r="J1474" s="27"/>
      <c r="K1474" s="27"/>
      <c r="L1474" s="27"/>
      <c r="Y1474" s="40"/>
    </row>
    <row r="1475" spans="2:25" x14ac:dyDescent="0.2">
      <c r="B1475" s="11">
        <v>148</v>
      </c>
      <c r="C1475" s="11">
        <v>0</v>
      </c>
      <c r="D1475" s="11" t="s">
        <v>108</v>
      </c>
      <c r="E1475" s="11" t="s">
        <v>107</v>
      </c>
      <c r="F1475" s="11" t="s">
        <v>244</v>
      </c>
      <c r="G1475" s="11">
        <v>4.7948500000000003</v>
      </c>
      <c r="H1475" s="11">
        <v>52.258899999999997</v>
      </c>
      <c r="J1475" s="27"/>
      <c r="K1475" s="27"/>
      <c r="L1475" s="27"/>
      <c r="Y1475" s="40"/>
    </row>
    <row r="1476" spans="2:25" x14ac:dyDescent="0.2">
      <c r="B1476" s="11">
        <v>148</v>
      </c>
      <c r="C1476" s="11">
        <v>10</v>
      </c>
      <c r="D1476" s="11" t="s">
        <v>108</v>
      </c>
      <c r="E1476" s="11" t="s">
        <v>107</v>
      </c>
      <c r="F1476" s="11" t="s">
        <v>244</v>
      </c>
      <c r="G1476" s="11">
        <v>4.4625599999999999</v>
      </c>
      <c r="H1476" s="11">
        <v>59.703299999999999</v>
      </c>
      <c r="J1476" s="27"/>
      <c r="K1476" s="27"/>
      <c r="L1476" s="27"/>
      <c r="Y1476" s="40"/>
    </row>
    <row r="1477" spans="2:25" x14ac:dyDescent="0.2">
      <c r="B1477" s="11">
        <v>148</v>
      </c>
      <c r="C1477" s="11">
        <v>20</v>
      </c>
      <c r="D1477" s="11" t="s">
        <v>108</v>
      </c>
      <c r="E1477" s="11" t="s">
        <v>107</v>
      </c>
      <c r="F1477" s="11" t="s">
        <v>244</v>
      </c>
      <c r="G1477" s="11">
        <v>3.9131499999999999</v>
      </c>
      <c r="H1477" s="11">
        <v>50.735300000000002</v>
      </c>
      <c r="J1477" s="27"/>
      <c r="K1477" s="27"/>
      <c r="L1477" s="27"/>
      <c r="Y1477" s="40"/>
    </row>
    <row r="1478" spans="2:25" x14ac:dyDescent="0.2">
      <c r="B1478" s="11">
        <v>148</v>
      </c>
      <c r="C1478" s="11">
        <v>30</v>
      </c>
      <c r="D1478" s="11" t="s">
        <v>108</v>
      </c>
      <c r="E1478" s="11" t="s">
        <v>107</v>
      </c>
      <c r="F1478" s="11" t="s">
        <v>244</v>
      </c>
      <c r="G1478" s="11">
        <v>3.4479000000000002</v>
      </c>
      <c r="H1478" s="11">
        <v>32.905100000000004</v>
      </c>
      <c r="J1478" s="27"/>
      <c r="K1478" s="27"/>
      <c r="L1478" s="27"/>
      <c r="Y1478" s="40"/>
    </row>
    <row r="1479" spans="2:25" x14ac:dyDescent="0.2">
      <c r="B1479" s="11">
        <v>148</v>
      </c>
      <c r="C1479" s="11">
        <v>40</v>
      </c>
      <c r="D1479" s="11" t="s">
        <v>108</v>
      </c>
      <c r="E1479" s="11" t="s">
        <v>107</v>
      </c>
      <c r="F1479" s="11" t="s">
        <v>244</v>
      </c>
      <c r="G1479" s="11">
        <v>3.5373199999999998</v>
      </c>
      <c r="H1479" s="11">
        <v>26.013400000000001</v>
      </c>
      <c r="J1479" s="27"/>
      <c r="K1479" s="27"/>
      <c r="L1479" s="27"/>
      <c r="Y1479" s="40"/>
    </row>
    <row r="1480" spans="2:25" x14ac:dyDescent="0.2">
      <c r="B1480" s="11">
        <v>148</v>
      </c>
      <c r="C1480" s="11">
        <v>0</v>
      </c>
      <c r="D1480" s="11" t="s">
        <v>108</v>
      </c>
      <c r="E1480" s="11" t="s">
        <v>107</v>
      </c>
      <c r="F1480" s="11" t="s">
        <v>243</v>
      </c>
      <c r="G1480" s="11">
        <v>4.54901</v>
      </c>
      <c r="H1480" s="11">
        <v>27.771000000000001</v>
      </c>
      <c r="J1480" s="27"/>
      <c r="K1480" s="27"/>
      <c r="L1480" s="27"/>
      <c r="Y1480" s="40"/>
    </row>
    <row r="1481" spans="2:25" x14ac:dyDescent="0.2">
      <c r="B1481" s="11">
        <v>148</v>
      </c>
      <c r="C1481" s="11">
        <v>10</v>
      </c>
      <c r="D1481" s="11" t="s">
        <v>108</v>
      </c>
      <c r="E1481" s="11" t="s">
        <v>107</v>
      </c>
      <c r="F1481" s="11" t="s">
        <v>243</v>
      </c>
      <c r="G1481" s="11">
        <v>3.6571099999999999</v>
      </c>
      <c r="H1481" s="11">
        <v>36.943399999999997</v>
      </c>
      <c r="J1481" s="27"/>
      <c r="K1481" s="27"/>
      <c r="L1481" s="27"/>
      <c r="Y1481" s="40"/>
    </row>
    <row r="1482" spans="2:25" x14ac:dyDescent="0.2">
      <c r="B1482" s="11">
        <v>148</v>
      </c>
      <c r="C1482" s="11">
        <v>20</v>
      </c>
      <c r="D1482" s="11" t="s">
        <v>108</v>
      </c>
      <c r="E1482" s="11" t="s">
        <v>107</v>
      </c>
      <c r="F1482" s="11" t="s">
        <v>243</v>
      </c>
      <c r="G1482" s="11">
        <v>3.6708099999999999</v>
      </c>
      <c r="H1482" s="11">
        <v>57.809699999999999</v>
      </c>
      <c r="J1482" s="27"/>
      <c r="K1482" s="27"/>
      <c r="L1482" s="27"/>
      <c r="Y1482" s="40"/>
    </row>
    <row r="1483" spans="2:25" x14ac:dyDescent="0.2">
      <c r="B1483" s="11">
        <v>148</v>
      </c>
      <c r="C1483" s="11">
        <v>30</v>
      </c>
      <c r="D1483" s="11" t="s">
        <v>108</v>
      </c>
      <c r="E1483" s="11" t="s">
        <v>107</v>
      </c>
      <c r="F1483" s="11" t="s">
        <v>243</v>
      </c>
      <c r="G1483" s="11">
        <v>3.1689799999999999</v>
      </c>
      <c r="H1483" s="11">
        <v>38.8842</v>
      </c>
      <c r="J1483" s="27"/>
      <c r="K1483" s="27"/>
      <c r="L1483" s="27"/>
      <c r="Y1483" s="40"/>
    </row>
    <row r="1484" spans="2:25" x14ac:dyDescent="0.2">
      <c r="B1484" s="11">
        <v>148</v>
      </c>
      <c r="C1484" s="11">
        <v>40</v>
      </c>
      <c r="D1484" s="11" t="s">
        <v>108</v>
      </c>
      <c r="E1484" s="11" t="s">
        <v>107</v>
      </c>
      <c r="F1484" s="11" t="s">
        <v>243</v>
      </c>
      <c r="G1484" s="11">
        <v>3.3559800000000002</v>
      </c>
      <c r="H1484" s="11">
        <v>31.731100000000001</v>
      </c>
      <c r="J1484" s="27"/>
      <c r="K1484" s="27"/>
      <c r="L1484" s="27"/>
      <c r="Y1484" s="40"/>
    </row>
    <row r="1485" spans="2:25" x14ac:dyDescent="0.2">
      <c r="B1485" s="11">
        <v>149</v>
      </c>
      <c r="C1485" s="11">
        <v>0</v>
      </c>
      <c r="D1485" s="11" t="s">
        <v>108</v>
      </c>
      <c r="E1485" s="11" t="s">
        <v>107</v>
      </c>
      <c r="F1485" s="11" t="s">
        <v>244</v>
      </c>
      <c r="G1485" s="11">
        <v>2.33385</v>
      </c>
      <c r="H1485" s="11">
        <v>24.8706</v>
      </c>
      <c r="J1485" s="27"/>
      <c r="K1485" s="27"/>
      <c r="L1485" s="27"/>
      <c r="Y1485" s="40"/>
    </row>
    <row r="1486" spans="2:25" x14ac:dyDescent="0.2">
      <c r="B1486" s="11">
        <v>149</v>
      </c>
      <c r="C1486" s="11">
        <v>10</v>
      </c>
      <c r="D1486" s="11" t="s">
        <v>108</v>
      </c>
      <c r="E1486" s="11" t="s">
        <v>107</v>
      </c>
      <c r="F1486" s="11" t="s">
        <v>244</v>
      </c>
      <c r="G1486" s="11">
        <v>2.0497999999999998</v>
      </c>
      <c r="H1486" s="11">
        <v>35.790099999999995</v>
      </c>
      <c r="J1486" s="27"/>
      <c r="K1486" s="27"/>
      <c r="L1486" s="27"/>
      <c r="Y1486" s="40"/>
    </row>
    <row r="1487" spans="2:25" x14ac:dyDescent="0.2">
      <c r="B1487" s="11">
        <v>149</v>
      </c>
      <c r="C1487" s="11">
        <v>20</v>
      </c>
      <c r="D1487" s="11" t="s">
        <v>108</v>
      </c>
      <c r="E1487" s="11" t="s">
        <v>107</v>
      </c>
      <c r="F1487" s="11" t="s">
        <v>244</v>
      </c>
      <c r="G1487" s="11">
        <v>3.3849999999999998</v>
      </c>
      <c r="H1487" s="11">
        <v>38.012799999999999</v>
      </c>
      <c r="J1487" s="27"/>
      <c r="K1487" s="27"/>
      <c r="L1487" s="27"/>
      <c r="Y1487" s="40"/>
    </row>
    <row r="1488" spans="2:25" x14ac:dyDescent="0.2">
      <c r="B1488" s="11">
        <v>149</v>
      </c>
      <c r="C1488" s="11">
        <v>30</v>
      </c>
      <c r="D1488" s="11" t="s">
        <v>108</v>
      </c>
      <c r="E1488" s="11" t="s">
        <v>107</v>
      </c>
      <c r="F1488" s="11" t="s">
        <v>244</v>
      </c>
      <c r="G1488" s="11">
        <v>2.36843</v>
      </c>
      <c r="H1488" s="11">
        <v>28.946400000000001</v>
      </c>
      <c r="J1488" s="27"/>
      <c r="K1488" s="27"/>
      <c r="L1488" s="27"/>
      <c r="Y1488" s="40"/>
    </row>
    <row r="1489" spans="2:25" x14ac:dyDescent="0.2">
      <c r="B1489" s="11">
        <v>149</v>
      </c>
      <c r="C1489" s="11">
        <v>40</v>
      </c>
      <c r="D1489" s="11" t="s">
        <v>108</v>
      </c>
      <c r="E1489" s="11" t="s">
        <v>107</v>
      </c>
      <c r="F1489" s="11" t="s">
        <v>244</v>
      </c>
      <c r="G1489" s="11">
        <v>2.2545500000000001</v>
      </c>
      <c r="H1489" s="11">
        <v>55.091500000000003</v>
      </c>
      <c r="J1489" s="27"/>
      <c r="K1489" s="27"/>
      <c r="L1489" s="27"/>
      <c r="Y1489" s="40"/>
    </row>
    <row r="1490" spans="2:25" x14ac:dyDescent="0.2">
      <c r="B1490" s="11">
        <v>149</v>
      </c>
      <c r="C1490" s="11">
        <v>0</v>
      </c>
      <c r="D1490" s="11" t="s">
        <v>108</v>
      </c>
      <c r="E1490" s="11" t="s">
        <v>107</v>
      </c>
      <c r="F1490" s="11" t="s">
        <v>243</v>
      </c>
      <c r="G1490" s="11">
        <v>2.7054499999999999</v>
      </c>
      <c r="H1490" s="11">
        <v>22.668749999999999</v>
      </c>
      <c r="J1490" s="27"/>
      <c r="K1490" s="27"/>
      <c r="L1490" s="27"/>
      <c r="Y1490" s="40"/>
    </row>
    <row r="1491" spans="2:25" x14ac:dyDescent="0.2">
      <c r="B1491" s="11">
        <v>149</v>
      </c>
      <c r="C1491" s="11">
        <v>10</v>
      </c>
      <c r="D1491" s="11" t="s">
        <v>108</v>
      </c>
      <c r="E1491" s="11" t="s">
        <v>107</v>
      </c>
      <c r="F1491" s="11" t="s">
        <v>243</v>
      </c>
      <c r="G1491" s="11">
        <v>2.3917199999999998</v>
      </c>
      <c r="H1491" s="11">
        <v>22.839210000000001</v>
      </c>
      <c r="J1491" s="27"/>
      <c r="K1491" s="27"/>
      <c r="L1491" s="27"/>
      <c r="Y1491" s="40"/>
    </row>
    <row r="1492" spans="2:25" x14ac:dyDescent="0.2">
      <c r="B1492" s="11">
        <v>149</v>
      </c>
      <c r="C1492" s="11">
        <v>20</v>
      </c>
      <c r="D1492" s="11" t="s">
        <v>108</v>
      </c>
      <c r="E1492" s="11" t="s">
        <v>107</v>
      </c>
      <c r="F1492" s="11" t="s">
        <v>243</v>
      </c>
      <c r="G1492" s="11">
        <v>2.1496300000000002</v>
      </c>
      <c r="H1492" s="11">
        <v>40.058800000000005</v>
      </c>
      <c r="J1492" s="27"/>
      <c r="K1492" s="27"/>
      <c r="L1492" s="27"/>
      <c r="Y1492" s="40"/>
    </row>
    <row r="1493" spans="2:25" x14ac:dyDescent="0.2">
      <c r="B1493" s="11">
        <v>149</v>
      </c>
      <c r="C1493" s="11">
        <v>30</v>
      </c>
      <c r="D1493" s="11" t="s">
        <v>108</v>
      </c>
      <c r="E1493" s="11" t="s">
        <v>107</v>
      </c>
      <c r="F1493" s="11" t="s">
        <v>243</v>
      </c>
      <c r="G1493" s="11">
        <v>2.31454</v>
      </c>
      <c r="H1493" s="11">
        <v>40.736400000000003</v>
      </c>
      <c r="J1493" s="27"/>
      <c r="K1493" s="27"/>
      <c r="L1493" s="27"/>
      <c r="Y1493" s="40"/>
    </row>
    <row r="1494" spans="2:25" x14ac:dyDescent="0.2">
      <c r="B1494" s="11">
        <v>149</v>
      </c>
      <c r="C1494" s="11">
        <v>40</v>
      </c>
      <c r="D1494" s="11" t="s">
        <v>108</v>
      </c>
      <c r="E1494" s="11" t="s">
        <v>107</v>
      </c>
      <c r="F1494" s="11" t="s">
        <v>243</v>
      </c>
      <c r="G1494" s="11">
        <v>2.6586500000000002</v>
      </c>
      <c r="H1494" s="11">
        <v>62.375500000000002</v>
      </c>
      <c r="J1494" s="27"/>
      <c r="K1494" s="27"/>
      <c r="L1494" s="27"/>
      <c r="Y1494" s="40"/>
    </row>
    <row r="1495" spans="2:25" x14ac:dyDescent="0.2">
      <c r="B1495" s="11">
        <v>150</v>
      </c>
      <c r="C1495" s="11">
        <v>0</v>
      </c>
      <c r="D1495" s="11" t="s">
        <v>108</v>
      </c>
      <c r="E1495" s="11" t="s">
        <v>107</v>
      </c>
      <c r="F1495" s="11" t="s">
        <v>244</v>
      </c>
      <c r="G1495" s="11">
        <v>3.5564399999999998</v>
      </c>
      <c r="H1495" s="11">
        <v>34.8247</v>
      </c>
      <c r="J1495" s="27"/>
      <c r="K1495" s="27"/>
      <c r="L1495" s="27"/>
      <c r="Y1495" s="40"/>
    </row>
    <row r="1496" spans="2:25" x14ac:dyDescent="0.2">
      <c r="B1496" s="11">
        <v>150</v>
      </c>
      <c r="C1496" s="11">
        <v>10</v>
      </c>
      <c r="D1496" s="11" t="s">
        <v>108</v>
      </c>
      <c r="E1496" s="11" t="s">
        <v>107</v>
      </c>
      <c r="F1496" s="11" t="s">
        <v>244</v>
      </c>
      <c r="G1496" s="11">
        <v>2.3185799999999999</v>
      </c>
      <c r="H1496" s="11">
        <v>16.69181</v>
      </c>
      <c r="J1496" s="27"/>
      <c r="K1496" s="27"/>
      <c r="L1496" s="27"/>
      <c r="Y1496" s="40"/>
    </row>
    <row r="1497" spans="2:25" x14ac:dyDescent="0.2">
      <c r="B1497" s="11">
        <v>150</v>
      </c>
      <c r="C1497" s="11">
        <v>20</v>
      </c>
      <c r="D1497" s="11" t="s">
        <v>108</v>
      </c>
      <c r="E1497" s="11" t="s">
        <v>107</v>
      </c>
      <c r="F1497" s="11" t="s">
        <v>244</v>
      </c>
      <c r="G1497" s="11">
        <v>2.3941300000000001</v>
      </c>
      <c r="H1497" s="11">
        <v>14.293041000000001</v>
      </c>
      <c r="J1497" s="27"/>
      <c r="K1497" s="27"/>
      <c r="L1497" s="27"/>
      <c r="Y1497" s="40"/>
    </row>
    <row r="1498" spans="2:25" x14ac:dyDescent="0.2">
      <c r="B1498" s="11">
        <v>150</v>
      </c>
      <c r="C1498" s="11">
        <v>30</v>
      </c>
      <c r="D1498" s="11" t="s">
        <v>108</v>
      </c>
      <c r="E1498" s="11" t="s">
        <v>107</v>
      </c>
      <c r="F1498" s="11" t="s">
        <v>244</v>
      </c>
      <c r="G1498" s="11">
        <v>2.0104299999999999</v>
      </c>
      <c r="H1498" s="11">
        <v>25.101900000000001</v>
      </c>
      <c r="J1498" s="27"/>
      <c r="K1498" s="27"/>
      <c r="L1498" s="27"/>
      <c r="Y1498" s="40"/>
    </row>
    <row r="1499" spans="2:25" x14ac:dyDescent="0.2">
      <c r="B1499" s="11">
        <v>150</v>
      </c>
      <c r="C1499" s="11">
        <v>40</v>
      </c>
      <c r="D1499" s="11" t="s">
        <v>108</v>
      </c>
      <c r="E1499" s="11" t="s">
        <v>107</v>
      </c>
      <c r="F1499" s="11" t="s">
        <v>244</v>
      </c>
      <c r="G1499" s="11">
        <v>1.96811</v>
      </c>
      <c r="H1499" s="11">
        <v>31.396000000000001</v>
      </c>
      <c r="J1499" s="27"/>
      <c r="K1499" s="27"/>
      <c r="L1499" s="27"/>
      <c r="Y1499" s="40"/>
    </row>
    <row r="1500" spans="2:25" x14ac:dyDescent="0.2">
      <c r="B1500" s="11">
        <v>150</v>
      </c>
      <c r="C1500" s="11">
        <v>0</v>
      </c>
      <c r="D1500" s="11" t="s">
        <v>108</v>
      </c>
      <c r="E1500" s="11" t="s">
        <v>107</v>
      </c>
      <c r="F1500" s="11" t="s">
        <v>243</v>
      </c>
      <c r="G1500" s="11">
        <v>2.1792699999999998</v>
      </c>
      <c r="H1500" s="11">
        <v>14.827453999999999</v>
      </c>
      <c r="J1500" s="27"/>
      <c r="K1500" s="27"/>
      <c r="L1500" s="27"/>
      <c r="Y1500" s="40"/>
    </row>
    <row r="1501" spans="2:25" x14ac:dyDescent="0.2">
      <c r="B1501" s="11">
        <v>150</v>
      </c>
      <c r="C1501" s="11">
        <v>10</v>
      </c>
      <c r="D1501" s="11" t="s">
        <v>108</v>
      </c>
      <c r="E1501" s="11" t="s">
        <v>107</v>
      </c>
      <c r="F1501" s="11" t="s">
        <v>243</v>
      </c>
      <c r="G1501" s="11">
        <v>2.07199</v>
      </c>
      <c r="H1501" s="11">
        <v>23.92013</v>
      </c>
      <c r="J1501" s="27"/>
      <c r="K1501" s="27"/>
      <c r="L1501" s="27"/>
      <c r="Y1501" s="40"/>
    </row>
    <row r="1502" spans="2:25" x14ac:dyDescent="0.2">
      <c r="B1502" s="11">
        <v>150</v>
      </c>
      <c r="C1502" s="11">
        <v>20</v>
      </c>
      <c r="D1502" s="11" t="s">
        <v>108</v>
      </c>
      <c r="E1502" s="11" t="s">
        <v>107</v>
      </c>
      <c r="F1502" s="11" t="s">
        <v>243</v>
      </c>
      <c r="G1502" s="11">
        <v>1.9319500000000001</v>
      </c>
      <c r="H1502" s="11">
        <v>61.250900000000001</v>
      </c>
      <c r="J1502" s="27"/>
      <c r="K1502" s="27"/>
      <c r="L1502" s="27"/>
      <c r="Y1502" s="40"/>
    </row>
    <row r="1503" spans="2:25" x14ac:dyDescent="0.2">
      <c r="B1503" s="11">
        <v>150</v>
      </c>
      <c r="C1503" s="11">
        <v>30</v>
      </c>
      <c r="D1503" s="11" t="s">
        <v>108</v>
      </c>
      <c r="E1503" s="11" t="s">
        <v>107</v>
      </c>
      <c r="F1503" s="11" t="s">
        <v>243</v>
      </c>
      <c r="G1503" s="11">
        <v>1.5578700000000001</v>
      </c>
      <c r="H1503" s="11">
        <v>20.405049999999999</v>
      </c>
      <c r="J1503" s="27"/>
      <c r="K1503" s="27"/>
      <c r="L1503" s="27"/>
      <c r="Y1503" s="40"/>
    </row>
    <row r="1504" spans="2:25" x14ac:dyDescent="0.2">
      <c r="B1504" s="11">
        <v>150</v>
      </c>
      <c r="C1504" s="11">
        <v>40</v>
      </c>
      <c r="D1504" s="11" t="s">
        <v>108</v>
      </c>
      <c r="E1504" s="11" t="s">
        <v>107</v>
      </c>
      <c r="F1504" s="11" t="s">
        <v>243</v>
      </c>
      <c r="G1504" s="11">
        <v>1.96688</v>
      </c>
      <c r="H1504" s="11">
        <v>27.734099999999998</v>
      </c>
      <c r="J1504" s="27"/>
      <c r="K1504" s="27"/>
      <c r="L1504" s="27"/>
      <c r="Y1504" s="40"/>
    </row>
    <row r="1505" spans="2:25" x14ac:dyDescent="0.2">
      <c r="B1505" s="11">
        <v>151</v>
      </c>
      <c r="C1505" s="11">
        <v>0</v>
      </c>
      <c r="D1505" s="11" t="s">
        <v>108</v>
      </c>
      <c r="E1505" s="11" t="s">
        <v>107</v>
      </c>
      <c r="F1505" s="11" t="s">
        <v>244</v>
      </c>
      <c r="G1505" s="11">
        <v>4.1804800000000002</v>
      </c>
      <c r="H1505" s="11">
        <v>20.72814</v>
      </c>
      <c r="J1505" s="27"/>
      <c r="K1505" s="27"/>
      <c r="L1505" s="27"/>
      <c r="Y1505" s="40"/>
    </row>
    <row r="1506" spans="2:25" x14ac:dyDescent="0.2">
      <c r="B1506" s="11">
        <v>151</v>
      </c>
      <c r="C1506" s="11">
        <v>10</v>
      </c>
      <c r="D1506" s="11" t="s">
        <v>108</v>
      </c>
      <c r="E1506" s="11" t="s">
        <v>107</v>
      </c>
      <c r="F1506" s="11" t="s">
        <v>244</v>
      </c>
      <c r="G1506" s="11">
        <v>3.0454300000000001</v>
      </c>
      <c r="H1506" s="11">
        <v>31.430399999999999</v>
      </c>
      <c r="J1506" s="27"/>
      <c r="K1506" s="27"/>
      <c r="L1506" s="27"/>
      <c r="Y1506" s="40"/>
    </row>
    <row r="1507" spans="2:25" x14ac:dyDescent="0.2">
      <c r="B1507" s="11">
        <v>151</v>
      </c>
      <c r="C1507" s="11">
        <v>20</v>
      </c>
      <c r="D1507" s="11" t="s">
        <v>108</v>
      </c>
      <c r="E1507" s="11" t="s">
        <v>107</v>
      </c>
      <c r="F1507" s="11" t="s">
        <v>244</v>
      </c>
      <c r="G1507" s="11">
        <v>2.60304</v>
      </c>
      <c r="H1507" s="11">
        <v>52.564599999999999</v>
      </c>
      <c r="J1507" s="27"/>
      <c r="K1507" s="27"/>
      <c r="L1507" s="27"/>
      <c r="Y1507" s="40"/>
    </row>
    <row r="1508" spans="2:25" x14ac:dyDescent="0.2">
      <c r="B1508" s="11">
        <v>151</v>
      </c>
      <c r="C1508" s="11">
        <v>30</v>
      </c>
      <c r="D1508" s="11" t="s">
        <v>108</v>
      </c>
      <c r="E1508" s="11" t="s">
        <v>107</v>
      </c>
      <c r="F1508" s="11" t="s">
        <v>244</v>
      </c>
      <c r="G1508" s="11">
        <v>3.5200499999999999</v>
      </c>
      <c r="H1508" s="11">
        <v>35.581499999999998</v>
      </c>
      <c r="J1508" s="27"/>
      <c r="K1508" s="27"/>
      <c r="L1508" s="27"/>
      <c r="Y1508" s="40"/>
    </row>
    <row r="1509" spans="2:25" x14ac:dyDescent="0.2">
      <c r="B1509" s="11">
        <v>151</v>
      </c>
      <c r="C1509" s="11">
        <v>40</v>
      </c>
      <c r="D1509" s="11" t="s">
        <v>108</v>
      </c>
      <c r="E1509" s="11" t="s">
        <v>107</v>
      </c>
      <c r="F1509" s="11" t="s">
        <v>244</v>
      </c>
      <c r="G1509" s="11">
        <v>2.5259800000000001</v>
      </c>
      <c r="H1509" s="11">
        <v>21.155390000000001</v>
      </c>
      <c r="J1509" s="27"/>
      <c r="K1509" s="27"/>
      <c r="L1509" s="27"/>
      <c r="Y1509" s="40"/>
    </row>
    <row r="1510" spans="2:25" x14ac:dyDescent="0.2">
      <c r="B1510" s="11">
        <v>151</v>
      </c>
      <c r="C1510" s="11">
        <v>0</v>
      </c>
      <c r="D1510" s="11" t="s">
        <v>108</v>
      </c>
      <c r="E1510" s="11" t="s">
        <v>107</v>
      </c>
      <c r="F1510" s="11" t="s">
        <v>243</v>
      </c>
      <c r="G1510" s="11">
        <v>2.9893299999999998</v>
      </c>
      <c r="H1510" s="11">
        <v>34.462800000000001</v>
      </c>
      <c r="J1510" s="27"/>
      <c r="K1510" s="27"/>
      <c r="L1510" s="27"/>
      <c r="Y1510" s="40"/>
    </row>
    <row r="1511" spans="2:25" x14ac:dyDescent="0.2">
      <c r="B1511" s="11">
        <v>151</v>
      </c>
      <c r="C1511" s="11">
        <v>10</v>
      </c>
      <c r="D1511" s="11" t="s">
        <v>108</v>
      </c>
      <c r="E1511" s="11" t="s">
        <v>107</v>
      </c>
      <c r="F1511" s="11" t="s">
        <v>243</v>
      </c>
      <c r="G1511" s="11">
        <v>3.8263799999999999</v>
      </c>
      <c r="H1511" s="11">
        <v>27.883499999999998</v>
      </c>
      <c r="J1511" s="27"/>
      <c r="K1511" s="27"/>
      <c r="L1511" s="27"/>
      <c r="Y1511" s="40"/>
    </row>
    <row r="1512" spans="2:25" x14ac:dyDescent="0.2">
      <c r="B1512" s="11">
        <v>151</v>
      </c>
      <c r="C1512" s="11">
        <v>20</v>
      </c>
      <c r="D1512" s="11" t="s">
        <v>108</v>
      </c>
      <c r="E1512" s="11" t="s">
        <v>107</v>
      </c>
      <c r="F1512" s="11" t="s">
        <v>243</v>
      </c>
      <c r="G1512" s="11">
        <v>2.2994599999999998</v>
      </c>
      <c r="H1512" s="11">
        <v>27.091000000000001</v>
      </c>
      <c r="J1512" s="27"/>
      <c r="K1512" s="27"/>
      <c r="L1512" s="27"/>
      <c r="Y1512" s="40"/>
    </row>
    <row r="1513" spans="2:25" x14ac:dyDescent="0.2">
      <c r="B1513" s="11">
        <v>151</v>
      </c>
      <c r="C1513" s="11">
        <v>30</v>
      </c>
      <c r="D1513" s="11" t="s">
        <v>108</v>
      </c>
      <c r="E1513" s="11" t="s">
        <v>107</v>
      </c>
      <c r="F1513" s="11" t="s">
        <v>243</v>
      </c>
      <c r="G1513" s="11">
        <v>4.0141</v>
      </c>
      <c r="H1513" s="11">
        <v>21.39629</v>
      </c>
      <c r="J1513" s="27"/>
      <c r="K1513" s="27"/>
      <c r="L1513" s="27"/>
      <c r="Y1513" s="40"/>
    </row>
    <row r="1514" spans="2:25" x14ac:dyDescent="0.2">
      <c r="B1514" s="11">
        <v>151</v>
      </c>
      <c r="C1514" s="11">
        <v>40</v>
      </c>
      <c r="D1514" s="11" t="s">
        <v>108</v>
      </c>
      <c r="E1514" s="11" t="s">
        <v>107</v>
      </c>
      <c r="F1514" s="11" t="s">
        <v>243</v>
      </c>
      <c r="G1514" s="11">
        <v>2.5996600000000001</v>
      </c>
      <c r="H1514" s="11">
        <v>15.51014</v>
      </c>
      <c r="I1514" s="42"/>
      <c r="J1514" s="43"/>
      <c r="K1514" s="43"/>
      <c r="L1514" s="43"/>
      <c r="M1514" s="42"/>
      <c r="N1514" s="42"/>
      <c r="O1514" s="42"/>
      <c r="P1514" s="42"/>
      <c r="Q1514" s="42"/>
      <c r="R1514" s="42"/>
      <c r="S1514" s="42"/>
      <c r="T1514" s="42"/>
      <c r="U1514" s="42"/>
      <c r="V1514" s="42"/>
      <c r="W1514" s="42"/>
      <c r="X1514" s="42"/>
      <c r="Y1514" s="44"/>
    </row>
  </sheetData>
  <mergeCells count="8">
    <mergeCell ref="B2:Y2"/>
    <mergeCell ref="AA2:AX2"/>
    <mergeCell ref="N3:P3"/>
    <mergeCell ref="Q3:S3"/>
    <mergeCell ref="X3:Y3"/>
    <mergeCell ref="AM3:AO3"/>
    <mergeCell ref="AP3:AR3"/>
    <mergeCell ref="AW3:AX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963"/>
  <sheetViews>
    <sheetView topLeftCell="D1" workbookViewId="0">
      <selection activeCell="AB1" sqref="AB1"/>
    </sheetView>
  </sheetViews>
  <sheetFormatPr baseColWidth="10" defaultColWidth="8.83203125" defaultRowHeight="15" x14ac:dyDescent="0.2"/>
  <cols>
    <col min="1" max="1" width="9.1640625" style="32"/>
    <col min="5" max="5" width="11" bestFit="1" customWidth="1"/>
    <col min="6" max="6" width="11" customWidth="1"/>
    <col min="23" max="23" width="12" customWidth="1"/>
    <col min="24" max="24" width="11" bestFit="1" customWidth="1"/>
  </cols>
  <sheetData>
    <row r="1" spans="1:24" x14ac:dyDescent="0.2">
      <c r="A1" s="82" t="s">
        <v>173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4"/>
    </row>
    <row r="2" spans="1:24" x14ac:dyDescent="0.2">
      <c r="A2" s="21"/>
      <c r="B2" s="80" t="s">
        <v>174</v>
      </c>
      <c r="C2" s="80"/>
      <c r="D2" s="80"/>
      <c r="E2" s="80"/>
      <c r="F2" s="5"/>
      <c r="H2" s="80" t="s">
        <v>175</v>
      </c>
      <c r="I2" s="80"/>
      <c r="J2" s="80"/>
      <c r="K2" s="80"/>
      <c r="L2" s="5"/>
      <c r="N2" s="80" t="s">
        <v>176</v>
      </c>
      <c r="O2" s="80"/>
      <c r="P2" s="80"/>
      <c r="Q2" s="80"/>
      <c r="R2" s="5"/>
      <c r="T2" s="74" t="s">
        <v>177</v>
      </c>
      <c r="U2" s="75"/>
      <c r="V2" s="75"/>
      <c r="W2" s="75"/>
      <c r="X2" s="81"/>
    </row>
    <row r="3" spans="1:24" x14ac:dyDescent="0.2">
      <c r="A3" s="22" t="s">
        <v>95</v>
      </c>
      <c r="B3" s="23" t="s">
        <v>178</v>
      </c>
      <c r="C3" s="8" t="s">
        <v>97</v>
      </c>
      <c r="D3" s="8" t="s">
        <v>179</v>
      </c>
      <c r="E3" s="8" t="s">
        <v>180</v>
      </c>
      <c r="G3" s="24" t="s">
        <v>95</v>
      </c>
      <c r="H3" s="8" t="s">
        <v>178</v>
      </c>
      <c r="I3" s="8" t="s">
        <v>97</v>
      </c>
      <c r="J3" s="8" t="s">
        <v>179</v>
      </c>
      <c r="K3" s="8" t="s">
        <v>180</v>
      </c>
      <c r="M3" s="24" t="s">
        <v>95</v>
      </c>
      <c r="N3" s="8" t="s">
        <v>178</v>
      </c>
      <c r="O3" s="8" t="s">
        <v>97</v>
      </c>
      <c r="P3" s="8" t="s">
        <v>179</v>
      </c>
      <c r="Q3" s="8" t="s">
        <v>180</v>
      </c>
      <c r="S3" s="24" t="s">
        <v>95</v>
      </c>
      <c r="T3" s="11"/>
      <c r="U3" s="11"/>
      <c r="V3" s="8" t="s">
        <v>179</v>
      </c>
      <c r="W3" s="8" t="s">
        <v>180</v>
      </c>
      <c r="X3" s="14" t="s">
        <v>181</v>
      </c>
    </row>
    <row r="4" spans="1:24" x14ac:dyDescent="0.2">
      <c r="A4" s="25" t="s">
        <v>182</v>
      </c>
      <c r="B4" s="26">
        <v>80</v>
      </c>
      <c r="C4" s="11" t="s">
        <v>107</v>
      </c>
      <c r="D4" s="11">
        <v>27.039299999999997</v>
      </c>
      <c r="E4" s="11">
        <v>10.1997</v>
      </c>
      <c r="F4" s="27"/>
      <c r="G4" s="11">
        <v>1</v>
      </c>
      <c r="H4" s="11">
        <v>80</v>
      </c>
      <c r="I4" s="11" t="s">
        <v>106</v>
      </c>
      <c r="J4" s="11">
        <v>20.999500000000001</v>
      </c>
      <c r="K4" s="11">
        <v>37.409100000000002</v>
      </c>
      <c r="L4" s="27"/>
      <c r="M4" s="11">
        <v>51</v>
      </c>
      <c r="N4" s="11">
        <v>80</v>
      </c>
      <c r="O4" s="11" t="s">
        <v>107</v>
      </c>
      <c r="P4" s="11">
        <v>0</v>
      </c>
      <c r="Q4" s="11">
        <v>0.39999000000000001</v>
      </c>
      <c r="R4" s="27"/>
      <c r="S4" s="8">
        <f>A4+76</f>
        <v>203</v>
      </c>
      <c r="T4" s="11" t="s">
        <v>106</v>
      </c>
      <c r="U4" s="11">
        <v>80</v>
      </c>
      <c r="V4" s="11">
        <v>3.2000000000000002E-3</v>
      </c>
      <c r="W4" s="11">
        <v>22.199000000000002</v>
      </c>
      <c r="X4" s="14" t="s">
        <v>183</v>
      </c>
    </row>
    <row r="5" spans="1:24" x14ac:dyDescent="0.2">
      <c r="A5" s="25" t="s">
        <v>182</v>
      </c>
      <c r="B5" s="26">
        <v>100</v>
      </c>
      <c r="C5" s="11" t="s">
        <v>107</v>
      </c>
      <c r="D5" s="11">
        <v>21.1995</v>
      </c>
      <c r="E5" s="11">
        <v>7.1998199999999999</v>
      </c>
      <c r="F5" s="27"/>
      <c r="G5" s="11">
        <v>1</v>
      </c>
      <c r="H5" s="11">
        <v>100</v>
      </c>
      <c r="I5" s="11" t="s">
        <v>106</v>
      </c>
      <c r="J5" s="11">
        <v>33.105400000000003</v>
      </c>
      <c r="K5" s="11">
        <v>33.599200000000003</v>
      </c>
      <c r="L5" s="27"/>
      <c r="M5" s="11">
        <v>51</v>
      </c>
      <c r="N5" s="11">
        <v>100</v>
      </c>
      <c r="O5" s="11" t="s">
        <v>107</v>
      </c>
      <c r="P5" s="11">
        <v>0</v>
      </c>
      <c r="Q5" s="11">
        <v>0</v>
      </c>
      <c r="R5" s="27"/>
      <c r="S5" s="8">
        <f t="shared" ref="S5:S68" si="0">A5+76</f>
        <v>203</v>
      </c>
      <c r="T5" s="11" t="s">
        <v>106</v>
      </c>
      <c r="U5" s="11">
        <v>100</v>
      </c>
      <c r="V5" s="11">
        <v>0</v>
      </c>
      <c r="W5" s="11">
        <v>31.798999999999999</v>
      </c>
      <c r="X5" s="14" t="s">
        <v>183</v>
      </c>
    </row>
    <row r="6" spans="1:24" x14ac:dyDescent="0.2">
      <c r="A6" s="25" t="s">
        <v>182</v>
      </c>
      <c r="B6" s="26">
        <v>120</v>
      </c>
      <c r="C6" s="11" t="s">
        <v>107</v>
      </c>
      <c r="D6" s="11">
        <v>4.2399000000000004</v>
      </c>
      <c r="E6" s="11">
        <v>0</v>
      </c>
      <c r="F6" s="27"/>
      <c r="G6" s="11">
        <v>1</v>
      </c>
      <c r="H6" s="11">
        <v>120</v>
      </c>
      <c r="I6" s="11" t="s">
        <v>106</v>
      </c>
      <c r="J6" s="11">
        <v>29.306750000000001</v>
      </c>
      <c r="K6" s="11">
        <v>40.798999999999999</v>
      </c>
      <c r="L6" s="27"/>
      <c r="M6" s="11">
        <v>51</v>
      </c>
      <c r="N6" s="11">
        <v>120</v>
      </c>
      <c r="O6" s="11" t="s">
        <v>107</v>
      </c>
      <c r="P6" s="11">
        <v>0</v>
      </c>
      <c r="Q6" s="11">
        <v>8.5997900000000005</v>
      </c>
      <c r="R6" s="27"/>
      <c r="S6" s="8">
        <f t="shared" si="0"/>
        <v>203</v>
      </c>
      <c r="T6" s="11" t="s">
        <v>106</v>
      </c>
      <c r="U6" s="11">
        <v>120</v>
      </c>
      <c r="V6" s="11">
        <v>9.2899999999999991</v>
      </c>
      <c r="W6" s="11">
        <v>18.45</v>
      </c>
      <c r="X6" s="14" t="s">
        <v>183</v>
      </c>
    </row>
    <row r="7" spans="1:24" x14ac:dyDescent="0.2">
      <c r="A7" s="25" t="s">
        <v>182</v>
      </c>
      <c r="B7" s="26">
        <v>140</v>
      </c>
      <c r="C7" s="11" t="s">
        <v>107</v>
      </c>
      <c r="D7" s="11">
        <v>25.639380000000003</v>
      </c>
      <c r="E7" s="11">
        <v>25.799399999999999</v>
      </c>
      <c r="F7" s="27"/>
      <c r="G7" s="11">
        <v>1</v>
      </c>
      <c r="H7" s="11">
        <v>140</v>
      </c>
      <c r="I7" s="11" t="s">
        <v>106</v>
      </c>
      <c r="J7" s="11">
        <v>32.307949999999998</v>
      </c>
      <c r="K7" s="11">
        <v>33.999200000000002</v>
      </c>
      <c r="L7" s="27"/>
      <c r="M7" s="11">
        <v>51</v>
      </c>
      <c r="N7" s="11">
        <v>140</v>
      </c>
      <c r="O7" s="11" t="s">
        <v>107</v>
      </c>
      <c r="P7" s="11">
        <v>30.700500000000002</v>
      </c>
      <c r="Q7" s="11">
        <v>3.1999200000000001</v>
      </c>
      <c r="R7" s="27"/>
      <c r="S7" s="8">
        <f t="shared" si="0"/>
        <v>203</v>
      </c>
      <c r="T7" s="11" t="s">
        <v>106</v>
      </c>
      <c r="U7" s="11">
        <v>140</v>
      </c>
      <c r="V7" s="11">
        <v>40</v>
      </c>
      <c r="W7" s="11">
        <v>85.725999999999999</v>
      </c>
      <c r="X7" s="14" t="s">
        <v>183</v>
      </c>
    </row>
    <row r="8" spans="1:24" x14ac:dyDescent="0.2">
      <c r="A8" s="25" t="s">
        <v>182</v>
      </c>
      <c r="B8" s="26">
        <v>160</v>
      </c>
      <c r="C8" s="11" t="s">
        <v>107</v>
      </c>
      <c r="D8" s="11">
        <v>25.279320000000002</v>
      </c>
      <c r="E8" s="11">
        <v>15.999599999999999</v>
      </c>
      <c r="F8" s="27"/>
      <c r="G8" s="11">
        <v>1</v>
      </c>
      <c r="H8" s="11">
        <v>160</v>
      </c>
      <c r="I8" s="11" t="s">
        <v>106</v>
      </c>
      <c r="J8" s="11">
        <v>34.3904</v>
      </c>
      <c r="K8" s="11">
        <v>30.819199999999999</v>
      </c>
      <c r="L8" s="27"/>
      <c r="M8" s="11">
        <v>51</v>
      </c>
      <c r="N8" s="11">
        <v>160</v>
      </c>
      <c r="O8" s="11" t="s">
        <v>107</v>
      </c>
      <c r="P8" s="11">
        <v>0</v>
      </c>
      <c r="Q8" s="11">
        <v>0.99997499999999995</v>
      </c>
      <c r="R8" s="27"/>
      <c r="S8" s="8">
        <f t="shared" si="0"/>
        <v>203</v>
      </c>
      <c r="T8" s="11" t="s">
        <v>106</v>
      </c>
      <c r="U8" s="11">
        <v>160</v>
      </c>
      <c r="V8" s="11">
        <v>40</v>
      </c>
      <c r="W8" s="11">
        <v>22.094999999999999</v>
      </c>
      <c r="X8" s="14" t="s">
        <v>183</v>
      </c>
    </row>
    <row r="9" spans="1:24" x14ac:dyDescent="0.2">
      <c r="A9" s="25" t="s">
        <v>182</v>
      </c>
      <c r="B9" s="26">
        <v>180</v>
      </c>
      <c r="C9" s="11" t="s">
        <v>107</v>
      </c>
      <c r="D9" s="11">
        <v>19.319499999999998</v>
      </c>
      <c r="E9" s="11">
        <v>27.8218</v>
      </c>
      <c r="F9" s="27"/>
      <c r="G9" s="11">
        <v>1</v>
      </c>
      <c r="H9" s="11">
        <v>180</v>
      </c>
      <c r="I9" s="11" t="s">
        <v>106</v>
      </c>
      <c r="J9" s="11">
        <v>33.199150000000003</v>
      </c>
      <c r="K9" s="11">
        <v>33.421700000000001</v>
      </c>
      <c r="L9" s="27"/>
      <c r="M9" s="11">
        <v>51</v>
      </c>
      <c r="N9" s="11">
        <v>180</v>
      </c>
      <c r="O9" s="11" t="s">
        <v>107</v>
      </c>
      <c r="P9" s="11">
        <v>34.900399999999998</v>
      </c>
      <c r="Q9" s="11">
        <v>0.59998499999999999</v>
      </c>
      <c r="R9" s="27"/>
      <c r="S9" s="8">
        <f t="shared" si="0"/>
        <v>203</v>
      </c>
      <c r="T9" s="11" t="s">
        <v>106</v>
      </c>
      <c r="U9" s="11">
        <v>180</v>
      </c>
      <c r="V9" s="11">
        <v>40</v>
      </c>
      <c r="W9" s="11">
        <v>80.924999999999997</v>
      </c>
      <c r="X9" s="14" t="s">
        <v>183</v>
      </c>
    </row>
    <row r="10" spans="1:24" x14ac:dyDescent="0.2">
      <c r="A10" s="25" t="s">
        <v>182</v>
      </c>
      <c r="B10" s="26">
        <v>200</v>
      </c>
      <c r="C10" s="11" t="s">
        <v>107</v>
      </c>
      <c r="D10" s="11">
        <v>23.799399999999999</v>
      </c>
      <c r="E10" s="11">
        <v>23.999400000000001</v>
      </c>
      <c r="F10" s="27"/>
      <c r="G10" s="11">
        <v>1</v>
      </c>
      <c r="H10" s="11">
        <v>200</v>
      </c>
      <c r="I10" s="11" t="s">
        <v>106</v>
      </c>
      <c r="J10" s="11">
        <v>30.299250000000001</v>
      </c>
      <c r="K10" s="11">
        <v>34.824100000000001</v>
      </c>
      <c r="L10" s="27"/>
      <c r="M10" s="11">
        <v>51</v>
      </c>
      <c r="N10" s="11">
        <v>200</v>
      </c>
      <c r="O10" s="11" t="s">
        <v>107</v>
      </c>
      <c r="P10" s="11">
        <v>0</v>
      </c>
      <c r="Q10" s="11">
        <v>6.5998299999999999</v>
      </c>
      <c r="R10" s="27"/>
      <c r="S10" s="8">
        <f t="shared" si="0"/>
        <v>203</v>
      </c>
      <c r="T10" s="11" t="s">
        <v>106</v>
      </c>
      <c r="U10" s="11">
        <v>200</v>
      </c>
      <c r="V10" s="11">
        <v>40.56</v>
      </c>
      <c r="W10" s="11">
        <v>10.35</v>
      </c>
      <c r="X10" s="14" t="s">
        <v>183</v>
      </c>
    </row>
    <row r="11" spans="1:24" x14ac:dyDescent="0.2">
      <c r="A11" s="25" t="s">
        <v>182</v>
      </c>
      <c r="B11" s="26">
        <v>221</v>
      </c>
      <c r="C11" s="11" t="s">
        <v>107</v>
      </c>
      <c r="D11" s="11">
        <v>24.645400000000002</v>
      </c>
      <c r="E11" s="11">
        <v>19.999500000000001</v>
      </c>
      <c r="F11" s="27"/>
      <c r="G11" s="11">
        <v>1</v>
      </c>
      <c r="H11" s="11">
        <v>221</v>
      </c>
      <c r="I11" s="11" t="s">
        <v>106</v>
      </c>
      <c r="J11" s="11">
        <v>31.712949999999999</v>
      </c>
      <c r="K11" s="11">
        <v>35.999099999999999</v>
      </c>
      <c r="L11" s="27"/>
      <c r="M11" s="11">
        <v>51</v>
      </c>
      <c r="N11" s="11">
        <v>221</v>
      </c>
      <c r="O11" s="11" t="s">
        <v>107</v>
      </c>
      <c r="P11" s="11">
        <v>28.299299999999999</v>
      </c>
      <c r="Q11" s="11">
        <v>0.19999500000000001</v>
      </c>
      <c r="R11" s="27"/>
      <c r="S11" s="8">
        <f t="shared" si="0"/>
        <v>203</v>
      </c>
      <c r="T11" s="11" t="s">
        <v>106</v>
      </c>
      <c r="U11" s="11">
        <v>221</v>
      </c>
      <c r="V11" s="11">
        <v>63.039400000000001</v>
      </c>
      <c r="W11" s="11">
        <v>86.623000000000005</v>
      </c>
      <c r="X11" s="14" t="s">
        <v>183</v>
      </c>
    </row>
    <row r="12" spans="1:24" x14ac:dyDescent="0.2">
      <c r="A12" s="25" t="s">
        <v>182</v>
      </c>
      <c r="B12" s="26">
        <v>240</v>
      </c>
      <c r="C12" s="11" t="s">
        <v>107</v>
      </c>
      <c r="D12" s="11">
        <v>22.949380000000001</v>
      </c>
      <c r="E12" s="11">
        <v>18.599499999999999</v>
      </c>
      <c r="F12" s="27"/>
      <c r="G12" s="11">
        <v>1</v>
      </c>
      <c r="H12" s="11">
        <v>240</v>
      </c>
      <c r="I12" s="11" t="s">
        <v>106</v>
      </c>
      <c r="J12" s="11">
        <v>32.48545</v>
      </c>
      <c r="K12" s="11">
        <v>33.629199999999997</v>
      </c>
      <c r="L12" s="27"/>
      <c r="M12" s="11">
        <v>51</v>
      </c>
      <c r="N12" s="11">
        <v>240</v>
      </c>
      <c r="O12" s="11" t="s">
        <v>107</v>
      </c>
      <c r="P12" s="11">
        <v>32.299199999999999</v>
      </c>
      <c r="Q12" s="11">
        <v>2.1999399999999998</v>
      </c>
      <c r="R12" s="27"/>
      <c r="S12" s="8">
        <f t="shared" si="0"/>
        <v>203</v>
      </c>
      <c r="T12" s="11" t="s">
        <v>106</v>
      </c>
      <c r="U12" s="11">
        <v>240</v>
      </c>
      <c r="V12" s="11">
        <v>39.36</v>
      </c>
      <c r="W12" s="11">
        <v>94.272999999999996</v>
      </c>
      <c r="X12" s="14" t="s">
        <v>183</v>
      </c>
    </row>
    <row r="13" spans="1:24" x14ac:dyDescent="0.2">
      <c r="A13" s="25" t="s">
        <v>182</v>
      </c>
      <c r="B13" s="26">
        <v>260</v>
      </c>
      <c r="C13" s="11" t="s">
        <v>107</v>
      </c>
      <c r="D13" s="11">
        <v>26.799319999999998</v>
      </c>
      <c r="E13" s="11">
        <v>21.3995</v>
      </c>
      <c r="F13" s="27"/>
      <c r="G13" s="11">
        <v>1</v>
      </c>
      <c r="H13" s="11">
        <v>260</v>
      </c>
      <c r="I13" s="11" t="s">
        <v>106</v>
      </c>
      <c r="J13" s="11">
        <v>31.115449999999999</v>
      </c>
      <c r="K13" s="11">
        <v>37.5991</v>
      </c>
      <c r="L13" s="27"/>
      <c r="M13" s="11">
        <v>51</v>
      </c>
      <c r="N13" s="11">
        <v>260</v>
      </c>
      <c r="O13" s="11" t="s">
        <v>107</v>
      </c>
      <c r="P13" s="11">
        <v>0</v>
      </c>
      <c r="Q13" s="11">
        <v>1.19997</v>
      </c>
      <c r="R13" s="27"/>
      <c r="S13" s="8">
        <f t="shared" si="0"/>
        <v>203</v>
      </c>
      <c r="T13" s="11" t="s">
        <v>106</v>
      </c>
      <c r="U13" s="11">
        <v>260</v>
      </c>
      <c r="V13" s="11">
        <v>59.636400000000002</v>
      </c>
      <c r="W13" s="11">
        <v>98.849000000000004</v>
      </c>
      <c r="X13" s="14" t="s">
        <v>183</v>
      </c>
    </row>
    <row r="14" spans="1:24" x14ac:dyDescent="0.2">
      <c r="A14" s="25" t="s">
        <v>182</v>
      </c>
      <c r="B14" s="26">
        <v>280</v>
      </c>
      <c r="C14" s="11" t="s">
        <v>107</v>
      </c>
      <c r="D14" s="11">
        <v>19.599499999999999</v>
      </c>
      <c r="E14" s="11">
        <v>17.634599999999999</v>
      </c>
      <c r="F14" s="27"/>
      <c r="G14" s="11">
        <v>1</v>
      </c>
      <c r="H14" s="11">
        <v>280</v>
      </c>
      <c r="I14" s="11" t="s">
        <v>106</v>
      </c>
      <c r="J14" s="11">
        <v>30.200500000000002</v>
      </c>
      <c r="K14" s="11">
        <v>36.199100000000001</v>
      </c>
      <c r="L14" s="27"/>
      <c r="M14" s="11">
        <v>51</v>
      </c>
      <c r="N14" s="11">
        <v>280</v>
      </c>
      <c r="O14" s="11" t="s">
        <v>107</v>
      </c>
      <c r="P14" s="11">
        <v>0</v>
      </c>
      <c r="Q14" s="11">
        <v>1.19997</v>
      </c>
      <c r="R14" s="27"/>
      <c r="S14" s="8">
        <f t="shared" si="0"/>
        <v>203</v>
      </c>
      <c r="T14" s="11" t="s">
        <v>106</v>
      </c>
      <c r="U14" s="11">
        <v>280</v>
      </c>
      <c r="V14" s="11">
        <v>45.482799999999997</v>
      </c>
      <c r="W14" s="11">
        <v>80.7</v>
      </c>
      <c r="X14" s="14" t="s">
        <v>183</v>
      </c>
    </row>
    <row r="15" spans="1:24" x14ac:dyDescent="0.2">
      <c r="A15" s="25" t="s">
        <v>182</v>
      </c>
      <c r="B15" s="26">
        <v>300</v>
      </c>
      <c r="C15" s="11" t="s">
        <v>107</v>
      </c>
      <c r="D15" s="11">
        <v>19.579460000000001</v>
      </c>
      <c r="E15" s="11">
        <v>21.1645</v>
      </c>
      <c r="F15" s="27"/>
      <c r="G15" s="11">
        <v>1</v>
      </c>
      <c r="H15" s="11">
        <v>300</v>
      </c>
      <c r="I15" s="11" t="s">
        <v>106</v>
      </c>
      <c r="J15" s="11">
        <v>29.900500000000001</v>
      </c>
      <c r="K15" s="11">
        <v>39.399000000000001</v>
      </c>
      <c r="L15" s="27"/>
      <c r="M15" s="11">
        <v>51</v>
      </c>
      <c r="N15" s="11">
        <v>300</v>
      </c>
      <c r="O15" s="11" t="s">
        <v>107</v>
      </c>
      <c r="P15" s="11">
        <v>30.099250000000001</v>
      </c>
      <c r="Q15" s="11">
        <v>0.79998000000000002</v>
      </c>
      <c r="R15" s="27"/>
      <c r="S15" s="8">
        <f t="shared" si="0"/>
        <v>203</v>
      </c>
      <c r="T15" s="11" t="s">
        <v>106</v>
      </c>
      <c r="U15" s="11">
        <v>300</v>
      </c>
      <c r="V15" s="11">
        <v>39.92</v>
      </c>
      <c r="W15" s="11">
        <v>38.021999999999998</v>
      </c>
      <c r="X15" s="14" t="s">
        <v>183</v>
      </c>
    </row>
    <row r="16" spans="1:24" x14ac:dyDescent="0.2">
      <c r="A16" s="25" t="s">
        <v>184</v>
      </c>
      <c r="B16" s="26">
        <v>80</v>
      </c>
      <c r="C16" s="11" t="s">
        <v>107</v>
      </c>
      <c r="D16" s="11">
        <v>24.359400000000001</v>
      </c>
      <c r="E16" s="11">
        <v>14.599600000000001</v>
      </c>
      <c r="F16" s="27"/>
      <c r="G16" s="11">
        <v>2</v>
      </c>
      <c r="H16" s="11">
        <v>80</v>
      </c>
      <c r="I16" s="11" t="s">
        <v>106</v>
      </c>
      <c r="J16" s="11">
        <v>8.8047999999999984</v>
      </c>
      <c r="K16" s="11">
        <v>20.599499999999999</v>
      </c>
      <c r="L16" s="27"/>
      <c r="M16" s="11">
        <v>52</v>
      </c>
      <c r="N16" s="11">
        <v>80</v>
      </c>
      <c r="O16" s="11" t="s">
        <v>107</v>
      </c>
      <c r="P16" s="11">
        <v>40.100250000000003</v>
      </c>
      <c r="Q16" s="11">
        <v>4.7998799999999999</v>
      </c>
      <c r="R16" s="27"/>
      <c r="S16" s="8">
        <f t="shared" si="0"/>
        <v>204</v>
      </c>
      <c r="T16" s="11" t="s">
        <v>106</v>
      </c>
      <c r="U16" s="11">
        <v>80</v>
      </c>
      <c r="V16" s="11">
        <v>0.43640000000000001</v>
      </c>
      <c r="W16" s="11">
        <v>84.738</v>
      </c>
      <c r="X16" s="14" t="s">
        <v>183</v>
      </c>
    </row>
    <row r="17" spans="1:24" x14ac:dyDescent="0.2">
      <c r="A17" s="25" t="s">
        <v>184</v>
      </c>
      <c r="B17" s="26">
        <v>100</v>
      </c>
      <c r="C17" s="11" t="s">
        <v>107</v>
      </c>
      <c r="D17" s="11">
        <v>24.639379999999999</v>
      </c>
      <c r="E17" s="11">
        <v>16.999600000000001</v>
      </c>
      <c r="F17" s="27"/>
      <c r="G17" s="11">
        <v>2</v>
      </c>
      <c r="H17" s="11">
        <v>100</v>
      </c>
      <c r="I17" s="11" t="s">
        <v>106</v>
      </c>
      <c r="J17" s="11">
        <v>31.894200000000001</v>
      </c>
      <c r="K17" s="11">
        <v>0</v>
      </c>
      <c r="L17" s="27"/>
      <c r="M17" s="11">
        <v>52</v>
      </c>
      <c r="N17" s="11">
        <v>100</v>
      </c>
      <c r="O17" s="11" t="s">
        <v>107</v>
      </c>
      <c r="P17" s="11">
        <v>36.899099999999997</v>
      </c>
      <c r="Q17" s="11">
        <v>5.7998599999999998</v>
      </c>
      <c r="R17" s="27"/>
      <c r="S17" s="8">
        <f t="shared" si="0"/>
        <v>204</v>
      </c>
      <c r="T17" s="11" t="s">
        <v>106</v>
      </c>
      <c r="U17" s="11">
        <v>100</v>
      </c>
      <c r="V17" s="11">
        <v>1.7456</v>
      </c>
      <c r="W17" s="11">
        <v>67.347999999999999</v>
      </c>
      <c r="X17" s="14" t="s">
        <v>183</v>
      </c>
    </row>
    <row r="18" spans="1:24" x14ac:dyDescent="0.2">
      <c r="A18" s="25" t="s">
        <v>184</v>
      </c>
      <c r="B18" s="26">
        <v>120</v>
      </c>
      <c r="C18" s="11" t="s">
        <v>107</v>
      </c>
      <c r="D18" s="11">
        <v>29.159280000000003</v>
      </c>
      <c r="E18" s="11">
        <v>14.1996</v>
      </c>
      <c r="F18" s="27"/>
      <c r="G18" s="11">
        <v>2</v>
      </c>
      <c r="H18" s="11">
        <v>120</v>
      </c>
      <c r="I18" s="11" t="s">
        <v>106</v>
      </c>
      <c r="J18" s="11">
        <v>22.49945</v>
      </c>
      <c r="K18" s="11">
        <v>24.014399999999998</v>
      </c>
      <c r="L18" s="27"/>
      <c r="M18" s="11">
        <v>52</v>
      </c>
      <c r="N18" s="11">
        <v>120</v>
      </c>
      <c r="O18" s="11" t="s">
        <v>107</v>
      </c>
      <c r="P18" s="11">
        <v>0</v>
      </c>
      <c r="Q18" s="11">
        <v>0.59998499999999999</v>
      </c>
      <c r="R18" s="27"/>
      <c r="S18" s="8">
        <f t="shared" si="0"/>
        <v>204</v>
      </c>
      <c r="T18" s="11" t="s">
        <v>106</v>
      </c>
      <c r="U18" s="11">
        <v>120</v>
      </c>
      <c r="V18" s="11">
        <v>47.607399999999998</v>
      </c>
      <c r="W18" s="11">
        <v>25.683</v>
      </c>
      <c r="X18" s="14" t="s">
        <v>183</v>
      </c>
    </row>
    <row r="19" spans="1:24" x14ac:dyDescent="0.2">
      <c r="A19" s="25" t="s">
        <v>184</v>
      </c>
      <c r="B19" s="26">
        <v>140</v>
      </c>
      <c r="C19" s="11" t="s">
        <v>107</v>
      </c>
      <c r="D19" s="11">
        <v>28.439299999999999</v>
      </c>
      <c r="E19" s="11">
        <v>13.017200000000001</v>
      </c>
      <c r="F19" s="27"/>
      <c r="G19" s="11">
        <v>2</v>
      </c>
      <c r="H19" s="11">
        <v>140</v>
      </c>
      <c r="I19" s="11" t="s">
        <v>106</v>
      </c>
      <c r="J19" s="11">
        <v>26.29935</v>
      </c>
      <c r="K19" s="11">
        <v>0</v>
      </c>
      <c r="L19" s="27"/>
      <c r="M19" s="11">
        <v>52</v>
      </c>
      <c r="N19" s="11">
        <v>140</v>
      </c>
      <c r="O19" s="11" t="s">
        <v>107</v>
      </c>
      <c r="P19" s="11">
        <v>0</v>
      </c>
      <c r="Q19" s="11">
        <v>1.3999600000000001</v>
      </c>
      <c r="R19" s="27"/>
      <c r="S19" s="8">
        <f t="shared" si="0"/>
        <v>204</v>
      </c>
      <c r="T19" s="11" t="s">
        <v>106</v>
      </c>
      <c r="U19" s="11">
        <v>140</v>
      </c>
      <c r="V19" s="11">
        <v>46.806699999999999</v>
      </c>
      <c r="W19" s="11">
        <v>18.899999999999999</v>
      </c>
      <c r="X19" s="14" t="s">
        <v>183</v>
      </c>
    </row>
    <row r="20" spans="1:24" x14ac:dyDescent="0.2">
      <c r="A20" s="25" t="s">
        <v>184</v>
      </c>
      <c r="B20" s="26">
        <v>160</v>
      </c>
      <c r="C20" s="11" t="s">
        <v>107</v>
      </c>
      <c r="D20" s="11">
        <v>22.479399999999998</v>
      </c>
      <c r="E20" s="11">
        <v>20.1995</v>
      </c>
      <c r="F20" s="27"/>
      <c r="G20" s="11">
        <v>2</v>
      </c>
      <c r="H20" s="11">
        <v>160</v>
      </c>
      <c r="I20" s="11" t="s">
        <v>106</v>
      </c>
      <c r="J20" s="11">
        <v>34.60915</v>
      </c>
      <c r="K20" s="11">
        <v>0</v>
      </c>
      <c r="L20" s="27"/>
      <c r="M20" s="11">
        <v>52</v>
      </c>
      <c r="N20" s="11">
        <v>160</v>
      </c>
      <c r="O20" s="11" t="s">
        <v>107</v>
      </c>
      <c r="P20" s="11">
        <v>30.610499999999998</v>
      </c>
      <c r="Q20" s="11">
        <v>1.59996</v>
      </c>
      <c r="R20" s="27"/>
      <c r="S20" s="8">
        <f t="shared" si="0"/>
        <v>204</v>
      </c>
      <c r="T20" s="11" t="s">
        <v>106</v>
      </c>
      <c r="U20" s="11">
        <v>160</v>
      </c>
      <c r="V20" s="11">
        <v>49.475999999999999</v>
      </c>
      <c r="W20" s="11">
        <v>92.272999999999996</v>
      </c>
      <c r="X20" s="14" t="s">
        <v>183</v>
      </c>
    </row>
    <row r="21" spans="1:24" x14ac:dyDescent="0.2">
      <c r="A21" s="25" t="s">
        <v>184</v>
      </c>
      <c r="B21" s="26">
        <v>180</v>
      </c>
      <c r="C21" s="11" t="s">
        <v>107</v>
      </c>
      <c r="D21" s="11">
        <v>25.244399999999999</v>
      </c>
      <c r="E21" s="11">
        <v>19.3995</v>
      </c>
      <c r="F21" s="27"/>
      <c r="G21" s="11">
        <v>2</v>
      </c>
      <c r="H21" s="11">
        <v>180</v>
      </c>
      <c r="I21" s="11" t="s">
        <v>106</v>
      </c>
      <c r="J21" s="11">
        <v>32.500450000000001</v>
      </c>
      <c r="K21" s="11">
        <v>30.799199999999999</v>
      </c>
      <c r="L21" s="27"/>
      <c r="M21" s="11">
        <v>52</v>
      </c>
      <c r="N21" s="11">
        <v>180</v>
      </c>
      <c r="O21" s="11" t="s">
        <v>107</v>
      </c>
      <c r="P21" s="11">
        <v>0</v>
      </c>
      <c r="Q21" s="11">
        <v>0.39999000000000001</v>
      </c>
      <c r="R21" s="27"/>
      <c r="S21" s="8">
        <f t="shared" si="0"/>
        <v>204</v>
      </c>
      <c r="T21" s="11" t="s">
        <v>106</v>
      </c>
      <c r="U21" s="11">
        <v>180</v>
      </c>
      <c r="V21" s="11">
        <v>54.233800000000002</v>
      </c>
      <c r="W21" s="11">
        <v>34.649000000000001</v>
      </c>
      <c r="X21" s="14" t="s">
        <v>183</v>
      </c>
    </row>
    <row r="22" spans="1:24" x14ac:dyDescent="0.2">
      <c r="A22" s="25" t="s">
        <v>184</v>
      </c>
      <c r="B22" s="26">
        <v>200</v>
      </c>
      <c r="C22" s="11" t="s">
        <v>107</v>
      </c>
      <c r="D22" s="11">
        <v>23.824379999999998</v>
      </c>
      <c r="E22" s="11">
        <v>24.3994</v>
      </c>
      <c r="F22" s="27"/>
      <c r="G22" s="11">
        <v>2</v>
      </c>
      <c r="H22" s="11">
        <v>200</v>
      </c>
      <c r="I22" s="11" t="s">
        <v>106</v>
      </c>
      <c r="J22" s="11">
        <v>46.700099999999999</v>
      </c>
      <c r="K22" s="11">
        <v>0</v>
      </c>
      <c r="L22" s="27"/>
      <c r="M22" s="11">
        <v>52</v>
      </c>
      <c r="N22" s="11">
        <v>200</v>
      </c>
      <c r="O22" s="11" t="s">
        <v>107</v>
      </c>
      <c r="P22" s="11">
        <v>38.312800000000003</v>
      </c>
      <c r="Q22" s="11">
        <v>3.3999199999999998</v>
      </c>
      <c r="R22" s="27"/>
      <c r="S22" s="8">
        <f t="shared" si="0"/>
        <v>204</v>
      </c>
      <c r="T22" s="11" t="s">
        <v>106</v>
      </c>
      <c r="U22" s="11">
        <v>200</v>
      </c>
      <c r="V22" s="11">
        <v>48.875300000000003</v>
      </c>
      <c r="W22" s="11">
        <v>85.683999999999997</v>
      </c>
      <c r="X22" s="14" t="s">
        <v>183</v>
      </c>
    </row>
    <row r="23" spans="1:24" x14ac:dyDescent="0.2">
      <c r="A23" s="25" t="s">
        <v>184</v>
      </c>
      <c r="B23" s="26">
        <v>221</v>
      </c>
      <c r="C23" s="11" t="s">
        <v>107</v>
      </c>
      <c r="D23" s="11">
        <v>27.399300000000004</v>
      </c>
      <c r="E23" s="11">
        <v>24.3994</v>
      </c>
      <c r="F23" s="27"/>
      <c r="G23" s="11">
        <v>2</v>
      </c>
      <c r="H23" s="11">
        <v>221</v>
      </c>
      <c r="I23" s="11" t="s">
        <v>106</v>
      </c>
      <c r="J23" s="11">
        <v>32.400449999999999</v>
      </c>
      <c r="K23" s="11">
        <v>28.999300000000002</v>
      </c>
      <c r="L23" s="27"/>
      <c r="M23" s="11">
        <v>52</v>
      </c>
      <c r="N23" s="11">
        <v>221</v>
      </c>
      <c r="O23" s="11" t="s">
        <v>107</v>
      </c>
      <c r="P23" s="11">
        <v>0</v>
      </c>
      <c r="Q23" s="11">
        <v>1.59996</v>
      </c>
      <c r="R23" s="27"/>
      <c r="S23" s="8">
        <f t="shared" si="0"/>
        <v>204</v>
      </c>
      <c r="T23" s="11" t="s">
        <v>106</v>
      </c>
      <c r="U23" s="11">
        <v>221</v>
      </c>
      <c r="V23" s="11">
        <v>48.942100000000003</v>
      </c>
      <c r="W23" s="11">
        <v>12.15</v>
      </c>
      <c r="X23" s="14" t="s">
        <v>183</v>
      </c>
    </row>
    <row r="24" spans="1:24" x14ac:dyDescent="0.2">
      <c r="A24" s="25" t="s">
        <v>184</v>
      </c>
      <c r="B24" s="26">
        <v>240</v>
      </c>
      <c r="C24" s="11" t="s">
        <v>107</v>
      </c>
      <c r="D24" s="11">
        <v>25.079420000000002</v>
      </c>
      <c r="E24" s="11">
        <v>28.229299999999999</v>
      </c>
      <c r="F24" s="27"/>
      <c r="G24" s="11">
        <v>2</v>
      </c>
      <c r="H24" s="11">
        <v>240</v>
      </c>
      <c r="I24" s="11" t="s">
        <v>106</v>
      </c>
      <c r="J24" s="11">
        <v>36.800350000000002</v>
      </c>
      <c r="K24" s="11">
        <v>0</v>
      </c>
      <c r="L24" s="27"/>
      <c r="M24" s="11">
        <v>52</v>
      </c>
      <c r="N24" s="11">
        <v>240</v>
      </c>
      <c r="O24" s="11" t="s">
        <v>107</v>
      </c>
      <c r="P24" s="11">
        <v>29.984249999999999</v>
      </c>
      <c r="Q24" s="11">
        <v>1.19997</v>
      </c>
      <c r="R24" s="27"/>
      <c r="S24" s="8">
        <f t="shared" si="0"/>
        <v>204</v>
      </c>
      <c r="T24" s="11" t="s">
        <v>106</v>
      </c>
      <c r="U24" s="11">
        <v>240</v>
      </c>
      <c r="V24" s="11">
        <v>51.811500000000002</v>
      </c>
      <c r="W24" s="11">
        <v>87.263999999999996</v>
      </c>
      <c r="X24" s="14" t="s">
        <v>183</v>
      </c>
    </row>
    <row r="25" spans="1:24" x14ac:dyDescent="0.2">
      <c r="A25" s="25" t="s">
        <v>184</v>
      </c>
      <c r="B25" s="26">
        <v>260</v>
      </c>
      <c r="C25" s="11" t="s">
        <v>107</v>
      </c>
      <c r="D25" s="11">
        <v>18.759519999999998</v>
      </c>
      <c r="E25" s="11">
        <v>29.769300000000001</v>
      </c>
      <c r="F25" s="27"/>
      <c r="G25" s="11">
        <v>2</v>
      </c>
      <c r="H25" s="11">
        <v>260</v>
      </c>
      <c r="I25" s="11" t="s">
        <v>106</v>
      </c>
      <c r="J25" s="11">
        <v>33.699150000000003</v>
      </c>
      <c r="K25" s="11">
        <v>29.2318</v>
      </c>
      <c r="L25" s="27"/>
      <c r="M25" s="11">
        <v>52</v>
      </c>
      <c r="N25" s="11">
        <v>260</v>
      </c>
      <c r="O25" s="11" t="s">
        <v>107</v>
      </c>
      <c r="P25" s="11">
        <v>0</v>
      </c>
      <c r="Q25" s="11">
        <v>0.19999500000000001</v>
      </c>
      <c r="R25" s="27"/>
      <c r="S25" s="8">
        <f t="shared" si="0"/>
        <v>204</v>
      </c>
      <c r="T25" s="11" t="s">
        <v>106</v>
      </c>
      <c r="U25" s="11">
        <v>260</v>
      </c>
      <c r="V25" s="11">
        <v>49.118099999999998</v>
      </c>
      <c r="W25" s="11">
        <v>82.349000000000004</v>
      </c>
      <c r="X25" s="14" t="s">
        <v>183</v>
      </c>
    </row>
    <row r="26" spans="1:24" x14ac:dyDescent="0.2">
      <c r="A26" s="25" t="s">
        <v>184</v>
      </c>
      <c r="B26" s="26">
        <v>280</v>
      </c>
      <c r="C26" s="11" t="s">
        <v>107</v>
      </c>
      <c r="D26" s="11">
        <v>21.639480000000002</v>
      </c>
      <c r="E26" s="11">
        <v>24.599399999999999</v>
      </c>
      <c r="F26" s="27"/>
      <c r="G26" s="11">
        <v>2</v>
      </c>
      <c r="H26" s="11">
        <v>280</v>
      </c>
      <c r="I26" s="11" t="s">
        <v>106</v>
      </c>
      <c r="J26" s="11">
        <v>35.316600000000001</v>
      </c>
      <c r="K26" s="11">
        <v>0</v>
      </c>
      <c r="L26" s="27"/>
      <c r="M26" s="11">
        <v>52</v>
      </c>
      <c r="N26" s="11">
        <v>280</v>
      </c>
      <c r="O26" s="11" t="s">
        <v>107</v>
      </c>
      <c r="P26" s="11">
        <v>37.900300000000001</v>
      </c>
      <c r="Q26" s="11">
        <v>5.5998599999999996</v>
      </c>
      <c r="R26" s="27"/>
      <c r="S26" s="8">
        <f t="shared" si="0"/>
        <v>204</v>
      </c>
      <c r="T26" s="11" t="s">
        <v>106</v>
      </c>
      <c r="U26" s="11">
        <v>280</v>
      </c>
      <c r="V26" s="11">
        <v>51.368699999999997</v>
      </c>
      <c r="W26" s="11">
        <v>92.103999999999999</v>
      </c>
      <c r="X26" s="14" t="s">
        <v>183</v>
      </c>
    </row>
    <row r="27" spans="1:24" x14ac:dyDescent="0.2">
      <c r="A27" s="25" t="s">
        <v>184</v>
      </c>
      <c r="B27" s="26">
        <v>300</v>
      </c>
      <c r="C27" s="11" t="s">
        <v>107</v>
      </c>
      <c r="D27" s="11">
        <v>24.199400000000001</v>
      </c>
      <c r="E27" s="11">
        <v>18.1995</v>
      </c>
      <c r="F27" s="27"/>
      <c r="G27" s="11">
        <v>2</v>
      </c>
      <c r="H27" s="11">
        <v>300</v>
      </c>
      <c r="I27" s="11" t="s">
        <v>106</v>
      </c>
      <c r="J27" s="11">
        <v>39.717750000000002</v>
      </c>
      <c r="K27" s="11">
        <v>0</v>
      </c>
      <c r="L27" s="27"/>
      <c r="M27" s="11">
        <v>52</v>
      </c>
      <c r="N27" s="11">
        <v>300</v>
      </c>
      <c r="O27" s="11" t="s">
        <v>107</v>
      </c>
      <c r="P27" s="11">
        <v>0</v>
      </c>
      <c r="Q27" s="11">
        <v>0.39999000000000001</v>
      </c>
      <c r="R27" s="27"/>
      <c r="S27" s="8">
        <f t="shared" si="0"/>
        <v>204</v>
      </c>
      <c r="T27" s="11" t="s">
        <v>106</v>
      </c>
      <c r="U27" s="11">
        <v>300</v>
      </c>
      <c r="V27" s="11">
        <v>47.1402</v>
      </c>
      <c r="W27" s="11">
        <v>24.748999999999999</v>
      </c>
      <c r="X27" s="14" t="s">
        <v>183</v>
      </c>
    </row>
    <row r="28" spans="1:24" x14ac:dyDescent="0.2">
      <c r="A28" s="25" t="s">
        <v>185</v>
      </c>
      <c r="B28" s="26">
        <v>80</v>
      </c>
      <c r="C28" s="11" t="s">
        <v>107</v>
      </c>
      <c r="D28" s="11">
        <v>0</v>
      </c>
      <c r="E28" s="11"/>
      <c r="F28" s="27"/>
      <c r="G28" s="11">
        <v>3</v>
      </c>
      <c r="H28" s="11">
        <v>80</v>
      </c>
      <c r="I28" s="11" t="s">
        <v>106</v>
      </c>
      <c r="J28" s="11">
        <v>25.49935</v>
      </c>
      <c r="K28" s="11">
        <v>23.999400000000001</v>
      </c>
      <c r="L28" s="27"/>
      <c r="M28" s="11">
        <v>53</v>
      </c>
      <c r="N28" s="11">
        <v>80</v>
      </c>
      <c r="O28" s="11" t="s">
        <v>107</v>
      </c>
      <c r="P28" s="11">
        <v>0</v>
      </c>
      <c r="Q28" s="11">
        <v>0</v>
      </c>
      <c r="R28" s="27"/>
      <c r="S28" s="8">
        <f t="shared" si="0"/>
        <v>205</v>
      </c>
      <c r="T28" s="11" t="s">
        <v>106</v>
      </c>
      <c r="U28" s="11">
        <v>80</v>
      </c>
      <c r="V28" s="11">
        <v>12.69</v>
      </c>
      <c r="W28" s="11">
        <v>0</v>
      </c>
      <c r="X28" s="14" t="s">
        <v>183</v>
      </c>
    </row>
    <row r="29" spans="1:24" x14ac:dyDescent="0.2">
      <c r="A29" s="25" t="s">
        <v>185</v>
      </c>
      <c r="B29" s="26">
        <v>100</v>
      </c>
      <c r="C29" s="11" t="s">
        <v>107</v>
      </c>
      <c r="D29" s="11">
        <v>2.1999400000000002</v>
      </c>
      <c r="E29" s="11">
        <v>0</v>
      </c>
      <c r="F29" s="27"/>
      <c r="G29" s="11">
        <v>3</v>
      </c>
      <c r="H29" s="11">
        <v>100</v>
      </c>
      <c r="I29" s="11" t="s">
        <v>106</v>
      </c>
      <c r="J29" s="11">
        <v>25.49935</v>
      </c>
      <c r="K29" s="11">
        <v>25.2119</v>
      </c>
      <c r="L29" s="27"/>
      <c r="M29" s="11">
        <v>53</v>
      </c>
      <c r="N29" s="11">
        <v>100</v>
      </c>
      <c r="O29" s="11" t="s">
        <v>107</v>
      </c>
      <c r="P29" s="11">
        <v>12.007199999999999</v>
      </c>
      <c r="Q29" s="11">
        <v>0</v>
      </c>
      <c r="R29" s="27"/>
      <c r="S29" s="8">
        <f t="shared" si="0"/>
        <v>205</v>
      </c>
      <c r="T29" s="11" t="s">
        <v>106</v>
      </c>
      <c r="U29" s="11">
        <v>100</v>
      </c>
      <c r="V29" s="11">
        <v>9.32</v>
      </c>
      <c r="W29" s="11">
        <v>20.710999999999999</v>
      </c>
      <c r="X29" s="14" t="s">
        <v>183</v>
      </c>
    </row>
    <row r="30" spans="1:24" x14ac:dyDescent="0.2">
      <c r="A30" s="25" t="s">
        <v>185</v>
      </c>
      <c r="B30" s="26">
        <v>120</v>
      </c>
      <c r="C30" s="11" t="s">
        <v>107</v>
      </c>
      <c r="D30" s="11">
        <v>10.999700000000001</v>
      </c>
      <c r="E30" s="11">
        <v>2.1999399999999998</v>
      </c>
      <c r="F30" s="27"/>
      <c r="G30" s="11">
        <v>3</v>
      </c>
      <c r="H30" s="11">
        <v>120</v>
      </c>
      <c r="I30" s="11" t="s">
        <v>106</v>
      </c>
      <c r="J30" s="11">
        <v>28.699300000000001</v>
      </c>
      <c r="K30" s="11">
        <v>33.614199999999997</v>
      </c>
      <c r="L30" s="27"/>
      <c r="M30" s="11">
        <v>53</v>
      </c>
      <c r="N30" s="11">
        <v>120</v>
      </c>
      <c r="O30" s="11" t="s">
        <v>107</v>
      </c>
      <c r="P30" s="11">
        <v>0</v>
      </c>
      <c r="Q30" s="11">
        <v>0.39999000000000001</v>
      </c>
      <c r="R30" s="27"/>
      <c r="S30" s="8">
        <f t="shared" si="0"/>
        <v>205</v>
      </c>
      <c r="T30" s="11" t="s">
        <v>106</v>
      </c>
      <c r="U30" s="11">
        <v>120</v>
      </c>
      <c r="V30" s="11">
        <v>39.44</v>
      </c>
      <c r="W30" s="11">
        <v>18.899999999999999</v>
      </c>
      <c r="X30" s="14" t="s">
        <v>183</v>
      </c>
    </row>
    <row r="31" spans="1:24" x14ac:dyDescent="0.2">
      <c r="A31" s="25" t="s">
        <v>185</v>
      </c>
      <c r="B31" s="26">
        <v>140</v>
      </c>
      <c r="C31" s="11" t="s">
        <v>107</v>
      </c>
      <c r="D31" s="11">
        <v>0</v>
      </c>
      <c r="E31" s="11">
        <v>0</v>
      </c>
      <c r="F31" s="27"/>
      <c r="G31" s="11">
        <v>3</v>
      </c>
      <c r="H31" s="11">
        <v>140</v>
      </c>
      <c r="I31" s="11" t="s">
        <v>106</v>
      </c>
      <c r="J31" s="11">
        <v>26.699349999999999</v>
      </c>
      <c r="K31" s="11">
        <v>36.2166</v>
      </c>
      <c r="L31" s="27"/>
      <c r="M31" s="11">
        <v>53</v>
      </c>
      <c r="N31" s="11">
        <v>140</v>
      </c>
      <c r="O31" s="11" t="s">
        <v>107</v>
      </c>
      <c r="P31" s="11">
        <v>0</v>
      </c>
      <c r="Q31" s="11">
        <v>0.99997499999999995</v>
      </c>
      <c r="R31" s="27"/>
      <c r="S31" s="8">
        <f t="shared" si="0"/>
        <v>205</v>
      </c>
      <c r="T31" s="11" t="s">
        <v>106</v>
      </c>
      <c r="U31" s="11">
        <v>140</v>
      </c>
      <c r="V31" s="11">
        <v>38.4</v>
      </c>
      <c r="W31" s="11">
        <v>9.9</v>
      </c>
      <c r="X31" s="14" t="s">
        <v>183</v>
      </c>
    </row>
    <row r="32" spans="1:24" x14ac:dyDescent="0.2">
      <c r="A32" s="25" t="s">
        <v>185</v>
      </c>
      <c r="B32" s="26">
        <v>160</v>
      </c>
      <c r="C32" s="11" t="s">
        <v>107</v>
      </c>
      <c r="D32" s="11">
        <v>0</v>
      </c>
      <c r="E32" s="11">
        <v>0</v>
      </c>
      <c r="F32" s="27"/>
      <c r="G32" s="11">
        <v>3</v>
      </c>
      <c r="H32" s="11">
        <v>160</v>
      </c>
      <c r="I32" s="11" t="s">
        <v>106</v>
      </c>
      <c r="J32" s="11">
        <v>22.099450000000001</v>
      </c>
      <c r="K32" s="11">
        <v>29.019300000000001</v>
      </c>
      <c r="L32" s="27"/>
      <c r="M32" s="11">
        <v>53</v>
      </c>
      <c r="N32" s="11">
        <v>160</v>
      </c>
      <c r="O32" s="11" t="s">
        <v>107</v>
      </c>
      <c r="P32" s="11">
        <v>0</v>
      </c>
      <c r="Q32" s="11">
        <v>0</v>
      </c>
      <c r="R32" s="27"/>
      <c r="S32" s="8">
        <f t="shared" si="0"/>
        <v>205</v>
      </c>
      <c r="T32" s="11" t="s">
        <v>106</v>
      </c>
      <c r="U32" s="11">
        <v>160</v>
      </c>
      <c r="V32" s="11">
        <v>38.64</v>
      </c>
      <c r="W32" s="11">
        <v>6.75</v>
      </c>
      <c r="X32" s="14" t="s">
        <v>183</v>
      </c>
    </row>
    <row r="33" spans="1:24" x14ac:dyDescent="0.2">
      <c r="A33" s="25" t="s">
        <v>185</v>
      </c>
      <c r="B33" s="26">
        <v>180</v>
      </c>
      <c r="C33" s="11" t="s">
        <v>107</v>
      </c>
      <c r="D33" s="11">
        <v>0</v>
      </c>
      <c r="E33" s="11">
        <v>0</v>
      </c>
      <c r="F33" s="27"/>
      <c r="G33" s="11">
        <v>3</v>
      </c>
      <c r="H33" s="11">
        <v>180</v>
      </c>
      <c r="I33" s="11" t="s">
        <v>106</v>
      </c>
      <c r="J33" s="11">
        <v>25.099350000000001</v>
      </c>
      <c r="K33" s="11">
        <v>31.621700000000001</v>
      </c>
      <c r="L33" s="27"/>
      <c r="M33" s="11">
        <v>53</v>
      </c>
      <c r="N33" s="11">
        <v>180</v>
      </c>
      <c r="O33" s="11" t="s">
        <v>107</v>
      </c>
      <c r="P33" s="11">
        <v>0</v>
      </c>
      <c r="Q33" s="11">
        <v>0</v>
      </c>
      <c r="R33" s="27"/>
      <c r="S33" s="8">
        <f t="shared" si="0"/>
        <v>205</v>
      </c>
      <c r="T33" s="11" t="s">
        <v>106</v>
      </c>
      <c r="U33" s="11">
        <v>180</v>
      </c>
      <c r="V33" s="11">
        <v>41.271000000000001</v>
      </c>
      <c r="W33" s="11">
        <v>0.45</v>
      </c>
      <c r="X33" s="14" t="s">
        <v>183</v>
      </c>
    </row>
    <row r="34" spans="1:24" x14ac:dyDescent="0.2">
      <c r="A34" s="25" t="s">
        <v>185</v>
      </c>
      <c r="B34" s="26">
        <v>200</v>
      </c>
      <c r="C34" s="11" t="s">
        <v>107</v>
      </c>
      <c r="D34" s="11">
        <v>0</v>
      </c>
      <c r="E34" s="11">
        <v>0</v>
      </c>
      <c r="F34" s="27"/>
      <c r="G34" s="11">
        <v>3</v>
      </c>
      <c r="H34" s="11">
        <v>200</v>
      </c>
      <c r="I34" s="11" t="s">
        <v>106</v>
      </c>
      <c r="J34" s="11">
        <v>23.911899999999999</v>
      </c>
      <c r="K34" s="11">
        <v>25.599399999999999</v>
      </c>
      <c r="L34" s="27"/>
      <c r="M34" s="11">
        <v>53</v>
      </c>
      <c r="N34" s="11">
        <v>200</v>
      </c>
      <c r="O34" s="11" t="s">
        <v>107</v>
      </c>
      <c r="P34" s="11">
        <v>0</v>
      </c>
      <c r="Q34" s="11">
        <v>0</v>
      </c>
      <c r="R34" s="27"/>
      <c r="S34" s="8">
        <f t="shared" si="0"/>
        <v>205</v>
      </c>
      <c r="T34" s="11" t="s">
        <v>106</v>
      </c>
      <c r="U34" s="11">
        <v>200</v>
      </c>
      <c r="V34" s="11">
        <v>38.249000000000002</v>
      </c>
      <c r="W34" s="11">
        <v>7.2</v>
      </c>
      <c r="X34" s="14" t="s">
        <v>183</v>
      </c>
    </row>
    <row r="35" spans="1:24" x14ac:dyDescent="0.2">
      <c r="A35" s="25" t="s">
        <v>185</v>
      </c>
      <c r="B35" s="26">
        <v>221</v>
      </c>
      <c r="C35" s="11" t="s">
        <v>107</v>
      </c>
      <c r="D35" s="11">
        <v>1.5599620000000001</v>
      </c>
      <c r="E35" s="11">
        <v>0</v>
      </c>
      <c r="F35" s="27"/>
      <c r="G35" s="11">
        <v>3</v>
      </c>
      <c r="H35" s="11">
        <v>221</v>
      </c>
      <c r="I35" s="11" t="s">
        <v>106</v>
      </c>
      <c r="J35" s="11">
        <v>27.186800000000002</v>
      </c>
      <c r="K35" s="11">
        <v>0</v>
      </c>
      <c r="L35" s="27"/>
      <c r="M35" s="11">
        <v>53</v>
      </c>
      <c r="N35" s="11">
        <v>221</v>
      </c>
      <c r="O35" s="11" t="s">
        <v>107</v>
      </c>
      <c r="P35" s="11">
        <v>13.714650000000001</v>
      </c>
      <c r="Q35" s="11">
        <v>0.39999000000000001</v>
      </c>
      <c r="R35" s="27"/>
      <c r="S35" s="8">
        <f t="shared" si="0"/>
        <v>205</v>
      </c>
      <c r="T35" s="11" t="s">
        <v>106</v>
      </c>
      <c r="U35" s="11">
        <v>221</v>
      </c>
      <c r="V35" s="11">
        <v>39.988999999999997</v>
      </c>
      <c r="W35" s="11">
        <v>38.058</v>
      </c>
      <c r="X35" s="14" t="s">
        <v>183</v>
      </c>
    </row>
    <row r="36" spans="1:24" x14ac:dyDescent="0.2">
      <c r="A36" s="25" t="s">
        <v>185</v>
      </c>
      <c r="B36" s="26">
        <v>240</v>
      </c>
      <c r="C36" s="11" t="s">
        <v>107</v>
      </c>
      <c r="D36" s="11">
        <v>10.43975</v>
      </c>
      <c r="E36" s="11">
        <v>6.19984</v>
      </c>
      <c r="F36" s="27"/>
      <c r="G36" s="11">
        <v>3</v>
      </c>
      <c r="H36" s="11">
        <v>240</v>
      </c>
      <c r="I36" s="11" t="s">
        <v>106</v>
      </c>
      <c r="J36" s="11">
        <v>29.799250000000001</v>
      </c>
      <c r="K36" s="11">
        <v>26.999300000000002</v>
      </c>
      <c r="L36" s="27"/>
      <c r="M36" s="11">
        <v>53</v>
      </c>
      <c r="N36" s="11">
        <v>240</v>
      </c>
      <c r="O36" s="11" t="s">
        <v>107</v>
      </c>
      <c r="P36" s="11">
        <v>0</v>
      </c>
      <c r="Q36" s="11">
        <v>0.79998000000000002</v>
      </c>
      <c r="R36" s="27"/>
      <c r="S36" s="8">
        <f t="shared" si="0"/>
        <v>205</v>
      </c>
      <c r="T36" s="11" t="s">
        <v>106</v>
      </c>
      <c r="U36" s="11">
        <v>240</v>
      </c>
      <c r="V36" s="11">
        <v>38.890999999999998</v>
      </c>
      <c r="W36" s="11">
        <v>7.65</v>
      </c>
      <c r="X36" s="14" t="s">
        <v>183</v>
      </c>
    </row>
    <row r="37" spans="1:24" x14ac:dyDescent="0.2">
      <c r="A37" s="25" t="s">
        <v>185</v>
      </c>
      <c r="B37" s="26">
        <v>260</v>
      </c>
      <c r="C37" s="11" t="s">
        <v>107</v>
      </c>
      <c r="D37" s="11">
        <v>15.47964</v>
      </c>
      <c r="E37" s="11">
        <v>15.1996</v>
      </c>
      <c r="F37" s="27"/>
      <c r="G37" s="11">
        <v>3</v>
      </c>
      <c r="H37" s="11">
        <v>260</v>
      </c>
      <c r="I37" s="11" t="s">
        <v>106</v>
      </c>
      <c r="J37" s="11">
        <v>21.099450000000001</v>
      </c>
      <c r="K37" s="11">
        <v>23.799399999999999</v>
      </c>
      <c r="L37" s="27"/>
      <c r="M37" s="11">
        <v>53</v>
      </c>
      <c r="N37" s="11">
        <v>260</v>
      </c>
      <c r="O37" s="11" t="s">
        <v>107</v>
      </c>
      <c r="P37" s="11">
        <v>22.383199999999999</v>
      </c>
      <c r="Q37" s="11">
        <v>0.79998000000000002</v>
      </c>
      <c r="R37" s="27"/>
      <c r="S37" s="8">
        <f t="shared" si="0"/>
        <v>205</v>
      </c>
      <c r="T37" s="11" t="s">
        <v>106</v>
      </c>
      <c r="U37" s="11">
        <v>260</v>
      </c>
      <c r="V37" s="11">
        <v>39.6</v>
      </c>
      <c r="W37" s="11">
        <v>58.462000000000003</v>
      </c>
      <c r="X37" s="14" t="s">
        <v>183</v>
      </c>
    </row>
    <row r="38" spans="1:24" x14ac:dyDescent="0.2">
      <c r="A38" s="25" t="s">
        <v>185</v>
      </c>
      <c r="B38" s="26">
        <v>280</v>
      </c>
      <c r="C38" s="11" t="s">
        <v>107</v>
      </c>
      <c r="D38" s="11">
        <v>11.399699999999999</v>
      </c>
      <c r="E38" s="11">
        <v>9.3997700000000002</v>
      </c>
      <c r="F38" s="27"/>
      <c r="G38" s="11">
        <v>3</v>
      </c>
      <c r="H38" s="11">
        <v>280</v>
      </c>
      <c r="I38" s="11" t="s">
        <v>106</v>
      </c>
      <c r="J38" s="11">
        <v>22.016950000000001</v>
      </c>
      <c r="K38" s="11">
        <v>23.199400000000001</v>
      </c>
      <c r="L38" s="27"/>
      <c r="M38" s="11">
        <v>53</v>
      </c>
      <c r="N38" s="11">
        <v>280</v>
      </c>
      <c r="O38" s="11" t="s">
        <v>107</v>
      </c>
      <c r="P38" s="11">
        <v>0</v>
      </c>
      <c r="Q38" s="11">
        <v>0.79998000000000002</v>
      </c>
      <c r="R38" s="27"/>
      <c r="S38" s="8">
        <f t="shared" si="0"/>
        <v>205</v>
      </c>
      <c r="T38" s="11" t="s">
        <v>106</v>
      </c>
      <c r="U38" s="11">
        <v>280</v>
      </c>
      <c r="V38" s="11">
        <v>37.92</v>
      </c>
      <c r="W38" s="11">
        <v>80.25</v>
      </c>
      <c r="X38" s="14" t="s">
        <v>183</v>
      </c>
    </row>
    <row r="39" spans="1:24" x14ac:dyDescent="0.2">
      <c r="A39" s="25" t="s">
        <v>185</v>
      </c>
      <c r="B39" s="26">
        <v>300</v>
      </c>
      <c r="C39" s="11" t="s">
        <v>107</v>
      </c>
      <c r="D39" s="11">
        <v>0</v>
      </c>
      <c r="E39" s="11">
        <v>0</v>
      </c>
      <c r="F39" s="27"/>
      <c r="G39" s="11">
        <v>3</v>
      </c>
      <c r="H39" s="11">
        <v>300</v>
      </c>
      <c r="I39" s="11" t="s">
        <v>106</v>
      </c>
      <c r="J39" s="11">
        <v>29.318000000000001</v>
      </c>
      <c r="K39" s="11">
        <v>34.199100000000001</v>
      </c>
      <c r="L39" s="27"/>
      <c r="M39" s="11">
        <v>53</v>
      </c>
      <c r="N39" s="11">
        <v>300</v>
      </c>
      <c r="O39" s="11" t="s">
        <v>107</v>
      </c>
      <c r="P39" s="11">
        <v>0</v>
      </c>
      <c r="Q39" s="11">
        <v>1.9999499999999999</v>
      </c>
      <c r="R39" s="27"/>
      <c r="S39" s="8">
        <f t="shared" si="0"/>
        <v>205</v>
      </c>
      <c r="T39" s="11" t="s">
        <v>106</v>
      </c>
      <c r="U39" s="11">
        <v>300</v>
      </c>
      <c r="V39" s="11">
        <v>39.840000000000003</v>
      </c>
      <c r="W39" s="11">
        <v>12.15</v>
      </c>
      <c r="X39" s="14" t="s">
        <v>183</v>
      </c>
    </row>
    <row r="40" spans="1:24" x14ac:dyDescent="0.2">
      <c r="A40" s="25" t="s">
        <v>186</v>
      </c>
      <c r="B40" s="26">
        <v>80</v>
      </c>
      <c r="C40" s="11" t="s">
        <v>107</v>
      </c>
      <c r="D40" s="11">
        <v>32.15916</v>
      </c>
      <c r="E40" s="11">
        <v>1.9999499999999999</v>
      </c>
      <c r="F40" s="27"/>
      <c r="G40" s="11">
        <v>4</v>
      </c>
      <c r="H40" s="11">
        <v>80</v>
      </c>
      <c r="I40" s="11" t="s">
        <v>106</v>
      </c>
      <c r="J40" s="11">
        <v>37.3003</v>
      </c>
      <c r="K40" s="11">
        <v>0</v>
      </c>
      <c r="L40" s="27"/>
      <c r="M40" s="11">
        <v>54</v>
      </c>
      <c r="N40" s="11">
        <v>80</v>
      </c>
      <c r="O40" s="11" t="s">
        <v>107</v>
      </c>
      <c r="P40" s="11">
        <v>0</v>
      </c>
      <c r="Q40" s="11">
        <v>0.19999500000000001</v>
      </c>
      <c r="R40" s="27"/>
      <c r="S40" s="8">
        <f t="shared" si="0"/>
        <v>206</v>
      </c>
      <c r="T40" s="11" t="s">
        <v>106</v>
      </c>
      <c r="U40" s="11">
        <v>80</v>
      </c>
      <c r="V40" s="11">
        <v>0</v>
      </c>
      <c r="W40" s="11">
        <v>80.394000000000005</v>
      </c>
      <c r="X40" s="14" t="s">
        <v>183</v>
      </c>
    </row>
    <row r="41" spans="1:24" x14ac:dyDescent="0.2">
      <c r="A41" s="25" t="s">
        <v>186</v>
      </c>
      <c r="B41" s="26">
        <v>100</v>
      </c>
      <c r="C41" s="11" t="s">
        <v>107</v>
      </c>
      <c r="D41" s="11">
        <v>32.839179999999999</v>
      </c>
      <c r="E41" s="11">
        <v>4.9998699999999996</v>
      </c>
      <c r="F41" s="27"/>
      <c r="G41" s="11">
        <v>4</v>
      </c>
      <c r="H41" s="11">
        <v>100</v>
      </c>
      <c r="I41" s="11" t="s">
        <v>106</v>
      </c>
      <c r="J41" s="11">
        <v>37.700299999999999</v>
      </c>
      <c r="K41" s="11">
        <v>0</v>
      </c>
      <c r="L41" s="27"/>
      <c r="M41" s="11">
        <v>54</v>
      </c>
      <c r="N41" s="11">
        <v>100</v>
      </c>
      <c r="O41" s="11" t="s">
        <v>107</v>
      </c>
      <c r="P41" s="11">
        <v>0</v>
      </c>
      <c r="Q41" s="11">
        <v>0.99997499999999995</v>
      </c>
      <c r="R41" s="27"/>
      <c r="S41" s="8">
        <f t="shared" si="0"/>
        <v>206</v>
      </c>
      <c r="T41" s="11" t="s">
        <v>106</v>
      </c>
      <c r="U41" s="11">
        <v>100</v>
      </c>
      <c r="V41" s="11">
        <v>7.28</v>
      </c>
      <c r="W41" s="11">
        <v>29.699000000000002</v>
      </c>
      <c r="X41" s="14" t="s">
        <v>183</v>
      </c>
    </row>
    <row r="42" spans="1:24" x14ac:dyDescent="0.2">
      <c r="A42" s="25" t="s">
        <v>186</v>
      </c>
      <c r="B42" s="26">
        <v>120</v>
      </c>
      <c r="C42" s="11" t="s">
        <v>107</v>
      </c>
      <c r="D42" s="11">
        <v>29.719280000000001</v>
      </c>
      <c r="E42" s="11">
        <v>6.5998299999999999</v>
      </c>
      <c r="F42" s="27"/>
      <c r="G42" s="11">
        <v>4</v>
      </c>
      <c r="H42" s="11">
        <v>120</v>
      </c>
      <c r="I42" s="11" t="s">
        <v>106</v>
      </c>
      <c r="J42" s="11">
        <v>35.900350000000003</v>
      </c>
      <c r="K42" s="11">
        <v>28.199300000000001</v>
      </c>
      <c r="L42" s="27"/>
      <c r="M42" s="11">
        <v>54</v>
      </c>
      <c r="N42" s="11">
        <v>120</v>
      </c>
      <c r="O42" s="11" t="s">
        <v>107</v>
      </c>
      <c r="P42" s="11">
        <v>30.6005</v>
      </c>
      <c r="Q42" s="11">
        <v>0.59998499999999999</v>
      </c>
      <c r="R42" s="27"/>
      <c r="S42" s="8">
        <f t="shared" si="0"/>
        <v>206</v>
      </c>
      <c r="T42" s="11" t="s">
        <v>106</v>
      </c>
      <c r="U42" s="11">
        <v>120</v>
      </c>
      <c r="V42" s="11">
        <v>25.29</v>
      </c>
      <c r="W42" s="11">
        <v>93.65</v>
      </c>
      <c r="X42" s="14" t="s">
        <v>183</v>
      </c>
    </row>
    <row r="43" spans="1:24" x14ac:dyDescent="0.2">
      <c r="A43" s="25" t="s">
        <v>186</v>
      </c>
      <c r="B43" s="26">
        <v>140</v>
      </c>
      <c r="C43" s="11" t="s">
        <v>107</v>
      </c>
      <c r="D43" s="11">
        <v>27.519279999999998</v>
      </c>
      <c r="E43" s="11">
        <v>7.21732</v>
      </c>
      <c r="F43" s="27"/>
      <c r="G43" s="11">
        <v>4</v>
      </c>
      <c r="H43" s="11">
        <v>140</v>
      </c>
      <c r="I43" s="11" t="s">
        <v>106</v>
      </c>
      <c r="J43" s="11">
        <v>35.407850000000003</v>
      </c>
      <c r="K43" s="11">
        <v>28.599299999999999</v>
      </c>
      <c r="L43" s="27"/>
      <c r="M43" s="11">
        <v>54</v>
      </c>
      <c r="N43" s="11">
        <v>140</v>
      </c>
      <c r="O43" s="11" t="s">
        <v>107</v>
      </c>
      <c r="P43" s="11">
        <v>30.900500000000001</v>
      </c>
      <c r="Q43" s="11">
        <v>1.9999499999999999</v>
      </c>
      <c r="R43" s="27"/>
      <c r="S43" s="8">
        <f t="shared" si="0"/>
        <v>206</v>
      </c>
      <c r="T43" s="11" t="s">
        <v>106</v>
      </c>
      <c r="U43" s="11">
        <v>140</v>
      </c>
      <c r="V43" s="11">
        <v>39.840000000000003</v>
      </c>
      <c r="W43" s="11">
        <v>55.125</v>
      </c>
      <c r="X43" s="14" t="s">
        <v>183</v>
      </c>
    </row>
    <row r="44" spans="1:24" x14ac:dyDescent="0.2">
      <c r="A44" s="25" t="s">
        <v>186</v>
      </c>
      <c r="B44" s="26">
        <v>160</v>
      </c>
      <c r="C44" s="11" t="s">
        <v>107</v>
      </c>
      <c r="D44" s="11">
        <v>30.079259999999998</v>
      </c>
      <c r="E44" s="11">
        <v>6.3823400000000001</v>
      </c>
      <c r="F44" s="27"/>
      <c r="G44" s="11">
        <v>4</v>
      </c>
      <c r="H44" s="11">
        <v>160</v>
      </c>
      <c r="I44" s="11" t="s">
        <v>106</v>
      </c>
      <c r="J44" s="11">
        <v>33.500399999999999</v>
      </c>
      <c r="K44" s="11">
        <v>0</v>
      </c>
      <c r="L44" s="27"/>
      <c r="M44" s="11">
        <v>54</v>
      </c>
      <c r="N44" s="11">
        <v>160</v>
      </c>
      <c r="O44" s="11" t="s">
        <v>107</v>
      </c>
      <c r="P44" s="11">
        <v>36.210349999999998</v>
      </c>
      <c r="Q44" s="11">
        <v>0.19999500000000001</v>
      </c>
      <c r="R44" s="27"/>
      <c r="S44" s="8">
        <f t="shared" si="0"/>
        <v>206</v>
      </c>
      <c r="T44" s="11" t="s">
        <v>106</v>
      </c>
      <c r="U44" s="11">
        <v>160</v>
      </c>
      <c r="V44" s="11">
        <v>40</v>
      </c>
      <c r="W44" s="11">
        <v>74.683999999999997</v>
      </c>
      <c r="X44" s="14" t="s">
        <v>183</v>
      </c>
    </row>
    <row r="45" spans="1:24" x14ac:dyDescent="0.2">
      <c r="A45" s="25" t="s">
        <v>186</v>
      </c>
      <c r="B45" s="26">
        <v>180</v>
      </c>
      <c r="C45" s="11" t="s">
        <v>107</v>
      </c>
      <c r="D45" s="11">
        <v>27.3993</v>
      </c>
      <c r="E45" s="11">
        <v>6.3998400000000002</v>
      </c>
      <c r="F45" s="27"/>
      <c r="G45" s="11">
        <v>4</v>
      </c>
      <c r="H45" s="11">
        <v>180</v>
      </c>
      <c r="I45" s="11" t="s">
        <v>106</v>
      </c>
      <c r="J45" s="11">
        <v>37.799050000000001</v>
      </c>
      <c r="K45" s="11">
        <v>24.221900000000002</v>
      </c>
      <c r="L45" s="27"/>
      <c r="M45" s="11">
        <v>54</v>
      </c>
      <c r="N45" s="11">
        <v>180</v>
      </c>
      <c r="O45" s="11" t="s">
        <v>107</v>
      </c>
      <c r="P45" s="11">
        <v>0</v>
      </c>
      <c r="Q45" s="11">
        <v>1.3999600000000001</v>
      </c>
      <c r="R45" s="27"/>
      <c r="S45" s="8">
        <f t="shared" si="0"/>
        <v>206</v>
      </c>
      <c r="T45" s="11" t="s">
        <v>106</v>
      </c>
      <c r="U45" s="11">
        <v>180</v>
      </c>
      <c r="V45" s="11">
        <v>39.840000000000003</v>
      </c>
      <c r="W45" s="11">
        <v>35.098999999999997</v>
      </c>
      <c r="X45" s="14" t="s">
        <v>183</v>
      </c>
    </row>
    <row r="46" spans="1:24" x14ac:dyDescent="0.2">
      <c r="A46" s="25" t="s">
        <v>186</v>
      </c>
      <c r="B46" s="26">
        <v>200</v>
      </c>
      <c r="C46" s="11" t="s">
        <v>107</v>
      </c>
      <c r="D46" s="11">
        <v>4.83988</v>
      </c>
      <c r="E46" s="11">
        <v>0</v>
      </c>
      <c r="F46" s="27"/>
      <c r="G46" s="11">
        <v>4</v>
      </c>
      <c r="H46" s="11">
        <v>200</v>
      </c>
      <c r="I46" s="11" t="s">
        <v>106</v>
      </c>
      <c r="J46" s="11">
        <v>35.111600000000003</v>
      </c>
      <c r="K46" s="11">
        <v>28.799299999999999</v>
      </c>
      <c r="L46" s="27"/>
      <c r="M46" s="11">
        <v>54</v>
      </c>
      <c r="N46" s="11">
        <v>200</v>
      </c>
      <c r="O46" s="11" t="s">
        <v>107</v>
      </c>
      <c r="P46" s="11">
        <v>0</v>
      </c>
      <c r="Q46" s="11">
        <v>0.39999000000000001</v>
      </c>
      <c r="R46" s="27"/>
      <c r="S46" s="8">
        <f t="shared" si="0"/>
        <v>206</v>
      </c>
      <c r="T46" s="11" t="s">
        <v>106</v>
      </c>
      <c r="U46" s="11">
        <v>200</v>
      </c>
      <c r="V46" s="11">
        <v>40</v>
      </c>
      <c r="W46" s="11">
        <v>34.649000000000001</v>
      </c>
      <c r="X46" s="14" t="s">
        <v>183</v>
      </c>
    </row>
    <row r="47" spans="1:24" x14ac:dyDescent="0.2">
      <c r="A47" s="25" t="s">
        <v>186</v>
      </c>
      <c r="B47" s="26">
        <v>221</v>
      </c>
      <c r="C47" s="11" t="s">
        <v>107</v>
      </c>
      <c r="D47" s="11">
        <v>29.159280000000003</v>
      </c>
      <c r="E47" s="11">
        <v>15.999599999999999</v>
      </c>
      <c r="F47" s="27"/>
      <c r="G47" s="11">
        <v>4</v>
      </c>
      <c r="H47" s="11">
        <v>221</v>
      </c>
      <c r="I47" s="11" t="s">
        <v>106</v>
      </c>
      <c r="J47" s="11">
        <v>35.70035</v>
      </c>
      <c r="K47" s="11">
        <v>28.599299999999999</v>
      </c>
      <c r="L47" s="27"/>
      <c r="M47" s="11">
        <v>54</v>
      </c>
      <c r="N47" s="11">
        <v>221</v>
      </c>
      <c r="O47" s="11" t="s">
        <v>107</v>
      </c>
      <c r="P47" s="11">
        <v>0</v>
      </c>
      <c r="Q47" s="11">
        <v>4.9998699999999996</v>
      </c>
      <c r="R47" s="27"/>
      <c r="S47" s="8">
        <f t="shared" si="0"/>
        <v>206</v>
      </c>
      <c r="T47" s="11" t="s">
        <v>106</v>
      </c>
      <c r="U47" s="11">
        <v>221</v>
      </c>
      <c r="V47" s="11">
        <v>39.6</v>
      </c>
      <c r="W47" s="11">
        <v>13.05</v>
      </c>
      <c r="X47" s="14" t="s">
        <v>183</v>
      </c>
    </row>
    <row r="48" spans="1:24" x14ac:dyDescent="0.2">
      <c r="A48" s="25" t="s">
        <v>186</v>
      </c>
      <c r="B48" s="26">
        <v>240</v>
      </c>
      <c r="C48" s="11" t="s">
        <v>107</v>
      </c>
      <c r="D48" s="11">
        <v>29.27928</v>
      </c>
      <c r="E48" s="11">
        <v>9.7997599999999991</v>
      </c>
      <c r="F48" s="27"/>
      <c r="G48" s="11">
        <v>4</v>
      </c>
      <c r="H48" s="11">
        <v>240</v>
      </c>
      <c r="I48" s="11" t="s">
        <v>106</v>
      </c>
      <c r="J48" s="11">
        <v>34.985349999999997</v>
      </c>
      <c r="K48" s="11">
        <v>30.029199999999999</v>
      </c>
      <c r="L48" s="27"/>
      <c r="M48" s="11">
        <v>54</v>
      </c>
      <c r="N48" s="11">
        <v>240</v>
      </c>
      <c r="O48" s="11" t="s">
        <v>107</v>
      </c>
      <c r="P48" s="11">
        <v>33.400399999999998</v>
      </c>
      <c r="Q48" s="11">
        <v>0.99997499999999995</v>
      </c>
      <c r="R48" s="27"/>
      <c r="S48" s="8">
        <f t="shared" si="0"/>
        <v>206</v>
      </c>
      <c r="T48" s="11" t="s">
        <v>106</v>
      </c>
      <c r="U48" s="11">
        <v>240</v>
      </c>
      <c r="V48" s="11">
        <v>39.6</v>
      </c>
      <c r="W48" s="11">
        <v>93.15</v>
      </c>
      <c r="X48" s="14" t="s">
        <v>183</v>
      </c>
    </row>
    <row r="49" spans="1:24" x14ac:dyDescent="0.2">
      <c r="A49" s="25" t="s">
        <v>186</v>
      </c>
      <c r="B49" s="26">
        <v>260</v>
      </c>
      <c r="C49" s="11" t="s">
        <v>107</v>
      </c>
      <c r="D49" s="11">
        <v>28.60624</v>
      </c>
      <c r="E49" s="11">
        <v>10.232200000000001</v>
      </c>
      <c r="F49" s="27"/>
      <c r="G49" s="11">
        <v>4</v>
      </c>
      <c r="H49" s="11">
        <v>260</v>
      </c>
      <c r="I49" s="11" t="s">
        <v>106</v>
      </c>
      <c r="J49" s="11">
        <v>32.815449999999998</v>
      </c>
      <c r="K49" s="11">
        <v>31.999199999999998</v>
      </c>
      <c r="L49" s="27"/>
      <c r="M49" s="11">
        <v>54</v>
      </c>
      <c r="N49" s="11">
        <v>260</v>
      </c>
      <c r="O49" s="11" t="s">
        <v>107</v>
      </c>
      <c r="P49" s="11">
        <v>0</v>
      </c>
      <c r="Q49" s="11">
        <v>0.39999000000000001</v>
      </c>
      <c r="R49" s="27"/>
      <c r="S49" s="8">
        <f t="shared" si="0"/>
        <v>206</v>
      </c>
      <c r="T49" s="11" t="s">
        <v>106</v>
      </c>
      <c r="U49" s="11">
        <v>260</v>
      </c>
      <c r="V49" s="11">
        <v>41.2</v>
      </c>
      <c r="W49" s="11">
        <v>38.698999999999998</v>
      </c>
      <c r="X49" s="14" t="s">
        <v>183</v>
      </c>
    </row>
    <row r="50" spans="1:24" x14ac:dyDescent="0.2">
      <c r="A50" s="25" t="s">
        <v>186</v>
      </c>
      <c r="B50" s="26">
        <v>280</v>
      </c>
      <c r="C50" s="11" t="s">
        <v>107</v>
      </c>
      <c r="D50" s="11">
        <v>36.274059999999999</v>
      </c>
      <c r="E50" s="11">
        <v>8.5997900000000005</v>
      </c>
      <c r="F50" s="27"/>
      <c r="G50" s="11">
        <v>4</v>
      </c>
      <c r="H50" s="11">
        <v>280</v>
      </c>
      <c r="I50" s="11" t="s">
        <v>106</v>
      </c>
      <c r="J50" s="11">
        <v>34.816650000000003</v>
      </c>
      <c r="K50" s="11">
        <v>0</v>
      </c>
      <c r="L50" s="27"/>
      <c r="M50" s="11">
        <v>54</v>
      </c>
      <c r="N50" s="11">
        <v>280</v>
      </c>
      <c r="O50" s="11" t="s">
        <v>107</v>
      </c>
      <c r="P50" s="11">
        <v>36.81785</v>
      </c>
      <c r="Q50" s="11">
        <v>0.39999000000000001</v>
      </c>
      <c r="R50" s="27"/>
      <c r="S50" s="8">
        <f t="shared" si="0"/>
        <v>206</v>
      </c>
      <c r="T50" s="11" t="s">
        <v>106</v>
      </c>
      <c r="U50" s="11">
        <v>280</v>
      </c>
      <c r="V50" s="11">
        <v>40</v>
      </c>
      <c r="W50" s="11">
        <v>94.983999999999995</v>
      </c>
      <c r="X50" s="14" t="s">
        <v>183</v>
      </c>
    </row>
    <row r="51" spans="1:24" x14ac:dyDescent="0.2">
      <c r="A51" s="25" t="s">
        <v>186</v>
      </c>
      <c r="B51" s="26">
        <v>300</v>
      </c>
      <c r="C51" s="11" t="s">
        <v>107</v>
      </c>
      <c r="D51" s="11">
        <v>28.579240000000002</v>
      </c>
      <c r="E51" s="11">
        <v>6.9998199999999997</v>
      </c>
      <c r="F51" s="27"/>
      <c r="G51" s="11">
        <v>4</v>
      </c>
      <c r="H51" s="11">
        <v>300</v>
      </c>
      <c r="I51" s="11" t="s">
        <v>106</v>
      </c>
      <c r="J51" s="11">
        <v>39.40025</v>
      </c>
      <c r="K51" s="11">
        <v>21.1995</v>
      </c>
      <c r="L51" s="27"/>
      <c r="M51" s="11">
        <v>54</v>
      </c>
      <c r="N51" s="11">
        <v>300</v>
      </c>
      <c r="O51" s="11" t="s">
        <v>107</v>
      </c>
      <c r="P51" s="11">
        <v>23.50065</v>
      </c>
      <c r="Q51" s="11">
        <v>0.19999500000000001</v>
      </c>
      <c r="R51" s="27"/>
      <c r="S51" s="8">
        <f t="shared" si="0"/>
        <v>206</v>
      </c>
      <c r="T51" s="11" t="s">
        <v>106</v>
      </c>
      <c r="U51" s="11">
        <v>300</v>
      </c>
      <c r="V51" s="11">
        <v>42.079900000000002</v>
      </c>
      <c r="W51" s="11">
        <v>74.475999999999999</v>
      </c>
      <c r="X51" s="14" t="s">
        <v>183</v>
      </c>
    </row>
    <row r="52" spans="1:24" x14ac:dyDescent="0.2">
      <c r="A52" s="25" t="s">
        <v>187</v>
      </c>
      <c r="B52" s="26">
        <v>80</v>
      </c>
      <c r="C52" s="11" t="s">
        <v>107</v>
      </c>
      <c r="D52" s="11">
        <v>29.409300000000002</v>
      </c>
      <c r="E52" s="11">
        <v>2.1999399999999998</v>
      </c>
      <c r="F52" s="27"/>
      <c r="G52" s="11">
        <v>5</v>
      </c>
      <c r="H52" s="11">
        <v>80</v>
      </c>
      <c r="I52" s="11" t="s">
        <v>106</v>
      </c>
      <c r="J52" s="11">
        <v>30.500509999999998</v>
      </c>
      <c r="K52" s="11">
        <v>33.3992</v>
      </c>
      <c r="L52" s="27"/>
      <c r="M52" s="11">
        <v>55</v>
      </c>
      <c r="N52" s="11">
        <v>80</v>
      </c>
      <c r="O52" s="11" t="s">
        <v>107</v>
      </c>
      <c r="P52" s="11">
        <v>0</v>
      </c>
      <c r="Q52" s="11">
        <v>1.9999499999999999</v>
      </c>
      <c r="R52" s="27"/>
      <c r="S52" s="8">
        <f t="shared" si="0"/>
        <v>207</v>
      </c>
      <c r="T52" s="11" t="s">
        <v>106</v>
      </c>
      <c r="U52" s="11">
        <v>80</v>
      </c>
      <c r="V52" s="11">
        <v>1.2800000000000001E-2</v>
      </c>
      <c r="W52" s="11">
        <v>41.414000000000001</v>
      </c>
      <c r="X52" s="14" t="s">
        <v>183</v>
      </c>
    </row>
    <row r="53" spans="1:24" x14ac:dyDescent="0.2">
      <c r="A53" s="25" t="s">
        <v>187</v>
      </c>
      <c r="B53" s="26">
        <v>100</v>
      </c>
      <c r="C53" s="11" t="s">
        <v>107</v>
      </c>
      <c r="D53" s="11">
        <v>4.87988</v>
      </c>
      <c r="E53" s="11">
        <v>0</v>
      </c>
      <c r="F53" s="27"/>
      <c r="G53" s="11">
        <v>5</v>
      </c>
      <c r="H53" s="11">
        <v>100</v>
      </c>
      <c r="I53" s="11" t="s">
        <v>106</v>
      </c>
      <c r="J53" s="11">
        <v>30.6005</v>
      </c>
      <c r="K53" s="11">
        <v>33.799199999999999</v>
      </c>
      <c r="L53" s="27"/>
      <c r="M53" s="11">
        <v>55</v>
      </c>
      <c r="N53" s="11">
        <v>100</v>
      </c>
      <c r="O53" s="11" t="s">
        <v>107</v>
      </c>
      <c r="P53" s="11">
        <v>0</v>
      </c>
      <c r="Q53" s="11">
        <v>1.19997</v>
      </c>
      <c r="R53" s="27"/>
      <c r="S53" s="8">
        <f t="shared" si="0"/>
        <v>207</v>
      </c>
      <c r="T53" s="11" t="s">
        <v>106</v>
      </c>
      <c r="U53" s="11">
        <v>100</v>
      </c>
      <c r="V53" s="11">
        <v>42.7318</v>
      </c>
      <c r="W53" s="11">
        <v>77.703000000000003</v>
      </c>
      <c r="X53" s="14" t="s">
        <v>183</v>
      </c>
    </row>
    <row r="54" spans="1:24" x14ac:dyDescent="0.2">
      <c r="A54" s="25" t="s">
        <v>187</v>
      </c>
      <c r="B54" s="26">
        <v>120</v>
      </c>
      <c r="C54" s="11" t="s">
        <v>107</v>
      </c>
      <c r="D54" s="11">
        <v>24.3994</v>
      </c>
      <c r="E54" s="11">
        <v>12.1997</v>
      </c>
      <c r="F54" s="27"/>
      <c r="G54" s="11">
        <v>5</v>
      </c>
      <c r="H54" s="11">
        <v>120</v>
      </c>
      <c r="I54" s="11" t="s">
        <v>106</v>
      </c>
      <c r="J54" s="11">
        <v>30.106750000000002</v>
      </c>
      <c r="K54" s="11">
        <v>34.999099999999999</v>
      </c>
      <c r="L54" s="27"/>
      <c r="M54" s="11">
        <v>55</v>
      </c>
      <c r="N54" s="11">
        <v>120</v>
      </c>
      <c r="O54" s="11" t="s">
        <v>107</v>
      </c>
      <c r="P54" s="11">
        <v>0</v>
      </c>
      <c r="Q54" s="11">
        <v>3.7999000000000001</v>
      </c>
      <c r="R54" s="27"/>
      <c r="S54" s="8">
        <f t="shared" si="0"/>
        <v>207</v>
      </c>
      <c r="T54" s="11" t="s">
        <v>106</v>
      </c>
      <c r="U54" s="11">
        <v>120</v>
      </c>
      <c r="V54" s="11">
        <v>37.36</v>
      </c>
      <c r="W54" s="11">
        <v>29.699000000000002</v>
      </c>
      <c r="X54" s="14" t="s">
        <v>183</v>
      </c>
    </row>
    <row r="55" spans="1:24" x14ac:dyDescent="0.2">
      <c r="A55" s="25" t="s">
        <v>187</v>
      </c>
      <c r="B55" s="26">
        <v>140</v>
      </c>
      <c r="C55" s="11" t="s">
        <v>107</v>
      </c>
      <c r="D55" s="11">
        <v>4.4798799999999996</v>
      </c>
      <c r="E55" s="11">
        <v>0</v>
      </c>
      <c r="F55" s="27"/>
      <c r="G55" s="11">
        <v>5</v>
      </c>
      <c r="H55" s="11">
        <v>140</v>
      </c>
      <c r="I55" s="11" t="s">
        <v>106</v>
      </c>
      <c r="J55" s="11">
        <v>31.999199999999998</v>
      </c>
      <c r="K55" s="11">
        <v>30.816700000000001</v>
      </c>
      <c r="L55" s="27"/>
      <c r="M55" s="11">
        <v>55</v>
      </c>
      <c r="N55" s="11">
        <v>140</v>
      </c>
      <c r="O55" s="11" t="s">
        <v>107</v>
      </c>
      <c r="P55" s="11">
        <v>0</v>
      </c>
      <c r="Q55" s="11">
        <v>3.5999099999999999</v>
      </c>
      <c r="R55" s="27"/>
      <c r="S55" s="8">
        <f t="shared" si="0"/>
        <v>207</v>
      </c>
      <c r="T55" s="11" t="s">
        <v>106</v>
      </c>
      <c r="U55" s="11">
        <v>140</v>
      </c>
      <c r="V55" s="11">
        <v>38.32</v>
      </c>
      <c r="W55" s="11">
        <v>10.8</v>
      </c>
      <c r="X55" s="14" t="s">
        <v>183</v>
      </c>
    </row>
    <row r="56" spans="1:24" x14ac:dyDescent="0.2">
      <c r="A56" s="25" t="s">
        <v>187</v>
      </c>
      <c r="B56" s="26">
        <v>160</v>
      </c>
      <c r="C56" s="11" t="s">
        <v>107</v>
      </c>
      <c r="D56" s="11">
        <v>27.679259999999999</v>
      </c>
      <c r="E56" s="11">
        <v>7.6198100000000002</v>
      </c>
      <c r="F56" s="27"/>
      <c r="G56" s="11">
        <v>5</v>
      </c>
      <c r="H56" s="11">
        <v>160</v>
      </c>
      <c r="I56" s="11" t="s">
        <v>106</v>
      </c>
      <c r="J56" s="11">
        <v>28.5093</v>
      </c>
      <c r="K56" s="11">
        <v>37.199100000000001</v>
      </c>
      <c r="L56" s="27"/>
      <c r="M56" s="11">
        <v>55</v>
      </c>
      <c r="N56" s="11">
        <v>160</v>
      </c>
      <c r="O56" s="11" t="s">
        <v>107</v>
      </c>
      <c r="P56" s="11">
        <v>0</v>
      </c>
      <c r="Q56" s="11">
        <v>0.39999000000000001</v>
      </c>
      <c r="R56" s="27"/>
      <c r="S56" s="8">
        <f t="shared" si="0"/>
        <v>207</v>
      </c>
      <c r="T56" s="11" t="s">
        <v>106</v>
      </c>
      <c r="U56" s="11">
        <v>160</v>
      </c>
      <c r="V56" s="11">
        <v>42.1599</v>
      </c>
      <c r="W56" s="11">
        <v>20.25</v>
      </c>
      <c r="X56" s="14" t="s">
        <v>183</v>
      </c>
    </row>
    <row r="57" spans="1:24" x14ac:dyDescent="0.2">
      <c r="A57" s="25" t="s">
        <v>187</v>
      </c>
      <c r="B57" s="26">
        <v>180</v>
      </c>
      <c r="C57" s="11" t="s">
        <v>107</v>
      </c>
      <c r="D57" s="11">
        <v>31.43918</v>
      </c>
      <c r="E57" s="11">
        <v>7.37981</v>
      </c>
      <c r="F57" s="27"/>
      <c r="G57" s="11">
        <v>5</v>
      </c>
      <c r="H57" s="11">
        <v>180</v>
      </c>
      <c r="I57" s="11" t="s">
        <v>106</v>
      </c>
      <c r="J57" s="11">
        <v>31.289200000000001</v>
      </c>
      <c r="K57" s="11">
        <v>30.221699999999998</v>
      </c>
      <c r="L57" s="27"/>
      <c r="M57" s="11">
        <v>55</v>
      </c>
      <c r="N57" s="11">
        <v>180</v>
      </c>
      <c r="O57" s="11" t="s">
        <v>107</v>
      </c>
      <c r="P57" s="11">
        <v>0</v>
      </c>
      <c r="Q57" s="11">
        <v>1.19997</v>
      </c>
      <c r="R57" s="27"/>
      <c r="S57" s="8">
        <f t="shared" si="0"/>
        <v>207</v>
      </c>
      <c r="T57" s="11" t="s">
        <v>106</v>
      </c>
      <c r="U57" s="11">
        <v>180</v>
      </c>
      <c r="V57" s="11">
        <v>40.159999999999997</v>
      </c>
      <c r="W57" s="11">
        <v>40.048999999999999</v>
      </c>
      <c r="X57" s="14" t="s">
        <v>183</v>
      </c>
    </row>
    <row r="58" spans="1:24" x14ac:dyDescent="0.2">
      <c r="A58" s="25" t="s">
        <v>187</v>
      </c>
      <c r="B58" s="26">
        <v>200</v>
      </c>
      <c r="C58" s="11" t="s">
        <v>107</v>
      </c>
      <c r="D58" s="11">
        <v>30.00478</v>
      </c>
      <c r="E58" s="11">
        <v>15.0246</v>
      </c>
      <c r="F58" s="27"/>
      <c r="G58" s="11">
        <v>5</v>
      </c>
      <c r="H58" s="11">
        <v>200</v>
      </c>
      <c r="I58" s="11" t="s">
        <v>106</v>
      </c>
      <c r="J58" s="11">
        <v>30.399249999999999</v>
      </c>
      <c r="K58" s="11">
        <v>36.024099999999997</v>
      </c>
      <c r="L58" s="27"/>
      <c r="M58" s="11">
        <v>55</v>
      </c>
      <c r="N58" s="11">
        <v>200</v>
      </c>
      <c r="O58" s="11" t="s">
        <v>107</v>
      </c>
      <c r="P58" s="11">
        <v>36.186599999999999</v>
      </c>
      <c r="Q58" s="11">
        <v>3.1999200000000001</v>
      </c>
      <c r="R58" s="27"/>
      <c r="S58" s="8">
        <f t="shared" si="0"/>
        <v>207</v>
      </c>
      <c r="T58" s="11" t="s">
        <v>106</v>
      </c>
      <c r="U58" s="11">
        <v>200</v>
      </c>
      <c r="V58" s="11">
        <v>40</v>
      </c>
      <c r="W58" s="11">
        <v>9.9</v>
      </c>
      <c r="X58" s="14" t="s">
        <v>183</v>
      </c>
    </row>
    <row r="59" spans="1:24" x14ac:dyDescent="0.2">
      <c r="A59" s="25" t="s">
        <v>187</v>
      </c>
      <c r="B59" s="26">
        <v>221</v>
      </c>
      <c r="C59" s="11" t="s">
        <v>107</v>
      </c>
      <c r="D59" s="11">
        <v>29.346760000000003</v>
      </c>
      <c r="E59" s="11">
        <v>16.3996</v>
      </c>
      <c r="F59" s="27"/>
      <c r="G59" s="11">
        <v>5</v>
      </c>
      <c r="H59" s="11">
        <v>221</v>
      </c>
      <c r="I59" s="11" t="s">
        <v>106</v>
      </c>
      <c r="J59" s="11">
        <v>29.199249999999999</v>
      </c>
      <c r="K59" s="11">
        <v>0</v>
      </c>
      <c r="L59" s="27"/>
      <c r="M59" s="11">
        <v>55</v>
      </c>
      <c r="N59" s="11">
        <v>221</v>
      </c>
      <c r="O59" s="11" t="s">
        <v>107</v>
      </c>
      <c r="P59" s="11">
        <v>36.614100000000001</v>
      </c>
      <c r="Q59" s="11">
        <v>0</v>
      </c>
      <c r="R59" s="27"/>
      <c r="S59" s="8">
        <f t="shared" si="0"/>
        <v>207</v>
      </c>
      <c r="T59" s="11" t="s">
        <v>106</v>
      </c>
      <c r="U59" s="11">
        <v>221</v>
      </c>
      <c r="V59" s="11">
        <v>37.119999999999997</v>
      </c>
      <c r="W59" s="11">
        <v>25.649000000000001</v>
      </c>
      <c r="X59" s="14" t="s">
        <v>183</v>
      </c>
    </row>
    <row r="60" spans="1:24" x14ac:dyDescent="0.2">
      <c r="A60" s="25" t="s">
        <v>187</v>
      </c>
      <c r="B60" s="26">
        <v>240</v>
      </c>
      <c r="C60" s="11" t="s">
        <v>107</v>
      </c>
      <c r="D60" s="11">
        <v>31.079180000000001</v>
      </c>
      <c r="E60" s="11">
        <v>14.7996</v>
      </c>
      <c r="F60" s="27"/>
      <c r="G60" s="11">
        <v>5</v>
      </c>
      <c r="H60" s="11">
        <v>240</v>
      </c>
      <c r="I60" s="11" t="s">
        <v>106</v>
      </c>
      <c r="J60" s="11">
        <v>30.099250000000001</v>
      </c>
      <c r="K60" s="11">
        <v>35.429099999999998</v>
      </c>
      <c r="L60" s="27"/>
      <c r="M60" s="11">
        <v>55</v>
      </c>
      <c r="N60" s="11">
        <v>240</v>
      </c>
      <c r="O60" s="11" t="s">
        <v>107</v>
      </c>
      <c r="P60" s="11">
        <v>38.8003</v>
      </c>
      <c r="Q60" s="11">
        <v>0</v>
      </c>
      <c r="R60" s="27"/>
      <c r="S60" s="8">
        <f t="shared" si="0"/>
        <v>207</v>
      </c>
      <c r="T60" s="11" t="s">
        <v>106</v>
      </c>
      <c r="U60" s="11">
        <v>240</v>
      </c>
      <c r="V60" s="11">
        <v>42.1599</v>
      </c>
      <c r="W60" s="11">
        <v>85.691000000000003</v>
      </c>
      <c r="X60" s="14" t="s">
        <v>183</v>
      </c>
    </row>
    <row r="61" spans="1:24" x14ac:dyDescent="0.2">
      <c r="A61" s="25" t="s">
        <v>187</v>
      </c>
      <c r="B61" s="26">
        <v>260</v>
      </c>
      <c r="C61" s="11" t="s">
        <v>107</v>
      </c>
      <c r="D61" s="11">
        <v>27.846260000000001</v>
      </c>
      <c r="E61" s="11">
        <v>12.7997</v>
      </c>
      <c r="F61" s="27"/>
      <c r="G61" s="11">
        <v>5</v>
      </c>
      <c r="H61" s="11">
        <v>260</v>
      </c>
      <c r="I61" s="11" t="s">
        <v>106</v>
      </c>
      <c r="J61" s="11">
        <v>31.299199999999999</v>
      </c>
      <c r="K61" s="11">
        <v>29.631799999999998</v>
      </c>
      <c r="L61" s="27"/>
      <c r="M61" s="11">
        <v>55</v>
      </c>
      <c r="N61" s="11">
        <v>260</v>
      </c>
      <c r="O61" s="11" t="s">
        <v>107</v>
      </c>
      <c r="P61" s="11">
        <v>0</v>
      </c>
      <c r="Q61" s="11">
        <v>0.99997499999999995</v>
      </c>
      <c r="R61" s="27"/>
      <c r="S61" s="8">
        <f t="shared" si="0"/>
        <v>207</v>
      </c>
      <c r="T61" s="11" t="s">
        <v>106</v>
      </c>
      <c r="U61" s="11">
        <v>260</v>
      </c>
      <c r="V61" s="11">
        <v>45.3598</v>
      </c>
      <c r="W61" s="11">
        <v>57.9</v>
      </c>
      <c r="X61" s="14" t="s">
        <v>183</v>
      </c>
    </row>
    <row r="62" spans="1:24" x14ac:dyDescent="0.2">
      <c r="A62" s="25" t="s">
        <v>187</v>
      </c>
      <c r="B62" s="26">
        <v>280</v>
      </c>
      <c r="C62" s="11" t="s">
        <v>107</v>
      </c>
      <c r="D62" s="11">
        <v>32.267180000000003</v>
      </c>
      <c r="E62" s="11">
        <v>13.1997</v>
      </c>
      <c r="F62" s="27"/>
      <c r="G62" s="11">
        <v>5</v>
      </c>
      <c r="H62" s="11">
        <v>280</v>
      </c>
      <c r="I62" s="11" t="s">
        <v>106</v>
      </c>
      <c r="J62" s="11">
        <v>31.799199999999999</v>
      </c>
      <c r="K62" s="11">
        <v>30.6342</v>
      </c>
      <c r="L62" s="27"/>
      <c r="M62" s="11">
        <v>55</v>
      </c>
      <c r="N62" s="11">
        <v>280</v>
      </c>
      <c r="O62" s="11" t="s">
        <v>107</v>
      </c>
      <c r="P62" s="11">
        <v>0</v>
      </c>
      <c r="Q62" s="11">
        <v>1.19997</v>
      </c>
      <c r="R62" s="27"/>
      <c r="S62" s="8">
        <f t="shared" si="0"/>
        <v>207</v>
      </c>
      <c r="T62" s="11" t="s">
        <v>106</v>
      </c>
      <c r="U62" s="11">
        <v>280</v>
      </c>
      <c r="V62" s="11">
        <v>42.1599</v>
      </c>
      <c r="W62" s="11">
        <v>63.15</v>
      </c>
      <c r="X62" s="14" t="s">
        <v>183</v>
      </c>
    </row>
    <row r="63" spans="1:24" x14ac:dyDescent="0.2">
      <c r="A63" s="25" t="s">
        <v>187</v>
      </c>
      <c r="B63" s="26">
        <v>300</v>
      </c>
      <c r="C63" s="11" t="s">
        <v>107</v>
      </c>
      <c r="D63" s="11">
        <v>25.164400000000001</v>
      </c>
      <c r="E63" s="11">
        <v>10.1997</v>
      </c>
      <c r="F63" s="27"/>
      <c r="G63" s="11">
        <v>5</v>
      </c>
      <c r="H63" s="11">
        <v>300</v>
      </c>
      <c r="I63" s="11" t="s">
        <v>106</v>
      </c>
      <c r="J63" s="11">
        <v>32.217950000000002</v>
      </c>
      <c r="K63" s="11">
        <v>32.3992</v>
      </c>
      <c r="L63" s="27"/>
      <c r="M63" s="11">
        <v>55</v>
      </c>
      <c r="N63" s="11">
        <v>300</v>
      </c>
      <c r="O63" s="11" t="s">
        <v>107</v>
      </c>
      <c r="P63" s="11">
        <v>0</v>
      </c>
      <c r="Q63" s="11">
        <v>0.79998000000000002</v>
      </c>
      <c r="R63" s="27"/>
      <c r="S63" s="8">
        <f t="shared" si="0"/>
        <v>207</v>
      </c>
      <c r="T63" s="11" t="s">
        <v>106</v>
      </c>
      <c r="U63" s="11">
        <v>300</v>
      </c>
      <c r="V63" s="11">
        <v>40</v>
      </c>
      <c r="W63" s="11">
        <v>94.98</v>
      </c>
      <c r="X63" s="14" t="s">
        <v>183</v>
      </c>
    </row>
    <row r="64" spans="1:24" x14ac:dyDescent="0.2">
      <c r="A64" s="25" t="s">
        <v>188</v>
      </c>
      <c r="B64" s="26">
        <v>80</v>
      </c>
      <c r="C64" s="11" t="s">
        <v>107</v>
      </c>
      <c r="D64" s="11">
        <v>28.079280000000001</v>
      </c>
      <c r="E64" s="11">
        <v>7.1998199999999999</v>
      </c>
      <c r="F64" s="27"/>
      <c r="G64" s="11">
        <v>6</v>
      </c>
      <c r="H64" s="11">
        <v>80</v>
      </c>
      <c r="I64" s="11" t="s">
        <v>106</v>
      </c>
      <c r="J64" s="11">
        <v>26.000580000000003</v>
      </c>
      <c r="K64" s="11">
        <v>0</v>
      </c>
      <c r="L64" s="27"/>
      <c r="M64" s="11">
        <v>56</v>
      </c>
      <c r="N64" s="11">
        <v>80</v>
      </c>
      <c r="O64" s="11" t="s">
        <v>107</v>
      </c>
      <c r="P64" s="11">
        <v>37.8003</v>
      </c>
      <c r="Q64" s="11">
        <v>0</v>
      </c>
      <c r="R64" s="27"/>
      <c r="S64" s="8">
        <f t="shared" si="0"/>
        <v>208</v>
      </c>
      <c r="T64" s="11" t="s">
        <v>106</v>
      </c>
      <c r="U64" s="11">
        <v>80</v>
      </c>
      <c r="V64" s="11">
        <v>1.2800000000000001E-2</v>
      </c>
      <c r="W64" s="11">
        <v>67.8</v>
      </c>
      <c r="X64" s="14" t="s">
        <v>183</v>
      </c>
    </row>
    <row r="65" spans="1:24" x14ac:dyDescent="0.2">
      <c r="A65" s="25" t="s">
        <v>188</v>
      </c>
      <c r="B65" s="26">
        <v>100</v>
      </c>
      <c r="C65" s="11" t="s">
        <v>107</v>
      </c>
      <c r="D65" s="11">
        <v>29.679259999999999</v>
      </c>
      <c r="E65" s="11">
        <v>12.399699999999999</v>
      </c>
      <c r="F65" s="27"/>
      <c r="G65" s="11">
        <v>6</v>
      </c>
      <c r="H65" s="11">
        <v>100</v>
      </c>
      <c r="I65" s="11" t="s">
        <v>106</v>
      </c>
      <c r="J65" s="11">
        <v>33.700400000000002</v>
      </c>
      <c r="K65" s="11">
        <v>32.3992</v>
      </c>
      <c r="L65" s="27"/>
      <c r="M65" s="11">
        <v>56</v>
      </c>
      <c r="N65" s="11">
        <v>100</v>
      </c>
      <c r="O65" s="11" t="s">
        <v>107</v>
      </c>
      <c r="P65" s="11">
        <v>36.800350000000002</v>
      </c>
      <c r="Q65" s="11">
        <v>0</v>
      </c>
      <c r="R65" s="27"/>
      <c r="S65" s="8">
        <f t="shared" si="0"/>
        <v>208</v>
      </c>
      <c r="T65" s="11" t="s">
        <v>106</v>
      </c>
      <c r="U65" s="11">
        <v>100</v>
      </c>
      <c r="V65" s="11">
        <v>0</v>
      </c>
      <c r="W65" s="11">
        <v>84.7</v>
      </c>
      <c r="X65" s="14" t="s">
        <v>183</v>
      </c>
    </row>
    <row r="66" spans="1:24" x14ac:dyDescent="0.2">
      <c r="A66" s="25" t="s">
        <v>188</v>
      </c>
      <c r="B66" s="26">
        <v>120</v>
      </c>
      <c r="C66" s="11" t="s">
        <v>107</v>
      </c>
      <c r="D66" s="11">
        <v>30.95918</v>
      </c>
      <c r="E66" s="11">
        <v>16.799600000000002</v>
      </c>
      <c r="F66" s="27"/>
      <c r="G66" s="11">
        <v>6</v>
      </c>
      <c r="H66" s="11">
        <v>120</v>
      </c>
      <c r="I66" s="11" t="s">
        <v>106</v>
      </c>
      <c r="J66" s="11">
        <v>34.1004</v>
      </c>
      <c r="K66" s="11">
        <v>31.3992</v>
      </c>
      <c r="L66" s="27"/>
      <c r="M66" s="11">
        <v>56</v>
      </c>
      <c r="N66" s="11">
        <v>120</v>
      </c>
      <c r="O66" s="11" t="s">
        <v>107</v>
      </c>
      <c r="P66" s="11">
        <v>0</v>
      </c>
      <c r="Q66" s="11">
        <v>0.59998499999999999</v>
      </c>
      <c r="R66" s="27"/>
      <c r="S66" s="8">
        <f t="shared" si="0"/>
        <v>208</v>
      </c>
      <c r="T66" s="11" t="s">
        <v>106</v>
      </c>
      <c r="U66" s="11">
        <v>120</v>
      </c>
      <c r="V66" s="11">
        <v>39.36</v>
      </c>
      <c r="W66" s="11">
        <v>6.3</v>
      </c>
      <c r="X66" s="14" t="s">
        <v>183</v>
      </c>
    </row>
    <row r="67" spans="1:24" x14ac:dyDescent="0.2">
      <c r="A67" s="25" t="s">
        <v>188</v>
      </c>
      <c r="B67" s="26">
        <v>140</v>
      </c>
      <c r="C67" s="11" t="s">
        <v>107</v>
      </c>
      <c r="D67" s="11">
        <v>27.719279999999998</v>
      </c>
      <c r="E67" s="11">
        <v>16.617100000000001</v>
      </c>
      <c r="F67" s="27"/>
      <c r="G67" s="11">
        <v>6</v>
      </c>
      <c r="H67" s="11">
        <v>140</v>
      </c>
      <c r="I67" s="11" t="s">
        <v>106</v>
      </c>
      <c r="J67" s="11">
        <v>32.900449999999999</v>
      </c>
      <c r="K67" s="11">
        <v>32.799199999999999</v>
      </c>
      <c r="L67" s="27"/>
      <c r="M67" s="11">
        <v>56</v>
      </c>
      <c r="N67" s="11">
        <v>140</v>
      </c>
      <c r="O67" s="11" t="s">
        <v>107</v>
      </c>
      <c r="P67" s="11">
        <v>0</v>
      </c>
      <c r="Q67" s="11">
        <v>0.79998000000000002</v>
      </c>
      <c r="R67" s="27"/>
      <c r="S67" s="8">
        <f t="shared" si="0"/>
        <v>208</v>
      </c>
      <c r="T67" s="11" t="s">
        <v>106</v>
      </c>
      <c r="U67" s="11">
        <v>140</v>
      </c>
      <c r="V67" s="11">
        <v>39.753</v>
      </c>
      <c r="W67" s="11">
        <v>10.35</v>
      </c>
      <c r="X67" s="14" t="s">
        <v>183</v>
      </c>
    </row>
    <row r="68" spans="1:24" x14ac:dyDescent="0.2">
      <c r="A68" s="25" t="s">
        <v>188</v>
      </c>
      <c r="B68" s="26">
        <v>160</v>
      </c>
      <c r="C68" s="11" t="s">
        <v>107</v>
      </c>
      <c r="D68" s="11">
        <v>29.199280000000002</v>
      </c>
      <c r="E68" s="11">
        <v>27.619299999999999</v>
      </c>
      <c r="F68" s="27"/>
      <c r="G68" s="11">
        <v>6</v>
      </c>
      <c r="H68" s="11">
        <v>160</v>
      </c>
      <c r="I68" s="11" t="s">
        <v>106</v>
      </c>
      <c r="J68" s="11">
        <v>32.900449999999999</v>
      </c>
      <c r="K68" s="11">
        <v>33.599200000000003</v>
      </c>
      <c r="L68" s="27"/>
      <c r="M68" s="11">
        <v>56</v>
      </c>
      <c r="N68" s="11">
        <v>160</v>
      </c>
      <c r="O68" s="11" t="s">
        <v>107</v>
      </c>
      <c r="P68" s="11">
        <v>38.500300000000003</v>
      </c>
      <c r="Q68" s="11">
        <v>0.39999000000000001</v>
      </c>
      <c r="R68" s="27"/>
      <c r="S68" s="8">
        <f t="shared" si="0"/>
        <v>208</v>
      </c>
      <c r="T68" s="11" t="s">
        <v>106</v>
      </c>
      <c r="U68" s="11">
        <v>160</v>
      </c>
      <c r="V68" s="11">
        <v>42.0869</v>
      </c>
      <c r="W68" s="11">
        <v>93.375</v>
      </c>
      <c r="X68" s="14" t="s">
        <v>183</v>
      </c>
    </row>
    <row r="69" spans="1:24" x14ac:dyDescent="0.2">
      <c r="A69" s="25" t="s">
        <v>188</v>
      </c>
      <c r="B69" s="26">
        <v>180</v>
      </c>
      <c r="C69" s="11" t="s">
        <v>107</v>
      </c>
      <c r="D69" s="11">
        <v>27.95928</v>
      </c>
      <c r="E69" s="11">
        <v>24.779399999999999</v>
      </c>
      <c r="F69" s="27"/>
      <c r="G69" s="11">
        <v>6</v>
      </c>
      <c r="H69" s="11">
        <v>180</v>
      </c>
      <c r="I69" s="11" t="s">
        <v>106</v>
      </c>
      <c r="J69" s="11">
        <v>34.7104</v>
      </c>
      <c r="K69" s="11">
        <v>25.199400000000001</v>
      </c>
      <c r="L69" s="27"/>
      <c r="M69" s="11">
        <v>56</v>
      </c>
      <c r="N69" s="11">
        <v>180</v>
      </c>
      <c r="O69" s="11" t="s">
        <v>107</v>
      </c>
      <c r="P69" s="11">
        <v>37.600299999999997</v>
      </c>
      <c r="Q69" s="11">
        <v>2.5999300000000001</v>
      </c>
      <c r="R69" s="27"/>
      <c r="S69" s="8">
        <f t="shared" ref="S69:S132" si="1">A69+76</f>
        <v>208</v>
      </c>
      <c r="T69" s="11" t="s">
        <v>106</v>
      </c>
      <c r="U69" s="11">
        <v>180</v>
      </c>
      <c r="V69" s="11">
        <v>40.72</v>
      </c>
      <c r="W69" s="11">
        <v>90.9</v>
      </c>
      <c r="X69" s="14" t="s">
        <v>183</v>
      </c>
    </row>
    <row r="70" spans="1:24" x14ac:dyDescent="0.2">
      <c r="A70" s="25" t="s">
        <v>188</v>
      </c>
      <c r="B70" s="26">
        <v>200</v>
      </c>
      <c r="C70" s="11" t="s">
        <v>107</v>
      </c>
      <c r="D70" s="11">
        <v>24.799399999999999</v>
      </c>
      <c r="E70" s="11">
        <v>24.799399999999999</v>
      </c>
      <c r="F70" s="27"/>
      <c r="G70" s="11">
        <v>6</v>
      </c>
      <c r="H70" s="11">
        <v>200</v>
      </c>
      <c r="I70" s="11" t="s">
        <v>106</v>
      </c>
      <c r="J70" s="11">
        <v>36.800350000000002</v>
      </c>
      <c r="K70" s="11">
        <v>0</v>
      </c>
      <c r="L70" s="27"/>
      <c r="M70" s="11">
        <v>56</v>
      </c>
      <c r="N70" s="11">
        <v>200</v>
      </c>
      <c r="O70" s="11" t="s">
        <v>107</v>
      </c>
      <c r="P70" s="11">
        <v>0</v>
      </c>
      <c r="Q70" s="11">
        <v>0</v>
      </c>
      <c r="R70" s="27"/>
      <c r="S70" s="8">
        <f t="shared" si="1"/>
        <v>208</v>
      </c>
      <c r="T70" s="11" t="s">
        <v>106</v>
      </c>
      <c r="U70" s="11">
        <v>200</v>
      </c>
      <c r="V70" s="11">
        <v>40</v>
      </c>
      <c r="W70" s="11">
        <v>10.35</v>
      </c>
      <c r="X70" s="14" t="s">
        <v>183</v>
      </c>
    </row>
    <row r="71" spans="1:24" x14ac:dyDescent="0.2">
      <c r="A71" s="25" t="s">
        <v>188</v>
      </c>
      <c r="B71" s="26">
        <v>221</v>
      </c>
      <c r="C71" s="11" t="s">
        <v>107</v>
      </c>
      <c r="D71" s="11">
        <v>5.0798800000000002</v>
      </c>
      <c r="E71" s="11">
        <v>0</v>
      </c>
      <c r="F71" s="27"/>
      <c r="G71" s="11">
        <v>6</v>
      </c>
      <c r="H71" s="11">
        <v>221</v>
      </c>
      <c r="I71" s="11" t="s">
        <v>106</v>
      </c>
      <c r="J71" s="11">
        <v>35.400350000000003</v>
      </c>
      <c r="K71" s="11">
        <v>0</v>
      </c>
      <c r="L71" s="27"/>
      <c r="M71" s="11">
        <v>56</v>
      </c>
      <c r="N71" s="11">
        <v>221</v>
      </c>
      <c r="O71" s="11" t="s">
        <v>107</v>
      </c>
      <c r="P71" s="11">
        <v>37.100299999999997</v>
      </c>
      <c r="Q71" s="11">
        <v>0.99997499999999995</v>
      </c>
      <c r="R71" s="27"/>
      <c r="S71" s="8">
        <f t="shared" si="1"/>
        <v>208</v>
      </c>
      <c r="T71" s="11" t="s">
        <v>106</v>
      </c>
      <c r="U71" s="11">
        <v>221</v>
      </c>
      <c r="V71" s="11">
        <v>38.64</v>
      </c>
      <c r="W71" s="11">
        <v>89.325000000000003</v>
      </c>
      <c r="X71" s="14" t="s">
        <v>183</v>
      </c>
    </row>
    <row r="72" spans="1:24" x14ac:dyDescent="0.2">
      <c r="A72" s="25" t="s">
        <v>188</v>
      </c>
      <c r="B72" s="26">
        <v>240</v>
      </c>
      <c r="C72" s="11" t="s">
        <v>107</v>
      </c>
      <c r="D72" s="11">
        <v>29.519300000000001</v>
      </c>
      <c r="E72" s="11">
        <v>15.599600000000001</v>
      </c>
      <c r="F72" s="27"/>
      <c r="G72" s="11">
        <v>6</v>
      </c>
      <c r="H72" s="11">
        <v>240</v>
      </c>
      <c r="I72" s="11" t="s">
        <v>106</v>
      </c>
      <c r="J72" s="11">
        <v>35.485349999999997</v>
      </c>
      <c r="K72" s="11">
        <v>0</v>
      </c>
      <c r="L72" s="27"/>
      <c r="M72" s="11">
        <v>56</v>
      </c>
      <c r="N72" s="11">
        <v>240</v>
      </c>
      <c r="O72" s="11" t="s">
        <v>107</v>
      </c>
      <c r="P72" s="11">
        <v>33.1004</v>
      </c>
      <c r="Q72" s="11">
        <v>0.59998499999999999</v>
      </c>
      <c r="R72" s="27"/>
      <c r="S72" s="8">
        <f t="shared" si="1"/>
        <v>208</v>
      </c>
      <c r="T72" s="11" t="s">
        <v>106</v>
      </c>
      <c r="U72" s="11">
        <v>240</v>
      </c>
      <c r="V72" s="11">
        <v>40</v>
      </c>
      <c r="W72" s="11">
        <v>89.325000000000003</v>
      </c>
      <c r="X72" s="14" t="s">
        <v>183</v>
      </c>
    </row>
    <row r="73" spans="1:24" x14ac:dyDescent="0.2">
      <c r="A73" s="25" t="s">
        <v>188</v>
      </c>
      <c r="B73" s="26">
        <v>260</v>
      </c>
      <c r="C73" s="11" t="s">
        <v>107</v>
      </c>
      <c r="D73" s="11">
        <v>24.479399999999998</v>
      </c>
      <c r="E73" s="11">
        <v>17.999500000000001</v>
      </c>
      <c r="F73" s="27"/>
      <c r="G73" s="11">
        <v>6</v>
      </c>
      <c r="H73" s="11">
        <v>260</v>
      </c>
      <c r="I73" s="11" t="s">
        <v>106</v>
      </c>
      <c r="J73" s="11">
        <v>32.8992</v>
      </c>
      <c r="K73" s="11">
        <v>33.631700000000002</v>
      </c>
      <c r="L73" s="27"/>
      <c r="M73" s="11">
        <v>56</v>
      </c>
      <c r="N73" s="11">
        <v>260</v>
      </c>
      <c r="O73" s="11" t="s">
        <v>107</v>
      </c>
      <c r="P73" s="11">
        <v>25.6006</v>
      </c>
      <c r="Q73" s="11">
        <v>0</v>
      </c>
      <c r="R73" s="27"/>
      <c r="S73" s="8">
        <f t="shared" si="1"/>
        <v>208</v>
      </c>
      <c r="T73" s="11" t="s">
        <v>106</v>
      </c>
      <c r="U73" s="11">
        <v>260</v>
      </c>
      <c r="V73" s="11">
        <v>41.8399</v>
      </c>
      <c r="W73" s="11">
        <v>85.578999999999994</v>
      </c>
      <c r="X73" s="14" t="s">
        <v>183</v>
      </c>
    </row>
    <row r="74" spans="1:24" x14ac:dyDescent="0.2">
      <c r="A74" s="25" t="s">
        <v>188</v>
      </c>
      <c r="B74" s="26">
        <v>280</v>
      </c>
      <c r="C74" s="11" t="s">
        <v>107</v>
      </c>
      <c r="D74" s="11">
        <v>24.206879999999998</v>
      </c>
      <c r="E74" s="11">
        <v>12.1997</v>
      </c>
      <c r="F74" s="27"/>
      <c r="G74" s="11">
        <v>6</v>
      </c>
      <c r="H74" s="11">
        <v>280</v>
      </c>
      <c r="I74" s="11" t="s">
        <v>106</v>
      </c>
      <c r="J74" s="11">
        <v>32.99915</v>
      </c>
      <c r="K74" s="11">
        <v>31.234200000000001</v>
      </c>
      <c r="L74" s="27"/>
      <c r="M74" s="11">
        <v>56</v>
      </c>
      <c r="N74" s="11">
        <v>280</v>
      </c>
      <c r="O74" s="11" t="s">
        <v>107</v>
      </c>
      <c r="P74" s="11">
        <v>36.299100000000003</v>
      </c>
      <c r="Q74" s="11">
        <v>1.2349699999999999</v>
      </c>
      <c r="R74" s="27"/>
      <c r="S74" s="8">
        <f t="shared" si="1"/>
        <v>208</v>
      </c>
      <c r="T74" s="11" t="s">
        <v>106</v>
      </c>
      <c r="U74" s="11">
        <v>280</v>
      </c>
      <c r="V74" s="11">
        <v>40</v>
      </c>
      <c r="W74" s="11">
        <v>96.983999999999995</v>
      </c>
      <c r="X74" s="14" t="s">
        <v>183</v>
      </c>
    </row>
    <row r="75" spans="1:24" x14ac:dyDescent="0.2">
      <c r="A75" s="25" t="s">
        <v>188</v>
      </c>
      <c r="B75" s="26">
        <v>300</v>
      </c>
      <c r="C75" s="11" t="s">
        <v>107</v>
      </c>
      <c r="D75" s="11">
        <v>26.09685</v>
      </c>
      <c r="E75" s="11">
        <v>23.599399999999999</v>
      </c>
      <c r="F75" s="27"/>
      <c r="G75" s="11">
        <v>6</v>
      </c>
      <c r="H75" s="11">
        <v>300</v>
      </c>
      <c r="I75" s="11" t="s">
        <v>106</v>
      </c>
      <c r="J75" s="11">
        <v>42.098950000000002</v>
      </c>
      <c r="K75" s="11">
        <v>0</v>
      </c>
      <c r="L75" s="27"/>
      <c r="M75" s="11">
        <v>56</v>
      </c>
      <c r="N75" s="11">
        <v>300</v>
      </c>
      <c r="O75" s="11" t="s">
        <v>107</v>
      </c>
      <c r="P75" s="11">
        <v>0</v>
      </c>
      <c r="Q75" s="11">
        <v>0.76497999999999999</v>
      </c>
      <c r="R75" s="27"/>
      <c r="S75" s="8">
        <f t="shared" si="1"/>
        <v>208</v>
      </c>
      <c r="T75" s="11" t="s">
        <v>106</v>
      </c>
      <c r="U75" s="11">
        <v>300</v>
      </c>
      <c r="V75" s="11">
        <v>39.840000000000003</v>
      </c>
      <c r="W75" s="11">
        <v>2.7</v>
      </c>
      <c r="X75" s="14" t="s">
        <v>183</v>
      </c>
    </row>
    <row r="76" spans="1:24" x14ac:dyDescent="0.2">
      <c r="A76" s="25" t="s">
        <v>189</v>
      </c>
      <c r="B76" s="26">
        <v>80</v>
      </c>
      <c r="C76" s="11" t="s">
        <v>107</v>
      </c>
      <c r="D76" s="11">
        <v>32.281660000000002</v>
      </c>
      <c r="E76" s="11">
        <v>5.4098600000000001</v>
      </c>
      <c r="F76" s="27"/>
      <c r="G76" s="11">
        <v>7</v>
      </c>
      <c r="H76" s="11">
        <v>80</v>
      </c>
      <c r="I76" s="11" t="s">
        <v>106</v>
      </c>
      <c r="J76" s="11">
        <v>25.594389999999997</v>
      </c>
      <c r="K76" s="11">
        <v>31.999199999999998</v>
      </c>
      <c r="L76" s="27"/>
      <c r="M76" s="11">
        <v>57</v>
      </c>
      <c r="N76" s="11">
        <v>80</v>
      </c>
      <c r="O76" s="11" t="s">
        <v>107</v>
      </c>
      <c r="P76" s="11">
        <v>0</v>
      </c>
      <c r="Q76" s="11">
        <v>25.609400000000001</v>
      </c>
      <c r="R76" s="27"/>
      <c r="S76" s="8">
        <f t="shared" si="1"/>
        <v>209</v>
      </c>
      <c r="T76" s="11" t="s">
        <v>106</v>
      </c>
      <c r="U76" s="11">
        <v>80</v>
      </c>
      <c r="V76" s="11">
        <v>5.1200000000000002E-2</v>
      </c>
      <c r="W76" s="11">
        <v>29.699000000000002</v>
      </c>
      <c r="X76" s="14" t="s">
        <v>183</v>
      </c>
    </row>
    <row r="77" spans="1:24" x14ac:dyDescent="0.2">
      <c r="A77" s="25" t="s">
        <v>189</v>
      </c>
      <c r="B77" s="26">
        <v>100</v>
      </c>
      <c r="C77" s="11" t="s">
        <v>107</v>
      </c>
      <c r="D77" s="11">
        <v>32.851660000000003</v>
      </c>
      <c r="E77" s="11">
        <v>10.389699999999999</v>
      </c>
      <c r="F77" s="27"/>
      <c r="G77" s="11">
        <v>7</v>
      </c>
      <c r="H77" s="11">
        <v>100</v>
      </c>
      <c r="I77" s="11" t="s">
        <v>106</v>
      </c>
      <c r="J77" s="11">
        <v>33.800400000000003</v>
      </c>
      <c r="K77" s="11">
        <v>31.999199999999998</v>
      </c>
      <c r="L77" s="27"/>
      <c r="M77" s="11">
        <v>57</v>
      </c>
      <c r="N77" s="11">
        <v>100</v>
      </c>
      <c r="O77" s="11" t="s">
        <v>107</v>
      </c>
      <c r="P77" s="11">
        <v>35.506599999999999</v>
      </c>
      <c r="Q77" s="11">
        <v>23.189399999999999</v>
      </c>
      <c r="R77" s="27"/>
      <c r="S77" s="8">
        <f t="shared" si="1"/>
        <v>209</v>
      </c>
      <c r="T77" s="11" t="s">
        <v>106</v>
      </c>
      <c r="U77" s="11">
        <v>100</v>
      </c>
      <c r="V77" s="11">
        <v>0</v>
      </c>
      <c r="W77" s="11">
        <v>63.76</v>
      </c>
      <c r="X77" s="14" t="s">
        <v>183</v>
      </c>
    </row>
    <row r="78" spans="1:24" x14ac:dyDescent="0.2">
      <c r="A78" s="25" t="s">
        <v>189</v>
      </c>
      <c r="B78" s="26">
        <v>120</v>
      </c>
      <c r="C78" s="11" t="s">
        <v>107</v>
      </c>
      <c r="D78" s="11">
        <v>33.399140000000003</v>
      </c>
      <c r="E78" s="11">
        <v>14.614599999999999</v>
      </c>
      <c r="F78" s="27"/>
      <c r="G78" s="11">
        <v>7</v>
      </c>
      <c r="H78" s="11">
        <v>120</v>
      </c>
      <c r="I78" s="11" t="s">
        <v>106</v>
      </c>
      <c r="J78" s="11">
        <v>35.900350000000003</v>
      </c>
      <c r="K78" s="11">
        <v>27.999300000000002</v>
      </c>
      <c r="L78" s="27"/>
      <c r="M78" s="11">
        <v>57</v>
      </c>
      <c r="N78" s="11">
        <v>120</v>
      </c>
      <c r="O78" s="11" t="s">
        <v>107</v>
      </c>
      <c r="P78" s="11">
        <v>0</v>
      </c>
      <c r="Q78" s="11">
        <v>20.1995</v>
      </c>
      <c r="R78" s="27"/>
      <c r="S78" s="8">
        <f t="shared" si="1"/>
        <v>209</v>
      </c>
      <c r="T78" s="11" t="s">
        <v>106</v>
      </c>
      <c r="U78" s="11">
        <v>120</v>
      </c>
      <c r="V78" s="11">
        <v>7.96</v>
      </c>
      <c r="W78" s="11">
        <v>11.7</v>
      </c>
      <c r="X78" s="14" t="s">
        <v>183</v>
      </c>
    </row>
    <row r="79" spans="1:24" x14ac:dyDescent="0.2">
      <c r="A79" s="25" t="s">
        <v>189</v>
      </c>
      <c r="B79" s="26">
        <v>140</v>
      </c>
      <c r="C79" s="11" t="s">
        <v>107</v>
      </c>
      <c r="D79" s="11">
        <v>36.643059999999998</v>
      </c>
      <c r="E79" s="11">
        <v>10.7997</v>
      </c>
      <c r="F79" s="27"/>
      <c r="G79" s="11">
        <v>7</v>
      </c>
      <c r="H79" s="11">
        <v>140</v>
      </c>
      <c r="I79" s="11" t="s">
        <v>106</v>
      </c>
      <c r="J79" s="11">
        <v>35.799100000000003</v>
      </c>
      <c r="K79" s="11">
        <v>25.416899999999998</v>
      </c>
      <c r="L79" s="27"/>
      <c r="M79" s="11">
        <v>57</v>
      </c>
      <c r="N79" s="11">
        <v>140</v>
      </c>
      <c r="O79" s="11" t="s">
        <v>107</v>
      </c>
      <c r="P79" s="11">
        <v>0</v>
      </c>
      <c r="Q79" s="11">
        <v>24.3994</v>
      </c>
      <c r="R79" s="27"/>
      <c r="S79" s="8">
        <f t="shared" si="1"/>
        <v>209</v>
      </c>
      <c r="T79" s="11" t="s">
        <v>106</v>
      </c>
      <c r="U79" s="11">
        <v>140</v>
      </c>
      <c r="V79" s="11">
        <v>24.738</v>
      </c>
      <c r="W79" s="11">
        <v>22.05</v>
      </c>
      <c r="X79" s="14" t="s">
        <v>183</v>
      </c>
    </row>
    <row r="80" spans="1:24" x14ac:dyDescent="0.2">
      <c r="A80" s="25" t="s">
        <v>189</v>
      </c>
      <c r="B80" s="26">
        <v>160</v>
      </c>
      <c r="C80" s="11" t="s">
        <v>107</v>
      </c>
      <c r="D80" s="11">
        <v>32.903680000000001</v>
      </c>
      <c r="E80" s="11">
        <v>14.999599999999999</v>
      </c>
      <c r="F80" s="27"/>
      <c r="G80" s="11">
        <v>7</v>
      </c>
      <c r="H80" s="11">
        <v>160</v>
      </c>
      <c r="I80" s="11" t="s">
        <v>106</v>
      </c>
      <c r="J80" s="11">
        <v>34.309150000000002</v>
      </c>
      <c r="K80" s="11">
        <v>0</v>
      </c>
      <c r="L80" s="27"/>
      <c r="M80" s="11">
        <v>57</v>
      </c>
      <c r="N80" s="11">
        <v>160</v>
      </c>
      <c r="O80" s="11" t="s">
        <v>107</v>
      </c>
      <c r="P80" s="11">
        <v>0</v>
      </c>
      <c r="Q80" s="11">
        <v>22.019400000000001</v>
      </c>
      <c r="R80" s="27"/>
      <c r="S80" s="8">
        <f t="shared" si="1"/>
        <v>209</v>
      </c>
      <c r="T80" s="11" t="s">
        <v>106</v>
      </c>
      <c r="U80" s="11">
        <v>160</v>
      </c>
      <c r="V80" s="11">
        <v>40</v>
      </c>
      <c r="W80" s="11">
        <v>19.8</v>
      </c>
      <c r="X80" s="14" t="s">
        <v>183</v>
      </c>
    </row>
    <row r="81" spans="1:24" x14ac:dyDescent="0.2">
      <c r="A81" s="25" t="s">
        <v>189</v>
      </c>
      <c r="B81" s="26">
        <v>180</v>
      </c>
      <c r="C81" s="11" t="s">
        <v>107</v>
      </c>
      <c r="D81" s="11">
        <v>28.901760000000003</v>
      </c>
      <c r="E81" s="11">
        <v>18.599499999999999</v>
      </c>
      <c r="F81" s="27"/>
      <c r="G81" s="11">
        <v>7</v>
      </c>
      <c r="H81" s="11">
        <v>180</v>
      </c>
      <c r="I81" s="11" t="s">
        <v>106</v>
      </c>
      <c r="J81" s="11">
        <v>36.000349999999997</v>
      </c>
      <c r="K81" s="11">
        <v>26.799299999999999</v>
      </c>
      <c r="L81" s="27"/>
      <c r="M81" s="11">
        <v>57</v>
      </c>
      <c r="N81" s="11">
        <v>180</v>
      </c>
      <c r="O81" s="11" t="s">
        <v>107</v>
      </c>
      <c r="P81" s="11">
        <v>0</v>
      </c>
      <c r="Q81" s="11">
        <v>22.599399999999999</v>
      </c>
      <c r="R81" s="27"/>
      <c r="S81" s="8">
        <f t="shared" si="1"/>
        <v>209</v>
      </c>
      <c r="T81" s="11" t="s">
        <v>106</v>
      </c>
      <c r="U81" s="11">
        <v>180</v>
      </c>
      <c r="V81" s="11">
        <v>39.92</v>
      </c>
      <c r="W81" s="11">
        <v>16.2</v>
      </c>
      <c r="X81" s="14" t="s">
        <v>183</v>
      </c>
    </row>
    <row r="82" spans="1:24" x14ac:dyDescent="0.2">
      <c r="A82" s="25" t="s">
        <v>189</v>
      </c>
      <c r="B82" s="26">
        <v>200</v>
      </c>
      <c r="C82" s="11" t="s">
        <v>107</v>
      </c>
      <c r="D82" s="11">
        <v>32.279179999999997</v>
      </c>
      <c r="E82" s="11">
        <v>19.1995</v>
      </c>
      <c r="F82" s="27"/>
      <c r="G82" s="11">
        <v>7</v>
      </c>
      <c r="H82" s="11">
        <v>200</v>
      </c>
      <c r="I82" s="11" t="s">
        <v>106</v>
      </c>
      <c r="J82" s="11">
        <v>30.111750000000001</v>
      </c>
      <c r="K82" s="11">
        <v>33.999200000000002</v>
      </c>
      <c r="L82" s="27"/>
      <c r="M82" s="11">
        <v>57</v>
      </c>
      <c r="N82" s="11">
        <v>200</v>
      </c>
      <c r="O82" s="11" t="s">
        <v>107</v>
      </c>
      <c r="P82" s="11">
        <v>0</v>
      </c>
      <c r="Q82" s="11">
        <v>22.599399999999999</v>
      </c>
      <c r="R82" s="27"/>
      <c r="S82" s="8">
        <f t="shared" si="1"/>
        <v>209</v>
      </c>
      <c r="T82" s="11" t="s">
        <v>106</v>
      </c>
      <c r="U82" s="11">
        <v>200</v>
      </c>
      <c r="V82" s="11">
        <v>39.44</v>
      </c>
      <c r="W82" s="11">
        <v>22.048999999999999</v>
      </c>
      <c r="X82" s="14" t="s">
        <v>183</v>
      </c>
    </row>
    <row r="83" spans="1:24" x14ac:dyDescent="0.2">
      <c r="A83" s="25" t="s">
        <v>189</v>
      </c>
      <c r="B83" s="26">
        <v>221</v>
      </c>
      <c r="C83" s="11" t="s">
        <v>107</v>
      </c>
      <c r="D83" s="11">
        <v>29.679259999999999</v>
      </c>
      <c r="E83" s="11">
        <v>18.1995</v>
      </c>
      <c r="F83" s="27"/>
      <c r="G83" s="11">
        <v>7</v>
      </c>
      <c r="H83" s="11">
        <v>221</v>
      </c>
      <c r="I83" s="11" t="s">
        <v>106</v>
      </c>
      <c r="J83" s="11">
        <v>27.113050000000001</v>
      </c>
      <c r="K83" s="11">
        <v>31.199200000000001</v>
      </c>
      <c r="L83" s="27"/>
      <c r="M83" s="11">
        <v>57</v>
      </c>
      <c r="N83" s="11">
        <v>221</v>
      </c>
      <c r="O83" s="11" t="s">
        <v>107</v>
      </c>
      <c r="P83" s="11">
        <v>0</v>
      </c>
      <c r="Q83" s="11">
        <v>26.199300000000001</v>
      </c>
      <c r="R83" s="27"/>
      <c r="S83" s="8">
        <f t="shared" si="1"/>
        <v>209</v>
      </c>
      <c r="T83" s="11" t="s">
        <v>106</v>
      </c>
      <c r="U83" s="11">
        <v>221</v>
      </c>
      <c r="V83" s="11">
        <v>40</v>
      </c>
      <c r="W83" s="11">
        <v>16.649999999999999</v>
      </c>
      <c r="X83" s="14" t="s">
        <v>183</v>
      </c>
    </row>
    <row r="84" spans="1:24" x14ac:dyDescent="0.2">
      <c r="A84" s="25" t="s">
        <v>189</v>
      </c>
      <c r="B84" s="26">
        <v>240</v>
      </c>
      <c r="C84" s="11" t="s">
        <v>107</v>
      </c>
      <c r="D84" s="11">
        <v>31.199179999999998</v>
      </c>
      <c r="E84" s="11">
        <v>17.829599999999999</v>
      </c>
      <c r="F84" s="27"/>
      <c r="G84" s="11">
        <v>7</v>
      </c>
      <c r="H84" s="11">
        <v>240</v>
      </c>
      <c r="I84" s="11" t="s">
        <v>106</v>
      </c>
      <c r="J84" s="11">
        <v>32.214199999999998</v>
      </c>
      <c r="K84" s="11">
        <v>33.3992</v>
      </c>
      <c r="L84" s="27"/>
      <c r="M84" s="11">
        <v>57</v>
      </c>
      <c r="N84" s="11">
        <v>240</v>
      </c>
      <c r="O84" s="11" t="s">
        <v>107</v>
      </c>
      <c r="P84" s="11">
        <v>0</v>
      </c>
      <c r="Q84" s="11">
        <v>28.029299999999999</v>
      </c>
      <c r="R84" s="27"/>
      <c r="S84" s="8">
        <f t="shared" si="1"/>
        <v>209</v>
      </c>
      <c r="T84" s="11" t="s">
        <v>106</v>
      </c>
      <c r="U84" s="11">
        <v>240</v>
      </c>
      <c r="V84" s="11">
        <v>40.64</v>
      </c>
      <c r="W84" s="11">
        <v>16.2</v>
      </c>
      <c r="X84" s="14" t="s">
        <v>183</v>
      </c>
    </row>
    <row r="85" spans="1:24" x14ac:dyDescent="0.2">
      <c r="A85" s="25" t="s">
        <v>189</v>
      </c>
      <c r="B85" s="26">
        <v>260</v>
      </c>
      <c r="C85" s="11" t="s">
        <v>107</v>
      </c>
      <c r="D85" s="11">
        <v>27.639300000000002</v>
      </c>
      <c r="E85" s="11">
        <v>9.1697699999999998</v>
      </c>
      <c r="F85" s="27"/>
      <c r="G85" s="11">
        <v>7</v>
      </c>
      <c r="H85" s="11">
        <v>260</v>
      </c>
      <c r="I85" s="11" t="s">
        <v>106</v>
      </c>
      <c r="J85" s="11">
        <v>28.615549999999999</v>
      </c>
      <c r="K85" s="11">
        <v>31.5992</v>
      </c>
      <c r="L85" s="27"/>
      <c r="M85" s="11">
        <v>57</v>
      </c>
      <c r="N85" s="11">
        <v>260</v>
      </c>
      <c r="O85" s="11" t="s">
        <v>107</v>
      </c>
      <c r="P85" s="11">
        <v>0</v>
      </c>
      <c r="Q85" s="11">
        <v>26.199300000000001</v>
      </c>
      <c r="R85" s="27"/>
      <c r="S85" s="8">
        <f t="shared" si="1"/>
        <v>209</v>
      </c>
      <c r="T85" s="11" t="s">
        <v>106</v>
      </c>
      <c r="U85" s="11">
        <v>260</v>
      </c>
      <c r="V85" s="11">
        <v>40</v>
      </c>
      <c r="W85" s="11">
        <v>75.168999999999997</v>
      </c>
      <c r="X85" s="14" t="s">
        <v>183</v>
      </c>
    </row>
    <row r="86" spans="1:24" x14ac:dyDescent="0.2">
      <c r="A86" s="25" t="s">
        <v>189</v>
      </c>
      <c r="B86" s="26">
        <v>280</v>
      </c>
      <c r="C86" s="11" t="s">
        <v>107</v>
      </c>
      <c r="D86" s="11">
        <v>22.959379999999999</v>
      </c>
      <c r="E86" s="11">
        <v>7.3998200000000001</v>
      </c>
      <c r="F86" s="27"/>
      <c r="G86" s="11">
        <v>7</v>
      </c>
      <c r="H86" s="11">
        <v>280</v>
      </c>
      <c r="I86" s="11" t="s">
        <v>106</v>
      </c>
      <c r="J86" s="11">
        <v>26.1006</v>
      </c>
      <c r="K86" s="11">
        <v>29.599299999999999</v>
      </c>
      <c r="L86" s="27"/>
      <c r="M86" s="11">
        <v>57</v>
      </c>
      <c r="N86" s="11">
        <v>280</v>
      </c>
      <c r="O86" s="11" t="s">
        <v>107</v>
      </c>
      <c r="P86" s="11">
        <v>0</v>
      </c>
      <c r="Q86" s="11">
        <v>26.3993</v>
      </c>
      <c r="R86" s="27"/>
      <c r="S86" s="8">
        <f t="shared" si="1"/>
        <v>209</v>
      </c>
      <c r="T86" s="11" t="s">
        <v>106</v>
      </c>
      <c r="U86" s="11">
        <v>280</v>
      </c>
      <c r="V86" s="11">
        <v>42.1599</v>
      </c>
      <c r="W86" s="11">
        <v>38.249000000000002</v>
      </c>
      <c r="X86" s="14" t="s">
        <v>183</v>
      </c>
    </row>
    <row r="87" spans="1:24" x14ac:dyDescent="0.2">
      <c r="A87" s="25" t="s">
        <v>189</v>
      </c>
      <c r="B87" s="26">
        <v>300</v>
      </c>
      <c r="C87" s="11" t="s">
        <v>107</v>
      </c>
      <c r="D87" s="11">
        <v>23.799399999999999</v>
      </c>
      <c r="E87" s="11">
        <v>18.999500000000001</v>
      </c>
      <c r="F87" s="27"/>
      <c r="G87" s="11">
        <v>7</v>
      </c>
      <c r="H87" s="11">
        <v>300</v>
      </c>
      <c r="I87" s="11" t="s">
        <v>106</v>
      </c>
      <c r="J87" s="11">
        <v>35.31785</v>
      </c>
      <c r="K87" s="11">
        <v>0</v>
      </c>
      <c r="L87" s="27"/>
      <c r="M87" s="11">
        <v>57</v>
      </c>
      <c r="N87" s="11">
        <v>300</v>
      </c>
      <c r="O87" s="11" t="s">
        <v>107</v>
      </c>
      <c r="P87" s="11">
        <v>0</v>
      </c>
      <c r="Q87" s="11">
        <v>22.036899999999999</v>
      </c>
      <c r="R87" s="27"/>
      <c r="S87" s="8">
        <f t="shared" si="1"/>
        <v>209</v>
      </c>
      <c r="T87" s="11" t="s">
        <v>106</v>
      </c>
      <c r="U87" s="11">
        <v>300</v>
      </c>
      <c r="V87" s="11">
        <v>39.6</v>
      </c>
      <c r="W87" s="11">
        <v>81.453999999999994</v>
      </c>
      <c r="X87" s="14" t="s">
        <v>183</v>
      </c>
    </row>
    <row r="88" spans="1:24" x14ac:dyDescent="0.2">
      <c r="A88" s="25" t="s">
        <v>190</v>
      </c>
      <c r="B88" s="26">
        <v>80</v>
      </c>
      <c r="C88" s="11" t="s">
        <v>107</v>
      </c>
      <c r="D88" s="11">
        <v>30.95918</v>
      </c>
      <c r="E88" s="11">
        <v>18.1995</v>
      </c>
      <c r="F88" s="27"/>
      <c r="G88" s="11">
        <v>8</v>
      </c>
      <c r="H88" s="11">
        <v>80</v>
      </c>
      <c r="I88" s="11" t="s">
        <v>106</v>
      </c>
      <c r="J88" s="11">
        <v>9.899799999999999</v>
      </c>
      <c r="K88" s="11">
        <v>27.209299999999999</v>
      </c>
      <c r="L88" s="27"/>
      <c r="M88" s="11">
        <v>58</v>
      </c>
      <c r="N88" s="11">
        <v>80</v>
      </c>
      <c r="O88" s="11" t="s">
        <v>107</v>
      </c>
      <c r="P88" s="11">
        <v>38.005299999999998</v>
      </c>
      <c r="Q88" s="11">
        <v>24.199400000000001</v>
      </c>
      <c r="R88" s="27"/>
      <c r="S88" s="8">
        <f t="shared" si="1"/>
        <v>210</v>
      </c>
      <c r="T88" s="11" t="s">
        <v>106</v>
      </c>
      <c r="U88" s="11">
        <v>80</v>
      </c>
      <c r="V88" s="11">
        <v>0</v>
      </c>
      <c r="W88" s="11">
        <v>63.607999999999997</v>
      </c>
      <c r="X88" s="14" t="s">
        <v>183</v>
      </c>
    </row>
    <row r="89" spans="1:24" x14ac:dyDescent="0.2">
      <c r="A89" s="25" t="s">
        <v>190</v>
      </c>
      <c r="B89" s="26">
        <v>100</v>
      </c>
      <c r="C89" s="11" t="s">
        <v>107</v>
      </c>
      <c r="D89" s="11">
        <v>28.079299999999996</v>
      </c>
      <c r="E89" s="11">
        <v>12.7997</v>
      </c>
      <c r="F89" s="27"/>
      <c r="G89" s="11">
        <v>8</v>
      </c>
      <c r="H89" s="11">
        <v>100</v>
      </c>
      <c r="I89" s="11" t="s">
        <v>106</v>
      </c>
      <c r="J89" s="11">
        <v>42.705199999999998</v>
      </c>
      <c r="K89" s="11">
        <v>0</v>
      </c>
      <c r="L89" s="27"/>
      <c r="M89" s="11">
        <v>58</v>
      </c>
      <c r="N89" s="11">
        <v>100</v>
      </c>
      <c r="O89" s="11" t="s">
        <v>107</v>
      </c>
      <c r="P89" s="11">
        <v>0</v>
      </c>
      <c r="Q89" s="11">
        <v>24.3994</v>
      </c>
      <c r="R89" s="27"/>
      <c r="S89" s="8">
        <f t="shared" si="1"/>
        <v>210</v>
      </c>
      <c r="T89" s="11" t="s">
        <v>106</v>
      </c>
      <c r="U89" s="11">
        <v>100</v>
      </c>
      <c r="V89" s="11">
        <v>5.758</v>
      </c>
      <c r="W89" s="11">
        <v>10.5</v>
      </c>
      <c r="X89" s="14" t="s">
        <v>183</v>
      </c>
    </row>
    <row r="90" spans="1:24" x14ac:dyDescent="0.2">
      <c r="A90" s="25" t="s">
        <v>190</v>
      </c>
      <c r="B90" s="26">
        <v>120</v>
      </c>
      <c r="C90" s="11" t="s">
        <v>107</v>
      </c>
      <c r="D90" s="11">
        <v>26.159379999999999</v>
      </c>
      <c r="E90" s="11">
        <v>22.3994</v>
      </c>
      <c r="F90" s="27"/>
      <c r="G90" s="11">
        <v>8</v>
      </c>
      <c r="H90" s="11">
        <v>120</v>
      </c>
      <c r="I90" s="11" t="s">
        <v>106</v>
      </c>
      <c r="J90" s="11">
        <v>38.8003</v>
      </c>
      <c r="K90" s="11">
        <v>0</v>
      </c>
      <c r="L90" s="27"/>
      <c r="M90" s="11">
        <v>58</v>
      </c>
      <c r="N90" s="11">
        <v>120</v>
      </c>
      <c r="O90" s="11" t="s">
        <v>107</v>
      </c>
      <c r="P90" s="11">
        <v>38.100299999999997</v>
      </c>
      <c r="Q90" s="11">
        <v>23.599399999999999</v>
      </c>
      <c r="R90" s="27"/>
      <c r="S90" s="8">
        <f t="shared" si="1"/>
        <v>210</v>
      </c>
      <c r="T90" s="11" t="s">
        <v>106</v>
      </c>
      <c r="U90" s="11">
        <v>120</v>
      </c>
      <c r="V90" s="11">
        <v>35.119999999999997</v>
      </c>
      <c r="W90" s="11">
        <v>95.162000000000006</v>
      </c>
      <c r="X90" s="14" t="s">
        <v>183</v>
      </c>
    </row>
    <row r="91" spans="1:24" x14ac:dyDescent="0.2">
      <c r="A91" s="25" t="s">
        <v>190</v>
      </c>
      <c r="B91" s="26">
        <v>140</v>
      </c>
      <c r="C91" s="11" t="s">
        <v>107</v>
      </c>
      <c r="D91" s="11">
        <v>28.519279999999998</v>
      </c>
      <c r="E91" s="11">
        <v>23.0169</v>
      </c>
      <c r="F91" s="27"/>
      <c r="G91" s="11">
        <v>8</v>
      </c>
      <c r="H91" s="11">
        <v>140</v>
      </c>
      <c r="I91" s="11" t="s">
        <v>106</v>
      </c>
      <c r="J91" s="11">
        <v>34.399149999999999</v>
      </c>
      <c r="K91" s="11">
        <v>30.416699999999999</v>
      </c>
      <c r="L91" s="27"/>
      <c r="M91" s="11">
        <v>58</v>
      </c>
      <c r="N91" s="11">
        <v>140</v>
      </c>
      <c r="O91" s="11" t="s">
        <v>107</v>
      </c>
      <c r="P91" s="11">
        <v>0</v>
      </c>
      <c r="Q91" s="11">
        <v>23.616900000000001</v>
      </c>
      <c r="R91" s="27"/>
      <c r="S91" s="8">
        <f t="shared" si="1"/>
        <v>210</v>
      </c>
      <c r="T91" s="11" t="s">
        <v>106</v>
      </c>
      <c r="U91" s="11">
        <v>140</v>
      </c>
      <c r="V91" s="11">
        <v>39.200000000000003</v>
      </c>
      <c r="W91" s="11">
        <v>14.85</v>
      </c>
      <c r="X91" s="14" t="s">
        <v>183</v>
      </c>
    </row>
    <row r="92" spans="1:24" x14ac:dyDescent="0.2">
      <c r="A92" s="25" t="s">
        <v>190</v>
      </c>
      <c r="B92" s="26">
        <v>160</v>
      </c>
      <c r="C92" s="11" t="s">
        <v>107</v>
      </c>
      <c r="D92" s="11">
        <v>28.043779999999998</v>
      </c>
      <c r="E92" s="11">
        <v>17.982099999999999</v>
      </c>
      <c r="F92" s="27"/>
      <c r="G92" s="11">
        <v>8</v>
      </c>
      <c r="H92" s="11">
        <v>160</v>
      </c>
      <c r="I92" s="11" t="s">
        <v>106</v>
      </c>
      <c r="J92" s="11">
        <v>35.699100000000001</v>
      </c>
      <c r="K92" s="11">
        <v>0</v>
      </c>
      <c r="L92" s="27"/>
      <c r="M92" s="11">
        <v>58</v>
      </c>
      <c r="N92" s="11">
        <v>160</v>
      </c>
      <c r="O92" s="11" t="s">
        <v>107</v>
      </c>
      <c r="P92" s="11">
        <v>0</v>
      </c>
      <c r="Q92" s="11">
        <v>24.199400000000001</v>
      </c>
      <c r="R92" s="27"/>
      <c r="S92" s="8">
        <f t="shared" si="1"/>
        <v>210</v>
      </c>
      <c r="T92" s="11" t="s">
        <v>106</v>
      </c>
      <c r="U92" s="11">
        <v>160</v>
      </c>
      <c r="V92" s="11">
        <v>38.799999999999997</v>
      </c>
      <c r="W92" s="11">
        <v>14.85</v>
      </c>
      <c r="X92" s="14" t="s">
        <v>183</v>
      </c>
    </row>
    <row r="93" spans="1:24" x14ac:dyDescent="0.2">
      <c r="A93" s="25" t="s">
        <v>190</v>
      </c>
      <c r="B93" s="26">
        <v>180</v>
      </c>
      <c r="C93" s="11" t="s">
        <v>107</v>
      </c>
      <c r="D93" s="11">
        <v>26.941780000000001</v>
      </c>
      <c r="E93" s="11">
        <v>21.1995</v>
      </c>
      <c r="F93" s="27"/>
      <c r="G93" s="11">
        <v>8</v>
      </c>
      <c r="H93" s="11">
        <v>180</v>
      </c>
      <c r="I93" s="11" t="s">
        <v>106</v>
      </c>
      <c r="J93" s="11">
        <v>36.210349999999998</v>
      </c>
      <c r="K93" s="11">
        <v>25.999400000000001</v>
      </c>
      <c r="L93" s="27"/>
      <c r="M93" s="11">
        <v>58</v>
      </c>
      <c r="N93" s="11">
        <v>180</v>
      </c>
      <c r="O93" s="11" t="s">
        <v>107</v>
      </c>
      <c r="P93" s="11">
        <v>38.111550000000001</v>
      </c>
      <c r="Q93" s="11">
        <v>24.799399999999999</v>
      </c>
      <c r="R93" s="27"/>
      <c r="S93" s="8">
        <f t="shared" si="1"/>
        <v>210</v>
      </c>
      <c r="T93" s="11" t="s">
        <v>106</v>
      </c>
      <c r="U93" s="11">
        <v>180</v>
      </c>
      <c r="V93" s="11">
        <v>39.520000000000003</v>
      </c>
      <c r="W93" s="11">
        <v>87.397999999999996</v>
      </c>
      <c r="X93" s="14" t="s">
        <v>183</v>
      </c>
    </row>
    <row r="94" spans="1:24" x14ac:dyDescent="0.2">
      <c r="A94" s="25" t="s">
        <v>190</v>
      </c>
      <c r="B94" s="26">
        <v>200</v>
      </c>
      <c r="C94" s="11" t="s">
        <v>107</v>
      </c>
      <c r="D94" s="11">
        <v>28.79928</v>
      </c>
      <c r="E94" s="11">
        <v>28.599299999999999</v>
      </c>
      <c r="F94" s="27"/>
      <c r="G94" s="11">
        <v>8</v>
      </c>
      <c r="H94" s="11">
        <v>200</v>
      </c>
      <c r="I94" s="11" t="s">
        <v>106</v>
      </c>
      <c r="J94" s="11">
        <v>34.011650000000003</v>
      </c>
      <c r="K94" s="11">
        <v>31.799199999999999</v>
      </c>
      <c r="L94" s="27"/>
      <c r="M94" s="11">
        <v>58</v>
      </c>
      <c r="N94" s="11">
        <v>200</v>
      </c>
      <c r="O94" s="11" t="s">
        <v>107</v>
      </c>
      <c r="P94" s="11">
        <v>0</v>
      </c>
      <c r="Q94" s="11">
        <v>26.799299999999999</v>
      </c>
      <c r="R94" s="27"/>
      <c r="S94" s="8">
        <f t="shared" si="1"/>
        <v>210</v>
      </c>
      <c r="T94" s="11" t="s">
        <v>106</v>
      </c>
      <c r="U94" s="11">
        <v>200</v>
      </c>
      <c r="V94" s="11">
        <v>40</v>
      </c>
      <c r="W94" s="11">
        <v>5.85</v>
      </c>
      <c r="X94" s="14" t="s">
        <v>183</v>
      </c>
    </row>
    <row r="95" spans="1:24" x14ac:dyDescent="0.2">
      <c r="A95" s="25" t="s">
        <v>190</v>
      </c>
      <c r="B95" s="26">
        <v>221</v>
      </c>
      <c r="C95" s="11" t="s">
        <v>107</v>
      </c>
      <c r="D95" s="11">
        <v>29.959300000000002</v>
      </c>
      <c r="E95" s="11">
        <v>22.799399999999999</v>
      </c>
      <c r="F95" s="27"/>
      <c r="G95" s="11">
        <v>8</v>
      </c>
      <c r="H95" s="11">
        <v>221</v>
      </c>
      <c r="I95" s="11" t="s">
        <v>106</v>
      </c>
      <c r="J95" s="11">
        <v>34.400399999999998</v>
      </c>
      <c r="K95" s="11">
        <v>31.199200000000001</v>
      </c>
      <c r="L95" s="27"/>
      <c r="M95" s="11">
        <v>58</v>
      </c>
      <c r="N95" s="11">
        <v>221</v>
      </c>
      <c r="O95" s="11" t="s">
        <v>107</v>
      </c>
      <c r="P95" s="11">
        <v>0</v>
      </c>
      <c r="Q95" s="11">
        <v>25.999400000000001</v>
      </c>
      <c r="R95" s="27"/>
      <c r="S95" s="8">
        <f t="shared" si="1"/>
        <v>210</v>
      </c>
      <c r="T95" s="11" t="s">
        <v>106</v>
      </c>
      <c r="U95" s="11">
        <v>221</v>
      </c>
      <c r="V95" s="11">
        <v>40</v>
      </c>
      <c r="W95" s="11">
        <v>10.8</v>
      </c>
      <c r="X95" s="14" t="s">
        <v>183</v>
      </c>
    </row>
    <row r="96" spans="1:24" x14ac:dyDescent="0.2">
      <c r="A96" s="25" t="s">
        <v>190</v>
      </c>
      <c r="B96" s="26">
        <v>240</v>
      </c>
      <c r="C96" s="11" t="s">
        <v>107</v>
      </c>
      <c r="D96" s="11">
        <v>24.75938</v>
      </c>
      <c r="E96" s="11">
        <v>29.199300000000001</v>
      </c>
      <c r="F96" s="27"/>
      <c r="G96" s="11">
        <v>8</v>
      </c>
      <c r="H96" s="11">
        <v>240</v>
      </c>
      <c r="I96" s="11" t="s">
        <v>106</v>
      </c>
      <c r="J96" s="11">
        <v>28.585550000000001</v>
      </c>
      <c r="K96" s="11">
        <v>37.429099999999998</v>
      </c>
      <c r="L96" s="27"/>
      <c r="M96" s="11">
        <v>58</v>
      </c>
      <c r="N96" s="11">
        <v>240</v>
      </c>
      <c r="O96" s="11" t="s">
        <v>107</v>
      </c>
      <c r="P96" s="11">
        <v>0</v>
      </c>
      <c r="Q96" s="11">
        <v>23.599399999999999</v>
      </c>
      <c r="R96" s="27"/>
      <c r="S96" s="8">
        <f t="shared" si="1"/>
        <v>210</v>
      </c>
      <c r="T96" s="11" t="s">
        <v>106</v>
      </c>
      <c r="U96" s="11">
        <v>240</v>
      </c>
      <c r="V96" s="11">
        <v>40</v>
      </c>
      <c r="W96" s="11">
        <v>11.7</v>
      </c>
      <c r="X96" s="14" t="s">
        <v>183</v>
      </c>
    </row>
    <row r="97" spans="1:24" x14ac:dyDescent="0.2">
      <c r="A97" s="25" t="s">
        <v>190</v>
      </c>
      <c r="B97" s="26">
        <v>260</v>
      </c>
      <c r="C97" s="11" t="s">
        <v>107</v>
      </c>
      <c r="D97" s="11">
        <v>29.286279999999998</v>
      </c>
      <c r="E97" s="11">
        <v>18.799499999999998</v>
      </c>
      <c r="F97" s="27"/>
      <c r="G97" s="11">
        <v>8</v>
      </c>
      <c r="H97" s="11">
        <v>260</v>
      </c>
      <c r="I97" s="11" t="s">
        <v>106</v>
      </c>
      <c r="J97" s="11">
        <v>36.0991</v>
      </c>
      <c r="K97" s="11">
        <v>0</v>
      </c>
      <c r="L97" s="27"/>
      <c r="M97" s="11">
        <v>58</v>
      </c>
      <c r="N97" s="11">
        <v>260</v>
      </c>
      <c r="O97" s="11" t="s">
        <v>107</v>
      </c>
      <c r="P97" s="11">
        <v>0</v>
      </c>
      <c r="Q97" s="11">
        <v>24.199400000000001</v>
      </c>
      <c r="R97" s="27"/>
      <c r="S97" s="8">
        <f t="shared" si="1"/>
        <v>210</v>
      </c>
      <c r="T97" s="11" t="s">
        <v>106</v>
      </c>
      <c r="U97" s="11">
        <v>260</v>
      </c>
      <c r="V97" s="11">
        <v>40</v>
      </c>
      <c r="W97" s="11">
        <v>25.722000000000001</v>
      </c>
      <c r="X97" s="14" t="s">
        <v>183</v>
      </c>
    </row>
    <row r="98" spans="1:24" x14ac:dyDescent="0.2">
      <c r="A98" s="25" t="s">
        <v>190</v>
      </c>
      <c r="B98" s="26">
        <v>280</v>
      </c>
      <c r="C98" s="11" t="s">
        <v>107</v>
      </c>
      <c r="D98" s="11">
        <v>26.987279999999998</v>
      </c>
      <c r="E98" s="11">
        <v>25.3994</v>
      </c>
      <c r="F98" s="27"/>
      <c r="G98" s="11">
        <v>8</v>
      </c>
      <c r="H98" s="11">
        <v>280</v>
      </c>
      <c r="I98" s="11" t="s">
        <v>106</v>
      </c>
      <c r="J98" s="11">
        <v>34.999099999999999</v>
      </c>
      <c r="K98" s="11">
        <v>29.834299999999999</v>
      </c>
      <c r="L98" s="27"/>
      <c r="M98" s="11">
        <v>58</v>
      </c>
      <c r="N98" s="11">
        <v>280</v>
      </c>
      <c r="O98" s="11" t="s">
        <v>107</v>
      </c>
      <c r="P98" s="11">
        <v>38.617800000000003</v>
      </c>
      <c r="Q98" s="11">
        <v>24.999400000000001</v>
      </c>
      <c r="R98" s="27"/>
      <c r="S98" s="8">
        <f t="shared" si="1"/>
        <v>210</v>
      </c>
      <c r="T98" s="11" t="s">
        <v>106</v>
      </c>
      <c r="U98" s="11">
        <v>280</v>
      </c>
      <c r="V98" s="11">
        <v>40.72</v>
      </c>
      <c r="W98" s="11">
        <v>97.150999999999996</v>
      </c>
      <c r="X98" s="14" t="s">
        <v>183</v>
      </c>
    </row>
    <row r="99" spans="1:24" x14ac:dyDescent="0.2">
      <c r="A99" s="25" t="s">
        <v>190</v>
      </c>
      <c r="B99" s="26">
        <v>300</v>
      </c>
      <c r="C99" s="11" t="s">
        <v>107</v>
      </c>
      <c r="D99" s="11">
        <v>25.184339999999999</v>
      </c>
      <c r="E99" s="11">
        <v>26.636800000000001</v>
      </c>
      <c r="F99" s="27"/>
      <c r="G99" s="11">
        <v>8</v>
      </c>
      <c r="H99" s="11">
        <v>300</v>
      </c>
      <c r="I99" s="11" t="s">
        <v>106</v>
      </c>
      <c r="J99" s="11">
        <v>34.117899999999999</v>
      </c>
      <c r="K99" s="11">
        <v>0</v>
      </c>
      <c r="L99" s="27"/>
      <c r="M99" s="11">
        <v>58</v>
      </c>
      <c r="N99" s="11">
        <v>300</v>
      </c>
      <c r="O99" s="11" t="s">
        <v>107</v>
      </c>
      <c r="P99" s="11">
        <v>37.700299999999999</v>
      </c>
      <c r="Q99" s="11">
        <v>21.799499999999998</v>
      </c>
      <c r="R99" s="27"/>
      <c r="S99" s="8">
        <f t="shared" si="1"/>
        <v>210</v>
      </c>
      <c r="T99" s="11" t="s">
        <v>106</v>
      </c>
      <c r="U99" s="11">
        <v>300</v>
      </c>
      <c r="V99" s="11">
        <v>40</v>
      </c>
      <c r="W99" s="11">
        <v>80.375</v>
      </c>
      <c r="X99" s="14" t="s">
        <v>183</v>
      </c>
    </row>
    <row r="100" spans="1:24" x14ac:dyDescent="0.2">
      <c r="A100" s="25" t="s">
        <v>191</v>
      </c>
      <c r="B100" s="26">
        <v>80</v>
      </c>
      <c r="C100" s="11" t="s">
        <v>107</v>
      </c>
      <c r="D100" s="11">
        <v>27.961780000000001</v>
      </c>
      <c r="E100" s="11">
        <v>10.399699999999999</v>
      </c>
      <c r="F100" s="27"/>
      <c r="G100" s="11">
        <v>9</v>
      </c>
      <c r="H100" s="11">
        <v>80</v>
      </c>
      <c r="I100" s="11" t="s">
        <v>106</v>
      </c>
      <c r="J100" s="11">
        <v>15.29965</v>
      </c>
      <c r="K100" s="11">
        <v>37.409100000000002</v>
      </c>
      <c r="L100" s="27"/>
      <c r="M100" s="11">
        <v>59</v>
      </c>
      <c r="N100" s="11">
        <v>80</v>
      </c>
      <c r="O100" s="11" t="s">
        <v>107</v>
      </c>
      <c r="P100" s="11">
        <v>38.094050000000003</v>
      </c>
      <c r="Q100" s="11">
        <v>21.599499999999999</v>
      </c>
      <c r="R100" s="27"/>
      <c r="S100" s="8">
        <f t="shared" si="1"/>
        <v>211</v>
      </c>
      <c r="T100" s="11" t="s">
        <v>106</v>
      </c>
      <c r="U100" s="11">
        <v>80</v>
      </c>
      <c r="V100" s="11">
        <v>2.1989999999999998</v>
      </c>
      <c r="W100" s="11">
        <v>63.140999999999998</v>
      </c>
      <c r="X100" s="14" t="s">
        <v>183</v>
      </c>
    </row>
    <row r="101" spans="1:24" x14ac:dyDescent="0.2">
      <c r="A101" s="25" t="s">
        <v>191</v>
      </c>
      <c r="B101" s="26">
        <v>100</v>
      </c>
      <c r="C101" s="11" t="s">
        <v>107</v>
      </c>
      <c r="D101" s="11">
        <v>27.5718</v>
      </c>
      <c r="E101" s="11">
        <v>8.5997900000000005</v>
      </c>
      <c r="F101" s="27"/>
      <c r="G101" s="11">
        <v>9</v>
      </c>
      <c r="H101" s="11">
        <v>100</v>
      </c>
      <c r="I101" s="11" t="s">
        <v>106</v>
      </c>
      <c r="J101" s="11">
        <v>26.99935</v>
      </c>
      <c r="K101" s="11">
        <v>37.4116</v>
      </c>
      <c r="L101" s="27"/>
      <c r="M101" s="11">
        <v>59</v>
      </c>
      <c r="N101" s="11">
        <v>100</v>
      </c>
      <c r="O101" s="11" t="s">
        <v>107</v>
      </c>
      <c r="P101" s="11">
        <v>0</v>
      </c>
      <c r="Q101" s="11">
        <v>25.199400000000001</v>
      </c>
      <c r="R101" s="27"/>
      <c r="S101" s="8">
        <f t="shared" si="1"/>
        <v>211</v>
      </c>
      <c r="T101" s="11" t="s">
        <v>106</v>
      </c>
      <c r="U101" s="11">
        <v>100</v>
      </c>
      <c r="V101" s="11">
        <v>0</v>
      </c>
      <c r="W101" s="11">
        <v>15</v>
      </c>
      <c r="X101" s="14" t="s">
        <v>183</v>
      </c>
    </row>
    <row r="102" spans="1:24" x14ac:dyDescent="0.2">
      <c r="A102" s="25" t="s">
        <v>191</v>
      </c>
      <c r="B102" s="26">
        <v>120</v>
      </c>
      <c r="C102" s="11" t="s">
        <v>107</v>
      </c>
      <c r="D102" s="11">
        <v>23.75938</v>
      </c>
      <c r="E102" s="11">
        <v>20.214500000000001</v>
      </c>
      <c r="F102" s="27"/>
      <c r="G102" s="11">
        <v>9</v>
      </c>
      <c r="H102" s="11">
        <v>120</v>
      </c>
      <c r="I102" s="11" t="s">
        <v>106</v>
      </c>
      <c r="J102" s="11">
        <v>26.699349999999999</v>
      </c>
      <c r="K102" s="11">
        <v>39.213999999999999</v>
      </c>
      <c r="L102" s="27"/>
      <c r="M102" s="11">
        <v>59</v>
      </c>
      <c r="N102" s="11">
        <v>120</v>
      </c>
      <c r="O102" s="11" t="s">
        <v>107</v>
      </c>
      <c r="P102" s="11">
        <v>37.600299999999997</v>
      </c>
      <c r="Q102" s="11">
        <v>24.014399999999998</v>
      </c>
      <c r="R102" s="27"/>
      <c r="S102" s="8">
        <f t="shared" si="1"/>
        <v>211</v>
      </c>
      <c r="T102" s="11" t="s">
        <v>106</v>
      </c>
      <c r="U102" s="11">
        <v>120</v>
      </c>
      <c r="V102" s="11">
        <v>12</v>
      </c>
      <c r="W102" s="11">
        <v>94.05</v>
      </c>
      <c r="X102" s="14" t="s">
        <v>183</v>
      </c>
    </row>
    <row r="103" spans="1:24" x14ac:dyDescent="0.2">
      <c r="A103" s="25" t="s">
        <v>191</v>
      </c>
      <c r="B103" s="26">
        <v>140</v>
      </c>
      <c r="C103" s="11" t="s">
        <v>107</v>
      </c>
      <c r="D103" s="11">
        <v>29.643279999999997</v>
      </c>
      <c r="E103" s="11">
        <v>22.999400000000001</v>
      </c>
      <c r="F103" s="27"/>
      <c r="G103" s="11">
        <v>9</v>
      </c>
      <c r="H103" s="11">
        <v>140</v>
      </c>
      <c r="I103" s="11" t="s">
        <v>106</v>
      </c>
      <c r="J103" s="11">
        <v>24.508150000000001</v>
      </c>
      <c r="K103" s="11">
        <v>40.598999999999997</v>
      </c>
      <c r="L103" s="27"/>
      <c r="M103" s="11">
        <v>59</v>
      </c>
      <c r="N103" s="11">
        <v>140</v>
      </c>
      <c r="O103" s="11" t="s">
        <v>107</v>
      </c>
      <c r="P103" s="11">
        <v>37.690300000000001</v>
      </c>
      <c r="Q103" s="11">
        <v>20.3995</v>
      </c>
      <c r="R103" s="27"/>
      <c r="S103" s="8">
        <f t="shared" si="1"/>
        <v>211</v>
      </c>
      <c r="T103" s="11" t="s">
        <v>106</v>
      </c>
      <c r="U103" s="11">
        <v>140</v>
      </c>
      <c r="V103" s="11">
        <v>40</v>
      </c>
      <c r="W103" s="11">
        <v>93.802999999999997</v>
      </c>
      <c r="X103" s="14" t="s">
        <v>183</v>
      </c>
    </row>
    <row r="104" spans="1:24" x14ac:dyDescent="0.2">
      <c r="A104" s="25" t="s">
        <v>191</v>
      </c>
      <c r="B104" s="26">
        <v>160</v>
      </c>
      <c r="C104" s="11" t="s">
        <v>107</v>
      </c>
      <c r="D104" s="11">
        <v>28.899280000000001</v>
      </c>
      <c r="E104" s="11">
        <v>10.5997</v>
      </c>
      <c r="F104" s="27"/>
      <c r="G104" s="11">
        <v>9</v>
      </c>
      <c r="H104" s="11">
        <v>160</v>
      </c>
      <c r="I104" s="11" t="s">
        <v>106</v>
      </c>
      <c r="J104" s="11">
        <v>30.900500000000001</v>
      </c>
      <c r="K104" s="11">
        <v>36.999099999999999</v>
      </c>
      <c r="L104" s="27"/>
      <c r="M104" s="11">
        <v>59</v>
      </c>
      <c r="N104" s="11">
        <v>160</v>
      </c>
      <c r="O104" s="11" t="s">
        <v>107</v>
      </c>
      <c r="P104" s="11">
        <v>0</v>
      </c>
      <c r="Q104" s="11">
        <v>27.3993</v>
      </c>
      <c r="R104" s="27"/>
      <c r="S104" s="8">
        <f t="shared" si="1"/>
        <v>211</v>
      </c>
      <c r="T104" s="11" t="s">
        <v>106</v>
      </c>
      <c r="U104" s="11">
        <v>160</v>
      </c>
      <c r="V104" s="11">
        <v>40</v>
      </c>
      <c r="W104" s="11">
        <v>9.9</v>
      </c>
      <c r="X104" s="14" t="s">
        <v>183</v>
      </c>
    </row>
    <row r="105" spans="1:24" x14ac:dyDescent="0.2">
      <c r="A105" s="25" t="s">
        <v>191</v>
      </c>
      <c r="B105" s="26">
        <v>180</v>
      </c>
      <c r="C105" s="11" t="s">
        <v>107</v>
      </c>
      <c r="D105" s="11">
        <v>28.399280000000001</v>
      </c>
      <c r="E105" s="11">
        <v>16.1996</v>
      </c>
      <c r="F105" s="27"/>
      <c r="G105" s="11">
        <v>9</v>
      </c>
      <c r="H105" s="11">
        <v>180</v>
      </c>
      <c r="I105" s="11" t="s">
        <v>106</v>
      </c>
      <c r="J105" s="11">
        <v>26.5106</v>
      </c>
      <c r="K105" s="11">
        <v>38.999000000000002</v>
      </c>
      <c r="L105" s="27"/>
      <c r="M105" s="11">
        <v>59</v>
      </c>
      <c r="N105" s="11">
        <v>180</v>
      </c>
      <c r="O105" s="11" t="s">
        <v>107</v>
      </c>
      <c r="P105" s="11">
        <v>0</v>
      </c>
      <c r="Q105" s="11">
        <v>21.799499999999998</v>
      </c>
      <c r="R105" s="27"/>
      <c r="S105" s="8">
        <f t="shared" si="1"/>
        <v>211</v>
      </c>
      <c r="T105" s="11" t="s">
        <v>106</v>
      </c>
      <c r="U105" s="11">
        <v>180</v>
      </c>
      <c r="V105" s="11">
        <v>39.840000000000003</v>
      </c>
      <c r="W105" s="11">
        <v>17.55</v>
      </c>
      <c r="X105" s="14" t="s">
        <v>183</v>
      </c>
    </row>
    <row r="106" spans="1:24" x14ac:dyDescent="0.2">
      <c r="A106" s="25" t="s">
        <v>191</v>
      </c>
      <c r="B106" s="26">
        <v>200</v>
      </c>
      <c r="C106" s="11" t="s">
        <v>107</v>
      </c>
      <c r="D106" s="11">
        <v>29.639279999999999</v>
      </c>
      <c r="E106" s="11">
        <v>9.7997599999999991</v>
      </c>
      <c r="F106" s="27"/>
      <c r="G106" s="11">
        <v>9</v>
      </c>
      <c r="H106" s="11">
        <v>200</v>
      </c>
      <c r="I106" s="11" t="s">
        <v>106</v>
      </c>
      <c r="J106" s="11">
        <v>25.700600000000001</v>
      </c>
      <c r="K106" s="11">
        <v>38.598999999999997</v>
      </c>
      <c r="L106" s="27"/>
      <c r="M106" s="11">
        <v>59</v>
      </c>
      <c r="N106" s="11">
        <v>200</v>
      </c>
      <c r="O106" s="11" t="s">
        <v>107</v>
      </c>
      <c r="P106" s="11">
        <v>38.200299999999999</v>
      </c>
      <c r="Q106" s="11">
        <v>22.199400000000001</v>
      </c>
      <c r="R106" s="27"/>
      <c r="S106" s="8">
        <f t="shared" si="1"/>
        <v>211</v>
      </c>
      <c r="T106" s="11" t="s">
        <v>106</v>
      </c>
      <c r="U106" s="11">
        <v>200</v>
      </c>
      <c r="V106" s="11">
        <v>40</v>
      </c>
      <c r="W106" s="11">
        <v>99.65</v>
      </c>
      <c r="X106" s="14" t="s">
        <v>183</v>
      </c>
    </row>
    <row r="107" spans="1:24" x14ac:dyDescent="0.2">
      <c r="A107" s="25" t="s">
        <v>191</v>
      </c>
      <c r="B107" s="26">
        <v>221</v>
      </c>
      <c r="C107" s="11" t="s">
        <v>107</v>
      </c>
      <c r="D107" s="11">
        <v>27.925280000000001</v>
      </c>
      <c r="E107" s="11">
        <v>12.1997</v>
      </c>
      <c r="F107" s="27"/>
      <c r="G107" s="11">
        <v>9</v>
      </c>
      <c r="H107" s="11">
        <v>221</v>
      </c>
      <c r="I107" s="11" t="s">
        <v>106</v>
      </c>
      <c r="J107" s="11">
        <v>26.213100000000001</v>
      </c>
      <c r="K107" s="11">
        <v>38.598999999999997</v>
      </c>
      <c r="L107" s="27"/>
      <c r="M107" s="11">
        <v>59</v>
      </c>
      <c r="N107" s="11">
        <v>221</v>
      </c>
      <c r="O107" s="11" t="s">
        <v>107</v>
      </c>
      <c r="P107" s="11">
        <v>37.885300000000001</v>
      </c>
      <c r="Q107" s="11">
        <v>24.3994</v>
      </c>
      <c r="R107" s="27"/>
      <c r="S107" s="8">
        <f t="shared" si="1"/>
        <v>211</v>
      </c>
      <c r="T107" s="11" t="s">
        <v>106</v>
      </c>
      <c r="U107" s="11">
        <v>221</v>
      </c>
      <c r="V107" s="11">
        <v>41.039900000000003</v>
      </c>
      <c r="W107" s="11">
        <v>96.492000000000004</v>
      </c>
      <c r="X107" s="14" t="s">
        <v>183</v>
      </c>
    </row>
    <row r="108" spans="1:24" x14ac:dyDescent="0.2">
      <c r="A108" s="25" t="s">
        <v>191</v>
      </c>
      <c r="B108" s="26">
        <v>240</v>
      </c>
      <c r="C108" s="11" t="s">
        <v>107</v>
      </c>
      <c r="D108" s="11">
        <v>28.749279999999999</v>
      </c>
      <c r="E108" s="11">
        <v>9.1997699999999991</v>
      </c>
      <c r="F108" s="27"/>
      <c r="G108" s="11">
        <v>9</v>
      </c>
      <c r="H108" s="11">
        <v>240</v>
      </c>
      <c r="I108" s="11" t="s">
        <v>106</v>
      </c>
      <c r="J108" s="11">
        <v>27.8993</v>
      </c>
      <c r="K108" s="11">
        <v>39.429000000000002</v>
      </c>
      <c r="L108" s="27"/>
      <c r="M108" s="11">
        <v>59</v>
      </c>
      <c r="N108" s="11">
        <v>240</v>
      </c>
      <c r="O108" s="11" t="s">
        <v>107</v>
      </c>
      <c r="P108" s="11">
        <v>37.115299999999998</v>
      </c>
      <c r="Q108" s="11">
        <v>23.3994</v>
      </c>
      <c r="R108" s="27"/>
      <c r="S108" s="8">
        <f t="shared" si="1"/>
        <v>211</v>
      </c>
      <c r="T108" s="11" t="s">
        <v>106</v>
      </c>
      <c r="U108" s="11">
        <v>240</v>
      </c>
      <c r="V108" s="11">
        <v>40</v>
      </c>
      <c r="W108" s="11">
        <v>97.009</v>
      </c>
      <c r="X108" s="14" t="s">
        <v>183</v>
      </c>
    </row>
    <row r="109" spans="1:24" x14ac:dyDescent="0.2">
      <c r="A109" s="25" t="s">
        <v>191</v>
      </c>
      <c r="B109" s="26">
        <v>260</v>
      </c>
      <c r="C109" s="11" t="s">
        <v>107</v>
      </c>
      <c r="D109" s="11">
        <v>30.679279999999999</v>
      </c>
      <c r="E109" s="11">
        <v>8.9997699999999998</v>
      </c>
      <c r="F109" s="27"/>
      <c r="G109" s="11">
        <v>9</v>
      </c>
      <c r="H109" s="11">
        <v>260</v>
      </c>
      <c r="I109" s="11" t="s">
        <v>106</v>
      </c>
      <c r="J109" s="11">
        <v>26.015599999999999</v>
      </c>
      <c r="K109" s="11">
        <v>35.5991</v>
      </c>
      <c r="L109" s="27"/>
      <c r="M109" s="11">
        <v>59</v>
      </c>
      <c r="N109" s="11">
        <v>260</v>
      </c>
      <c r="O109" s="11" t="s">
        <v>107</v>
      </c>
      <c r="P109" s="11">
        <v>0</v>
      </c>
      <c r="Q109" s="11">
        <v>22.831900000000001</v>
      </c>
      <c r="R109" s="27"/>
      <c r="S109" s="8">
        <f t="shared" si="1"/>
        <v>211</v>
      </c>
      <c r="T109" s="11" t="s">
        <v>106</v>
      </c>
      <c r="U109" s="11">
        <v>260</v>
      </c>
      <c r="V109" s="11">
        <v>42.1599</v>
      </c>
      <c r="W109" s="11">
        <v>95.25</v>
      </c>
      <c r="X109" s="14" t="s">
        <v>183</v>
      </c>
    </row>
    <row r="110" spans="1:24" x14ac:dyDescent="0.2">
      <c r="A110" s="25" t="s">
        <v>191</v>
      </c>
      <c r="B110" s="26">
        <v>280</v>
      </c>
      <c r="C110" s="11" t="s">
        <v>107</v>
      </c>
      <c r="D110" s="11">
        <v>30.526780000000002</v>
      </c>
      <c r="E110" s="11">
        <v>5.9998500000000003</v>
      </c>
      <c r="F110" s="27"/>
      <c r="G110" s="11">
        <v>9</v>
      </c>
      <c r="H110" s="11">
        <v>280</v>
      </c>
      <c r="I110" s="11" t="s">
        <v>106</v>
      </c>
      <c r="J110" s="11">
        <v>26.699349999999999</v>
      </c>
      <c r="K110" s="11">
        <v>36.834099999999999</v>
      </c>
      <c r="L110" s="27"/>
      <c r="M110" s="11">
        <v>59</v>
      </c>
      <c r="N110" s="11">
        <v>280</v>
      </c>
      <c r="O110" s="11" t="s">
        <v>107</v>
      </c>
      <c r="P110" s="11">
        <v>0</v>
      </c>
      <c r="Q110" s="11">
        <v>23.599399999999999</v>
      </c>
      <c r="R110" s="27"/>
      <c r="S110" s="8">
        <f t="shared" si="1"/>
        <v>211</v>
      </c>
      <c r="T110" s="11" t="s">
        <v>106</v>
      </c>
      <c r="U110" s="11">
        <v>280</v>
      </c>
      <c r="V110" s="11">
        <v>40</v>
      </c>
      <c r="W110" s="11">
        <v>23.399000000000001</v>
      </c>
      <c r="X110" s="14" t="s">
        <v>183</v>
      </c>
    </row>
    <row r="111" spans="1:24" x14ac:dyDescent="0.2">
      <c r="A111" s="25" t="s">
        <v>191</v>
      </c>
      <c r="B111" s="26">
        <v>300</v>
      </c>
      <c r="C111" s="11" t="s">
        <v>107</v>
      </c>
      <c r="D111" s="11">
        <v>28.09684</v>
      </c>
      <c r="E111" s="11">
        <v>20.599499999999999</v>
      </c>
      <c r="F111" s="27"/>
      <c r="G111" s="11">
        <v>9</v>
      </c>
      <c r="H111" s="11">
        <v>300</v>
      </c>
      <c r="I111" s="11" t="s">
        <v>106</v>
      </c>
      <c r="J111" s="11">
        <v>26.418099999999999</v>
      </c>
      <c r="K111" s="11">
        <v>38.798999999999999</v>
      </c>
      <c r="L111" s="27"/>
      <c r="M111" s="11">
        <v>59</v>
      </c>
      <c r="N111" s="11">
        <v>300</v>
      </c>
      <c r="O111" s="11" t="s">
        <v>107</v>
      </c>
      <c r="P111" s="11">
        <v>0</v>
      </c>
      <c r="Q111" s="11">
        <v>19.1995</v>
      </c>
      <c r="R111" s="27"/>
      <c r="S111" s="8">
        <f t="shared" si="1"/>
        <v>211</v>
      </c>
      <c r="T111" s="11" t="s">
        <v>106</v>
      </c>
      <c r="U111" s="11">
        <v>300</v>
      </c>
      <c r="V111" s="11">
        <v>40.72</v>
      </c>
      <c r="W111" s="11">
        <v>22.048999999999999</v>
      </c>
      <c r="X111" s="14" t="s">
        <v>183</v>
      </c>
    </row>
    <row r="112" spans="1:24" x14ac:dyDescent="0.2">
      <c r="A112" s="25" t="s">
        <v>192</v>
      </c>
      <c r="B112" s="26">
        <v>80</v>
      </c>
      <c r="C112" s="11" t="s">
        <v>107</v>
      </c>
      <c r="D112" s="11">
        <v>28.434280000000001</v>
      </c>
      <c r="E112" s="11">
        <v>12.999700000000001</v>
      </c>
      <c r="F112" s="27"/>
      <c r="G112" s="11">
        <v>10</v>
      </c>
      <c r="H112" s="11">
        <v>80</v>
      </c>
      <c r="I112" s="11" t="s">
        <v>106</v>
      </c>
      <c r="J112" s="11">
        <v>22.404399999999999</v>
      </c>
      <c r="K112" s="11">
        <v>0</v>
      </c>
      <c r="L112" s="27"/>
      <c r="M112" s="11">
        <v>60</v>
      </c>
      <c r="N112" s="11">
        <v>80</v>
      </c>
      <c r="O112" s="11" t="s">
        <v>107</v>
      </c>
      <c r="P112" s="11">
        <v>0</v>
      </c>
      <c r="Q112" s="11">
        <v>0</v>
      </c>
      <c r="R112" s="27"/>
      <c r="S112" s="8">
        <f t="shared" si="1"/>
        <v>212</v>
      </c>
      <c r="T112" s="11" t="s">
        <v>106</v>
      </c>
      <c r="U112" s="11">
        <v>80</v>
      </c>
      <c r="V112" s="11">
        <v>0</v>
      </c>
      <c r="W112" s="11">
        <v>12.587999999999999</v>
      </c>
      <c r="X112" s="14" t="s">
        <v>183</v>
      </c>
    </row>
    <row r="113" spans="1:24" x14ac:dyDescent="0.2">
      <c r="A113" s="25" t="s">
        <v>192</v>
      </c>
      <c r="B113" s="26">
        <v>100</v>
      </c>
      <c r="C113" s="11" t="s">
        <v>107</v>
      </c>
      <c r="D113" s="11">
        <v>29.93478</v>
      </c>
      <c r="E113" s="11">
        <v>7.7998099999999999</v>
      </c>
      <c r="F113" s="27"/>
      <c r="G113" s="11">
        <v>10</v>
      </c>
      <c r="H113" s="11">
        <v>100</v>
      </c>
      <c r="I113" s="11" t="s">
        <v>106</v>
      </c>
      <c r="J113" s="11">
        <v>34.300400000000003</v>
      </c>
      <c r="K113" s="11">
        <v>0</v>
      </c>
      <c r="L113" s="27"/>
      <c r="M113" s="11">
        <v>60</v>
      </c>
      <c r="N113" s="11">
        <v>100</v>
      </c>
      <c r="O113" s="11" t="s">
        <v>107</v>
      </c>
      <c r="P113" s="11">
        <v>0</v>
      </c>
      <c r="Q113" s="11">
        <v>0</v>
      </c>
      <c r="R113" s="27"/>
      <c r="S113" s="8">
        <f t="shared" si="1"/>
        <v>212</v>
      </c>
      <c r="T113" s="11" t="s">
        <v>106</v>
      </c>
      <c r="U113" s="11">
        <v>100</v>
      </c>
      <c r="V113" s="11">
        <v>1.2800000000000001E-2</v>
      </c>
      <c r="W113" s="11">
        <v>25.218</v>
      </c>
      <c r="X113" s="14" t="s">
        <v>183</v>
      </c>
    </row>
    <row r="114" spans="1:24" x14ac:dyDescent="0.2">
      <c r="A114" s="25" t="s">
        <v>192</v>
      </c>
      <c r="B114" s="26">
        <v>120</v>
      </c>
      <c r="C114" s="11" t="s">
        <v>107</v>
      </c>
      <c r="D114" s="11">
        <v>28.65128</v>
      </c>
      <c r="E114" s="11">
        <v>9.3997700000000002</v>
      </c>
      <c r="F114" s="27"/>
      <c r="G114" s="11">
        <v>10</v>
      </c>
      <c r="H114" s="11">
        <v>120</v>
      </c>
      <c r="I114" s="11" t="s">
        <v>106</v>
      </c>
      <c r="J114" s="11">
        <v>35.092849999999999</v>
      </c>
      <c r="K114" s="11">
        <v>0</v>
      </c>
      <c r="L114" s="27"/>
      <c r="M114" s="11">
        <v>60</v>
      </c>
      <c r="N114" s="11">
        <v>120</v>
      </c>
      <c r="O114" s="11" t="s">
        <v>107</v>
      </c>
      <c r="P114" s="11">
        <v>36.107849999999999</v>
      </c>
      <c r="Q114" s="11">
        <v>36.107849999999999</v>
      </c>
      <c r="R114" s="27"/>
      <c r="S114" s="8">
        <f t="shared" si="1"/>
        <v>212</v>
      </c>
      <c r="T114" s="11" t="s">
        <v>106</v>
      </c>
      <c r="U114" s="11">
        <v>120</v>
      </c>
      <c r="V114" s="11">
        <v>40.159999999999997</v>
      </c>
      <c r="W114" s="11">
        <v>75.64</v>
      </c>
      <c r="X114" s="14" t="s">
        <v>183</v>
      </c>
    </row>
    <row r="115" spans="1:24" x14ac:dyDescent="0.2">
      <c r="A115" s="25" t="s">
        <v>192</v>
      </c>
      <c r="B115" s="26">
        <v>140</v>
      </c>
      <c r="C115" s="11" t="s">
        <v>107</v>
      </c>
      <c r="D115" s="11">
        <v>30.38428</v>
      </c>
      <c r="E115" s="11">
        <v>13.399699999999999</v>
      </c>
      <c r="F115" s="27"/>
      <c r="G115" s="11">
        <v>10</v>
      </c>
      <c r="H115" s="11">
        <v>140</v>
      </c>
      <c r="I115" s="11" t="s">
        <v>106</v>
      </c>
      <c r="J115" s="11">
        <v>30.408000000000001</v>
      </c>
      <c r="K115" s="11">
        <v>28.999300000000002</v>
      </c>
      <c r="L115" s="27"/>
      <c r="M115" s="11">
        <v>60</v>
      </c>
      <c r="N115" s="11">
        <v>140</v>
      </c>
      <c r="O115" s="11" t="s">
        <v>107</v>
      </c>
      <c r="P115" s="11">
        <v>35.100349999999999</v>
      </c>
      <c r="Q115" s="11">
        <v>35.100349999999999</v>
      </c>
      <c r="R115" s="27"/>
      <c r="S115" s="8">
        <f t="shared" si="1"/>
        <v>212</v>
      </c>
      <c r="T115" s="11" t="s">
        <v>106</v>
      </c>
      <c r="U115" s="11">
        <v>140</v>
      </c>
      <c r="V115" s="11">
        <v>38.479999999999997</v>
      </c>
      <c r="W115" s="11">
        <v>91.498000000000005</v>
      </c>
      <c r="X115" s="14" t="s">
        <v>183</v>
      </c>
    </row>
    <row r="116" spans="1:24" x14ac:dyDescent="0.2">
      <c r="A116" s="25" t="s">
        <v>192</v>
      </c>
      <c r="B116" s="26">
        <v>160</v>
      </c>
      <c r="C116" s="11" t="s">
        <v>107</v>
      </c>
      <c r="D116" s="11">
        <v>31.399260000000002</v>
      </c>
      <c r="E116" s="11">
        <v>9.9997500000000006</v>
      </c>
      <c r="F116" s="27"/>
      <c r="G116" s="11">
        <v>10</v>
      </c>
      <c r="H116" s="11">
        <v>160</v>
      </c>
      <c r="I116" s="11" t="s">
        <v>106</v>
      </c>
      <c r="J116" s="11">
        <v>37.009099999999997</v>
      </c>
      <c r="K116" s="11">
        <v>0</v>
      </c>
      <c r="L116" s="27"/>
      <c r="M116" s="11">
        <v>60</v>
      </c>
      <c r="N116" s="11">
        <v>160</v>
      </c>
      <c r="O116" s="11" t="s">
        <v>107</v>
      </c>
      <c r="P116" s="11">
        <v>35.000349999999997</v>
      </c>
      <c r="Q116" s="11">
        <v>35.000349999999997</v>
      </c>
      <c r="R116" s="27"/>
      <c r="S116" s="8">
        <f t="shared" si="1"/>
        <v>212</v>
      </c>
      <c r="T116" s="11" t="s">
        <v>106</v>
      </c>
      <c r="U116" s="11">
        <v>160</v>
      </c>
      <c r="V116" s="11">
        <v>34.0002</v>
      </c>
      <c r="W116" s="11">
        <v>87.168000000000006</v>
      </c>
      <c r="X116" s="14" t="s">
        <v>183</v>
      </c>
    </row>
    <row r="117" spans="1:24" x14ac:dyDescent="0.2">
      <c r="A117" s="25" t="s">
        <v>192</v>
      </c>
      <c r="B117" s="26">
        <v>180</v>
      </c>
      <c r="C117" s="11" t="s">
        <v>107</v>
      </c>
      <c r="D117" s="11">
        <v>31.879180000000002</v>
      </c>
      <c r="E117" s="11">
        <v>5.4223699999999999</v>
      </c>
      <c r="F117" s="27"/>
      <c r="G117" s="11">
        <v>10</v>
      </c>
      <c r="H117" s="11">
        <v>180</v>
      </c>
      <c r="I117" s="11" t="s">
        <v>106</v>
      </c>
      <c r="J117" s="11">
        <v>42.5002</v>
      </c>
      <c r="K117" s="11">
        <v>0</v>
      </c>
      <c r="L117" s="27"/>
      <c r="M117" s="11">
        <v>60</v>
      </c>
      <c r="N117" s="11">
        <v>180</v>
      </c>
      <c r="O117" s="11" t="s">
        <v>107</v>
      </c>
      <c r="P117" s="11">
        <v>32.900449999999999</v>
      </c>
      <c r="Q117" s="11">
        <v>32.900449999999999</v>
      </c>
      <c r="R117" s="27"/>
      <c r="S117" s="8">
        <f t="shared" si="1"/>
        <v>212</v>
      </c>
      <c r="T117" s="11" t="s">
        <v>106</v>
      </c>
      <c r="U117" s="11">
        <v>180</v>
      </c>
      <c r="V117" s="11">
        <v>35.360199999999999</v>
      </c>
      <c r="W117" s="11">
        <v>69.64</v>
      </c>
      <c r="X117" s="14" t="s">
        <v>183</v>
      </c>
    </row>
    <row r="118" spans="1:24" x14ac:dyDescent="0.2">
      <c r="A118" s="25" t="s">
        <v>192</v>
      </c>
      <c r="B118" s="26">
        <v>200</v>
      </c>
      <c r="C118" s="11" t="s">
        <v>107</v>
      </c>
      <c r="D118" s="11">
        <v>29.11928</v>
      </c>
      <c r="E118" s="11">
        <v>6.20235</v>
      </c>
      <c r="F118" s="27"/>
      <c r="G118" s="11">
        <v>10</v>
      </c>
      <c r="H118" s="11">
        <v>200</v>
      </c>
      <c r="I118" s="11" t="s">
        <v>106</v>
      </c>
      <c r="J118" s="11">
        <v>42.400199999999998</v>
      </c>
      <c r="K118" s="11">
        <v>0</v>
      </c>
      <c r="L118" s="27"/>
      <c r="M118" s="11">
        <v>60</v>
      </c>
      <c r="N118" s="11">
        <v>200</v>
      </c>
      <c r="O118" s="11" t="s">
        <v>107</v>
      </c>
      <c r="P118" s="11">
        <v>0</v>
      </c>
      <c r="Q118" s="11">
        <v>0</v>
      </c>
      <c r="R118" s="27"/>
      <c r="S118" s="8">
        <f t="shared" si="1"/>
        <v>212</v>
      </c>
      <c r="T118" s="11" t="s">
        <v>106</v>
      </c>
      <c r="U118" s="11">
        <v>200</v>
      </c>
      <c r="V118" s="11">
        <v>37.92</v>
      </c>
      <c r="W118" s="11">
        <v>54.899000000000001</v>
      </c>
      <c r="X118" s="14" t="s">
        <v>183</v>
      </c>
    </row>
    <row r="119" spans="1:24" x14ac:dyDescent="0.2">
      <c r="A119" s="25" t="s">
        <v>192</v>
      </c>
      <c r="B119" s="26">
        <v>221</v>
      </c>
      <c r="C119" s="11" t="s">
        <v>107</v>
      </c>
      <c r="D119" s="11">
        <v>28.239280000000001</v>
      </c>
      <c r="E119" s="11">
        <v>6.5748300000000004</v>
      </c>
      <c r="F119" s="27"/>
      <c r="G119" s="11">
        <v>10</v>
      </c>
      <c r="H119" s="11">
        <v>221</v>
      </c>
      <c r="I119" s="11" t="s">
        <v>106</v>
      </c>
      <c r="J119" s="11">
        <v>38.312800000000003</v>
      </c>
      <c r="K119" s="11">
        <v>0</v>
      </c>
      <c r="L119" s="27"/>
      <c r="M119" s="11">
        <v>60</v>
      </c>
      <c r="N119" s="11">
        <v>221</v>
      </c>
      <c r="O119" s="11" t="s">
        <v>107</v>
      </c>
      <c r="P119" s="11">
        <v>0</v>
      </c>
      <c r="Q119" s="11">
        <v>0</v>
      </c>
      <c r="R119" s="27"/>
      <c r="S119" s="8">
        <f t="shared" si="1"/>
        <v>212</v>
      </c>
      <c r="T119" s="11" t="s">
        <v>106</v>
      </c>
      <c r="U119" s="11">
        <v>221</v>
      </c>
      <c r="V119" s="11">
        <v>38.72</v>
      </c>
      <c r="W119" s="11">
        <v>32.848999999999997</v>
      </c>
      <c r="X119" s="14" t="s">
        <v>183</v>
      </c>
    </row>
    <row r="120" spans="1:24" x14ac:dyDescent="0.2">
      <c r="A120" s="25" t="s">
        <v>192</v>
      </c>
      <c r="B120" s="26">
        <v>240</v>
      </c>
      <c r="C120" s="11" t="s">
        <v>107</v>
      </c>
      <c r="D120" s="11">
        <v>28.125779999999999</v>
      </c>
      <c r="E120" s="11">
        <v>12.7997</v>
      </c>
      <c r="F120" s="27"/>
      <c r="G120" s="11">
        <v>10</v>
      </c>
      <c r="H120" s="11">
        <v>240</v>
      </c>
      <c r="I120" s="11" t="s">
        <v>106</v>
      </c>
      <c r="J120" s="11">
        <v>35.314100000000003</v>
      </c>
      <c r="K120" s="11">
        <v>27.999300000000002</v>
      </c>
      <c r="L120" s="27"/>
      <c r="M120" s="11">
        <v>60</v>
      </c>
      <c r="N120" s="11">
        <v>240</v>
      </c>
      <c r="O120" s="11" t="s">
        <v>107</v>
      </c>
      <c r="P120" s="11">
        <v>0</v>
      </c>
      <c r="Q120" s="11">
        <v>0</v>
      </c>
      <c r="R120" s="27"/>
      <c r="S120" s="8">
        <f t="shared" si="1"/>
        <v>212</v>
      </c>
      <c r="T120" s="11" t="s">
        <v>106</v>
      </c>
      <c r="U120" s="11">
        <v>240</v>
      </c>
      <c r="V120" s="11">
        <v>39.027999999999999</v>
      </c>
      <c r="W120" s="11">
        <v>29.317</v>
      </c>
      <c r="X120" s="14" t="s">
        <v>183</v>
      </c>
    </row>
    <row r="121" spans="1:24" x14ac:dyDescent="0.2">
      <c r="A121" s="25" t="s">
        <v>192</v>
      </c>
      <c r="B121" s="26">
        <v>260</v>
      </c>
      <c r="C121" s="11" t="s">
        <v>107</v>
      </c>
      <c r="D121" s="11">
        <v>29.505280000000003</v>
      </c>
      <c r="E121" s="11">
        <v>8.3997899999999994</v>
      </c>
      <c r="F121" s="27"/>
      <c r="G121" s="11">
        <v>10</v>
      </c>
      <c r="H121" s="11">
        <v>260</v>
      </c>
      <c r="I121" s="11" t="s">
        <v>106</v>
      </c>
      <c r="J121" s="11">
        <v>36.500349999999997</v>
      </c>
      <c r="K121" s="11">
        <v>24.199400000000001</v>
      </c>
      <c r="L121" s="27"/>
      <c r="M121" s="11">
        <v>60</v>
      </c>
      <c r="N121" s="11">
        <v>260</v>
      </c>
      <c r="O121" s="11" t="s">
        <v>107</v>
      </c>
      <c r="P121" s="11">
        <v>0</v>
      </c>
      <c r="Q121" s="11">
        <v>0</v>
      </c>
      <c r="R121" s="27"/>
      <c r="S121" s="8">
        <f t="shared" si="1"/>
        <v>212</v>
      </c>
      <c r="T121" s="11" t="s">
        <v>106</v>
      </c>
      <c r="U121" s="11">
        <v>260</v>
      </c>
      <c r="V121" s="11">
        <v>41.371899999999997</v>
      </c>
      <c r="W121" s="11">
        <v>31.510999999999999</v>
      </c>
      <c r="X121" s="14" t="s">
        <v>183</v>
      </c>
    </row>
    <row r="122" spans="1:24" x14ac:dyDescent="0.2">
      <c r="A122" s="25" t="s">
        <v>192</v>
      </c>
      <c r="B122" s="26">
        <v>280</v>
      </c>
      <c r="C122" s="11" t="s">
        <v>107</v>
      </c>
      <c r="D122" s="11">
        <v>29.086780000000001</v>
      </c>
      <c r="E122" s="11">
        <v>14.634600000000001</v>
      </c>
      <c r="F122" s="27"/>
      <c r="G122" s="11">
        <v>10</v>
      </c>
      <c r="H122" s="11">
        <v>280</v>
      </c>
      <c r="I122" s="11" t="s">
        <v>106</v>
      </c>
      <c r="J122" s="11">
        <v>37.982799999999997</v>
      </c>
      <c r="K122" s="11">
        <v>0</v>
      </c>
      <c r="L122" s="27"/>
      <c r="M122" s="11">
        <v>60</v>
      </c>
      <c r="N122" s="11">
        <v>280</v>
      </c>
      <c r="O122" s="11" t="s">
        <v>107</v>
      </c>
      <c r="P122" s="11">
        <v>36.417850000000001</v>
      </c>
      <c r="Q122" s="11">
        <v>36.417850000000001</v>
      </c>
      <c r="R122" s="27"/>
      <c r="S122" s="8">
        <f t="shared" si="1"/>
        <v>212</v>
      </c>
      <c r="T122" s="11" t="s">
        <v>106</v>
      </c>
      <c r="U122" s="11">
        <v>280</v>
      </c>
      <c r="V122" s="11">
        <v>38.479999999999997</v>
      </c>
      <c r="W122" s="11">
        <v>88.653999999999996</v>
      </c>
      <c r="X122" s="14" t="s">
        <v>183</v>
      </c>
    </row>
    <row r="123" spans="1:24" x14ac:dyDescent="0.2">
      <c r="A123" s="25" t="s">
        <v>192</v>
      </c>
      <c r="B123" s="26">
        <v>300</v>
      </c>
      <c r="C123" s="11" t="s">
        <v>107</v>
      </c>
      <c r="D123" s="11">
        <v>26.17934</v>
      </c>
      <c r="E123" s="11">
        <v>22.3994</v>
      </c>
      <c r="F123" s="27"/>
      <c r="G123" s="11">
        <v>10</v>
      </c>
      <c r="H123" s="11">
        <v>300</v>
      </c>
      <c r="I123" s="11" t="s">
        <v>106</v>
      </c>
      <c r="J123" s="11">
        <v>37.19905</v>
      </c>
      <c r="K123" s="11">
        <v>0</v>
      </c>
      <c r="L123" s="27"/>
      <c r="M123" s="11">
        <v>60</v>
      </c>
      <c r="N123" s="11">
        <v>300</v>
      </c>
      <c r="O123" s="11" t="s">
        <v>107</v>
      </c>
      <c r="P123" s="11">
        <v>0</v>
      </c>
      <c r="Q123" s="11">
        <v>0</v>
      </c>
      <c r="R123" s="27"/>
      <c r="S123" s="8">
        <f t="shared" si="1"/>
        <v>212</v>
      </c>
      <c r="T123" s="11" t="s">
        <v>106</v>
      </c>
      <c r="U123" s="11">
        <v>300</v>
      </c>
      <c r="V123" s="11">
        <v>32.880200000000002</v>
      </c>
      <c r="W123" s="11">
        <v>50.399000000000001</v>
      </c>
      <c r="X123" s="14" t="s">
        <v>183</v>
      </c>
    </row>
    <row r="124" spans="1:24" x14ac:dyDescent="0.2">
      <c r="A124" s="25" t="s">
        <v>193</v>
      </c>
      <c r="B124" s="26">
        <v>80</v>
      </c>
      <c r="C124" s="11" t="s">
        <v>107</v>
      </c>
      <c r="D124" s="11">
        <v>27.961780000000001</v>
      </c>
      <c r="E124" s="11">
        <v>5.9998500000000003</v>
      </c>
      <c r="F124" s="27"/>
      <c r="G124" s="11">
        <v>11</v>
      </c>
      <c r="H124" s="11">
        <v>80</v>
      </c>
      <c r="I124" s="11" t="s">
        <v>106</v>
      </c>
      <c r="J124" s="11">
        <v>27.399299999999997</v>
      </c>
      <c r="K124" s="11">
        <v>33.0092</v>
      </c>
      <c r="L124" s="27"/>
      <c r="M124" s="11">
        <v>61</v>
      </c>
      <c r="N124" s="11">
        <v>80</v>
      </c>
      <c r="O124" s="11" t="s">
        <v>107</v>
      </c>
      <c r="P124" s="11">
        <v>0</v>
      </c>
      <c r="Q124" s="11">
        <v>17.1921</v>
      </c>
      <c r="R124" s="27"/>
      <c r="S124" s="8">
        <f t="shared" si="1"/>
        <v>213</v>
      </c>
      <c r="T124" s="11" t="s">
        <v>106</v>
      </c>
      <c r="U124" s="11">
        <v>80</v>
      </c>
      <c r="V124" s="11">
        <v>0</v>
      </c>
      <c r="W124" s="11">
        <v>29.998999999999999</v>
      </c>
      <c r="X124" s="14" t="s">
        <v>183</v>
      </c>
    </row>
    <row r="125" spans="1:24" x14ac:dyDescent="0.2">
      <c r="A125" s="25" t="s">
        <v>193</v>
      </c>
      <c r="B125" s="26">
        <v>100</v>
      </c>
      <c r="C125" s="11" t="s">
        <v>107</v>
      </c>
      <c r="D125" s="11">
        <v>28.494800000000001</v>
      </c>
      <c r="E125" s="11">
        <v>7.5998099999999997</v>
      </c>
      <c r="F125" s="27"/>
      <c r="G125" s="11">
        <v>11</v>
      </c>
      <c r="H125" s="11">
        <v>100</v>
      </c>
      <c r="I125" s="11" t="s">
        <v>106</v>
      </c>
      <c r="J125" s="11">
        <v>32.299199999999999</v>
      </c>
      <c r="K125" s="11">
        <v>35.211599999999997</v>
      </c>
      <c r="L125" s="27"/>
      <c r="M125" s="11">
        <v>61</v>
      </c>
      <c r="N125" s="11">
        <v>100</v>
      </c>
      <c r="O125" s="11" t="s">
        <v>107</v>
      </c>
      <c r="P125" s="11">
        <v>40.698999999999998</v>
      </c>
      <c r="Q125" s="11">
        <v>19.812000000000001</v>
      </c>
      <c r="R125" s="27"/>
      <c r="S125" s="8">
        <f t="shared" si="1"/>
        <v>213</v>
      </c>
      <c r="T125" s="11" t="s">
        <v>106</v>
      </c>
      <c r="U125" s="11">
        <v>100</v>
      </c>
      <c r="V125" s="11">
        <v>0</v>
      </c>
      <c r="W125" s="11">
        <v>80.248000000000005</v>
      </c>
      <c r="X125" s="14" t="s">
        <v>183</v>
      </c>
    </row>
    <row r="126" spans="1:24" x14ac:dyDescent="0.2">
      <c r="A126" s="25" t="s">
        <v>193</v>
      </c>
      <c r="B126" s="26">
        <v>120</v>
      </c>
      <c r="C126" s="11" t="s">
        <v>107</v>
      </c>
      <c r="D126" s="11">
        <v>22.931380000000001</v>
      </c>
      <c r="E126" s="11">
        <v>21.799499999999998</v>
      </c>
      <c r="F126" s="27"/>
      <c r="G126" s="11">
        <v>11</v>
      </c>
      <c r="H126" s="11">
        <v>120</v>
      </c>
      <c r="I126" s="11" t="s">
        <v>106</v>
      </c>
      <c r="J126" s="11">
        <v>32.099200000000003</v>
      </c>
      <c r="K126" s="11">
        <v>34.814100000000003</v>
      </c>
      <c r="L126" s="27"/>
      <c r="M126" s="11">
        <v>61</v>
      </c>
      <c r="N126" s="11">
        <v>120</v>
      </c>
      <c r="O126" s="11" t="s">
        <v>107</v>
      </c>
      <c r="P126" s="11">
        <v>0</v>
      </c>
      <c r="Q126" s="11">
        <v>20.3995</v>
      </c>
      <c r="R126" s="27"/>
      <c r="S126" s="8">
        <f t="shared" si="1"/>
        <v>213</v>
      </c>
      <c r="T126" s="11" t="s">
        <v>106</v>
      </c>
      <c r="U126" s="11">
        <v>120</v>
      </c>
      <c r="V126" s="11">
        <v>34.4741</v>
      </c>
      <c r="W126" s="11">
        <v>21.6</v>
      </c>
      <c r="X126" s="14" t="s">
        <v>183</v>
      </c>
    </row>
    <row r="127" spans="1:24" x14ac:dyDescent="0.2">
      <c r="A127" s="25" t="s">
        <v>193</v>
      </c>
      <c r="B127" s="26">
        <v>140</v>
      </c>
      <c r="C127" s="11" t="s">
        <v>107</v>
      </c>
      <c r="D127" s="11">
        <v>26.908299999999997</v>
      </c>
      <c r="E127" s="11">
        <v>22.616900000000001</v>
      </c>
      <c r="F127" s="27"/>
      <c r="G127" s="11">
        <v>11</v>
      </c>
      <c r="H127" s="11">
        <v>140</v>
      </c>
      <c r="I127" s="11" t="s">
        <v>106</v>
      </c>
      <c r="J127" s="11">
        <v>30.599250000000001</v>
      </c>
      <c r="K127" s="11">
        <v>37.016599999999997</v>
      </c>
      <c r="L127" s="27"/>
      <c r="M127" s="11">
        <v>61</v>
      </c>
      <c r="N127" s="11">
        <v>140</v>
      </c>
      <c r="O127" s="11" t="s">
        <v>107</v>
      </c>
      <c r="P127" s="11">
        <v>0</v>
      </c>
      <c r="Q127" s="11">
        <v>29.3993</v>
      </c>
      <c r="R127" s="27"/>
      <c r="S127" s="8">
        <f t="shared" si="1"/>
        <v>213</v>
      </c>
      <c r="T127" s="11" t="s">
        <v>106</v>
      </c>
      <c r="U127" s="11">
        <v>140</v>
      </c>
      <c r="V127" s="11">
        <v>35.366199999999999</v>
      </c>
      <c r="W127" s="11">
        <v>6.3</v>
      </c>
      <c r="X127" s="14" t="s">
        <v>183</v>
      </c>
    </row>
    <row r="128" spans="1:24" x14ac:dyDescent="0.2">
      <c r="A128" s="25" t="s">
        <v>193</v>
      </c>
      <c r="B128" s="26">
        <v>160</v>
      </c>
      <c r="C128" s="11" t="s">
        <v>107</v>
      </c>
      <c r="D128" s="11">
        <v>25.703899999999997</v>
      </c>
      <c r="E128" s="11">
        <v>22.7819</v>
      </c>
      <c r="F128" s="27"/>
      <c r="G128" s="11">
        <v>11</v>
      </c>
      <c r="H128" s="11">
        <v>160</v>
      </c>
      <c r="I128" s="11" t="s">
        <v>106</v>
      </c>
      <c r="J128" s="11">
        <v>29.899249999999999</v>
      </c>
      <c r="K128" s="11">
        <v>37.819099999999999</v>
      </c>
      <c r="L128" s="27"/>
      <c r="M128" s="11">
        <v>61</v>
      </c>
      <c r="N128" s="11">
        <v>160</v>
      </c>
      <c r="O128" s="11" t="s">
        <v>107</v>
      </c>
      <c r="P128" s="11">
        <v>35.399099999999997</v>
      </c>
      <c r="Q128" s="11">
        <v>22.199400000000001</v>
      </c>
      <c r="R128" s="27"/>
      <c r="S128" s="8">
        <f t="shared" si="1"/>
        <v>213</v>
      </c>
      <c r="T128" s="11" t="s">
        <v>106</v>
      </c>
      <c r="U128" s="11">
        <v>160</v>
      </c>
      <c r="V128" s="11">
        <v>29.432200000000002</v>
      </c>
      <c r="W128" s="11">
        <v>87.748000000000005</v>
      </c>
      <c r="X128" s="14" t="s">
        <v>183</v>
      </c>
    </row>
    <row r="129" spans="1:24" x14ac:dyDescent="0.2">
      <c r="A129" s="25" t="s">
        <v>193</v>
      </c>
      <c r="B129" s="26">
        <v>180</v>
      </c>
      <c r="C129" s="11" t="s">
        <v>107</v>
      </c>
      <c r="D129" s="11">
        <v>25.182380000000002</v>
      </c>
      <c r="E129" s="11">
        <v>17.999500000000001</v>
      </c>
      <c r="F129" s="27"/>
      <c r="G129" s="11">
        <v>11</v>
      </c>
      <c r="H129" s="11">
        <v>180</v>
      </c>
      <c r="I129" s="11" t="s">
        <v>106</v>
      </c>
      <c r="J129" s="11">
        <v>30.699249999999999</v>
      </c>
      <c r="K129" s="11">
        <v>38.221499999999999</v>
      </c>
      <c r="L129" s="27"/>
      <c r="M129" s="11">
        <v>61</v>
      </c>
      <c r="N129" s="11">
        <v>180</v>
      </c>
      <c r="O129" s="11" t="s">
        <v>107</v>
      </c>
      <c r="P129" s="11">
        <v>35.5991</v>
      </c>
      <c r="Q129" s="11">
        <v>17.799600000000002</v>
      </c>
      <c r="R129" s="27"/>
      <c r="S129" s="8">
        <f t="shared" si="1"/>
        <v>213</v>
      </c>
      <c r="T129" s="11" t="s">
        <v>106</v>
      </c>
      <c r="U129" s="11">
        <v>180</v>
      </c>
      <c r="V129" s="11">
        <v>18.488499999999998</v>
      </c>
      <c r="W129" s="11">
        <v>97.64</v>
      </c>
      <c r="X129" s="14" t="s">
        <v>183</v>
      </c>
    </row>
    <row r="130" spans="1:24" x14ac:dyDescent="0.2">
      <c r="A130" s="25" t="s">
        <v>193</v>
      </c>
      <c r="B130" s="26">
        <v>200</v>
      </c>
      <c r="C130" s="11" t="s">
        <v>107</v>
      </c>
      <c r="D130" s="11">
        <v>28.522280000000002</v>
      </c>
      <c r="E130" s="11">
        <v>13.5997</v>
      </c>
      <c r="F130" s="27"/>
      <c r="G130" s="11">
        <v>11</v>
      </c>
      <c r="H130" s="11">
        <v>200</v>
      </c>
      <c r="I130" s="11" t="s">
        <v>106</v>
      </c>
      <c r="J130" s="11">
        <v>29.411750000000001</v>
      </c>
      <c r="K130" s="11">
        <v>38.798999999999999</v>
      </c>
      <c r="L130" s="27"/>
      <c r="M130" s="11">
        <v>61</v>
      </c>
      <c r="N130" s="11">
        <v>200</v>
      </c>
      <c r="O130" s="11" t="s">
        <v>107</v>
      </c>
      <c r="P130" s="11">
        <v>0</v>
      </c>
      <c r="Q130" s="11">
        <v>21.1995</v>
      </c>
      <c r="R130" s="27"/>
      <c r="S130" s="8">
        <f t="shared" si="1"/>
        <v>213</v>
      </c>
      <c r="T130" s="11" t="s">
        <v>106</v>
      </c>
      <c r="U130" s="11">
        <v>200</v>
      </c>
      <c r="V130" s="11">
        <v>23.1904</v>
      </c>
      <c r="W130" s="11">
        <v>21.548999999999999</v>
      </c>
      <c r="X130" s="14" t="s">
        <v>183</v>
      </c>
    </row>
    <row r="131" spans="1:24" x14ac:dyDescent="0.2">
      <c r="A131" s="25" t="s">
        <v>193</v>
      </c>
      <c r="B131" s="26">
        <v>221</v>
      </c>
      <c r="C131" s="11" t="s">
        <v>107</v>
      </c>
      <c r="D131" s="11">
        <v>28.59628</v>
      </c>
      <c r="E131" s="11">
        <v>25.599399999999999</v>
      </c>
      <c r="F131" s="27"/>
      <c r="G131" s="11">
        <v>11</v>
      </c>
      <c r="H131" s="11">
        <v>221</v>
      </c>
      <c r="I131" s="11" t="s">
        <v>106</v>
      </c>
      <c r="J131" s="11">
        <v>31.0867</v>
      </c>
      <c r="K131" s="11">
        <v>37.626600000000003</v>
      </c>
      <c r="L131" s="27"/>
      <c r="M131" s="11">
        <v>61</v>
      </c>
      <c r="N131" s="11">
        <v>221</v>
      </c>
      <c r="O131" s="11" t="s">
        <v>107</v>
      </c>
      <c r="P131" s="11">
        <v>0</v>
      </c>
      <c r="Q131" s="11">
        <v>28.626799999999999</v>
      </c>
      <c r="R131" s="27"/>
      <c r="S131" s="8">
        <f t="shared" si="1"/>
        <v>213</v>
      </c>
      <c r="T131" s="11" t="s">
        <v>106</v>
      </c>
      <c r="U131" s="11">
        <v>221</v>
      </c>
      <c r="V131" s="11">
        <v>41.370100000000001</v>
      </c>
      <c r="W131" s="11">
        <v>13.5</v>
      </c>
      <c r="X131" s="14" t="s">
        <v>183</v>
      </c>
    </row>
    <row r="132" spans="1:24" x14ac:dyDescent="0.2">
      <c r="A132" s="25" t="s">
        <v>193</v>
      </c>
      <c r="B132" s="26">
        <v>240</v>
      </c>
      <c r="C132" s="11" t="s">
        <v>107</v>
      </c>
      <c r="D132" s="11">
        <v>29.291800000000002</v>
      </c>
      <c r="E132" s="11">
        <v>11.1997</v>
      </c>
      <c r="F132" s="27"/>
      <c r="G132" s="11">
        <v>11</v>
      </c>
      <c r="H132" s="11">
        <v>240</v>
      </c>
      <c r="I132" s="11" t="s">
        <v>106</v>
      </c>
      <c r="J132" s="11">
        <v>30.399249999999999</v>
      </c>
      <c r="K132" s="11">
        <v>38.829000000000001</v>
      </c>
      <c r="L132" s="27"/>
      <c r="M132" s="11">
        <v>61</v>
      </c>
      <c r="N132" s="11">
        <v>240</v>
      </c>
      <c r="O132" s="11" t="s">
        <v>107</v>
      </c>
      <c r="P132" s="11">
        <v>0</v>
      </c>
      <c r="Q132" s="11">
        <v>25.199400000000001</v>
      </c>
      <c r="R132" s="27"/>
      <c r="S132" s="8">
        <f t="shared" si="1"/>
        <v>213</v>
      </c>
      <c r="T132" s="11" t="s">
        <v>106</v>
      </c>
      <c r="U132" s="11">
        <v>240</v>
      </c>
      <c r="V132" s="11">
        <v>36.148000000000003</v>
      </c>
      <c r="W132" s="11">
        <v>7.2</v>
      </c>
      <c r="X132" s="14" t="s">
        <v>183</v>
      </c>
    </row>
    <row r="133" spans="1:24" x14ac:dyDescent="0.2">
      <c r="A133" s="25" t="s">
        <v>193</v>
      </c>
      <c r="B133" s="26">
        <v>260</v>
      </c>
      <c r="C133" s="11" t="s">
        <v>107</v>
      </c>
      <c r="D133" s="11">
        <v>26.606380000000001</v>
      </c>
      <c r="E133" s="11">
        <v>28.999300000000002</v>
      </c>
      <c r="F133" s="27"/>
      <c r="G133" s="11">
        <v>11</v>
      </c>
      <c r="H133" s="11">
        <v>260</v>
      </c>
      <c r="I133" s="11" t="s">
        <v>106</v>
      </c>
      <c r="J133" s="11">
        <v>34.5154</v>
      </c>
      <c r="K133" s="11">
        <v>0</v>
      </c>
      <c r="L133" s="27"/>
      <c r="M133" s="11">
        <v>61</v>
      </c>
      <c r="N133" s="11">
        <v>260</v>
      </c>
      <c r="O133" s="11" t="s">
        <v>107</v>
      </c>
      <c r="P133" s="11">
        <v>35.382849999999998</v>
      </c>
      <c r="Q133" s="11">
        <v>29.2318</v>
      </c>
      <c r="R133" s="27"/>
      <c r="S133" s="8">
        <f t="shared" ref="S133:S147" si="2">A133+76</f>
        <v>213</v>
      </c>
      <c r="T133" s="11" t="s">
        <v>106</v>
      </c>
      <c r="U133" s="11">
        <v>260</v>
      </c>
      <c r="V133" s="11">
        <v>36.811999999999998</v>
      </c>
      <c r="W133" s="11">
        <v>83.661000000000001</v>
      </c>
      <c r="X133" s="14" t="s">
        <v>183</v>
      </c>
    </row>
    <row r="134" spans="1:24" x14ac:dyDescent="0.2">
      <c r="A134" s="25" t="s">
        <v>193</v>
      </c>
      <c r="B134" s="26">
        <v>280</v>
      </c>
      <c r="C134" s="11" t="s">
        <v>107</v>
      </c>
      <c r="D134" s="11">
        <v>29.794280000000001</v>
      </c>
      <c r="E134" s="11">
        <v>18.634499999999999</v>
      </c>
      <c r="F134" s="27"/>
      <c r="G134" s="11">
        <v>11</v>
      </c>
      <c r="H134" s="11">
        <v>280</v>
      </c>
      <c r="I134" s="11" t="s">
        <v>106</v>
      </c>
      <c r="J134" s="11">
        <v>32.082949999999997</v>
      </c>
      <c r="K134" s="11">
        <v>34.634099999999997</v>
      </c>
      <c r="L134" s="27"/>
      <c r="M134" s="11">
        <v>61</v>
      </c>
      <c r="N134" s="11">
        <v>280</v>
      </c>
      <c r="O134" s="11" t="s">
        <v>107</v>
      </c>
      <c r="P134" s="11">
        <v>34.2179</v>
      </c>
      <c r="Q134" s="11">
        <v>13.402200000000001</v>
      </c>
      <c r="R134" s="27"/>
      <c r="S134" s="8">
        <f t="shared" si="2"/>
        <v>213</v>
      </c>
      <c r="T134" s="11" t="s">
        <v>106</v>
      </c>
      <c r="U134" s="11">
        <v>280</v>
      </c>
      <c r="V134" s="11">
        <v>20.720400000000001</v>
      </c>
      <c r="W134" s="11">
        <v>96.79</v>
      </c>
      <c r="X134" s="14" t="s">
        <v>183</v>
      </c>
    </row>
    <row r="135" spans="1:24" x14ac:dyDescent="0.2">
      <c r="A135" s="25" t="s">
        <v>193</v>
      </c>
      <c r="B135" s="26">
        <v>300</v>
      </c>
      <c r="C135" s="11" t="s">
        <v>107</v>
      </c>
      <c r="D135" s="11">
        <v>23.799399999999999</v>
      </c>
      <c r="E135" s="11">
        <v>26.201799999999999</v>
      </c>
      <c r="F135" s="27"/>
      <c r="G135" s="11">
        <v>11</v>
      </c>
      <c r="H135" s="11">
        <v>300</v>
      </c>
      <c r="I135" s="11" t="s">
        <v>106</v>
      </c>
      <c r="J135" s="11">
        <v>32.3992</v>
      </c>
      <c r="K135" s="11">
        <v>34.636600000000001</v>
      </c>
      <c r="L135" s="27"/>
      <c r="M135" s="11">
        <v>61</v>
      </c>
      <c r="N135" s="11">
        <v>300</v>
      </c>
      <c r="O135" s="11" t="s">
        <v>107</v>
      </c>
      <c r="P135" s="11">
        <v>0</v>
      </c>
      <c r="Q135" s="11">
        <v>22.8369</v>
      </c>
      <c r="R135" s="27"/>
      <c r="S135" s="8">
        <f t="shared" si="2"/>
        <v>213</v>
      </c>
      <c r="T135" s="11" t="s">
        <v>106</v>
      </c>
      <c r="U135" s="11">
        <v>300</v>
      </c>
      <c r="V135" s="11">
        <v>28.720400000000001</v>
      </c>
      <c r="W135" s="11">
        <v>60.298000000000002</v>
      </c>
      <c r="X135" s="14" t="s">
        <v>183</v>
      </c>
    </row>
    <row r="136" spans="1:24" x14ac:dyDescent="0.2">
      <c r="A136" s="25" t="s">
        <v>194</v>
      </c>
      <c r="B136" s="26">
        <v>80</v>
      </c>
      <c r="C136" s="11" t="s">
        <v>107</v>
      </c>
      <c r="D136" s="11">
        <v>30.79928</v>
      </c>
      <c r="E136" s="11">
        <v>6.5998299999999999</v>
      </c>
      <c r="F136" s="27"/>
      <c r="G136" s="11">
        <v>12</v>
      </c>
      <c r="H136" s="11">
        <v>80</v>
      </c>
      <c r="I136" s="11" t="s">
        <v>106</v>
      </c>
      <c r="J136" s="11">
        <v>29.804269999999999</v>
      </c>
      <c r="K136" s="11">
        <v>0</v>
      </c>
      <c r="L136" s="27"/>
      <c r="M136" s="11">
        <v>62</v>
      </c>
      <c r="N136" s="11">
        <v>80</v>
      </c>
      <c r="O136" s="11" t="s">
        <v>107</v>
      </c>
      <c r="P136" s="11">
        <v>34.700400000000002</v>
      </c>
      <c r="Q136" s="11">
        <v>34.700400000000002</v>
      </c>
      <c r="R136" s="27"/>
      <c r="S136" s="8">
        <f t="shared" si="2"/>
        <v>214</v>
      </c>
      <c r="T136" s="11" t="s">
        <v>106</v>
      </c>
      <c r="U136" s="11">
        <v>80</v>
      </c>
      <c r="V136" s="11">
        <v>1.2800000000000001E-2</v>
      </c>
      <c r="W136" s="11">
        <v>74.25</v>
      </c>
      <c r="X136" s="14" t="s">
        <v>183</v>
      </c>
    </row>
    <row r="137" spans="1:24" x14ac:dyDescent="0.2">
      <c r="A137" s="25" t="s">
        <v>194</v>
      </c>
      <c r="B137" s="26">
        <v>100</v>
      </c>
      <c r="C137" s="11" t="s">
        <v>107</v>
      </c>
      <c r="D137" s="11">
        <v>31.079280000000001</v>
      </c>
      <c r="E137" s="11">
        <v>5.9998500000000003</v>
      </c>
      <c r="F137" s="27"/>
      <c r="G137" s="11">
        <v>12</v>
      </c>
      <c r="H137" s="11">
        <v>100</v>
      </c>
      <c r="I137" s="11" t="s">
        <v>106</v>
      </c>
      <c r="J137" s="11">
        <v>37.505299999999998</v>
      </c>
      <c r="K137" s="11">
        <v>24.799399999999999</v>
      </c>
      <c r="L137" s="27"/>
      <c r="M137" s="11">
        <v>62</v>
      </c>
      <c r="N137" s="11">
        <v>100</v>
      </c>
      <c r="O137" s="11" t="s">
        <v>107</v>
      </c>
      <c r="P137" s="11">
        <v>34.900399999999998</v>
      </c>
      <c r="Q137" s="11">
        <v>34.900399999999998</v>
      </c>
      <c r="R137" s="27"/>
      <c r="S137" s="8">
        <f t="shared" si="2"/>
        <v>214</v>
      </c>
      <c r="T137" s="11" t="s">
        <v>106</v>
      </c>
      <c r="U137" s="11">
        <v>100</v>
      </c>
      <c r="V137" s="11">
        <v>3.2000000000000002E-3</v>
      </c>
      <c r="W137" s="11">
        <v>74.25</v>
      </c>
      <c r="X137" s="14" t="s">
        <v>183</v>
      </c>
    </row>
    <row r="138" spans="1:24" x14ac:dyDescent="0.2">
      <c r="A138" s="25" t="s">
        <v>194</v>
      </c>
      <c r="B138" s="26">
        <v>120</v>
      </c>
      <c r="C138" s="11" t="s">
        <v>107</v>
      </c>
      <c r="D138" s="11">
        <v>25.3994</v>
      </c>
      <c r="E138" s="11">
        <v>2.39994</v>
      </c>
      <c r="F138" s="27"/>
      <c r="G138" s="11">
        <v>12</v>
      </c>
      <c r="H138" s="11">
        <v>120</v>
      </c>
      <c r="I138" s="11" t="s">
        <v>106</v>
      </c>
      <c r="J138" s="11">
        <v>38.400300000000001</v>
      </c>
      <c r="K138" s="11">
        <v>0</v>
      </c>
      <c r="L138" s="27"/>
      <c r="M138" s="11">
        <v>62</v>
      </c>
      <c r="N138" s="11">
        <v>120</v>
      </c>
      <c r="O138" s="11" t="s">
        <v>107</v>
      </c>
      <c r="P138" s="11">
        <v>0</v>
      </c>
      <c r="Q138" s="11">
        <v>0</v>
      </c>
      <c r="R138" s="27"/>
      <c r="S138" s="8">
        <f t="shared" si="2"/>
        <v>214</v>
      </c>
      <c r="T138" s="11" t="s">
        <v>106</v>
      </c>
      <c r="U138" s="11">
        <v>120</v>
      </c>
      <c r="V138" s="11">
        <v>38.159999999999997</v>
      </c>
      <c r="W138" s="11">
        <v>39.598999999999997</v>
      </c>
      <c r="X138" s="14" t="s">
        <v>183</v>
      </c>
    </row>
    <row r="139" spans="1:24" x14ac:dyDescent="0.2">
      <c r="A139" s="25" t="s">
        <v>194</v>
      </c>
      <c r="B139" s="26">
        <v>140</v>
      </c>
      <c r="C139" s="11" t="s">
        <v>107</v>
      </c>
      <c r="D139" s="11">
        <v>5.2838599999999998</v>
      </c>
      <c r="E139" s="11">
        <v>0</v>
      </c>
      <c r="F139" s="27"/>
      <c r="G139" s="11">
        <v>12</v>
      </c>
      <c r="H139" s="11">
        <v>140</v>
      </c>
      <c r="I139" s="11" t="s">
        <v>106</v>
      </c>
      <c r="J139" s="11">
        <v>26.708100000000002</v>
      </c>
      <c r="K139" s="11">
        <v>0</v>
      </c>
      <c r="L139" s="27"/>
      <c r="M139" s="11">
        <v>62</v>
      </c>
      <c r="N139" s="11">
        <v>140</v>
      </c>
      <c r="O139" s="11" t="s">
        <v>107</v>
      </c>
      <c r="P139" s="11">
        <v>36.290349999999997</v>
      </c>
      <c r="Q139" s="11">
        <v>36.290349999999997</v>
      </c>
      <c r="R139" s="27"/>
      <c r="S139" s="8">
        <f t="shared" si="2"/>
        <v>214</v>
      </c>
      <c r="T139" s="11" t="s">
        <v>106</v>
      </c>
      <c r="U139" s="11">
        <v>140</v>
      </c>
      <c r="V139" s="11">
        <v>36.160200000000003</v>
      </c>
      <c r="W139" s="11">
        <v>91.903000000000006</v>
      </c>
      <c r="X139" s="14" t="s">
        <v>183</v>
      </c>
    </row>
    <row r="140" spans="1:24" x14ac:dyDescent="0.2">
      <c r="A140" s="25" t="s">
        <v>194</v>
      </c>
      <c r="B140" s="26">
        <v>160</v>
      </c>
      <c r="C140" s="11" t="s">
        <v>107</v>
      </c>
      <c r="D140" s="11">
        <v>30.859180000000002</v>
      </c>
      <c r="E140" s="11">
        <v>10.999700000000001</v>
      </c>
      <c r="F140" s="27"/>
      <c r="G140" s="11">
        <v>12</v>
      </c>
      <c r="H140" s="11">
        <v>160</v>
      </c>
      <c r="I140" s="11" t="s">
        <v>106</v>
      </c>
      <c r="J140" s="11">
        <v>33.799149999999997</v>
      </c>
      <c r="K140" s="11">
        <v>0</v>
      </c>
      <c r="L140" s="27"/>
      <c r="M140" s="11">
        <v>62</v>
      </c>
      <c r="N140" s="11">
        <v>160</v>
      </c>
      <c r="O140" s="11" t="s">
        <v>107</v>
      </c>
      <c r="P140" s="11">
        <v>34.910400000000003</v>
      </c>
      <c r="Q140" s="11">
        <v>34.910400000000003</v>
      </c>
      <c r="R140" s="27"/>
      <c r="S140" s="8">
        <f t="shared" si="2"/>
        <v>214</v>
      </c>
      <c r="T140" s="11" t="s">
        <v>106</v>
      </c>
      <c r="U140" s="11">
        <v>160</v>
      </c>
      <c r="V140" s="11">
        <v>37.76</v>
      </c>
      <c r="W140" s="11">
        <v>84.197999999999993</v>
      </c>
      <c r="X140" s="14" t="s">
        <v>183</v>
      </c>
    </row>
    <row r="141" spans="1:24" x14ac:dyDescent="0.2">
      <c r="A141" s="25" t="s">
        <v>194</v>
      </c>
      <c r="B141" s="26">
        <v>180</v>
      </c>
      <c r="C141" s="11" t="s">
        <v>107</v>
      </c>
      <c r="D141" s="11">
        <v>27.199280000000002</v>
      </c>
      <c r="E141" s="11">
        <v>5.2223699999999997</v>
      </c>
      <c r="F141" s="27"/>
      <c r="G141" s="11">
        <v>12</v>
      </c>
      <c r="H141" s="11">
        <v>180</v>
      </c>
      <c r="I141" s="11" t="s">
        <v>106</v>
      </c>
      <c r="J141" s="11">
        <v>33.010399999999997</v>
      </c>
      <c r="K141" s="11">
        <v>28.3993</v>
      </c>
      <c r="L141" s="27"/>
      <c r="M141" s="11">
        <v>62</v>
      </c>
      <c r="N141" s="11">
        <v>180</v>
      </c>
      <c r="O141" s="11" t="s">
        <v>107</v>
      </c>
      <c r="P141" s="11">
        <v>0</v>
      </c>
      <c r="Q141" s="11">
        <v>29.199300000000001</v>
      </c>
      <c r="R141" s="27"/>
      <c r="S141" s="8">
        <f t="shared" si="2"/>
        <v>214</v>
      </c>
      <c r="T141" s="11" t="s">
        <v>106</v>
      </c>
      <c r="U141" s="11">
        <v>180</v>
      </c>
      <c r="V141" s="11">
        <v>36.159999999999997</v>
      </c>
      <c r="W141" s="11">
        <v>27.899000000000001</v>
      </c>
      <c r="X141" s="14" t="s">
        <v>183</v>
      </c>
    </row>
    <row r="142" spans="1:24" x14ac:dyDescent="0.2">
      <c r="A142" s="25" t="s">
        <v>194</v>
      </c>
      <c r="B142" s="26">
        <v>200</v>
      </c>
      <c r="C142" s="11" t="s">
        <v>107</v>
      </c>
      <c r="D142" s="11">
        <v>30.63926</v>
      </c>
      <c r="E142" s="11">
        <v>2.5999300000000001</v>
      </c>
      <c r="F142" s="27"/>
      <c r="G142" s="11">
        <v>12</v>
      </c>
      <c r="H142" s="11">
        <v>200</v>
      </c>
      <c r="I142" s="11" t="s">
        <v>106</v>
      </c>
      <c r="J142" s="11">
        <v>48.100050000000003</v>
      </c>
      <c r="K142" s="11">
        <v>0</v>
      </c>
      <c r="L142" s="27"/>
      <c r="M142" s="11">
        <v>62</v>
      </c>
      <c r="N142" s="11">
        <v>200</v>
      </c>
      <c r="O142" s="11" t="s">
        <v>107</v>
      </c>
      <c r="P142" s="11">
        <v>0</v>
      </c>
      <c r="Q142" s="11">
        <v>28.199300000000001</v>
      </c>
      <c r="R142" s="27"/>
      <c r="S142" s="8">
        <f t="shared" si="2"/>
        <v>214</v>
      </c>
      <c r="T142" s="11" t="s">
        <v>106</v>
      </c>
      <c r="U142" s="11">
        <v>200</v>
      </c>
      <c r="V142" s="11">
        <v>36.56</v>
      </c>
      <c r="W142" s="11">
        <v>49.048999999999999</v>
      </c>
      <c r="X142" s="14" t="s">
        <v>183</v>
      </c>
    </row>
    <row r="143" spans="1:24" x14ac:dyDescent="0.2">
      <c r="A143" s="25" t="s">
        <v>194</v>
      </c>
      <c r="B143" s="26">
        <v>221</v>
      </c>
      <c r="C143" s="11" t="s">
        <v>107</v>
      </c>
      <c r="D143" s="11">
        <v>32.999180000000003</v>
      </c>
      <c r="E143" s="11">
        <v>6.79983</v>
      </c>
      <c r="F143" s="27"/>
      <c r="G143" s="11">
        <v>12</v>
      </c>
      <c r="H143" s="11">
        <v>221</v>
      </c>
      <c r="I143" s="11" t="s">
        <v>106</v>
      </c>
      <c r="J143" s="11">
        <v>39.798999999999999</v>
      </c>
      <c r="K143" s="11">
        <v>0</v>
      </c>
      <c r="L143" s="27"/>
      <c r="M143" s="11">
        <v>62</v>
      </c>
      <c r="N143" s="11">
        <v>221</v>
      </c>
      <c r="O143" s="11" t="s">
        <v>107</v>
      </c>
      <c r="P143" s="11">
        <v>37.900300000000001</v>
      </c>
      <c r="Q143" s="11">
        <v>29.826799999999999</v>
      </c>
      <c r="R143" s="27"/>
      <c r="S143" s="8">
        <f t="shared" si="2"/>
        <v>214</v>
      </c>
      <c r="T143" s="11" t="s">
        <v>106</v>
      </c>
      <c r="U143" s="11">
        <v>221</v>
      </c>
      <c r="V143" s="11">
        <v>40.799999999999997</v>
      </c>
      <c r="W143" s="11">
        <v>92.275000000000006</v>
      </c>
      <c r="X143" s="14" t="s">
        <v>183</v>
      </c>
    </row>
    <row r="144" spans="1:24" x14ac:dyDescent="0.2">
      <c r="A144" s="25" t="s">
        <v>194</v>
      </c>
      <c r="B144" s="26">
        <v>240</v>
      </c>
      <c r="C144" s="11" t="s">
        <v>107</v>
      </c>
      <c r="D144" s="11">
        <v>23.999400000000001</v>
      </c>
      <c r="E144" s="11">
        <v>3.5999099999999999</v>
      </c>
      <c r="F144" s="27"/>
      <c r="G144" s="11">
        <v>12</v>
      </c>
      <c r="H144" s="11">
        <v>240</v>
      </c>
      <c r="I144" s="11" t="s">
        <v>106</v>
      </c>
      <c r="J144" s="11">
        <v>34.199150000000003</v>
      </c>
      <c r="K144" s="11">
        <v>0</v>
      </c>
      <c r="L144" s="27"/>
      <c r="M144" s="11">
        <v>62</v>
      </c>
      <c r="N144" s="11">
        <v>240</v>
      </c>
      <c r="O144" s="11" t="s">
        <v>107</v>
      </c>
      <c r="P144" s="11">
        <v>0</v>
      </c>
      <c r="Q144" s="11">
        <v>30.199200000000001</v>
      </c>
      <c r="R144" s="27"/>
      <c r="S144" s="8">
        <f t="shared" si="2"/>
        <v>214</v>
      </c>
      <c r="T144" s="11" t="s">
        <v>106</v>
      </c>
      <c r="U144" s="11">
        <v>240</v>
      </c>
      <c r="V144" s="11">
        <v>39.840000000000003</v>
      </c>
      <c r="W144" s="11">
        <v>41.399000000000001</v>
      </c>
      <c r="X144" s="14" t="s">
        <v>183</v>
      </c>
    </row>
    <row r="145" spans="1:24" x14ac:dyDescent="0.2">
      <c r="A145" s="25" t="s">
        <v>194</v>
      </c>
      <c r="B145" s="26">
        <v>260</v>
      </c>
      <c r="C145" s="11" t="s">
        <v>107</v>
      </c>
      <c r="D145" s="11">
        <v>4.7598799999999999</v>
      </c>
      <c r="E145" s="11">
        <v>0</v>
      </c>
      <c r="F145" s="27"/>
      <c r="G145" s="11">
        <v>12</v>
      </c>
      <c r="H145" s="11">
        <v>260</v>
      </c>
      <c r="I145" s="11" t="s">
        <v>106</v>
      </c>
      <c r="J145" s="11">
        <v>33.915399999999998</v>
      </c>
      <c r="K145" s="11">
        <v>0</v>
      </c>
      <c r="L145" s="27"/>
      <c r="M145" s="11">
        <v>62</v>
      </c>
      <c r="N145" s="11">
        <v>260</v>
      </c>
      <c r="O145" s="11" t="s">
        <v>107</v>
      </c>
      <c r="P145" s="11">
        <v>36.5991</v>
      </c>
      <c r="Q145" s="11">
        <v>27.799299999999999</v>
      </c>
      <c r="R145" s="27"/>
      <c r="S145" s="8">
        <f t="shared" si="2"/>
        <v>214</v>
      </c>
      <c r="T145" s="11" t="s">
        <v>106</v>
      </c>
      <c r="U145" s="11">
        <v>260</v>
      </c>
      <c r="V145" s="11">
        <v>37.027000000000001</v>
      </c>
      <c r="W145" s="11">
        <v>87.77</v>
      </c>
      <c r="X145" s="14" t="s">
        <v>183</v>
      </c>
    </row>
    <row r="146" spans="1:24" x14ac:dyDescent="0.2">
      <c r="A146" s="25" t="s">
        <v>194</v>
      </c>
      <c r="B146" s="26">
        <v>280</v>
      </c>
      <c r="C146" s="11" t="s">
        <v>107</v>
      </c>
      <c r="D146" s="11">
        <v>29.479259999999996</v>
      </c>
      <c r="E146" s="11">
        <v>5.9998500000000003</v>
      </c>
      <c r="F146" s="27"/>
      <c r="G146" s="11">
        <v>12</v>
      </c>
      <c r="H146" s="11">
        <v>280</v>
      </c>
      <c r="I146" s="11" t="s">
        <v>106</v>
      </c>
      <c r="J146" s="11">
        <v>37.400300000000001</v>
      </c>
      <c r="K146" s="11">
        <v>0</v>
      </c>
      <c r="L146" s="27"/>
      <c r="M146" s="11">
        <v>62</v>
      </c>
      <c r="N146" s="11">
        <v>280</v>
      </c>
      <c r="O146" s="11" t="s">
        <v>107</v>
      </c>
      <c r="P146" s="11">
        <v>0</v>
      </c>
      <c r="Q146" s="11">
        <v>23.234400000000001</v>
      </c>
      <c r="R146" s="27"/>
      <c r="S146" s="8">
        <f t="shared" si="2"/>
        <v>214</v>
      </c>
      <c r="T146" s="11" t="s">
        <v>106</v>
      </c>
      <c r="U146" s="11">
        <v>280</v>
      </c>
      <c r="V146" s="11">
        <v>38.972999999999999</v>
      </c>
      <c r="W146" s="11">
        <v>37.725999999999999</v>
      </c>
      <c r="X146" s="14" t="s">
        <v>183</v>
      </c>
    </row>
    <row r="147" spans="1:24" x14ac:dyDescent="0.2">
      <c r="A147" s="25" t="s">
        <v>194</v>
      </c>
      <c r="B147" s="26">
        <v>300</v>
      </c>
      <c r="C147" s="11" t="s">
        <v>107</v>
      </c>
      <c r="D147" s="11">
        <v>31.21923</v>
      </c>
      <c r="E147" s="11">
        <v>6.79983</v>
      </c>
      <c r="F147" s="27"/>
      <c r="G147" s="11">
        <v>12</v>
      </c>
      <c r="H147" s="11">
        <v>300</v>
      </c>
      <c r="I147" s="11" t="s">
        <v>106</v>
      </c>
      <c r="J147" s="11">
        <v>36.500349999999997</v>
      </c>
      <c r="K147" s="11">
        <v>26.999300000000002</v>
      </c>
      <c r="L147" s="27"/>
      <c r="M147" s="11">
        <v>62</v>
      </c>
      <c r="N147" s="11">
        <v>300</v>
      </c>
      <c r="O147" s="11" t="s">
        <v>107</v>
      </c>
      <c r="P147" s="11">
        <v>0</v>
      </c>
      <c r="Q147" s="11">
        <v>23.764399999999998</v>
      </c>
      <c r="R147" s="27"/>
      <c r="S147" s="8">
        <f t="shared" si="2"/>
        <v>214</v>
      </c>
      <c r="T147" s="11" t="s">
        <v>106</v>
      </c>
      <c r="U147" s="11">
        <v>300</v>
      </c>
      <c r="V147" s="11">
        <v>38.880000000000003</v>
      </c>
      <c r="W147" s="11">
        <v>32.399000000000001</v>
      </c>
      <c r="X147" s="14" t="s">
        <v>183</v>
      </c>
    </row>
    <row r="148" spans="1:24" x14ac:dyDescent="0.2">
      <c r="A148" s="25" t="s">
        <v>195</v>
      </c>
      <c r="B148" s="26">
        <v>80</v>
      </c>
      <c r="C148" s="11" t="s">
        <v>107</v>
      </c>
      <c r="D148" s="11">
        <v>25.239360000000001</v>
      </c>
      <c r="E148" s="11">
        <v>2.1999399999999998</v>
      </c>
      <c r="F148" s="27"/>
      <c r="G148" s="11">
        <v>13</v>
      </c>
      <c r="H148" s="11">
        <v>80</v>
      </c>
      <c r="I148" s="11" t="s">
        <v>106</v>
      </c>
      <c r="J148" s="11">
        <v>23.00441</v>
      </c>
      <c r="K148" s="11">
        <v>28.199300000000001</v>
      </c>
      <c r="L148" s="27"/>
      <c r="M148" s="11">
        <v>63</v>
      </c>
      <c r="N148" s="11">
        <v>80</v>
      </c>
      <c r="O148" s="11" t="s">
        <v>107</v>
      </c>
      <c r="P148" s="11">
        <v>36.500349999999997</v>
      </c>
      <c r="Q148" s="11">
        <v>24.1919</v>
      </c>
      <c r="R148" s="27"/>
      <c r="S148" s="8">
        <f>A148+33</f>
        <v>172</v>
      </c>
      <c r="T148" s="11" t="s">
        <v>107</v>
      </c>
      <c r="U148" s="11">
        <v>80</v>
      </c>
      <c r="V148" s="11">
        <v>0</v>
      </c>
      <c r="W148" s="11">
        <v>20.529499999999999</v>
      </c>
      <c r="X148" s="14" t="s">
        <v>183</v>
      </c>
    </row>
    <row r="149" spans="1:24" x14ac:dyDescent="0.2">
      <c r="A149" s="25" t="s">
        <v>195</v>
      </c>
      <c r="B149" s="26">
        <v>100</v>
      </c>
      <c r="C149" s="11" t="s">
        <v>107</v>
      </c>
      <c r="D149" s="11">
        <v>31.602160000000001</v>
      </c>
      <c r="E149" s="11">
        <v>2.7999299999999998</v>
      </c>
      <c r="F149" s="27"/>
      <c r="G149" s="11">
        <v>13</v>
      </c>
      <c r="H149" s="11">
        <v>100</v>
      </c>
      <c r="I149" s="11" t="s">
        <v>106</v>
      </c>
      <c r="J149" s="11">
        <v>28.100549999999998</v>
      </c>
      <c r="K149" s="11">
        <v>0</v>
      </c>
      <c r="L149" s="27"/>
      <c r="M149" s="11">
        <v>63</v>
      </c>
      <c r="N149" s="11">
        <v>100</v>
      </c>
      <c r="O149" s="11" t="s">
        <v>107</v>
      </c>
      <c r="P149" s="11">
        <v>36.492849999999997</v>
      </c>
      <c r="Q149" s="11">
        <v>25.199400000000001</v>
      </c>
      <c r="R149" s="27"/>
      <c r="S149" s="8">
        <f t="shared" ref="S149:S212" si="3">A149+33</f>
        <v>172</v>
      </c>
      <c r="T149" s="11" t="s">
        <v>107</v>
      </c>
      <c r="U149" s="11">
        <v>100</v>
      </c>
      <c r="V149" s="11">
        <v>31.999919999999999</v>
      </c>
      <c r="W149" s="11">
        <v>62.9985</v>
      </c>
      <c r="X149" s="14" t="s">
        <v>183</v>
      </c>
    </row>
    <row r="150" spans="1:24" x14ac:dyDescent="0.2">
      <c r="A150" s="25" t="s">
        <v>195</v>
      </c>
      <c r="B150" s="26">
        <v>120</v>
      </c>
      <c r="C150" s="11" t="s">
        <v>107</v>
      </c>
      <c r="D150" s="11">
        <v>32.691159999999996</v>
      </c>
      <c r="E150" s="11">
        <v>3.9998999999999998</v>
      </c>
      <c r="F150" s="27"/>
      <c r="G150" s="11">
        <v>13</v>
      </c>
      <c r="H150" s="11">
        <v>120</v>
      </c>
      <c r="I150" s="11" t="s">
        <v>106</v>
      </c>
      <c r="J150" s="11">
        <v>29.006799999999998</v>
      </c>
      <c r="K150" s="11">
        <v>32.599200000000003</v>
      </c>
      <c r="L150" s="27"/>
      <c r="M150" s="11">
        <v>63</v>
      </c>
      <c r="N150" s="11">
        <v>120</v>
      </c>
      <c r="O150" s="11" t="s">
        <v>107</v>
      </c>
      <c r="P150" s="11">
        <v>35.807850000000002</v>
      </c>
      <c r="Q150" s="11">
        <v>27.799299999999999</v>
      </c>
      <c r="R150" s="27"/>
      <c r="S150" s="8">
        <f t="shared" si="3"/>
        <v>172</v>
      </c>
      <c r="T150" s="11" t="s">
        <v>107</v>
      </c>
      <c r="U150" s="11">
        <v>120</v>
      </c>
      <c r="V150" s="11">
        <v>0</v>
      </c>
      <c r="W150" s="11">
        <v>69.498249999999999</v>
      </c>
      <c r="X150" s="14" t="s">
        <v>183</v>
      </c>
    </row>
    <row r="151" spans="1:24" x14ac:dyDescent="0.2">
      <c r="A151" s="25" t="s">
        <v>195</v>
      </c>
      <c r="B151" s="26">
        <v>140</v>
      </c>
      <c r="C151" s="11" t="s">
        <v>107</v>
      </c>
      <c r="D151" s="11">
        <v>34.108159999999998</v>
      </c>
      <c r="E151" s="11">
        <v>3.7999000000000001</v>
      </c>
      <c r="F151" s="27"/>
      <c r="G151" s="11">
        <v>13</v>
      </c>
      <c r="H151" s="11">
        <v>140</v>
      </c>
      <c r="I151" s="11" t="s">
        <v>106</v>
      </c>
      <c r="J151" s="11">
        <v>29.591750000000001</v>
      </c>
      <c r="K151" s="11">
        <v>28.616800000000001</v>
      </c>
      <c r="L151" s="27"/>
      <c r="M151" s="11">
        <v>63</v>
      </c>
      <c r="N151" s="11">
        <v>140</v>
      </c>
      <c r="O151" s="11" t="s">
        <v>107</v>
      </c>
      <c r="P151" s="11">
        <v>35.690350000000002</v>
      </c>
      <c r="Q151" s="11">
        <v>26.216799999999999</v>
      </c>
      <c r="R151" s="27"/>
      <c r="S151" s="8">
        <f t="shared" si="3"/>
        <v>172</v>
      </c>
      <c r="T151" s="11" t="s">
        <v>107</v>
      </c>
      <c r="U151" s="11">
        <v>140</v>
      </c>
      <c r="V151" s="11">
        <v>40</v>
      </c>
      <c r="W151" s="11">
        <v>65.542000000000002</v>
      </c>
      <c r="X151" s="14" t="s">
        <v>183</v>
      </c>
    </row>
    <row r="152" spans="1:24" x14ac:dyDescent="0.2">
      <c r="A152" s="25" t="s">
        <v>195</v>
      </c>
      <c r="B152" s="26">
        <v>160</v>
      </c>
      <c r="C152" s="11" t="s">
        <v>107</v>
      </c>
      <c r="D152" s="11">
        <v>33.819180000000003</v>
      </c>
      <c r="E152" s="11">
        <v>1.59996</v>
      </c>
      <c r="F152" s="27"/>
      <c r="G152" s="11">
        <v>13</v>
      </c>
      <c r="H152" s="11">
        <v>160</v>
      </c>
      <c r="I152" s="11" t="s">
        <v>106</v>
      </c>
      <c r="J152" s="11">
        <v>28.0093</v>
      </c>
      <c r="K152" s="11">
        <v>31.999199999999998</v>
      </c>
      <c r="L152" s="27"/>
      <c r="M152" s="11">
        <v>63</v>
      </c>
      <c r="N152" s="11">
        <v>160</v>
      </c>
      <c r="O152" s="11" t="s">
        <v>107</v>
      </c>
      <c r="P152" s="11">
        <v>0</v>
      </c>
      <c r="Q152" s="11">
        <v>27.3993</v>
      </c>
      <c r="R152" s="27"/>
      <c r="S152" s="8">
        <f t="shared" si="3"/>
        <v>172</v>
      </c>
      <c r="T152" s="11" t="s">
        <v>107</v>
      </c>
      <c r="U152" s="11">
        <v>160</v>
      </c>
      <c r="V152" s="11">
        <v>38.559998</v>
      </c>
      <c r="W152" s="11">
        <v>68.498249999999999</v>
      </c>
      <c r="X152" s="14" t="s">
        <v>183</v>
      </c>
    </row>
    <row r="153" spans="1:24" x14ac:dyDescent="0.2">
      <c r="A153" s="25" t="s">
        <v>195</v>
      </c>
      <c r="B153" s="26">
        <v>180</v>
      </c>
      <c r="C153" s="11" t="s">
        <v>107</v>
      </c>
      <c r="D153" s="11">
        <v>31.164280000000002</v>
      </c>
      <c r="E153" s="11">
        <v>6.79983</v>
      </c>
      <c r="F153" s="27"/>
      <c r="G153" s="11">
        <v>13</v>
      </c>
      <c r="H153" s="11">
        <v>180</v>
      </c>
      <c r="I153" s="11" t="s">
        <v>106</v>
      </c>
      <c r="J153" s="11">
        <v>25.899349999999998</v>
      </c>
      <c r="K153" s="11">
        <v>29.221800000000002</v>
      </c>
      <c r="L153" s="27"/>
      <c r="M153" s="11">
        <v>63</v>
      </c>
      <c r="N153" s="11">
        <v>180</v>
      </c>
      <c r="O153" s="11" t="s">
        <v>107</v>
      </c>
      <c r="P153" s="11">
        <v>37.087800000000001</v>
      </c>
      <c r="Q153" s="11">
        <v>19.222000000000001</v>
      </c>
      <c r="R153" s="27"/>
      <c r="S153" s="8">
        <f t="shared" si="3"/>
        <v>172</v>
      </c>
      <c r="T153" s="11" t="s">
        <v>107</v>
      </c>
      <c r="U153" s="11">
        <v>180</v>
      </c>
      <c r="V153" s="11">
        <v>31.600200000000001</v>
      </c>
      <c r="W153" s="11">
        <v>48.055000000000007</v>
      </c>
      <c r="X153" s="14" t="s">
        <v>183</v>
      </c>
    </row>
    <row r="154" spans="1:24" x14ac:dyDescent="0.2">
      <c r="A154" s="25" t="s">
        <v>195</v>
      </c>
      <c r="B154" s="26">
        <v>200</v>
      </c>
      <c r="C154" s="11" t="s">
        <v>107</v>
      </c>
      <c r="D154" s="11">
        <v>31.704260000000001</v>
      </c>
      <c r="E154" s="11">
        <v>3.9998999999999998</v>
      </c>
      <c r="F154" s="27"/>
      <c r="G154" s="11">
        <v>13</v>
      </c>
      <c r="H154" s="11">
        <v>200</v>
      </c>
      <c r="I154" s="11" t="s">
        <v>106</v>
      </c>
      <c r="J154" s="11">
        <v>29.511749999999999</v>
      </c>
      <c r="K154" s="11">
        <v>27.599299999999999</v>
      </c>
      <c r="L154" s="27"/>
      <c r="M154" s="11">
        <v>63</v>
      </c>
      <c r="N154" s="11">
        <v>200</v>
      </c>
      <c r="O154" s="11" t="s">
        <v>107</v>
      </c>
      <c r="P154" s="11">
        <v>35.212850000000003</v>
      </c>
      <c r="Q154" s="11">
        <v>24.599399999999999</v>
      </c>
      <c r="R154" s="27"/>
      <c r="S154" s="8">
        <f t="shared" si="3"/>
        <v>172</v>
      </c>
      <c r="T154" s="11" t="s">
        <v>107</v>
      </c>
      <c r="U154" s="11">
        <v>200</v>
      </c>
      <c r="V154" s="11">
        <v>31.990197999999999</v>
      </c>
      <c r="W154" s="11">
        <v>61.4985</v>
      </c>
      <c r="X154" s="14" t="s">
        <v>183</v>
      </c>
    </row>
    <row r="155" spans="1:24" x14ac:dyDescent="0.2">
      <c r="A155" s="25" t="s">
        <v>195</v>
      </c>
      <c r="B155" s="26">
        <v>221</v>
      </c>
      <c r="C155" s="11" t="s">
        <v>107</v>
      </c>
      <c r="D155" s="11">
        <v>29.3993</v>
      </c>
      <c r="E155" s="11">
        <v>35.426600000000001</v>
      </c>
      <c r="F155" s="27"/>
      <c r="G155" s="11">
        <v>13</v>
      </c>
      <c r="H155" s="11">
        <v>221</v>
      </c>
      <c r="I155" s="11" t="s">
        <v>106</v>
      </c>
      <c r="J155" s="11">
        <v>25.399349999999998</v>
      </c>
      <c r="K155" s="11">
        <v>33.026699999999998</v>
      </c>
      <c r="L155" s="27"/>
      <c r="M155" s="11">
        <v>63</v>
      </c>
      <c r="N155" s="11">
        <v>221</v>
      </c>
      <c r="O155" s="11" t="s">
        <v>107</v>
      </c>
      <c r="P155" s="11">
        <v>0</v>
      </c>
      <c r="Q155" s="11">
        <v>29.026800000000001</v>
      </c>
      <c r="R155" s="27"/>
      <c r="S155" s="8">
        <f t="shared" si="3"/>
        <v>172</v>
      </c>
      <c r="T155" s="11" t="s">
        <v>107</v>
      </c>
      <c r="U155" s="11">
        <v>221</v>
      </c>
      <c r="V155" s="11">
        <v>39.369999999999997</v>
      </c>
      <c r="W155" s="11">
        <v>72.567000000000007</v>
      </c>
      <c r="X155" s="14" t="s">
        <v>183</v>
      </c>
    </row>
    <row r="156" spans="1:24" x14ac:dyDescent="0.2">
      <c r="A156" s="25" t="s">
        <v>195</v>
      </c>
      <c r="B156" s="26">
        <v>240</v>
      </c>
      <c r="C156" s="11" t="s">
        <v>107</v>
      </c>
      <c r="D156" s="11">
        <v>0</v>
      </c>
      <c r="E156" s="11">
        <v>0</v>
      </c>
      <c r="F156" s="27"/>
      <c r="G156" s="11">
        <v>13</v>
      </c>
      <c r="H156" s="11">
        <v>240</v>
      </c>
      <c r="I156" s="11" t="s">
        <v>106</v>
      </c>
      <c r="J156" s="11">
        <v>27.499300000000002</v>
      </c>
      <c r="K156" s="11">
        <v>34.229100000000003</v>
      </c>
      <c r="L156" s="27"/>
      <c r="M156" s="11">
        <v>63</v>
      </c>
      <c r="N156" s="11">
        <v>240</v>
      </c>
      <c r="O156" s="11" t="s">
        <v>107</v>
      </c>
      <c r="P156" s="11">
        <v>0</v>
      </c>
      <c r="Q156" s="11">
        <v>37.971600000000002</v>
      </c>
      <c r="R156" s="27"/>
      <c r="S156" s="8">
        <f t="shared" si="3"/>
        <v>172</v>
      </c>
      <c r="T156" s="11" t="s">
        <v>107</v>
      </c>
      <c r="U156" s="11">
        <v>240</v>
      </c>
      <c r="V156" s="11">
        <v>39.92</v>
      </c>
      <c r="W156" s="11">
        <v>94.929000000000002</v>
      </c>
      <c r="X156" s="14" t="s">
        <v>183</v>
      </c>
    </row>
    <row r="157" spans="1:24" x14ac:dyDescent="0.2">
      <c r="A157" s="25" t="s">
        <v>195</v>
      </c>
      <c r="B157" s="26">
        <v>260</v>
      </c>
      <c r="C157" s="11" t="s">
        <v>107</v>
      </c>
      <c r="D157" s="11">
        <v>3.4799199999999999</v>
      </c>
      <c r="E157" s="11">
        <v>0</v>
      </c>
      <c r="F157" s="27"/>
      <c r="G157" s="11">
        <v>13</v>
      </c>
      <c r="H157" s="11">
        <v>260</v>
      </c>
      <c r="I157" s="11" t="s">
        <v>106</v>
      </c>
      <c r="J157" s="11">
        <v>31.615449999999999</v>
      </c>
      <c r="K157" s="11">
        <v>28.599299999999999</v>
      </c>
      <c r="L157" s="27"/>
      <c r="M157" s="11">
        <v>63</v>
      </c>
      <c r="N157" s="11">
        <v>260</v>
      </c>
      <c r="O157" s="11" t="s">
        <v>107</v>
      </c>
      <c r="P157" s="11">
        <v>40.582749999999997</v>
      </c>
      <c r="Q157" s="11">
        <v>27.599299999999999</v>
      </c>
      <c r="R157" s="27"/>
      <c r="S157" s="8">
        <f t="shared" si="3"/>
        <v>172</v>
      </c>
      <c r="T157" s="11" t="s">
        <v>107</v>
      </c>
      <c r="U157" s="11">
        <v>260</v>
      </c>
      <c r="V157" s="11">
        <v>39.679998000000005</v>
      </c>
      <c r="W157" s="11">
        <v>68.998249999999999</v>
      </c>
      <c r="X157" s="14" t="s">
        <v>183</v>
      </c>
    </row>
    <row r="158" spans="1:24" x14ac:dyDescent="0.2">
      <c r="A158" s="25" t="s">
        <v>195</v>
      </c>
      <c r="B158" s="26">
        <v>280</v>
      </c>
      <c r="C158" s="11" t="s">
        <v>107</v>
      </c>
      <c r="D158" s="11">
        <v>22.159479999999999</v>
      </c>
      <c r="E158" s="11">
        <v>54.566099999999999</v>
      </c>
      <c r="F158" s="27"/>
      <c r="G158" s="11">
        <v>13</v>
      </c>
      <c r="H158" s="11">
        <v>280</v>
      </c>
      <c r="I158" s="11" t="s">
        <v>106</v>
      </c>
      <c r="J158" s="11">
        <v>33.200400000000002</v>
      </c>
      <c r="K158" s="11">
        <v>0</v>
      </c>
      <c r="L158" s="27"/>
      <c r="M158" s="11">
        <v>63</v>
      </c>
      <c r="N158" s="11">
        <v>280</v>
      </c>
      <c r="O158" s="11" t="s">
        <v>107</v>
      </c>
      <c r="P158" s="11">
        <v>37.017850000000003</v>
      </c>
      <c r="Q158" s="11">
        <v>21.3995</v>
      </c>
      <c r="R158" s="27"/>
      <c r="S158" s="8">
        <f t="shared" si="3"/>
        <v>172</v>
      </c>
      <c r="T158" s="11" t="s">
        <v>107</v>
      </c>
      <c r="U158" s="11">
        <v>280</v>
      </c>
      <c r="V158" s="11">
        <v>31.200198</v>
      </c>
      <c r="W158" s="11">
        <v>53.498750000000001</v>
      </c>
      <c r="X158" s="14" t="s">
        <v>183</v>
      </c>
    </row>
    <row r="159" spans="1:24" x14ac:dyDescent="0.2">
      <c r="A159" s="25" t="s">
        <v>195</v>
      </c>
      <c r="B159" s="26">
        <v>300</v>
      </c>
      <c r="C159" s="11" t="s">
        <v>107</v>
      </c>
      <c r="D159" s="11">
        <v>23.799399999999999</v>
      </c>
      <c r="E159" s="11">
        <v>8.3997899999999994</v>
      </c>
      <c r="F159" s="27"/>
      <c r="G159" s="11">
        <v>13</v>
      </c>
      <c r="H159" s="11">
        <v>300</v>
      </c>
      <c r="I159" s="11" t="s">
        <v>106</v>
      </c>
      <c r="J159" s="11">
        <v>31.4817</v>
      </c>
      <c r="K159" s="11">
        <v>24.636900000000001</v>
      </c>
      <c r="L159" s="27"/>
      <c r="M159" s="11">
        <v>63</v>
      </c>
      <c r="N159" s="11">
        <v>300</v>
      </c>
      <c r="O159" s="11" t="s">
        <v>107</v>
      </c>
      <c r="P159" s="11">
        <v>0</v>
      </c>
      <c r="Q159" s="11">
        <v>26.3993</v>
      </c>
      <c r="R159" s="27"/>
      <c r="S159" s="8">
        <f t="shared" si="3"/>
        <v>172</v>
      </c>
      <c r="T159" s="11" t="s">
        <v>107</v>
      </c>
      <c r="U159" s="11">
        <v>300</v>
      </c>
      <c r="V159" s="11">
        <v>36.96</v>
      </c>
      <c r="W159" s="11">
        <v>65.998249999999999</v>
      </c>
      <c r="X159" s="14" t="s">
        <v>183</v>
      </c>
    </row>
    <row r="160" spans="1:24" x14ac:dyDescent="0.2">
      <c r="A160" s="25" t="s">
        <v>196</v>
      </c>
      <c r="B160" s="26">
        <v>80</v>
      </c>
      <c r="C160" s="11" t="s">
        <v>107</v>
      </c>
      <c r="D160" s="11">
        <v>30.719280000000001</v>
      </c>
      <c r="E160" s="11">
        <v>4.7998799999999999</v>
      </c>
      <c r="F160" s="27"/>
      <c r="G160" s="11">
        <v>14</v>
      </c>
      <c r="H160" s="11">
        <v>80</v>
      </c>
      <c r="I160" s="11" t="s">
        <v>106</v>
      </c>
      <c r="J160" s="11">
        <v>28.304269999999995</v>
      </c>
      <c r="K160" s="11">
        <v>0</v>
      </c>
      <c r="L160" s="27"/>
      <c r="M160" s="11">
        <v>64</v>
      </c>
      <c r="N160" s="11">
        <v>80</v>
      </c>
      <c r="O160" s="11" t="s">
        <v>107</v>
      </c>
      <c r="P160" s="11">
        <v>36.400350000000003</v>
      </c>
      <c r="Q160" s="11">
        <v>36.400350000000003</v>
      </c>
      <c r="R160" s="27"/>
      <c r="S160" s="8">
        <f t="shared" si="3"/>
        <v>173</v>
      </c>
      <c r="T160" s="11" t="s">
        <v>107</v>
      </c>
      <c r="U160" s="11">
        <v>80</v>
      </c>
      <c r="V160" s="11">
        <v>0.55998599999999998</v>
      </c>
      <c r="W160" s="11">
        <v>24.444499999999998</v>
      </c>
      <c r="X160" s="14" t="s">
        <v>183</v>
      </c>
    </row>
    <row r="161" spans="1:24" x14ac:dyDescent="0.2">
      <c r="A161" s="25" t="s">
        <v>196</v>
      </c>
      <c r="B161" s="26">
        <v>100</v>
      </c>
      <c r="C161" s="11" t="s">
        <v>107</v>
      </c>
      <c r="D161" s="11">
        <v>23.599399999999999</v>
      </c>
      <c r="E161" s="11">
        <v>10.7997</v>
      </c>
      <c r="F161" s="27"/>
      <c r="G161" s="11">
        <v>14</v>
      </c>
      <c r="H161" s="11">
        <v>100</v>
      </c>
      <c r="I161" s="11" t="s">
        <v>106</v>
      </c>
      <c r="J161" s="11">
        <v>34.4054</v>
      </c>
      <c r="K161" s="11">
        <v>29.199300000000001</v>
      </c>
      <c r="L161" s="27"/>
      <c r="M161" s="11">
        <v>64</v>
      </c>
      <c r="N161" s="11">
        <v>100</v>
      </c>
      <c r="O161" s="11" t="s">
        <v>107</v>
      </c>
      <c r="P161" s="11">
        <v>0</v>
      </c>
      <c r="Q161" s="11">
        <v>0</v>
      </c>
      <c r="R161" s="27"/>
      <c r="S161" s="8">
        <f t="shared" si="3"/>
        <v>173</v>
      </c>
      <c r="T161" s="11" t="s">
        <v>107</v>
      </c>
      <c r="U161" s="11">
        <v>100</v>
      </c>
      <c r="V161" s="11">
        <v>0</v>
      </c>
      <c r="W161" s="11">
        <v>80.49799999999999</v>
      </c>
      <c r="X161" s="14" t="s">
        <v>183</v>
      </c>
    </row>
    <row r="162" spans="1:24" x14ac:dyDescent="0.2">
      <c r="A162" s="25" t="s">
        <v>196</v>
      </c>
      <c r="B162" s="26">
        <v>120</v>
      </c>
      <c r="C162" s="11" t="s">
        <v>107</v>
      </c>
      <c r="D162" s="11">
        <v>4.83988</v>
      </c>
      <c r="E162" s="11">
        <v>0</v>
      </c>
      <c r="F162" s="27"/>
      <c r="G162" s="11">
        <v>14</v>
      </c>
      <c r="H162" s="11">
        <v>120</v>
      </c>
      <c r="I162" s="11" t="s">
        <v>106</v>
      </c>
      <c r="J162" s="11">
        <v>34.999099999999999</v>
      </c>
      <c r="K162" s="11">
        <v>0</v>
      </c>
      <c r="L162" s="27"/>
      <c r="M162" s="11">
        <v>64</v>
      </c>
      <c r="N162" s="11">
        <v>120</v>
      </c>
      <c r="O162" s="11" t="s">
        <v>107</v>
      </c>
      <c r="P162" s="11">
        <v>0</v>
      </c>
      <c r="Q162" s="11">
        <v>0</v>
      </c>
      <c r="R162" s="27"/>
      <c r="S162" s="8">
        <f t="shared" si="3"/>
        <v>173</v>
      </c>
      <c r="T162" s="11" t="s">
        <v>107</v>
      </c>
      <c r="U162" s="11">
        <v>120</v>
      </c>
      <c r="V162" s="11">
        <v>7.9998E-2</v>
      </c>
      <c r="W162" s="11">
        <v>68.998249999999999</v>
      </c>
      <c r="X162" s="14" t="s">
        <v>183</v>
      </c>
    </row>
    <row r="163" spans="1:24" x14ac:dyDescent="0.2">
      <c r="A163" s="25" t="s">
        <v>196</v>
      </c>
      <c r="B163" s="26">
        <v>140</v>
      </c>
      <c r="C163" s="11" t="s">
        <v>107</v>
      </c>
      <c r="D163" s="11">
        <v>24.199400000000001</v>
      </c>
      <c r="E163" s="11">
        <v>9.1997699999999991</v>
      </c>
      <c r="F163" s="27"/>
      <c r="G163" s="11">
        <v>14</v>
      </c>
      <c r="H163" s="11">
        <v>140</v>
      </c>
      <c r="I163" s="11" t="s">
        <v>106</v>
      </c>
      <c r="J163" s="11">
        <v>34.307899999999997</v>
      </c>
      <c r="K163" s="11">
        <v>0</v>
      </c>
      <c r="L163" s="27"/>
      <c r="M163" s="11">
        <v>64</v>
      </c>
      <c r="N163" s="11">
        <v>140</v>
      </c>
      <c r="O163" s="11" t="s">
        <v>107</v>
      </c>
      <c r="P163" s="11">
        <v>0</v>
      </c>
      <c r="Q163" s="11">
        <v>0</v>
      </c>
      <c r="R163" s="27"/>
      <c r="S163" s="8">
        <f t="shared" si="3"/>
        <v>173</v>
      </c>
      <c r="T163" s="11" t="s">
        <v>107</v>
      </c>
      <c r="U163" s="11">
        <v>140</v>
      </c>
      <c r="V163" s="11">
        <v>39.999994000000001</v>
      </c>
      <c r="W163" s="11">
        <v>67.998249999999999</v>
      </c>
      <c r="X163" s="14" t="s">
        <v>183</v>
      </c>
    </row>
    <row r="164" spans="1:24" x14ac:dyDescent="0.2">
      <c r="A164" s="25" t="s">
        <v>196</v>
      </c>
      <c r="B164" s="26">
        <v>160</v>
      </c>
      <c r="C164" s="11" t="s">
        <v>107</v>
      </c>
      <c r="D164" s="11">
        <v>5.3598599999999994</v>
      </c>
      <c r="E164" s="11">
        <v>0</v>
      </c>
      <c r="F164" s="27"/>
      <c r="G164" s="11">
        <v>14</v>
      </c>
      <c r="H164" s="11">
        <v>160</v>
      </c>
      <c r="I164" s="11" t="s">
        <v>106</v>
      </c>
      <c r="J164" s="11">
        <v>29.890499999999999</v>
      </c>
      <c r="K164" s="11">
        <v>0</v>
      </c>
      <c r="L164" s="27"/>
      <c r="M164" s="11">
        <v>64</v>
      </c>
      <c r="N164" s="11">
        <v>160</v>
      </c>
      <c r="O164" s="11" t="s">
        <v>107</v>
      </c>
      <c r="P164" s="11">
        <v>36.600349999999999</v>
      </c>
      <c r="Q164" s="11">
        <v>36.600349999999999</v>
      </c>
      <c r="R164" s="27"/>
      <c r="S164" s="8">
        <f t="shared" si="3"/>
        <v>173</v>
      </c>
      <c r="T164" s="11" t="s">
        <v>107</v>
      </c>
      <c r="U164" s="11">
        <v>160</v>
      </c>
      <c r="V164" s="11">
        <v>64.707999999999998</v>
      </c>
      <c r="W164" s="11">
        <v>71.498249999999999</v>
      </c>
      <c r="X164" s="14" t="s">
        <v>183</v>
      </c>
    </row>
    <row r="165" spans="1:24" x14ac:dyDescent="0.2">
      <c r="A165" s="25" t="s">
        <v>196</v>
      </c>
      <c r="B165" s="26">
        <v>180</v>
      </c>
      <c r="C165" s="11" t="s">
        <v>107</v>
      </c>
      <c r="D165" s="11">
        <v>32.279159999999997</v>
      </c>
      <c r="E165" s="11">
        <v>6.22234</v>
      </c>
      <c r="F165" s="27"/>
      <c r="G165" s="11">
        <v>14</v>
      </c>
      <c r="H165" s="11">
        <v>180</v>
      </c>
      <c r="I165" s="11" t="s">
        <v>106</v>
      </c>
      <c r="J165" s="11">
        <v>33.2104</v>
      </c>
      <c r="K165" s="11">
        <v>33.199199999999998</v>
      </c>
      <c r="L165" s="27"/>
      <c r="M165" s="11">
        <v>64</v>
      </c>
      <c r="N165" s="11">
        <v>180</v>
      </c>
      <c r="O165" s="11" t="s">
        <v>107</v>
      </c>
      <c r="P165" s="11">
        <v>0</v>
      </c>
      <c r="Q165" s="11">
        <v>0</v>
      </c>
      <c r="R165" s="27"/>
      <c r="S165" s="8">
        <f t="shared" si="3"/>
        <v>173</v>
      </c>
      <c r="T165" s="11" t="s">
        <v>107</v>
      </c>
      <c r="U165" s="11">
        <v>180</v>
      </c>
      <c r="V165" s="11">
        <v>40</v>
      </c>
      <c r="W165" s="11">
        <v>68.998249999999999</v>
      </c>
      <c r="X165" s="14" t="s">
        <v>183</v>
      </c>
    </row>
    <row r="166" spans="1:24" x14ac:dyDescent="0.2">
      <c r="A166" s="25" t="s">
        <v>196</v>
      </c>
      <c r="B166" s="26">
        <v>200</v>
      </c>
      <c r="C166" s="11" t="s">
        <v>107</v>
      </c>
      <c r="D166" s="11">
        <v>32.43918</v>
      </c>
      <c r="E166" s="11">
        <v>6.9998199999999997</v>
      </c>
      <c r="F166" s="27"/>
      <c r="G166" s="11">
        <v>14</v>
      </c>
      <c r="H166" s="11">
        <v>200</v>
      </c>
      <c r="I166" s="11" t="s">
        <v>106</v>
      </c>
      <c r="J166" s="11">
        <v>36.799100000000003</v>
      </c>
      <c r="K166" s="11">
        <v>26.224299999999999</v>
      </c>
      <c r="L166" s="27"/>
      <c r="M166" s="11">
        <v>64</v>
      </c>
      <c r="N166" s="11">
        <v>200</v>
      </c>
      <c r="O166" s="11" t="s">
        <v>107</v>
      </c>
      <c r="P166" s="11">
        <v>0</v>
      </c>
      <c r="Q166" s="11">
        <v>0</v>
      </c>
      <c r="R166" s="27"/>
      <c r="S166" s="8">
        <f t="shared" si="3"/>
        <v>173</v>
      </c>
      <c r="T166" s="11" t="s">
        <v>107</v>
      </c>
      <c r="U166" s="11">
        <v>200</v>
      </c>
      <c r="V166" s="11">
        <v>38.799999999999997</v>
      </c>
      <c r="W166" s="11">
        <v>70.498249999999999</v>
      </c>
      <c r="X166" s="14" t="s">
        <v>183</v>
      </c>
    </row>
    <row r="167" spans="1:24" x14ac:dyDescent="0.2">
      <c r="A167" s="25" t="s">
        <v>196</v>
      </c>
      <c r="B167" s="26">
        <v>221</v>
      </c>
      <c r="C167" s="11" t="s">
        <v>107</v>
      </c>
      <c r="D167" s="11">
        <v>29.845280000000002</v>
      </c>
      <c r="E167" s="11">
        <v>10.5997</v>
      </c>
      <c r="F167" s="27"/>
      <c r="G167" s="11">
        <v>14</v>
      </c>
      <c r="H167" s="11">
        <v>221</v>
      </c>
      <c r="I167" s="11" t="s">
        <v>106</v>
      </c>
      <c r="J167" s="11">
        <v>35.399099999999997</v>
      </c>
      <c r="K167" s="11">
        <v>0</v>
      </c>
      <c r="L167" s="27"/>
      <c r="M167" s="11">
        <v>64</v>
      </c>
      <c r="N167" s="11">
        <v>221</v>
      </c>
      <c r="O167" s="11" t="s">
        <v>107</v>
      </c>
      <c r="P167" s="11">
        <v>0</v>
      </c>
      <c r="Q167" s="11">
        <v>0</v>
      </c>
      <c r="R167" s="27"/>
      <c r="S167" s="8">
        <f t="shared" si="3"/>
        <v>173</v>
      </c>
      <c r="T167" s="11" t="s">
        <v>107</v>
      </c>
      <c r="U167" s="11">
        <v>221</v>
      </c>
      <c r="V167" s="11">
        <v>39.999994000000001</v>
      </c>
      <c r="W167" s="11">
        <v>78.566749999999999</v>
      </c>
      <c r="X167" s="14" t="s">
        <v>183</v>
      </c>
    </row>
    <row r="168" spans="1:24" x14ac:dyDescent="0.2">
      <c r="A168" s="25" t="s">
        <v>196</v>
      </c>
      <c r="B168" s="26">
        <v>240</v>
      </c>
      <c r="C168" s="11" t="s">
        <v>107</v>
      </c>
      <c r="D168" s="11">
        <v>28.595759999999999</v>
      </c>
      <c r="E168" s="11">
        <v>11.5997</v>
      </c>
      <c r="F168" s="27"/>
      <c r="G168" s="11">
        <v>14</v>
      </c>
      <c r="H168" s="11">
        <v>240</v>
      </c>
      <c r="I168" s="11" t="s">
        <v>106</v>
      </c>
      <c r="J168" s="11">
        <v>33.49915</v>
      </c>
      <c r="K168" s="11">
        <v>31.229199999999999</v>
      </c>
      <c r="L168" s="27"/>
      <c r="M168" s="11">
        <v>64</v>
      </c>
      <c r="N168" s="11">
        <v>240</v>
      </c>
      <c r="O168" s="11" t="s">
        <v>107</v>
      </c>
      <c r="P168" s="11">
        <v>36.499099999999999</v>
      </c>
      <c r="Q168" s="11">
        <v>36.499099999999999</v>
      </c>
      <c r="R168" s="27"/>
      <c r="S168" s="8">
        <f t="shared" si="3"/>
        <v>173</v>
      </c>
      <c r="T168" s="11" t="s">
        <v>107</v>
      </c>
      <c r="U168" s="11">
        <v>240</v>
      </c>
      <c r="V168" s="11">
        <v>40</v>
      </c>
      <c r="W168" s="11">
        <v>65.498249999999999</v>
      </c>
      <c r="X168" s="14" t="s">
        <v>183</v>
      </c>
    </row>
    <row r="169" spans="1:24" x14ac:dyDescent="0.2">
      <c r="A169" s="25" t="s">
        <v>196</v>
      </c>
      <c r="B169" s="26">
        <v>260</v>
      </c>
      <c r="C169" s="11" t="s">
        <v>107</v>
      </c>
      <c r="D169" s="11">
        <v>31.43168</v>
      </c>
      <c r="E169" s="11">
        <v>6.3998400000000002</v>
      </c>
      <c r="F169" s="27"/>
      <c r="G169" s="11">
        <v>14</v>
      </c>
      <c r="H169" s="11">
        <v>260</v>
      </c>
      <c r="I169" s="11" t="s">
        <v>106</v>
      </c>
      <c r="J169" s="11">
        <v>33.715400000000002</v>
      </c>
      <c r="K169" s="11">
        <v>32.3992</v>
      </c>
      <c r="L169" s="27"/>
      <c r="M169" s="11">
        <v>64</v>
      </c>
      <c r="N169" s="11">
        <v>260</v>
      </c>
      <c r="O169" s="11" t="s">
        <v>107</v>
      </c>
      <c r="P169" s="11">
        <v>0</v>
      </c>
      <c r="Q169" s="11">
        <v>0</v>
      </c>
      <c r="R169" s="27"/>
      <c r="S169" s="8">
        <f t="shared" si="3"/>
        <v>173</v>
      </c>
      <c r="T169" s="11" t="s">
        <v>107</v>
      </c>
      <c r="U169" s="11">
        <v>260</v>
      </c>
      <c r="V169" s="11">
        <v>39.999994000000001</v>
      </c>
      <c r="W169" s="11">
        <v>71.998249999999999</v>
      </c>
      <c r="X169" s="14" t="s">
        <v>183</v>
      </c>
    </row>
    <row r="170" spans="1:24" x14ac:dyDescent="0.2">
      <c r="A170" s="25" t="s">
        <v>196</v>
      </c>
      <c r="B170" s="26">
        <v>280</v>
      </c>
      <c r="C170" s="11" t="s">
        <v>107</v>
      </c>
      <c r="D170" s="11">
        <v>27.999280000000002</v>
      </c>
      <c r="E170" s="11">
        <v>9.63476</v>
      </c>
      <c r="F170" s="27"/>
      <c r="G170" s="11">
        <v>14</v>
      </c>
      <c r="H170" s="11">
        <v>280</v>
      </c>
      <c r="I170" s="11" t="s">
        <v>106</v>
      </c>
      <c r="J170" s="11">
        <v>31.416699999999999</v>
      </c>
      <c r="K170" s="11">
        <v>33.599200000000003</v>
      </c>
      <c r="L170" s="27"/>
      <c r="M170" s="11">
        <v>64</v>
      </c>
      <c r="N170" s="11">
        <v>280</v>
      </c>
      <c r="O170" s="11" t="s">
        <v>107</v>
      </c>
      <c r="P170" s="11">
        <v>37.500300000000003</v>
      </c>
      <c r="Q170" s="11">
        <v>37.500300000000003</v>
      </c>
      <c r="R170" s="27"/>
      <c r="S170" s="8">
        <f t="shared" si="3"/>
        <v>173</v>
      </c>
      <c r="T170" s="11" t="s">
        <v>107</v>
      </c>
      <c r="U170" s="11">
        <v>280</v>
      </c>
      <c r="V170" s="11">
        <v>39.44</v>
      </c>
      <c r="W170" s="11">
        <v>67.08574999999999</v>
      </c>
      <c r="X170" s="14" t="s">
        <v>183</v>
      </c>
    </row>
    <row r="171" spans="1:24" x14ac:dyDescent="0.2">
      <c r="A171" s="25" t="s">
        <v>196</v>
      </c>
      <c r="B171" s="26">
        <v>300</v>
      </c>
      <c r="C171" s="11" t="s">
        <v>107</v>
      </c>
      <c r="D171" s="11">
        <v>28.03932</v>
      </c>
      <c r="E171" s="11">
        <v>8.2022899999999996</v>
      </c>
      <c r="F171" s="27"/>
      <c r="G171" s="11">
        <v>14</v>
      </c>
      <c r="H171" s="11">
        <v>300</v>
      </c>
      <c r="I171" s="11" t="s">
        <v>106</v>
      </c>
      <c r="J171" s="11">
        <v>35.900350000000003</v>
      </c>
      <c r="K171" s="11">
        <v>0</v>
      </c>
      <c r="L171" s="27"/>
      <c r="M171" s="11">
        <v>64</v>
      </c>
      <c r="N171" s="11">
        <v>300</v>
      </c>
      <c r="O171" s="11" t="s">
        <v>107</v>
      </c>
      <c r="P171" s="11">
        <v>0</v>
      </c>
      <c r="Q171" s="11">
        <v>0</v>
      </c>
      <c r="R171" s="27"/>
      <c r="S171" s="8">
        <f t="shared" si="3"/>
        <v>173</v>
      </c>
      <c r="T171" s="11" t="s">
        <v>107</v>
      </c>
      <c r="U171" s="11">
        <v>300</v>
      </c>
      <c r="V171" s="11">
        <v>39.999998000000005</v>
      </c>
      <c r="W171" s="11">
        <v>68.091999999999999</v>
      </c>
      <c r="X171" s="14" t="s">
        <v>183</v>
      </c>
    </row>
    <row r="172" spans="1:24" x14ac:dyDescent="0.2">
      <c r="A172" s="25" t="s">
        <v>197</v>
      </c>
      <c r="B172" s="26">
        <v>80</v>
      </c>
      <c r="C172" s="11" t="s">
        <v>107</v>
      </c>
      <c r="D172" s="11">
        <v>26.719380000000001</v>
      </c>
      <c r="E172" s="11">
        <v>11.5997</v>
      </c>
      <c r="F172" s="27"/>
      <c r="G172" s="11">
        <v>15</v>
      </c>
      <c r="H172" s="11">
        <v>80</v>
      </c>
      <c r="I172" s="11" t="s">
        <v>106</v>
      </c>
      <c r="J172" s="11">
        <v>18.195799999999998</v>
      </c>
      <c r="K172" s="11">
        <v>39.009</v>
      </c>
      <c r="L172" s="27"/>
      <c r="M172" s="11">
        <v>65</v>
      </c>
      <c r="N172" s="11">
        <v>80</v>
      </c>
      <c r="O172" s="11" t="s">
        <v>107</v>
      </c>
      <c r="P172" s="11">
        <v>37.100299999999997</v>
      </c>
      <c r="Q172" s="11">
        <v>14.5921</v>
      </c>
      <c r="R172" s="27"/>
      <c r="S172" s="8">
        <f t="shared" si="3"/>
        <v>174</v>
      </c>
      <c r="T172" s="11" t="s">
        <v>107</v>
      </c>
      <c r="U172" s="11">
        <v>80</v>
      </c>
      <c r="V172" s="11">
        <v>7.9980000000000002</v>
      </c>
      <c r="W172" s="11">
        <v>5.8347499999999997</v>
      </c>
      <c r="X172" s="14" t="s">
        <v>183</v>
      </c>
    </row>
    <row r="173" spans="1:24" x14ac:dyDescent="0.2">
      <c r="A173" s="25" t="s">
        <v>197</v>
      </c>
      <c r="B173" s="26">
        <v>100</v>
      </c>
      <c r="C173" s="11" t="s">
        <v>107</v>
      </c>
      <c r="D173" s="11">
        <v>30.922260000000001</v>
      </c>
      <c r="E173" s="11">
        <v>9.9997500000000006</v>
      </c>
      <c r="F173" s="27"/>
      <c r="G173" s="11">
        <v>15</v>
      </c>
      <c r="H173" s="11">
        <v>100</v>
      </c>
      <c r="I173" s="11" t="s">
        <v>106</v>
      </c>
      <c r="J173" s="11">
        <v>30.799250000000001</v>
      </c>
      <c r="K173" s="11">
        <v>36.199100000000001</v>
      </c>
      <c r="L173" s="27"/>
      <c r="M173" s="11">
        <v>65</v>
      </c>
      <c r="N173" s="11">
        <v>100</v>
      </c>
      <c r="O173" s="11" t="s">
        <v>107</v>
      </c>
      <c r="P173" s="11">
        <v>0</v>
      </c>
      <c r="Q173" s="11">
        <v>19.812000000000001</v>
      </c>
      <c r="R173" s="27"/>
      <c r="S173" s="8">
        <f t="shared" si="3"/>
        <v>174</v>
      </c>
      <c r="T173" s="11" t="s">
        <v>107</v>
      </c>
      <c r="U173" s="11">
        <v>100</v>
      </c>
      <c r="V173" s="11">
        <v>39.624000000000002</v>
      </c>
      <c r="W173" s="11">
        <v>2.4685000000000001</v>
      </c>
      <c r="X173" s="14" t="s">
        <v>183</v>
      </c>
    </row>
    <row r="174" spans="1:24" x14ac:dyDescent="0.2">
      <c r="A174" s="25" t="s">
        <v>197</v>
      </c>
      <c r="B174" s="26">
        <v>120</v>
      </c>
      <c r="C174" s="11" t="s">
        <v>107</v>
      </c>
      <c r="D174" s="11">
        <v>31.65418</v>
      </c>
      <c r="E174" s="11">
        <v>4.3998900000000001</v>
      </c>
      <c r="F174" s="27"/>
      <c r="G174" s="11">
        <v>15</v>
      </c>
      <c r="H174" s="11">
        <v>120</v>
      </c>
      <c r="I174" s="11" t="s">
        <v>106</v>
      </c>
      <c r="J174" s="11">
        <v>27.3993</v>
      </c>
      <c r="K174" s="11">
        <v>33.599200000000003</v>
      </c>
      <c r="L174" s="27"/>
      <c r="M174" s="11">
        <v>65</v>
      </c>
      <c r="N174" s="11">
        <v>120</v>
      </c>
      <c r="O174" s="11" t="s">
        <v>107</v>
      </c>
      <c r="P174" s="11">
        <v>0</v>
      </c>
      <c r="Q174" s="11">
        <v>24.3994</v>
      </c>
      <c r="R174" s="27"/>
      <c r="S174" s="8">
        <f t="shared" si="3"/>
        <v>174</v>
      </c>
      <c r="T174" s="11" t="s">
        <v>107</v>
      </c>
      <c r="U174" s="11">
        <v>120</v>
      </c>
      <c r="V174" s="11">
        <v>6.0000000000000001E-3</v>
      </c>
      <c r="W174" s="11">
        <v>60.9985</v>
      </c>
      <c r="X174" s="14" t="s">
        <v>183</v>
      </c>
    </row>
    <row r="175" spans="1:24" x14ac:dyDescent="0.2">
      <c r="A175" s="25" t="s">
        <v>197</v>
      </c>
      <c r="B175" s="26">
        <v>140</v>
      </c>
      <c r="C175" s="11" t="s">
        <v>107</v>
      </c>
      <c r="D175" s="11">
        <v>29.763280000000002</v>
      </c>
      <c r="E175" s="11">
        <v>4.3998900000000001</v>
      </c>
      <c r="F175" s="27"/>
      <c r="G175" s="11">
        <v>15</v>
      </c>
      <c r="H175" s="11">
        <v>140</v>
      </c>
      <c r="I175" s="11" t="s">
        <v>106</v>
      </c>
      <c r="J175" s="11">
        <v>24.408149999999999</v>
      </c>
      <c r="K175" s="11">
        <v>42.798900000000003</v>
      </c>
      <c r="L175" s="27"/>
      <c r="M175" s="11">
        <v>65</v>
      </c>
      <c r="N175" s="11">
        <v>140</v>
      </c>
      <c r="O175" s="11" t="s">
        <v>107</v>
      </c>
      <c r="P175" s="11">
        <v>38.590299999999999</v>
      </c>
      <c r="Q175" s="11">
        <v>28.0168</v>
      </c>
      <c r="R175" s="27"/>
      <c r="S175" s="8">
        <f t="shared" si="3"/>
        <v>174</v>
      </c>
      <c r="T175" s="11" t="s">
        <v>107</v>
      </c>
      <c r="U175" s="11">
        <v>140</v>
      </c>
      <c r="V175" s="11">
        <v>12.406000000000001</v>
      </c>
      <c r="W175" s="11">
        <v>70.042000000000002</v>
      </c>
      <c r="X175" s="14" t="s">
        <v>183</v>
      </c>
    </row>
    <row r="176" spans="1:24" x14ac:dyDescent="0.2">
      <c r="A176" s="25" t="s">
        <v>197</v>
      </c>
      <c r="B176" s="26">
        <v>160</v>
      </c>
      <c r="C176" s="11" t="s">
        <v>107</v>
      </c>
      <c r="D176" s="11">
        <v>26.721360000000001</v>
      </c>
      <c r="E176" s="11">
        <v>6.5998299999999999</v>
      </c>
      <c r="F176" s="27"/>
      <c r="G176" s="11">
        <v>15</v>
      </c>
      <c r="H176" s="11">
        <v>160</v>
      </c>
      <c r="I176" s="11" t="s">
        <v>106</v>
      </c>
      <c r="J176" s="11">
        <v>25.509350000000001</v>
      </c>
      <c r="K176" s="11">
        <v>37.999099999999999</v>
      </c>
      <c r="L176" s="27"/>
      <c r="M176" s="11">
        <v>65</v>
      </c>
      <c r="N176" s="11">
        <v>160</v>
      </c>
      <c r="O176" s="11" t="s">
        <v>107</v>
      </c>
      <c r="P176" s="11">
        <v>40.020000000000003</v>
      </c>
      <c r="Q176" s="11">
        <v>24.8019</v>
      </c>
      <c r="R176" s="27"/>
      <c r="S176" s="8">
        <f t="shared" si="3"/>
        <v>174</v>
      </c>
      <c r="T176" s="11" t="s">
        <v>107</v>
      </c>
      <c r="U176" s="11">
        <v>160</v>
      </c>
      <c r="V176" s="11">
        <v>36.799999999999997</v>
      </c>
      <c r="W176" s="11">
        <v>62.004750000000001</v>
      </c>
      <c r="X176" s="14" t="s">
        <v>183</v>
      </c>
    </row>
    <row r="177" spans="1:24" x14ac:dyDescent="0.2">
      <c r="A177" s="25" t="s">
        <v>197</v>
      </c>
      <c r="B177" s="26">
        <v>180</v>
      </c>
      <c r="C177" s="11" t="s">
        <v>107</v>
      </c>
      <c r="D177" s="11">
        <v>25.710139999999999</v>
      </c>
      <c r="E177" s="11">
        <v>67.033500000000004</v>
      </c>
      <c r="F177" s="27"/>
      <c r="G177" s="11">
        <v>15</v>
      </c>
      <c r="H177" s="11">
        <v>180</v>
      </c>
      <c r="I177" s="11" t="s">
        <v>106</v>
      </c>
      <c r="J177" s="11">
        <v>27.910550000000001</v>
      </c>
      <c r="K177" s="11">
        <v>39.198999999999998</v>
      </c>
      <c r="L177" s="27"/>
      <c r="M177" s="11">
        <v>65</v>
      </c>
      <c r="N177" s="11">
        <v>180</v>
      </c>
      <c r="O177" s="11" t="s">
        <v>107</v>
      </c>
      <c r="P177" s="11">
        <v>33.599150000000002</v>
      </c>
      <c r="Q177" s="11">
        <v>15.0221</v>
      </c>
      <c r="R177" s="27"/>
      <c r="S177" s="8">
        <f t="shared" si="3"/>
        <v>174</v>
      </c>
      <c r="T177" s="11" t="s">
        <v>107</v>
      </c>
      <c r="U177" s="11">
        <v>180</v>
      </c>
      <c r="V177" s="11">
        <v>22.160395999999999</v>
      </c>
      <c r="W177" s="11">
        <v>37.555250000000001</v>
      </c>
      <c r="X177" s="14" t="s">
        <v>183</v>
      </c>
    </row>
    <row r="178" spans="1:24" x14ac:dyDescent="0.2">
      <c r="A178" s="25" t="s">
        <v>197</v>
      </c>
      <c r="B178" s="26">
        <v>200</v>
      </c>
      <c r="C178" s="11" t="s">
        <v>107</v>
      </c>
      <c r="D178" s="11">
        <v>37.762540000000001</v>
      </c>
      <c r="E178" s="11">
        <v>3.3999199999999998</v>
      </c>
      <c r="F178" s="27"/>
      <c r="G178" s="11">
        <v>15</v>
      </c>
      <c r="H178" s="11">
        <v>200</v>
      </c>
      <c r="I178" s="11" t="s">
        <v>106</v>
      </c>
      <c r="J178" s="11">
        <v>28.70055</v>
      </c>
      <c r="K178" s="11">
        <v>36.799100000000003</v>
      </c>
      <c r="L178" s="27"/>
      <c r="M178" s="11">
        <v>65</v>
      </c>
      <c r="N178" s="11">
        <v>200</v>
      </c>
      <c r="O178" s="11" t="s">
        <v>107</v>
      </c>
      <c r="P178" s="11">
        <v>0</v>
      </c>
      <c r="Q178" s="11">
        <v>14.999599999999999</v>
      </c>
      <c r="R178" s="27"/>
      <c r="S178" s="8">
        <f t="shared" si="3"/>
        <v>174</v>
      </c>
      <c r="T178" s="11" t="s">
        <v>107</v>
      </c>
      <c r="U178" s="11">
        <v>200</v>
      </c>
      <c r="V178" s="11">
        <v>22.089400000000001</v>
      </c>
      <c r="W178" s="11">
        <v>37.498999999999995</v>
      </c>
      <c r="X178" s="14" t="s">
        <v>183</v>
      </c>
    </row>
    <row r="179" spans="1:24" x14ac:dyDescent="0.2">
      <c r="A179" s="25" t="s">
        <v>197</v>
      </c>
      <c r="B179" s="26">
        <v>221</v>
      </c>
      <c r="C179" s="11" t="s">
        <v>107</v>
      </c>
      <c r="D179" s="11">
        <v>39.925539999999998</v>
      </c>
      <c r="E179" s="11">
        <v>0.39999000000000001</v>
      </c>
      <c r="F179" s="27"/>
      <c r="G179" s="11">
        <v>15</v>
      </c>
      <c r="H179" s="11">
        <v>221</v>
      </c>
      <c r="I179" s="11" t="s">
        <v>106</v>
      </c>
      <c r="J179" s="11">
        <v>30.18675</v>
      </c>
      <c r="K179" s="11">
        <v>31.6267</v>
      </c>
      <c r="L179" s="27"/>
      <c r="M179" s="11">
        <v>65</v>
      </c>
      <c r="N179" s="11">
        <v>221</v>
      </c>
      <c r="O179" s="11" t="s">
        <v>107</v>
      </c>
      <c r="P179" s="11">
        <v>34.49915</v>
      </c>
      <c r="Q179" s="11">
        <v>22.199400000000001</v>
      </c>
      <c r="R179" s="27"/>
      <c r="S179" s="8">
        <f t="shared" si="3"/>
        <v>174</v>
      </c>
      <c r="T179" s="11" t="s">
        <v>107</v>
      </c>
      <c r="U179" s="11">
        <v>221</v>
      </c>
      <c r="V179" s="11">
        <v>28.560199999999998</v>
      </c>
      <c r="W179" s="11">
        <v>55.4985</v>
      </c>
      <c r="X179" s="14" t="s">
        <v>183</v>
      </c>
    </row>
    <row r="180" spans="1:24" x14ac:dyDescent="0.2">
      <c r="A180" s="25" t="s">
        <v>197</v>
      </c>
      <c r="B180" s="26">
        <v>240</v>
      </c>
      <c r="C180" s="11" t="s">
        <v>107</v>
      </c>
      <c r="D180" s="11">
        <v>36.685040000000001</v>
      </c>
      <c r="E180" s="11">
        <v>1.3999600000000001</v>
      </c>
      <c r="F180" s="27"/>
      <c r="G180" s="11">
        <v>15</v>
      </c>
      <c r="H180" s="11">
        <v>240</v>
      </c>
      <c r="I180" s="11" t="s">
        <v>106</v>
      </c>
      <c r="J180" s="11">
        <v>29.71425</v>
      </c>
      <c r="K180" s="11">
        <v>38.798999999999999</v>
      </c>
      <c r="L180" s="27"/>
      <c r="M180" s="11">
        <v>65</v>
      </c>
      <c r="N180" s="11">
        <v>240</v>
      </c>
      <c r="O180" s="11" t="s">
        <v>107</v>
      </c>
      <c r="P180" s="11">
        <v>0</v>
      </c>
      <c r="Q180" s="11">
        <v>23.3994</v>
      </c>
      <c r="R180" s="27"/>
      <c r="S180" s="8">
        <f t="shared" si="3"/>
        <v>174</v>
      </c>
      <c r="T180" s="11" t="s">
        <v>107</v>
      </c>
      <c r="U180" s="11">
        <v>240</v>
      </c>
      <c r="V180" s="11">
        <v>37.199998000000001</v>
      </c>
      <c r="W180" s="11">
        <v>58.4985</v>
      </c>
      <c r="X180" s="14" t="s">
        <v>183</v>
      </c>
    </row>
    <row r="181" spans="1:24" x14ac:dyDescent="0.2">
      <c r="A181" s="25" t="s">
        <v>197</v>
      </c>
      <c r="B181" s="26">
        <v>260</v>
      </c>
      <c r="C181" s="11" t="s">
        <v>107</v>
      </c>
      <c r="D181" s="11">
        <v>36.674039999999998</v>
      </c>
      <c r="E181" s="11">
        <v>1.59996</v>
      </c>
      <c r="F181" s="27"/>
      <c r="G181" s="11">
        <v>15</v>
      </c>
      <c r="H181" s="11">
        <v>260</v>
      </c>
      <c r="I181" s="11" t="s">
        <v>106</v>
      </c>
      <c r="J181" s="11">
        <v>31.199200000000001</v>
      </c>
      <c r="K181" s="11">
        <v>36.431600000000003</v>
      </c>
      <c r="L181" s="27"/>
      <c r="M181" s="11">
        <v>65</v>
      </c>
      <c r="N181" s="11">
        <v>260</v>
      </c>
      <c r="O181" s="11" t="s">
        <v>107</v>
      </c>
      <c r="P181" s="11">
        <v>0</v>
      </c>
      <c r="Q181" s="11">
        <v>30.999199999999998</v>
      </c>
      <c r="R181" s="27"/>
      <c r="S181" s="8">
        <f t="shared" si="3"/>
        <v>174</v>
      </c>
      <c r="T181" s="11" t="s">
        <v>107</v>
      </c>
      <c r="U181" s="11">
        <v>260</v>
      </c>
      <c r="V181" s="11">
        <v>38.479996</v>
      </c>
      <c r="W181" s="11">
        <v>77.49799999999999</v>
      </c>
      <c r="X181" s="14" t="s">
        <v>183</v>
      </c>
    </row>
    <row r="182" spans="1:24" x14ac:dyDescent="0.2">
      <c r="A182" s="25" t="s">
        <v>197</v>
      </c>
      <c r="B182" s="26">
        <v>280</v>
      </c>
      <c r="C182" s="11" t="s">
        <v>107</v>
      </c>
      <c r="D182" s="11">
        <v>37.494540000000001</v>
      </c>
      <c r="E182" s="11">
        <v>0.99997499999999995</v>
      </c>
      <c r="F182" s="27"/>
      <c r="G182" s="11">
        <v>15</v>
      </c>
      <c r="H182" s="11">
        <v>280</v>
      </c>
      <c r="I182" s="11" t="s">
        <v>106</v>
      </c>
      <c r="J182" s="11">
        <v>27.116800000000001</v>
      </c>
      <c r="K182" s="11">
        <v>41.598999999999997</v>
      </c>
      <c r="L182" s="27"/>
      <c r="M182" s="11">
        <v>65</v>
      </c>
      <c r="N182" s="11">
        <v>280</v>
      </c>
      <c r="O182" s="11" t="s">
        <v>107</v>
      </c>
      <c r="P182" s="11">
        <v>0</v>
      </c>
      <c r="Q182" s="11">
        <v>21.1995</v>
      </c>
      <c r="R182" s="27"/>
      <c r="S182" s="8">
        <f t="shared" si="3"/>
        <v>174</v>
      </c>
      <c r="T182" s="11" t="s">
        <v>107</v>
      </c>
      <c r="U182" s="11">
        <v>280</v>
      </c>
      <c r="V182" s="11">
        <v>26.573399999999999</v>
      </c>
      <c r="W182" s="11">
        <v>52.998750000000001</v>
      </c>
      <c r="X182" s="14" t="s">
        <v>183</v>
      </c>
    </row>
    <row r="183" spans="1:24" x14ac:dyDescent="0.2">
      <c r="A183" s="25" t="s">
        <v>197</v>
      </c>
      <c r="B183" s="26">
        <v>300</v>
      </c>
      <c r="C183" s="11" t="s">
        <v>107</v>
      </c>
      <c r="D183" s="11">
        <v>33.27413</v>
      </c>
      <c r="E183" s="11">
        <v>0.59998499999999999</v>
      </c>
      <c r="F183" s="27"/>
      <c r="G183" s="11">
        <v>15</v>
      </c>
      <c r="H183" s="11">
        <v>300</v>
      </c>
      <c r="I183" s="11" t="s">
        <v>106</v>
      </c>
      <c r="J183" s="11">
        <v>30.199249999999999</v>
      </c>
      <c r="K183" s="11">
        <v>38.236499999999999</v>
      </c>
      <c r="L183" s="27"/>
      <c r="M183" s="11">
        <v>65</v>
      </c>
      <c r="N183" s="11">
        <v>300</v>
      </c>
      <c r="O183" s="11" t="s">
        <v>107</v>
      </c>
      <c r="P183" s="11">
        <v>0</v>
      </c>
      <c r="Q183" s="11">
        <v>16.3996</v>
      </c>
      <c r="R183" s="27"/>
      <c r="S183" s="8">
        <f t="shared" si="3"/>
        <v>174</v>
      </c>
      <c r="T183" s="11" t="s">
        <v>107</v>
      </c>
      <c r="U183" s="11">
        <v>300</v>
      </c>
      <c r="V183" s="11">
        <v>22.320398000000001</v>
      </c>
      <c r="W183" s="11">
        <v>40.998999999999995</v>
      </c>
      <c r="X183" s="14" t="s">
        <v>183</v>
      </c>
    </row>
    <row r="184" spans="1:24" x14ac:dyDescent="0.2">
      <c r="A184" s="25" t="s">
        <v>198</v>
      </c>
      <c r="B184" s="26">
        <v>80</v>
      </c>
      <c r="C184" s="11" t="s">
        <v>107</v>
      </c>
      <c r="D184" s="11">
        <v>36.439039999999999</v>
      </c>
      <c r="E184" s="11">
        <v>4.3998900000000001</v>
      </c>
      <c r="F184" s="27"/>
      <c r="G184" s="11">
        <v>16</v>
      </c>
      <c r="H184" s="11">
        <v>80</v>
      </c>
      <c r="I184" s="11" t="s">
        <v>106</v>
      </c>
      <c r="J184" s="11">
        <v>23.499410000000001</v>
      </c>
      <c r="K184" s="11">
        <v>33.199199999999998</v>
      </c>
      <c r="L184" s="27"/>
      <c r="M184" s="11">
        <v>66</v>
      </c>
      <c r="N184" s="11">
        <v>80</v>
      </c>
      <c r="O184" s="11" t="s">
        <v>107</v>
      </c>
      <c r="P184" s="11">
        <v>34.400399999999998</v>
      </c>
      <c r="Q184" s="11">
        <v>28.3993</v>
      </c>
      <c r="R184" s="27"/>
      <c r="S184" s="8">
        <f t="shared" si="3"/>
        <v>175</v>
      </c>
      <c r="T184" s="11" t="s">
        <v>107</v>
      </c>
      <c r="U184" s="11">
        <v>80</v>
      </c>
      <c r="V184" s="11">
        <v>0</v>
      </c>
      <c r="W184" s="11">
        <v>22.47325</v>
      </c>
      <c r="X184" s="14" t="s">
        <v>183</v>
      </c>
    </row>
    <row r="185" spans="1:24" x14ac:dyDescent="0.2">
      <c r="A185" s="25" t="s">
        <v>198</v>
      </c>
      <c r="B185" s="26">
        <v>100</v>
      </c>
      <c r="C185" s="11" t="s">
        <v>107</v>
      </c>
      <c r="D185" s="11">
        <v>36.639060000000001</v>
      </c>
      <c r="E185" s="11">
        <v>2.9999199999999999</v>
      </c>
      <c r="F185" s="27"/>
      <c r="G185" s="11">
        <v>16</v>
      </c>
      <c r="H185" s="11">
        <v>100</v>
      </c>
      <c r="I185" s="11" t="s">
        <v>106</v>
      </c>
      <c r="J185" s="11">
        <v>30.599250000000001</v>
      </c>
      <c r="K185" s="11">
        <v>33.2117</v>
      </c>
      <c r="L185" s="27"/>
      <c r="M185" s="11">
        <v>66</v>
      </c>
      <c r="N185" s="11">
        <v>100</v>
      </c>
      <c r="O185" s="11" t="s">
        <v>107</v>
      </c>
      <c r="P185" s="11">
        <v>36.400350000000003</v>
      </c>
      <c r="Q185" s="11">
        <v>26.2118</v>
      </c>
      <c r="R185" s="27"/>
      <c r="S185" s="8">
        <f t="shared" si="3"/>
        <v>175</v>
      </c>
      <c r="T185" s="11" t="s">
        <v>107</v>
      </c>
      <c r="U185" s="11">
        <v>100</v>
      </c>
      <c r="V185" s="11">
        <v>0</v>
      </c>
      <c r="W185" s="11">
        <v>65.529499999999999</v>
      </c>
      <c r="X185" s="14" t="s">
        <v>183</v>
      </c>
    </row>
    <row r="186" spans="1:24" x14ac:dyDescent="0.2">
      <c r="A186" s="25" t="s">
        <v>198</v>
      </c>
      <c r="B186" s="26">
        <v>120</v>
      </c>
      <c r="C186" s="11" t="s">
        <v>107</v>
      </c>
      <c r="D186" s="11">
        <v>32.959159999999997</v>
      </c>
      <c r="E186" s="11">
        <v>3.3999199999999998</v>
      </c>
      <c r="F186" s="27"/>
      <c r="G186" s="11">
        <v>16</v>
      </c>
      <c r="H186" s="11">
        <v>120</v>
      </c>
      <c r="I186" s="11" t="s">
        <v>106</v>
      </c>
      <c r="J186" s="11">
        <v>30.799250000000001</v>
      </c>
      <c r="K186" s="11">
        <v>32.8142</v>
      </c>
      <c r="L186" s="27"/>
      <c r="M186" s="11">
        <v>66</v>
      </c>
      <c r="N186" s="11">
        <v>120</v>
      </c>
      <c r="O186" s="11" t="s">
        <v>107</v>
      </c>
      <c r="P186" s="11">
        <v>0</v>
      </c>
      <c r="Q186" s="11">
        <v>30.186699999999998</v>
      </c>
      <c r="R186" s="27"/>
      <c r="S186" s="8">
        <f t="shared" si="3"/>
        <v>175</v>
      </c>
      <c r="T186" s="11" t="s">
        <v>107</v>
      </c>
      <c r="U186" s="11">
        <v>120</v>
      </c>
      <c r="V186" s="11">
        <v>22.64</v>
      </c>
      <c r="W186" s="11">
        <v>75.46674999999999</v>
      </c>
      <c r="X186" s="14" t="s">
        <v>183</v>
      </c>
    </row>
    <row r="187" spans="1:24" x14ac:dyDescent="0.2">
      <c r="A187" s="25" t="s">
        <v>198</v>
      </c>
      <c r="B187" s="26">
        <v>140</v>
      </c>
      <c r="C187" s="11" t="s">
        <v>107</v>
      </c>
      <c r="D187" s="11">
        <v>34.719160000000002</v>
      </c>
      <c r="E187" s="11">
        <v>5.1998699999999998</v>
      </c>
      <c r="F187" s="27"/>
      <c r="G187" s="11">
        <v>16</v>
      </c>
      <c r="H187" s="11">
        <v>140</v>
      </c>
      <c r="I187" s="11" t="s">
        <v>106</v>
      </c>
      <c r="J187" s="11">
        <v>31.499199999999998</v>
      </c>
      <c r="K187" s="11">
        <v>0</v>
      </c>
      <c r="L187" s="27"/>
      <c r="M187" s="11">
        <v>66</v>
      </c>
      <c r="N187" s="11">
        <v>140</v>
      </c>
      <c r="O187" s="11" t="s">
        <v>107</v>
      </c>
      <c r="P187" s="11">
        <v>0</v>
      </c>
      <c r="Q187" s="11">
        <v>23.199400000000001</v>
      </c>
      <c r="R187" s="27"/>
      <c r="S187" s="8">
        <f t="shared" si="3"/>
        <v>175</v>
      </c>
      <c r="T187" s="11" t="s">
        <v>107</v>
      </c>
      <c r="U187" s="11">
        <v>140</v>
      </c>
      <c r="V187" s="11">
        <v>31.120200000000001</v>
      </c>
      <c r="W187" s="11">
        <v>57.9985</v>
      </c>
      <c r="X187" s="14" t="s">
        <v>183</v>
      </c>
    </row>
    <row r="188" spans="1:24" x14ac:dyDescent="0.2">
      <c r="A188" s="25" t="s">
        <v>198</v>
      </c>
      <c r="B188" s="26">
        <v>160</v>
      </c>
      <c r="C188" s="11" t="s">
        <v>107</v>
      </c>
      <c r="D188" s="11">
        <v>35.319159999999997</v>
      </c>
      <c r="E188" s="11">
        <v>2.39994</v>
      </c>
      <c r="F188" s="27"/>
      <c r="G188" s="11">
        <v>16</v>
      </c>
      <c r="H188" s="11">
        <v>160</v>
      </c>
      <c r="I188" s="11" t="s">
        <v>106</v>
      </c>
      <c r="J188" s="11">
        <v>33.309150000000002</v>
      </c>
      <c r="K188" s="11">
        <v>31.199200000000001</v>
      </c>
      <c r="L188" s="27"/>
      <c r="M188" s="11">
        <v>66</v>
      </c>
      <c r="N188" s="11">
        <v>160</v>
      </c>
      <c r="O188" s="11" t="s">
        <v>107</v>
      </c>
      <c r="P188" s="11">
        <v>35.20035</v>
      </c>
      <c r="Q188" s="11">
        <v>28.599299999999999</v>
      </c>
      <c r="R188" s="27"/>
      <c r="S188" s="8">
        <f t="shared" si="3"/>
        <v>175</v>
      </c>
      <c r="T188" s="11" t="s">
        <v>107</v>
      </c>
      <c r="U188" s="11">
        <v>160</v>
      </c>
      <c r="V188" s="11">
        <v>36.64</v>
      </c>
      <c r="W188" s="11">
        <v>71.498249999999999</v>
      </c>
      <c r="X188" s="14" t="s">
        <v>183</v>
      </c>
    </row>
    <row r="189" spans="1:24" x14ac:dyDescent="0.2">
      <c r="A189" s="25" t="s">
        <v>198</v>
      </c>
      <c r="B189" s="26">
        <v>180</v>
      </c>
      <c r="C189" s="11" t="s">
        <v>107</v>
      </c>
      <c r="D189" s="11">
        <v>33.039180000000002</v>
      </c>
      <c r="E189" s="11">
        <v>1.79996</v>
      </c>
      <c r="F189" s="27"/>
      <c r="G189" s="11">
        <v>16</v>
      </c>
      <c r="H189" s="11">
        <v>180</v>
      </c>
      <c r="I189" s="11" t="s">
        <v>106</v>
      </c>
      <c r="J189" s="11">
        <v>31.589200000000002</v>
      </c>
      <c r="K189" s="11">
        <v>36.421599999999998</v>
      </c>
      <c r="L189" s="27"/>
      <c r="M189" s="11">
        <v>66</v>
      </c>
      <c r="N189" s="11">
        <v>180</v>
      </c>
      <c r="O189" s="11" t="s">
        <v>107</v>
      </c>
      <c r="P189" s="11">
        <v>0</v>
      </c>
      <c r="Q189" s="11">
        <v>31.999199999999998</v>
      </c>
      <c r="R189" s="27"/>
      <c r="S189" s="8">
        <f t="shared" si="3"/>
        <v>175</v>
      </c>
      <c r="T189" s="11" t="s">
        <v>107</v>
      </c>
      <c r="U189" s="11">
        <v>180</v>
      </c>
      <c r="V189" s="11">
        <v>90.78</v>
      </c>
      <c r="W189" s="11">
        <v>79.99799999999999</v>
      </c>
      <c r="X189" s="14" t="s">
        <v>183</v>
      </c>
    </row>
    <row r="190" spans="1:24" x14ac:dyDescent="0.2">
      <c r="A190" s="25" t="s">
        <v>198</v>
      </c>
      <c r="B190" s="26">
        <v>200</v>
      </c>
      <c r="C190" s="11" t="s">
        <v>107</v>
      </c>
      <c r="D190" s="11">
        <v>26.439300000000003</v>
      </c>
      <c r="E190" s="11">
        <v>21.599499999999999</v>
      </c>
      <c r="F190" s="27"/>
      <c r="G190" s="11">
        <v>16</v>
      </c>
      <c r="H190" s="11">
        <v>200</v>
      </c>
      <c r="I190" s="11" t="s">
        <v>106</v>
      </c>
      <c r="J190" s="11">
        <v>32.299199999999999</v>
      </c>
      <c r="K190" s="11">
        <v>34.024099999999997</v>
      </c>
      <c r="L190" s="27"/>
      <c r="M190" s="11">
        <v>66</v>
      </c>
      <c r="N190" s="11">
        <v>200</v>
      </c>
      <c r="O190" s="11" t="s">
        <v>107</v>
      </c>
      <c r="P190" s="11">
        <v>0</v>
      </c>
      <c r="Q190" s="11">
        <v>31.3992</v>
      </c>
      <c r="R190" s="27"/>
      <c r="S190" s="8">
        <f t="shared" si="3"/>
        <v>175</v>
      </c>
      <c r="T190" s="11" t="s">
        <v>107</v>
      </c>
      <c r="U190" s="11">
        <v>200</v>
      </c>
      <c r="V190" s="11">
        <v>39.679998000000005</v>
      </c>
      <c r="W190" s="11">
        <v>78.498000000000005</v>
      </c>
      <c r="X190" s="14" t="s">
        <v>183</v>
      </c>
    </row>
    <row r="191" spans="1:24" x14ac:dyDescent="0.2">
      <c r="A191" s="25" t="s">
        <v>198</v>
      </c>
      <c r="B191" s="26">
        <v>221</v>
      </c>
      <c r="C191" s="11" t="s">
        <v>107</v>
      </c>
      <c r="D191" s="11">
        <v>25.279400000000003</v>
      </c>
      <c r="E191" s="11">
        <v>23.3994</v>
      </c>
      <c r="F191" s="27"/>
      <c r="G191" s="11">
        <v>16</v>
      </c>
      <c r="H191" s="11">
        <v>221</v>
      </c>
      <c r="I191" s="11" t="s">
        <v>106</v>
      </c>
      <c r="J191" s="11">
        <v>30.399249999999999</v>
      </c>
      <c r="K191" s="11">
        <v>38.826500000000003</v>
      </c>
      <c r="L191" s="27"/>
      <c r="M191" s="11">
        <v>66</v>
      </c>
      <c r="N191" s="11">
        <v>221</v>
      </c>
      <c r="O191" s="11" t="s">
        <v>107</v>
      </c>
      <c r="P191" s="11">
        <v>39.702750000000002</v>
      </c>
      <c r="Q191" s="11">
        <v>26.599299999999999</v>
      </c>
      <c r="R191" s="27"/>
      <c r="S191" s="8">
        <f t="shared" si="3"/>
        <v>175</v>
      </c>
      <c r="T191" s="11" t="s">
        <v>107</v>
      </c>
      <c r="U191" s="11">
        <v>221</v>
      </c>
      <c r="V191" s="11">
        <v>36.799998000000002</v>
      </c>
      <c r="W191" s="11">
        <v>66.498249999999999</v>
      </c>
      <c r="X191" s="14" t="s">
        <v>183</v>
      </c>
    </row>
    <row r="192" spans="1:24" x14ac:dyDescent="0.2">
      <c r="A192" s="25" t="s">
        <v>198</v>
      </c>
      <c r="B192" s="26">
        <v>240</v>
      </c>
      <c r="C192" s="11" t="s">
        <v>107</v>
      </c>
      <c r="D192" s="11">
        <v>20.3995</v>
      </c>
      <c r="E192" s="11">
        <v>14.1996</v>
      </c>
      <c r="F192" s="27"/>
      <c r="G192" s="11">
        <v>16</v>
      </c>
      <c r="H192" s="11">
        <v>240</v>
      </c>
      <c r="I192" s="11" t="s">
        <v>106</v>
      </c>
      <c r="J192" s="11">
        <v>29.299250000000001</v>
      </c>
      <c r="K192" s="11">
        <v>38.829000000000001</v>
      </c>
      <c r="L192" s="27"/>
      <c r="M192" s="11">
        <v>66</v>
      </c>
      <c r="N192" s="11">
        <v>240</v>
      </c>
      <c r="O192" s="11" t="s">
        <v>107</v>
      </c>
      <c r="P192" s="11">
        <v>0</v>
      </c>
      <c r="Q192" s="11">
        <v>23.199400000000001</v>
      </c>
      <c r="R192" s="27"/>
      <c r="S192" s="8">
        <f t="shared" si="3"/>
        <v>175</v>
      </c>
      <c r="T192" s="11" t="s">
        <v>107</v>
      </c>
      <c r="U192" s="11">
        <v>240</v>
      </c>
      <c r="V192" s="11">
        <v>32.628198000000005</v>
      </c>
      <c r="W192" s="11">
        <v>57.9985</v>
      </c>
      <c r="X192" s="14" t="s">
        <v>183</v>
      </c>
    </row>
    <row r="193" spans="1:24" x14ac:dyDescent="0.2">
      <c r="A193" s="25" t="s">
        <v>198</v>
      </c>
      <c r="B193" s="26">
        <v>260</v>
      </c>
      <c r="C193" s="11" t="s">
        <v>107</v>
      </c>
      <c r="D193" s="11">
        <v>4.6023800000000001</v>
      </c>
      <c r="E193" s="11">
        <v>0</v>
      </c>
      <c r="F193" s="27"/>
      <c r="G193" s="11">
        <v>16</v>
      </c>
      <c r="H193" s="11">
        <v>260</v>
      </c>
      <c r="I193" s="11" t="s">
        <v>106</v>
      </c>
      <c r="J193" s="11">
        <v>31.91545</v>
      </c>
      <c r="K193" s="11">
        <v>33.599200000000003</v>
      </c>
      <c r="L193" s="27"/>
      <c r="M193" s="11">
        <v>66</v>
      </c>
      <c r="N193" s="11">
        <v>260</v>
      </c>
      <c r="O193" s="11" t="s">
        <v>107</v>
      </c>
      <c r="P193" s="11">
        <v>0</v>
      </c>
      <c r="Q193" s="11">
        <v>22.2319</v>
      </c>
      <c r="R193" s="27"/>
      <c r="S193" s="8">
        <f t="shared" si="3"/>
        <v>175</v>
      </c>
      <c r="T193" s="11" t="s">
        <v>107</v>
      </c>
      <c r="U193" s="11">
        <v>260</v>
      </c>
      <c r="V193" s="11">
        <v>31.292193999999999</v>
      </c>
      <c r="W193" s="11">
        <v>55.579749999999997</v>
      </c>
      <c r="X193" s="14" t="s">
        <v>183</v>
      </c>
    </row>
    <row r="194" spans="1:24" x14ac:dyDescent="0.2">
      <c r="A194" s="25" t="s">
        <v>198</v>
      </c>
      <c r="B194" s="26">
        <v>280</v>
      </c>
      <c r="C194" s="11" t="s">
        <v>107</v>
      </c>
      <c r="D194" s="11">
        <v>27.452280000000002</v>
      </c>
      <c r="E194" s="11">
        <v>21.1995</v>
      </c>
      <c r="F194" s="27"/>
      <c r="G194" s="11">
        <v>16</v>
      </c>
      <c r="H194" s="11">
        <v>280</v>
      </c>
      <c r="I194" s="11" t="s">
        <v>106</v>
      </c>
      <c r="J194" s="11">
        <v>31.016749999999998</v>
      </c>
      <c r="K194" s="11">
        <v>0</v>
      </c>
      <c r="L194" s="27"/>
      <c r="M194" s="11">
        <v>66</v>
      </c>
      <c r="N194" s="11">
        <v>280</v>
      </c>
      <c r="O194" s="11" t="s">
        <v>107</v>
      </c>
      <c r="P194" s="11">
        <v>0</v>
      </c>
      <c r="Q194" s="11">
        <v>29.7668</v>
      </c>
      <c r="R194" s="27"/>
      <c r="S194" s="8">
        <f t="shared" si="3"/>
        <v>175</v>
      </c>
      <c r="T194" s="11" t="s">
        <v>107</v>
      </c>
      <c r="U194" s="11">
        <v>280</v>
      </c>
      <c r="V194" s="11">
        <v>35.760198000000003</v>
      </c>
      <c r="W194" s="11">
        <v>74.417000000000002</v>
      </c>
      <c r="X194" s="14" t="s">
        <v>183</v>
      </c>
    </row>
    <row r="195" spans="1:24" x14ac:dyDescent="0.2">
      <c r="A195" s="25" t="s">
        <v>198</v>
      </c>
      <c r="B195" s="26">
        <v>300</v>
      </c>
      <c r="C195" s="11" t="s">
        <v>107</v>
      </c>
      <c r="D195" s="11">
        <v>24.22185</v>
      </c>
      <c r="E195" s="11">
        <v>15.1996</v>
      </c>
      <c r="F195" s="27"/>
      <c r="G195" s="11">
        <v>16</v>
      </c>
      <c r="H195" s="11">
        <v>300</v>
      </c>
      <c r="I195" s="11" t="s">
        <v>106</v>
      </c>
      <c r="J195" s="11">
        <v>29.818000000000001</v>
      </c>
      <c r="K195" s="11">
        <v>36.399099999999997</v>
      </c>
      <c r="L195" s="27"/>
      <c r="M195" s="11">
        <v>66</v>
      </c>
      <c r="N195" s="11">
        <v>300</v>
      </c>
      <c r="O195" s="11" t="s">
        <v>107</v>
      </c>
      <c r="P195" s="11">
        <v>39.107750000000003</v>
      </c>
      <c r="Q195" s="11">
        <v>29.3993</v>
      </c>
      <c r="R195" s="27"/>
      <c r="S195" s="8">
        <f t="shared" si="3"/>
        <v>175</v>
      </c>
      <c r="T195" s="11" t="s">
        <v>107</v>
      </c>
      <c r="U195" s="11">
        <v>300</v>
      </c>
      <c r="V195" s="11">
        <v>37.679998000000005</v>
      </c>
      <c r="W195" s="11">
        <v>73.498249999999999</v>
      </c>
      <c r="X195" s="14" t="s">
        <v>183</v>
      </c>
    </row>
    <row r="196" spans="1:24" x14ac:dyDescent="0.2">
      <c r="A196" s="25" t="s">
        <v>199</v>
      </c>
      <c r="B196" s="26">
        <v>80</v>
      </c>
      <c r="C196" s="11" t="s">
        <v>107</v>
      </c>
      <c r="D196" s="11">
        <v>28.039279999999998</v>
      </c>
      <c r="E196" s="11">
        <v>10.7997</v>
      </c>
      <c r="F196" s="27"/>
      <c r="G196" s="11">
        <v>17</v>
      </c>
      <c r="H196" s="11">
        <v>80</v>
      </c>
      <c r="I196" s="11" t="s">
        <v>106</v>
      </c>
      <c r="J196" s="11">
        <v>21.200749999999999</v>
      </c>
      <c r="K196" s="11">
        <v>0</v>
      </c>
      <c r="L196" s="27"/>
      <c r="M196" s="11">
        <v>67</v>
      </c>
      <c r="N196" s="11">
        <v>80</v>
      </c>
      <c r="O196" s="11" t="s">
        <v>107</v>
      </c>
      <c r="P196" s="11">
        <v>38.900300000000001</v>
      </c>
      <c r="Q196" s="11">
        <v>0</v>
      </c>
      <c r="R196" s="27"/>
      <c r="S196" s="8">
        <f t="shared" si="3"/>
        <v>176</v>
      </c>
      <c r="T196" s="11" t="s">
        <v>107</v>
      </c>
      <c r="U196" s="11">
        <v>80</v>
      </c>
      <c r="V196" s="11">
        <v>0</v>
      </c>
      <c r="W196" s="11">
        <v>18.949549999999999</v>
      </c>
      <c r="X196" s="14" t="s">
        <v>183</v>
      </c>
    </row>
    <row r="197" spans="1:24" x14ac:dyDescent="0.2">
      <c r="A197" s="25" t="s">
        <v>199</v>
      </c>
      <c r="B197" s="26">
        <v>100</v>
      </c>
      <c r="C197" s="11" t="s">
        <v>107</v>
      </c>
      <c r="D197" s="11">
        <v>26.75928</v>
      </c>
      <c r="E197" s="11">
        <v>23.599399999999999</v>
      </c>
      <c r="F197" s="27"/>
      <c r="G197" s="11">
        <v>17</v>
      </c>
      <c r="H197" s="11">
        <v>100</v>
      </c>
      <c r="I197" s="11" t="s">
        <v>106</v>
      </c>
      <c r="J197" s="11">
        <v>31.50545</v>
      </c>
      <c r="K197" s="11">
        <v>33.799199999999999</v>
      </c>
      <c r="L197" s="27"/>
      <c r="M197" s="11">
        <v>67</v>
      </c>
      <c r="N197" s="11">
        <v>100</v>
      </c>
      <c r="O197" s="11" t="s">
        <v>107</v>
      </c>
      <c r="P197" s="11">
        <v>37.500300000000003</v>
      </c>
      <c r="Q197" s="11">
        <v>0</v>
      </c>
      <c r="R197" s="27"/>
      <c r="S197" s="8">
        <f t="shared" si="3"/>
        <v>176</v>
      </c>
      <c r="T197" s="11" t="s">
        <v>107</v>
      </c>
      <c r="U197" s="11">
        <v>100</v>
      </c>
      <c r="V197" s="11">
        <v>4.7999200000000002</v>
      </c>
      <c r="W197" s="11">
        <v>0</v>
      </c>
      <c r="X197" s="14" t="s">
        <v>183</v>
      </c>
    </row>
    <row r="198" spans="1:24" x14ac:dyDescent="0.2">
      <c r="A198" s="25" t="s">
        <v>199</v>
      </c>
      <c r="B198" s="26">
        <v>120</v>
      </c>
      <c r="C198" s="11" t="s">
        <v>107</v>
      </c>
      <c r="D198" s="11">
        <v>27.399279999999997</v>
      </c>
      <c r="E198" s="11">
        <v>17.999500000000001</v>
      </c>
      <c r="F198" s="27"/>
      <c r="G198" s="11">
        <v>17</v>
      </c>
      <c r="H198" s="11">
        <v>120</v>
      </c>
      <c r="I198" s="11" t="s">
        <v>106</v>
      </c>
      <c r="J198" s="11">
        <v>30.200500000000002</v>
      </c>
      <c r="K198" s="11">
        <v>33.3992</v>
      </c>
      <c r="L198" s="27"/>
      <c r="M198" s="11">
        <v>67</v>
      </c>
      <c r="N198" s="11">
        <v>120</v>
      </c>
      <c r="O198" s="11" t="s">
        <v>107</v>
      </c>
      <c r="P198" s="11">
        <v>38.415300000000002</v>
      </c>
      <c r="Q198" s="11">
        <v>24.6144</v>
      </c>
      <c r="R198" s="27"/>
      <c r="S198" s="8">
        <f t="shared" si="3"/>
        <v>176</v>
      </c>
      <c r="T198" s="11" t="s">
        <v>107</v>
      </c>
      <c r="U198" s="11">
        <v>120</v>
      </c>
      <c r="V198" s="11">
        <v>3.9940000000000002</v>
      </c>
      <c r="W198" s="11">
        <v>61.536000000000001</v>
      </c>
      <c r="X198" s="14" t="s">
        <v>183</v>
      </c>
    </row>
    <row r="199" spans="1:24" x14ac:dyDescent="0.2">
      <c r="A199" s="25" t="s">
        <v>199</v>
      </c>
      <c r="B199" s="26">
        <v>140</v>
      </c>
      <c r="C199" s="11" t="s">
        <v>107</v>
      </c>
      <c r="D199" s="11">
        <v>22.999400000000001</v>
      </c>
      <c r="E199" s="11">
        <v>30.031700000000001</v>
      </c>
      <c r="F199" s="27"/>
      <c r="G199" s="11">
        <v>17</v>
      </c>
      <c r="H199" s="11">
        <v>140</v>
      </c>
      <c r="I199" s="11" t="s">
        <v>106</v>
      </c>
      <c r="J199" s="11">
        <v>28.799299999999999</v>
      </c>
      <c r="K199" s="11">
        <v>35.2166</v>
      </c>
      <c r="L199" s="27"/>
      <c r="M199" s="11">
        <v>67</v>
      </c>
      <c r="N199" s="11">
        <v>140</v>
      </c>
      <c r="O199" s="11" t="s">
        <v>107</v>
      </c>
      <c r="P199" s="11">
        <v>0</v>
      </c>
      <c r="Q199" s="11">
        <v>18.599499999999999</v>
      </c>
      <c r="R199" s="27"/>
      <c r="S199" s="8">
        <f t="shared" si="3"/>
        <v>176</v>
      </c>
      <c r="T199" s="11" t="s">
        <v>107</v>
      </c>
      <c r="U199" s="11">
        <v>140</v>
      </c>
      <c r="V199" s="11">
        <v>25.673397999999999</v>
      </c>
      <c r="W199" s="11">
        <v>46.498750000000001</v>
      </c>
      <c r="X199" s="14" t="s">
        <v>183</v>
      </c>
    </row>
    <row r="200" spans="1:24" x14ac:dyDescent="0.2">
      <c r="A200" s="25" t="s">
        <v>199</v>
      </c>
      <c r="B200" s="26">
        <v>160</v>
      </c>
      <c r="C200" s="11" t="s">
        <v>107</v>
      </c>
      <c r="D200" s="11">
        <v>6.3998399999999993</v>
      </c>
      <c r="E200" s="11">
        <v>0</v>
      </c>
      <c r="F200" s="27"/>
      <c r="G200" s="11">
        <v>17</v>
      </c>
      <c r="H200" s="11">
        <v>160</v>
      </c>
      <c r="I200" s="11" t="s">
        <v>106</v>
      </c>
      <c r="J200" s="11">
        <v>27.999300000000002</v>
      </c>
      <c r="K200" s="11">
        <v>38.999000000000002</v>
      </c>
      <c r="L200" s="27"/>
      <c r="M200" s="11">
        <v>67</v>
      </c>
      <c r="N200" s="11">
        <v>160</v>
      </c>
      <c r="O200" s="11" t="s">
        <v>107</v>
      </c>
      <c r="P200" s="11">
        <v>33.1004</v>
      </c>
      <c r="Q200" s="11">
        <v>18.1995</v>
      </c>
      <c r="R200" s="27"/>
      <c r="S200" s="8">
        <f t="shared" si="3"/>
        <v>176</v>
      </c>
      <c r="T200" s="11" t="s">
        <v>107</v>
      </c>
      <c r="U200" s="11">
        <v>160</v>
      </c>
      <c r="V200" s="11">
        <v>28.087199999999999</v>
      </c>
      <c r="W200" s="11">
        <v>45.498750000000001</v>
      </c>
      <c r="X200" s="14" t="s">
        <v>183</v>
      </c>
    </row>
    <row r="201" spans="1:24" x14ac:dyDescent="0.2">
      <c r="A201" s="25" t="s">
        <v>199</v>
      </c>
      <c r="B201" s="26">
        <v>180</v>
      </c>
      <c r="C201" s="11" t="s">
        <v>107</v>
      </c>
      <c r="D201" s="11">
        <v>38.199039999999997</v>
      </c>
      <c r="E201" s="11">
        <v>5.5998599999999996</v>
      </c>
      <c r="F201" s="27"/>
      <c r="G201" s="11">
        <v>17</v>
      </c>
      <c r="H201" s="11">
        <v>180</v>
      </c>
      <c r="I201" s="11" t="s">
        <v>106</v>
      </c>
      <c r="J201" s="11">
        <v>31.410450000000001</v>
      </c>
      <c r="K201" s="11">
        <v>0</v>
      </c>
      <c r="L201" s="27"/>
      <c r="M201" s="11">
        <v>67</v>
      </c>
      <c r="N201" s="11">
        <v>180</v>
      </c>
      <c r="O201" s="11" t="s">
        <v>107</v>
      </c>
      <c r="P201" s="11">
        <v>34.400399999999998</v>
      </c>
      <c r="Q201" s="11">
        <v>0</v>
      </c>
      <c r="R201" s="27"/>
      <c r="S201" s="8">
        <f t="shared" si="3"/>
        <v>176</v>
      </c>
      <c r="T201" s="11" t="s">
        <v>107</v>
      </c>
      <c r="U201" s="11">
        <v>180</v>
      </c>
      <c r="V201" s="11">
        <v>19.03153</v>
      </c>
      <c r="W201" s="11">
        <v>0</v>
      </c>
      <c r="X201" s="14" t="s">
        <v>183</v>
      </c>
    </row>
    <row r="202" spans="1:24" x14ac:dyDescent="0.2">
      <c r="A202" s="25" t="s">
        <v>199</v>
      </c>
      <c r="B202" s="26">
        <v>200</v>
      </c>
      <c r="C202" s="11" t="s">
        <v>107</v>
      </c>
      <c r="D202" s="11">
        <v>36.919060000000002</v>
      </c>
      <c r="E202" s="11">
        <v>3.7999000000000001</v>
      </c>
      <c r="F202" s="27"/>
      <c r="G202" s="11">
        <v>17</v>
      </c>
      <c r="H202" s="11">
        <v>200</v>
      </c>
      <c r="I202" s="11" t="s">
        <v>106</v>
      </c>
      <c r="J202" s="11">
        <v>32.911700000000003</v>
      </c>
      <c r="K202" s="11">
        <v>32.3992</v>
      </c>
      <c r="L202" s="27"/>
      <c r="M202" s="11">
        <v>67</v>
      </c>
      <c r="N202" s="11">
        <v>200</v>
      </c>
      <c r="O202" s="11" t="s">
        <v>107</v>
      </c>
      <c r="P202" s="11">
        <v>33.902900000000002</v>
      </c>
      <c r="Q202" s="11">
        <v>14.7996</v>
      </c>
      <c r="R202" s="27"/>
      <c r="S202" s="8">
        <f t="shared" si="3"/>
        <v>176</v>
      </c>
      <c r="T202" s="11" t="s">
        <v>107</v>
      </c>
      <c r="U202" s="11">
        <v>200</v>
      </c>
      <c r="V202" s="11">
        <v>32.728000000000002</v>
      </c>
      <c r="W202" s="11">
        <v>36.999000000000002</v>
      </c>
      <c r="X202" s="14" t="s">
        <v>183</v>
      </c>
    </row>
    <row r="203" spans="1:24" x14ac:dyDescent="0.2">
      <c r="A203" s="25" t="s">
        <v>199</v>
      </c>
      <c r="B203" s="26">
        <v>221</v>
      </c>
      <c r="C203" s="11" t="s">
        <v>107</v>
      </c>
      <c r="D203" s="11">
        <v>35.361159999999998</v>
      </c>
      <c r="E203" s="11">
        <v>2.9999199999999999</v>
      </c>
      <c r="F203" s="27"/>
      <c r="G203" s="11">
        <v>17</v>
      </c>
      <c r="H203" s="11">
        <v>221</v>
      </c>
      <c r="I203" s="11" t="s">
        <v>106</v>
      </c>
      <c r="J203" s="11">
        <v>33.400399999999998</v>
      </c>
      <c r="K203" s="11">
        <v>32.599200000000003</v>
      </c>
      <c r="L203" s="27"/>
      <c r="M203" s="11">
        <v>67</v>
      </c>
      <c r="N203" s="11">
        <v>221</v>
      </c>
      <c r="O203" s="11" t="s">
        <v>107</v>
      </c>
      <c r="P203" s="11">
        <v>0</v>
      </c>
      <c r="Q203" s="11">
        <v>24.199400000000001</v>
      </c>
      <c r="R203" s="27"/>
      <c r="S203" s="8">
        <f t="shared" si="3"/>
        <v>176</v>
      </c>
      <c r="T203" s="11" t="s">
        <v>107</v>
      </c>
      <c r="U203" s="11">
        <v>221</v>
      </c>
      <c r="V203" s="11">
        <v>30.789193999999998</v>
      </c>
      <c r="W203" s="11">
        <v>60.4985</v>
      </c>
      <c r="X203" s="14" t="s">
        <v>183</v>
      </c>
    </row>
    <row r="204" spans="1:24" x14ac:dyDescent="0.2">
      <c r="A204" s="25" t="s">
        <v>199</v>
      </c>
      <c r="B204" s="26">
        <v>240</v>
      </c>
      <c r="C204" s="11" t="s">
        <v>107</v>
      </c>
      <c r="D204" s="11">
        <v>34.807160000000003</v>
      </c>
      <c r="E204" s="11">
        <v>5.7998599999999998</v>
      </c>
      <c r="F204" s="27"/>
      <c r="G204" s="11">
        <v>17</v>
      </c>
      <c r="H204" s="11">
        <v>240</v>
      </c>
      <c r="I204" s="11" t="s">
        <v>106</v>
      </c>
      <c r="J204" s="11">
        <v>30.71425</v>
      </c>
      <c r="K204" s="11">
        <v>38.399000000000001</v>
      </c>
      <c r="L204" s="27"/>
      <c r="M204" s="11">
        <v>67</v>
      </c>
      <c r="N204" s="11">
        <v>240</v>
      </c>
      <c r="O204" s="11" t="s">
        <v>107</v>
      </c>
      <c r="P204" s="11">
        <v>34.805399999999999</v>
      </c>
      <c r="Q204" s="11">
        <v>21.999500000000001</v>
      </c>
      <c r="R204" s="27"/>
      <c r="S204" s="8">
        <f t="shared" si="3"/>
        <v>176</v>
      </c>
      <c r="T204" s="11" t="s">
        <v>107</v>
      </c>
      <c r="U204" s="11">
        <v>240</v>
      </c>
      <c r="V204" s="11">
        <v>32.411190000000005</v>
      </c>
      <c r="W204" s="11">
        <v>54.998750000000001</v>
      </c>
      <c r="X204" s="14" t="s">
        <v>183</v>
      </c>
    </row>
    <row r="205" spans="1:24" x14ac:dyDescent="0.2">
      <c r="A205" s="25" t="s">
        <v>199</v>
      </c>
      <c r="B205" s="26">
        <v>260</v>
      </c>
      <c r="C205" s="11" t="s">
        <v>107</v>
      </c>
      <c r="D205" s="11">
        <v>35.269159999999999</v>
      </c>
      <c r="E205" s="11">
        <v>4.7998799999999999</v>
      </c>
      <c r="F205" s="27"/>
      <c r="G205" s="11">
        <v>17</v>
      </c>
      <c r="H205" s="11">
        <v>260</v>
      </c>
      <c r="I205" s="11" t="s">
        <v>106</v>
      </c>
      <c r="J205" s="11">
        <v>31.315449999999998</v>
      </c>
      <c r="K205" s="11">
        <v>34.5991</v>
      </c>
      <c r="L205" s="27"/>
      <c r="M205" s="11">
        <v>67</v>
      </c>
      <c r="N205" s="11">
        <v>260</v>
      </c>
      <c r="O205" s="11" t="s">
        <v>107</v>
      </c>
      <c r="P205" s="11">
        <v>0</v>
      </c>
      <c r="Q205" s="11">
        <v>16.1996</v>
      </c>
      <c r="R205" s="27"/>
      <c r="S205" s="8">
        <f t="shared" si="3"/>
        <v>176</v>
      </c>
      <c r="T205" s="11" t="s">
        <v>107</v>
      </c>
      <c r="U205" s="11">
        <v>260</v>
      </c>
      <c r="V205" s="11">
        <v>23.987400000000001</v>
      </c>
      <c r="W205" s="11">
        <v>40.499000000000002</v>
      </c>
      <c r="X205" s="14" t="s">
        <v>183</v>
      </c>
    </row>
    <row r="206" spans="1:24" x14ac:dyDescent="0.2">
      <c r="A206" s="25" t="s">
        <v>199</v>
      </c>
      <c r="B206" s="26">
        <v>280</v>
      </c>
      <c r="C206" s="11" t="s">
        <v>107</v>
      </c>
      <c r="D206" s="11">
        <v>31.959160000000001</v>
      </c>
      <c r="E206" s="11">
        <v>4.9998699999999996</v>
      </c>
      <c r="F206" s="27"/>
      <c r="G206" s="11">
        <v>17</v>
      </c>
      <c r="H206" s="11">
        <v>280</v>
      </c>
      <c r="I206" s="11" t="s">
        <v>106</v>
      </c>
      <c r="J206" s="11">
        <v>23.08315</v>
      </c>
      <c r="K206" s="11">
        <v>38.798999999999999</v>
      </c>
      <c r="L206" s="27"/>
      <c r="M206" s="11">
        <v>67</v>
      </c>
      <c r="N206" s="11">
        <v>280</v>
      </c>
      <c r="O206" s="11" t="s">
        <v>107</v>
      </c>
      <c r="P206" s="11">
        <v>0</v>
      </c>
      <c r="Q206" s="11">
        <v>14.599600000000001</v>
      </c>
      <c r="R206" s="27"/>
      <c r="S206" s="8">
        <f t="shared" si="3"/>
        <v>176</v>
      </c>
      <c r="T206" s="11" t="s">
        <v>107</v>
      </c>
      <c r="U206" s="11">
        <v>280</v>
      </c>
      <c r="V206" s="11">
        <v>18.49353</v>
      </c>
      <c r="W206" s="11">
        <v>36.499000000000002</v>
      </c>
      <c r="X206" s="14" t="s">
        <v>183</v>
      </c>
    </row>
    <row r="207" spans="1:24" x14ac:dyDescent="0.2">
      <c r="A207" s="25" t="s">
        <v>199</v>
      </c>
      <c r="B207" s="26">
        <v>300</v>
      </c>
      <c r="C207" s="11" t="s">
        <v>107</v>
      </c>
      <c r="D207" s="11">
        <v>30.779229999999998</v>
      </c>
      <c r="E207" s="11">
        <v>7.9997999999999996</v>
      </c>
      <c r="F207" s="27"/>
      <c r="G207" s="11">
        <v>17</v>
      </c>
      <c r="H207" s="11">
        <v>300</v>
      </c>
      <c r="I207" s="11" t="s">
        <v>106</v>
      </c>
      <c r="J207" s="11">
        <v>31.299199999999999</v>
      </c>
      <c r="K207" s="11">
        <v>35.236600000000003</v>
      </c>
      <c r="L207" s="27"/>
      <c r="M207" s="11">
        <v>67</v>
      </c>
      <c r="N207" s="11">
        <v>300</v>
      </c>
      <c r="O207" s="11" t="s">
        <v>107</v>
      </c>
      <c r="P207" s="11">
        <v>0</v>
      </c>
      <c r="Q207" s="11">
        <v>11.7997</v>
      </c>
      <c r="R207" s="27"/>
      <c r="S207" s="8">
        <f t="shared" si="3"/>
        <v>176</v>
      </c>
      <c r="T207" s="11" t="s">
        <v>107</v>
      </c>
      <c r="U207" s="11">
        <v>300</v>
      </c>
      <c r="V207" s="11">
        <v>16.305599999999998</v>
      </c>
      <c r="W207" s="11">
        <v>29.49925</v>
      </c>
      <c r="X207" s="14" t="s">
        <v>183</v>
      </c>
    </row>
    <row r="208" spans="1:24" x14ac:dyDescent="0.2">
      <c r="A208" s="25" t="s">
        <v>200</v>
      </c>
      <c r="B208" s="26">
        <v>80</v>
      </c>
      <c r="C208" s="11" t="s">
        <v>107</v>
      </c>
      <c r="D208" s="11">
        <v>26.799299999999999</v>
      </c>
      <c r="E208" s="11">
        <v>7.3998200000000001</v>
      </c>
      <c r="F208" s="27"/>
      <c r="G208" s="11">
        <v>18</v>
      </c>
      <c r="H208" s="11">
        <v>80</v>
      </c>
      <c r="I208" s="11" t="s">
        <v>106</v>
      </c>
      <c r="J208" s="11">
        <v>29.004280000000001</v>
      </c>
      <c r="K208" s="11">
        <v>0</v>
      </c>
      <c r="L208" s="27"/>
      <c r="M208" s="11">
        <v>68</v>
      </c>
      <c r="N208" s="11">
        <v>80</v>
      </c>
      <c r="O208" s="11" t="s">
        <v>107</v>
      </c>
      <c r="P208" s="11">
        <v>0</v>
      </c>
      <c r="Q208" s="11">
        <v>29.3993</v>
      </c>
      <c r="R208" s="27"/>
      <c r="S208" s="8">
        <f t="shared" si="3"/>
        <v>177</v>
      </c>
      <c r="T208" s="11" t="s">
        <v>107</v>
      </c>
      <c r="U208" s="11">
        <v>80</v>
      </c>
      <c r="V208" s="11">
        <v>0.159996</v>
      </c>
      <c r="W208" s="11">
        <v>22.648250000000001</v>
      </c>
      <c r="X208" s="14" t="s">
        <v>183</v>
      </c>
    </row>
    <row r="209" spans="1:24" x14ac:dyDescent="0.2">
      <c r="A209" s="25" t="s">
        <v>200</v>
      </c>
      <c r="B209" s="26">
        <v>100</v>
      </c>
      <c r="C209" s="11" t="s">
        <v>107</v>
      </c>
      <c r="D209" s="11">
        <v>5.99986</v>
      </c>
      <c r="E209" s="11">
        <v>0</v>
      </c>
      <c r="F209" s="27"/>
      <c r="G209" s="11">
        <v>18</v>
      </c>
      <c r="H209" s="11">
        <v>100</v>
      </c>
      <c r="I209" s="11" t="s">
        <v>106</v>
      </c>
      <c r="J209" s="11">
        <v>35.20035</v>
      </c>
      <c r="K209" s="11">
        <v>27.3993</v>
      </c>
      <c r="L209" s="27"/>
      <c r="M209" s="11">
        <v>68</v>
      </c>
      <c r="N209" s="11">
        <v>100</v>
      </c>
      <c r="O209" s="11" t="s">
        <v>107</v>
      </c>
      <c r="P209" s="11">
        <v>0</v>
      </c>
      <c r="Q209" s="11">
        <v>25.999400000000001</v>
      </c>
      <c r="R209" s="27"/>
      <c r="S209" s="8">
        <f t="shared" si="3"/>
        <v>177</v>
      </c>
      <c r="T209" s="11" t="s">
        <v>107</v>
      </c>
      <c r="U209" s="11">
        <v>100</v>
      </c>
      <c r="V209" s="11">
        <v>0.159996</v>
      </c>
      <c r="W209" s="11">
        <v>64.998500000000007</v>
      </c>
      <c r="X209" s="14" t="s">
        <v>183</v>
      </c>
    </row>
    <row r="210" spans="1:24" x14ac:dyDescent="0.2">
      <c r="A210" s="25" t="s">
        <v>200</v>
      </c>
      <c r="B210" s="26">
        <v>120</v>
      </c>
      <c r="C210" s="11" t="s">
        <v>107</v>
      </c>
      <c r="D210" s="11">
        <v>35.766159999999999</v>
      </c>
      <c r="E210" s="11">
        <v>3.7999000000000001</v>
      </c>
      <c r="F210" s="27"/>
      <c r="G210" s="11">
        <v>18</v>
      </c>
      <c r="H210" s="11">
        <v>120</v>
      </c>
      <c r="I210" s="11" t="s">
        <v>106</v>
      </c>
      <c r="J210" s="11">
        <v>35.5991</v>
      </c>
      <c r="K210" s="11">
        <v>0</v>
      </c>
      <c r="L210" s="27"/>
      <c r="M210" s="11">
        <v>68</v>
      </c>
      <c r="N210" s="11">
        <v>120</v>
      </c>
      <c r="O210" s="11" t="s">
        <v>107</v>
      </c>
      <c r="P210" s="11">
        <v>35.499099999999999</v>
      </c>
      <c r="Q210" s="11">
        <v>19.1995</v>
      </c>
      <c r="R210" s="27"/>
      <c r="S210" s="8">
        <f t="shared" si="3"/>
        <v>177</v>
      </c>
      <c r="T210" s="11" t="s">
        <v>107</v>
      </c>
      <c r="U210" s="11">
        <v>120</v>
      </c>
      <c r="V210" s="11">
        <v>0.319992</v>
      </c>
      <c r="W210" s="11">
        <v>47.998750000000001</v>
      </c>
      <c r="X210" s="14" t="s">
        <v>183</v>
      </c>
    </row>
    <row r="211" spans="1:24" x14ac:dyDescent="0.2">
      <c r="A211" s="25" t="s">
        <v>200</v>
      </c>
      <c r="B211" s="26">
        <v>140</v>
      </c>
      <c r="C211" s="11" t="s">
        <v>107</v>
      </c>
      <c r="D211" s="11">
        <v>34.387160000000002</v>
      </c>
      <c r="E211" s="11">
        <v>3.9998999999999998</v>
      </c>
      <c r="F211" s="27"/>
      <c r="G211" s="11">
        <v>18</v>
      </c>
      <c r="H211" s="11">
        <v>140</v>
      </c>
      <c r="I211" s="11" t="s">
        <v>106</v>
      </c>
      <c r="J211" s="11">
        <v>31.70795</v>
      </c>
      <c r="K211" s="11">
        <v>32.799199999999999</v>
      </c>
      <c r="L211" s="27"/>
      <c r="M211" s="11">
        <v>68</v>
      </c>
      <c r="N211" s="11">
        <v>140</v>
      </c>
      <c r="O211" s="11" t="s">
        <v>107</v>
      </c>
      <c r="P211" s="11">
        <v>36.117849999999997</v>
      </c>
      <c r="Q211" s="11">
        <v>26.199300000000001</v>
      </c>
      <c r="R211" s="27"/>
      <c r="S211" s="8">
        <f t="shared" si="3"/>
        <v>177</v>
      </c>
      <c r="T211" s="11" t="s">
        <v>107</v>
      </c>
      <c r="U211" s="11">
        <v>140</v>
      </c>
      <c r="V211" s="11">
        <v>38.799998000000002</v>
      </c>
      <c r="W211" s="11">
        <v>65.498249999999999</v>
      </c>
      <c r="X211" s="14" t="s">
        <v>183</v>
      </c>
    </row>
    <row r="212" spans="1:24" x14ac:dyDescent="0.2">
      <c r="A212" s="25" t="s">
        <v>200</v>
      </c>
      <c r="B212" s="26">
        <v>160</v>
      </c>
      <c r="C212" s="11" t="s">
        <v>107</v>
      </c>
      <c r="D212" s="11">
        <v>34.084139999999998</v>
      </c>
      <c r="E212" s="11">
        <v>3.1999200000000001</v>
      </c>
      <c r="F212" s="27"/>
      <c r="G212" s="11">
        <v>18</v>
      </c>
      <c r="H212" s="11">
        <v>160</v>
      </c>
      <c r="I212" s="11" t="s">
        <v>106</v>
      </c>
      <c r="J212" s="11">
        <v>27.09055</v>
      </c>
      <c r="K212" s="11">
        <v>37.4191</v>
      </c>
      <c r="L212" s="27"/>
      <c r="M212" s="11">
        <v>68</v>
      </c>
      <c r="N212" s="11">
        <v>160</v>
      </c>
      <c r="O212" s="11" t="s">
        <v>107</v>
      </c>
      <c r="P212" s="11">
        <v>0</v>
      </c>
      <c r="Q212" s="11">
        <v>24.199400000000001</v>
      </c>
      <c r="R212" s="27"/>
      <c r="S212" s="8">
        <f t="shared" si="3"/>
        <v>177</v>
      </c>
      <c r="T212" s="11" t="s">
        <v>107</v>
      </c>
      <c r="U212" s="11">
        <v>160</v>
      </c>
      <c r="V212" s="11">
        <v>38.559995999999998</v>
      </c>
      <c r="W212" s="11">
        <v>60.4985</v>
      </c>
      <c r="X212" s="14" t="s">
        <v>183</v>
      </c>
    </row>
    <row r="213" spans="1:24" x14ac:dyDescent="0.2">
      <c r="A213" s="25" t="s">
        <v>200</v>
      </c>
      <c r="B213" s="26">
        <v>180</v>
      </c>
      <c r="C213" s="11" t="s">
        <v>107</v>
      </c>
      <c r="D213" s="11">
        <v>36.960059999999999</v>
      </c>
      <c r="E213" s="11">
        <v>1.59996</v>
      </c>
      <c r="F213" s="27"/>
      <c r="G213" s="11">
        <v>18</v>
      </c>
      <c r="H213" s="11">
        <v>180</v>
      </c>
      <c r="I213" s="11" t="s">
        <v>106</v>
      </c>
      <c r="J213" s="11">
        <v>30.899249999999999</v>
      </c>
      <c r="K213" s="11">
        <v>0</v>
      </c>
      <c r="L213" s="27"/>
      <c r="M213" s="11">
        <v>68</v>
      </c>
      <c r="N213" s="11">
        <v>180</v>
      </c>
      <c r="O213" s="11" t="s">
        <v>107</v>
      </c>
      <c r="P213" s="11">
        <v>0</v>
      </c>
      <c r="Q213" s="11">
        <v>0</v>
      </c>
      <c r="R213" s="27"/>
      <c r="S213" s="8">
        <f t="shared" ref="S213:S276" si="4">A213+33</f>
        <v>177</v>
      </c>
      <c r="T213" s="11" t="s">
        <v>107</v>
      </c>
      <c r="U213" s="11">
        <v>180</v>
      </c>
      <c r="V213" s="11">
        <v>39.839987999999998</v>
      </c>
      <c r="W213" s="11">
        <v>0</v>
      </c>
      <c r="X213" s="14" t="s">
        <v>183</v>
      </c>
    </row>
    <row r="214" spans="1:24" x14ac:dyDescent="0.2">
      <c r="A214" s="25" t="s">
        <v>200</v>
      </c>
      <c r="B214" s="26">
        <v>200</v>
      </c>
      <c r="C214" s="11" t="s">
        <v>107</v>
      </c>
      <c r="D214" s="11">
        <v>32.283160000000002</v>
      </c>
      <c r="E214" s="11">
        <v>7.3998200000000001</v>
      </c>
      <c r="F214" s="27"/>
      <c r="G214" s="11">
        <v>18</v>
      </c>
      <c r="H214" s="11">
        <v>200</v>
      </c>
      <c r="I214" s="11" t="s">
        <v>106</v>
      </c>
      <c r="J214" s="11">
        <v>30.511749999999999</v>
      </c>
      <c r="K214" s="11">
        <v>35.799100000000003</v>
      </c>
      <c r="L214" s="27"/>
      <c r="M214" s="11">
        <v>68</v>
      </c>
      <c r="N214" s="11">
        <v>200</v>
      </c>
      <c r="O214" s="11" t="s">
        <v>107</v>
      </c>
      <c r="P214" s="11">
        <v>0</v>
      </c>
      <c r="Q214" s="11">
        <v>28.199300000000001</v>
      </c>
      <c r="R214" s="27"/>
      <c r="S214" s="8">
        <f t="shared" si="4"/>
        <v>177</v>
      </c>
      <c r="T214" s="11" t="s">
        <v>107</v>
      </c>
      <c r="U214" s="11">
        <v>200</v>
      </c>
      <c r="V214" s="11">
        <v>37.919987999999996</v>
      </c>
      <c r="W214" s="11">
        <v>70.498249999999999</v>
      </c>
      <c r="X214" s="14" t="s">
        <v>183</v>
      </c>
    </row>
    <row r="215" spans="1:24" x14ac:dyDescent="0.2">
      <c r="A215" s="25" t="s">
        <v>200</v>
      </c>
      <c r="B215" s="26">
        <v>221</v>
      </c>
      <c r="C215" s="11" t="s">
        <v>107</v>
      </c>
      <c r="D215" s="11">
        <v>32.874160000000003</v>
      </c>
      <c r="E215" s="11">
        <v>6.19984</v>
      </c>
      <c r="F215" s="27"/>
      <c r="G215" s="11">
        <v>18</v>
      </c>
      <c r="H215" s="11">
        <v>221</v>
      </c>
      <c r="I215" s="11" t="s">
        <v>106</v>
      </c>
      <c r="J215" s="11">
        <v>31.812950000000001</v>
      </c>
      <c r="K215" s="11">
        <v>31.3992</v>
      </c>
      <c r="L215" s="27"/>
      <c r="M215" s="11">
        <v>68</v>
      </c>
      <c r="N215" s="11">
        <v>221</v>
      </c>
      <c r="O215" s="11" t="s">
        <v>107</v>
      </c>
      <c r="P215" s="11">
        <v>0</v>
      </c>
      <c r="Q215" s="11">
        <v>25.3994</v>
      </c>
      <c r="R215" s="27"/>
      <c r="S215" s="8">
        <f t="shared" si="4"/>
        <v>177</v>
      </c>
      <c r="T215" s="11" t="s">
        <v>107</v>
      </c>
      <c r="U215" s="11">
        <v>221</v>
      </c>
      <c r="V215" s="11">
        <v>39.359975999999996</v>
      </c>
      <c r="W215" s="11">
        <v>63.4985</v>
      </c>
      <c r="X215" s="14" t="s">
        <v>183</v>
      </c>
    </row>
    <row r="216" spans="1:24" x14ac:dyDescent="0.2">
      <c r="A216" s="25" t="s">
        <v>200</v>
      </c>
      <c r="B216" s="26">
        <v>240</v>
      </c>
      <c r="C216" s="11" t="s">
        <v>107</v>
      </c>
      <c r="D216" s="11">
        <v>33.281660000000002</v>
      </c>
      <c r="E216" s="11">
        <v>4.9998699999999996</v>
      </c>
      <c r="F216" s="27"/>
      <c r="G216" s="11">
        <v>18</v>
      </c>
      <c r="H216" s="11">
        <v>240</v>
      </c>
      <c r="I216" s="11" t="s">
        <v>106</v>
      </c>
      <c r="J216" s="11">
        <v>31.000450000000001</v>
      </c>
      <c r="K216" s="11">
        <v>31.999199999999998</v>
      </c>
      <c r="L216" s="27"/>
      <c r="M216" s="11">
        <v>68</v>
      </c>
      <c r="N216" s="11">
        <v>240</v>
      </c>
      <c r="O216" s="11" t="s">
        <v>107</v>
      </c>
      <c r="P216" s="11">
        <v>0</v>
      </c>
      <c r="Q216" s="11">
        <v>27.8293</v>
      </c>
      <c r="R216" s="27"/>
      <c r="S216" s="8">
        <f t="shared" si="4"/>
        <v>177</v>
      </c>
      <c r="T216" s="11" t="s">
        <v>107</v>
      </c>
      <c r="U216" s="11">
        <v>240</v>
      </c>
      <c r="V216" s="11">
        <v>38.159998000000002</v>
      </c>
      <c r="W216" s="11">
        <v>69.573250000000002</v>
      </c>
      <c r="X216" s="14" t="s">
        <v>183</v>
      </c>
    </row>
    <row r="217" spans="1:24" x14ac:dyDescent="0.2">
      <c r="A217" s="25" t="s">
        <v>200</v>
      </c>
      <c r="B217" s="26">
        <v>260</v>
      </c>
      <c r="C217" s="11" t="s">
        <v>107</v>
      </c>
      <c r="D217" s="11">
        <v>35.531639999999996</v>
      </c>
      <c r="E217" s="11">
        <v>4.1998899999999999</v>
      </c>
      <c r="F217" s="27"/>
      <c r="G217" s="11">
        <v>18</v>
      </c>
      <c r="H217" s="11">
        <v>260</v>
      </c>
      <c r="I217" s="11" t="s">
        <v>106</v>
      </c>
      <c r="J217" s="11">
        <v>32.41545</v>
      </c>
      <c r="K217" s="11">
        <v>30.999199999999998</v>
      </c>
      <c r="L217" s="27"/>
      <c r="M217" s="11">
        <v>68</v>
      </c>
      <c r="N217" s="11">
        <v>260</v>
      </c>
      <c r="O217" s="11" t="s">
        <v>107</v>
      </c>
      <c r="P217" s="11">
        <v>0</v>
      </c>
      <c r="Q217" s="11">
        <v>24.599399999999999</v>
      </c>
      <c r="R217" s="27"/>
      <c r="S217" s="8">
        <f t="shared" si="4"/>
        <v>177</v>
      </c>
      <c r="T217" s="11" t="s">
        <v>107</v>
      </c>
      <c r="U217" s="11">
        <v>260</v>
      </c>
      <c r="V217" s="11">
        <v>35.680190000000003</v>
      </c>
      <c r="W217" s="11">
        <v>61.4985</v>
      </c>
      <c r="X217" s="14" t="s">
        <v>183</v>
      </c>
    </row>
    <row r="218" spans="1:24" x14ac:dyDescent="0.2">
      <c r="A218" s="25" t="s">
        <v>200</v>
      </c>
      <c r="B218" s="26">
        <v>280</v>
      </c>
      <c r="C218" s="11" t="s">
        <v>107</v>
      </c>
      <c r="D218" s="11">
        <v>36.639040000000001</v>
      </c>
      <c r="E218" s="11">
        <v>2.7999299999999998</v>
      </c>
      <c r="F218" s="27"/>
      <c r="G218" s="11">
        <v>18</v>
      </c>
      <c r="H218" s="11">
        <v>280</v>
      </c>
      <c r="I218" s="11" t="s">
        <v>106</v>
      </c>
      <c r="J218" s="11">
        <v>32.000450000000001</v>
      </c>
      <c r="K218" s="11">
        <v>35.5991</v>
      </c>
      <c r="L218" s="27"/>
      <c r="M218" s="11">
        <v>68</v>
      </c>
      <c r="N218" s="11">
        <v>280</v>
      </c>
      <c r="O218" s="11" t="s">
        <v>107</v>
      </c>
      <c r="P218" s="11">
        <v>0</v>
      </c>
      <c r="Q218" s="11">
        <v>0</v>
      </c>
      <c r="R218" s="27"/>
      <c r="S218" s="8">
        <f t="shared" si="4"/>
        <v>177</v>
      </c>
      <c r="T218" s="11" t="s">
        <v>107</v>
      </c>
      <c r="U218" s="11">
        <v>280</v>
      </c>
      <c r="V218" s="11">
        <v>39.999998000000005</v>
      </c>
      <c r="W218" s="11">
        <v>0</v>
      </c>
      <c r="X218" s="14" t="s">
        <v>183</v>
      </c>
    </row>
    <row r="219" spans="1:24" x14ac:dyDescent="0.2">
      <c r="A219" s="25" t="s">
        <v>200</v>
      </c>
      <c r="B219" s="26">
        <v>300</v>
      </c>
      <c r="C219" s="11" t="s">
        <v>107</v>
      </c>
      <c r="D219" s="11">
        <v>33.081130000000002</v>
      </c>
      <c r="E219" s="11">
        <v>4.1998899999999999</v>
      </c>
      <c r="F219" s="27"/>
      <c r="G219" s="11">
        <v>18</v>
      </c>
      <c r="H219" s="11">
        <v>300</v>
      </c>
      <c r="I219" s="11" t="s">
        <v>106</v>
      </c>
      <c r="J219" s="11">
        <v>32.517949999999999</v>
      </c>
      <c r="K219" s="11">
        <v>29.599299999999999</v>
      </c>
      <c r="L219" s="27"/>
      <c r="M219" s="11">
        <v>68</v>
      </c>
      <c r="N219" s="11">
        <v>300</v>
      </c>
      <c r="O219" s="11" t="s">
        <v>107</v>
      </c>
      <c r="P219" s="11">
        <v>35.590350000000001</v>
      </c>
      <c r="Q219" s="11">
        <v>25.599399999999999</v>
      </c>
      <c r="R219" s="27"/>
      <c r="S219" s="8">
        <f t="shared" si="4"/>
        <v>177</v>
      </c>
      <c r="T219" s="11" t="s">
        <v>107</v>
      </c>
      <c r="U219" s="11">
        <v>300</v>
      </c>
      <c r="V219" s="11">
        <v>97.759996000000001</v>
      </c>
      <c r="W219" s="11">
        <v>63.9985</v>
      </c>
      <c r="X219" s="14" t="s">
        <v>183</v>
      </c>
    </row>
    <row r="220" spans="1:24" x14ac:dyDescent="0.2">
      <c r="A220" s="25" t="s">
        <v>201</v>
      </c>
      <c r="B220" s="26">
        <v>80</v>
      </c>
      <c r="C220" s="11" t="s">
        <v>107</v>
      </c>
      <c r="D220" s="11">
        <v>33.159179999999999</v>
      </c>
      <c r="E220" s="11">
        <v>7.6273099999999996</v>
      </c>
      <c r="F220" s="27"/>
      <c r="G220" s="11">
        <v>19</v>
      </c>
      <c r="H220" s="11">
        <v>80</v>
      </c>
      <c r="I220" s="11" t="s">
        <v>106</v>
      </c>
      <c r="J220" s="11">
        <v>21.571939999999998</v>
      </c>
      <c r="K220" s="11">
        <v>31.609200000000001</v>
      </c>
      <c r="L220" s="27"/>
      <c r="M220" s="11">
        <v>69</v>
      </c>
      <c r="N220" s="11">
        <v>80</v>
      </c>
      <c r="O220" s="11" t="s">
        <v>107</v>
      </c>
      <c r="P220" s="11">
        <v>37.900300000000001</v>
      </c>
      <c r="Q220" s="11">
        <v>13.1997</v>
      </c>
      <c r="R220" s="27"/>
      <c r="S220" s="8">
        <f t="shared" si="4"/>
        <v>178</v>
      </c>
      <c r="T220" s="11" t="s">
        <v>107</v>
      </c>
      <c r="U220" s="11">
        <v>80</v>
      </c>
      <c r="V220" s="11">
        <v>0</v>
      </c>
      <c r="W220" s="11">
        <v>10.253549999999997</v>
      </c>
      <c r="X220" s="14" t="s">
        <v>183</v>
      </c>
    </row>
    <row r="221" spans="1:24" x14ac:dyDescent="0.2">
      <c r="A221" s="25" t="s">
        <v>201</v>
      </c>
      <c r="B221" s="26">
        <v>100</v>
      </c>
      <c r="C221" s="11" t="s">
        <v>107</v>
      </c>
      <c r="D221" s="11">
        <v>29.205759999999998</v>
      </c>
      <c r="E221" s="11">
        <v>14.1721</v>
      </c>
      <c r="F221" s="27"/>
      <c r="G221" s="11">
        <v>19</v>
      </c>
      <c r="H221" s="11">
        <v>100</v>
      </c>
      <c r="I221" s="11" t="s">
        <v>106</v>
      </c>
      <c r="J221" s="11">
        <v>24.799399999999999</v>
      </c>
      <c r="K221" s="11">
        <v>34.4116</v>
      </c>
      <c r="L221" s="27"/>
      <c r="M221" s="11">
        <v>69</v>
      </c>
      <c r="N221" s="11">
        <v>100</v>
      </c>
      <c r="O221" s="11" t="s">
        <v>107</v>
      </c>
      <c r="P221" s="11">
        <v>0</v>
      </c>
      <c r="Q221" s="11">
        <v>17.999500000000001</v>
      </c>
      <c r="R221" s="27"/>
      <c r="S221" s="8">
        <f t="shared" si="4"/>
        <v>178</v>
      </c>
      <c r="T221" s="11" t="s">
        <v>107</v>
      </c>
      <c r="U221" s="11">
        <v>100</v>
      </c>
      <c r="V221" s="11">
        <v>0</v>
      </c>
      <c r="W221" s="11">
        <v>44.998750000000001</v>
      </c>
      <c r="X221" s="14" t="s">
        <v>183</v>
      </c>
    </row>
    <row r="222" spans="1:24" x14ac:dyDescent="0.2">
      <c r="A222" s="25" t="s">
        <v>201</v>
      </c>
      <c r="B222" s="26">
        <v>120</v>
      </c>
      <c r="C222" s="11" t="s">
        <v>107</v>
      </c>
      <c r="D222" s="11">
        <v>32.551659999999998</v>
      </c>
      <c r="E222" s="11">
        <v>8.5997900000000005</v>
      </c>
      <c r="F222" s="27"/>
      <c r="G222" s="11">
        <v>19</v>
      </c>
      <c r="H222" s="11">
        <v>120</v>
      </c>
      <c r="I222" s="11" t="s">
        <v>106</v>
      </c>
      <c r="J222" s="11">
        <v>26.79935</v>
      </c>
      <c r="K222" s="11">
        <v>39.414000000000001</v>
      </c>
      <c r="L222" s="27"/>
      <c r="M222" s="11">
        <v>69</v>
      </c>
      <c r="N222" s="11">
        <v>120</v>
      </c>
      <c r="O222" s="11" t="s">
        <v>107</v>
      </c>
      <c r="P222" s="11">
        <v>0</v>
      </c>
      <c r="Q222" s="11">
        <v>24.814399999999999</v>
      </c>
      <c r="R222" s="27"/>
      <c r="S222" s="8">
        <f t="shared" si="4"/>
        <v>178</v>
      </c>
      <c r="T222" s="11" t="s">
        <v>107</v>
      </c>
      <c r="U222" s="11">
        <v>120</v>
      </c>
      <c r="V222" s="11">
        <v>0.159996</v>
      </c>
      <c r="W222" s="11">
        <v>62.036000000000001</v>
      </c>
      <c r="X222" s="14" t="s">
        <v>183</v>
      </c>
    </row>
    <row r="223" spans="1:24" x14ac:dyDescent="0.2">
      <c r="A223" s="25" t="s">
        <v>201</v>
      </c>
      <c r="B223" s="26">
        <v>140</v>
      </c>
      <c r="C223" s="11" t="s">
        <v>107</v>
      </c>
      <c r="D223" s="11">
        <v>33.15916</v>
      </c>
      <c r="E223" s="11">
        <v>6.8348300000000002</v>
      </c>
      <c r="F223" s="27"/>
      <c r="G223" s="11">
        <v>19</v>
      </c>
      <c r="H223" s="11">
        <v>140</v>
      </c>
      <c r="I223" s="11" t="s">
        <v>106</v>
      </c>
      <c r="J223" s="11">
        <v>28.20805</v>
      </c>
      <c r="K223" s="11">
        <v>38.598999999999997</v>
      </c>
      <c r="L223" s="27"/>
      <c r="M223" s="11">
        <v>69</v>
      </c>
      <c r="N223" s="11">
        <v>140</v>
      </c>
      <c r="O223" s="11" t="s">
        <v>107</v>
      </c>
      <c r="P223" s="11">
        <v>0</v>
      </c>
      <c r="Q223" s="11">
        <v>20.1845</v>
      </c>
      <c r="R223" s="27"/>
      <c r="S223" s="8">
        <f t="shared" si="4"/>
        <v>178</v>
      </c>
      <c r="T223" s="11" t="s">
        <v>107</v>
      </c>
      <c r="U223" s="11">
        <v>140</v>
      </c>
      <c r="V223" s="11">
        <v>29.193197999999999</v>
      </c>
      <c r="W223" s="11">
        <v>50.46125</v>
      </c>
      <c r="X223" s="14" t="s">
        <v>183</v>
      </c>
    </row>
    <row r="224" spans="1:24" x14ac:dyDescent="0.2">
      <c r="A224" s="25" t="s">
        <v>201</v>
      </c>
      <c r="B224" s="26">
        <v>160</v>
      </c>
      <c r="C224" s="11" t="s">
        <v>107</v>
      </c>
      <c r="D224" s="11">
        <v>33.159660000000002</v>
      </c>
      <c r="E224" s="11">
        <v>7.9648000000000003</v>
      </c>
      <c r="F224" s="27"/>
      <c r="G224" s="11">
        <v>19</v>
      </c>
      <c r="H224" s="11">
        <v>160</v>
      </c>
      <c r="I224" s="11" t="s">
        <v>106</v>
      </c>
      <c r="J224" s="11">
        <v>28.799299999999999</v>
      </c>
      <c r="K224" s="11">
        <v>37.819099999999999</v>
      </c>
      <c r="L224" s="27"/>
      <c r="M224" s="11">
        <v>69</v>
      </c>
      <c r="N224" s="11">
        <v>160</v>
      </c>
      <c r="O224" s="11" t="s">
        <v>107</v>
      </c>
      <c r="P224" s="11">
        <v>36.199100000000001</v>
      </c>
      <c r="Q224" s="11">
        <v>29.599299999999999</v>
      </c>
      <c r="R224" s="27"/>
      <c r="S224" s="8">
        <f t="shared" si="4"/>
        <v>178</v>
      </c>
      <c r="T224" s="11" t="s">
        <v>107</v>
      </c>
      <c r="U224" s="11">
        <v>160</v>
      </c>
      <c r="V224" s="11">
        <v>35.447200000000002</v>
      </c>
      <c r="W224" s="11">
        <v>73.998249999999999</v>
      </c>
      <c r="X224" s="14" t="s">
        <v>183</v>
      </c>
    </row>
    <row r="225" spans="1:24" x14ac:dyDescent="0.2">
      <c r="A225" s="25" t="s">
        <v>201</v>
      </c>
      <c r="B225" s="26">
        <v>180</v>
      </c>
      <c r="C225" s="11" t="s">
        <v>107</v>
      </c>
      <c r="D225" s="11">
        <v>32.441659999999999</v>
      </c>
      <c r="E225" s="11">
        <v>6.19984</v>
      </c>
      <c r="F225" s="27"/>
      <c r="G225" s="11">
        <v>19</v>
      </c>
      <c r="H225" s="11">
        <v>180</v>
      </c>
      <c r="I225" s="11" t="s">
        <v>106</v>
      </c>
      <c r="J225" s="11">
        <v>24.810649999999999</v>
      </c>
      <c r="K225" s="11">
        <v>36.7791</v>
      </c>
      <c r="L225" s="27"/>
      <c r="M225" s="11">
        <v>69</v>
      </c>
      <c r="N225" s="11">
        <v>180</v>
      </c>
      <c r="O225" s="11" t="s">
        <v>107</v>
      </c>
      <c r="P225" s="11">
        <v>35.801600000000001</v>
      </c>
      <c r="Q225" s="11">
        <v>7.1998199999999999</v>
      </c>
      <c r="R225" s="27"/>
      <c r="S225" s="8">
        <f t="shared" si="4"/>
        <v>178</v>
      </c>
      <c r="T225" s="11" t="s">
        <v>107</v>
      </c>
      <c r="U225" s="11">
        <v>180</v>
      </c>
      <c r="V225" s="11">
        <v>12.071695999999999</v>
      </c>
      <c r="W225" s="11">
        <v>17.999549999999999</v>
      </c>
      <c r="X225" s="14" t="s">
        <v>183</v>
      </c>
    </row>
    <row r="226" spans="1:24" x14ac:dyDescent="0.2">
      <c r="A226" s="25" t="s">
        <v>201</v>
      </c>
      <c r="B226" s="26">
        <v>200</v>
      </c>
      <c r="C226" s="11" t="s">
        <v>107</v>
      </c>
      <c r="D226" s="11">
        <v>34.279139999999998</v>
      </c>
      <c r="E226" s="11">
        <v>5.8048500000000001</v>
      </c>
      <c r="F226" s="27"/>
      <c r="G226" s="11">
        <v>19</v>
      </c>
      <c r="H226" s="11">
        <v>200</v>
      </c>
      <c r="I226" s="11" t="s">
        <v>106</v>
      </c>
      <c r="J226" s="11">
        <v>28.611799999999999</v>
      </c>
      <c r="K226" s="11">
        <v>41.598999999999997</v>
      </c>
      <c r="L226" s="27"/>
      <c r="M226" s="11">
        <v>69</v>
      </c>
      <c r="N226" s="11">
        <v>200</v>
      </c>
      <c r="O226" s="11" t="s">
        <v>107</v>
      </c>
      <c r="P226" s="11">
        <v>0</v>
      </c>
      <c r="Q226" s="11">
        <v>24.0244</v>
      </c>
      <c r="R226" s="27"/>
      <c r="S226" s="8">
        <f t="shared" si="4"/>
        <v>178</v>
      </c>
      <c r="T226" s="11" t="s">
        <v>107</v>
      </c>
      <c r="U226" s="11">
        <v>200</v>
      </c>
      <c r="V226" s="11">
        <v>27.609396</v>
      </c>
      <c r="W226" s="11">
        <v>60.061</v>
      </c>
      <c r="X226" s="14" t="s">
        <v>183</v>
      </c>
    </row>
    <row r="227" spans="1:24" x14ac:dyDescent="0.2">
      <c r="A227" s="25" t="s">
        <v>201</v>
      </c>
      <c r="B227" s="26">
        <v>221</v>
      </c>
      <c r="C227" s="11" t="s">
        <v>107</v>
      </c>
      <c r="D227" s="11">
        <v>35.80106</v>
      </c>
      <c r="E227" s="11">
        <v>2.9999199999999999</v>
      </c>
      <c r="F227" s="27"/>
      <c r="G227" s="11">
        <v>19</v>
      </c>
      <c r="H227" s="11">
        <v>221</v>
      </c>
      <c r="I227" s="11" t="s">
        <v>106</v>
      </c>
      <c r="J227" s="11">
        <v>24.713149999999999</v>
      </c>
      <c r="K227" s="11">
        <v>39.399000000000001</v>
      </c>
      <c r="L227" s="27"/>
      <c r="M227" s="11">
        <v>69</v>
      </c>
      <c r="N227" s="11">
        <v>221</v>
      </c>
      <c r="O227" s="11" t="s">
        <v>107</v>
      </c>
      <c r="P227" s="11">
        <v>0</v>
      </c>
      <c r="Q227" s="11">
        <v>18.1995</v>
      </c>
      <c r="R227" s="27"/>
      <c r="S227" s="8">
        <f t="shared" si="4"/>
        <v>178</v>
      </c>
      <c r="T227" s="11" t="s">
        <v>107</v>
      </c>
      <c r="U227" s="11">
        <v>221</v>
      </c>
      <c r="V227" s="11">
        <v>28.720195999999998</v>
      </c>
      <c r="W227" s="11">
        <v>45.498750000000001</v>
      </c>
      <c r="X227" s="14" t="s">
        <v>183</v>
      </c>
    </row>
    <row r="228" spans="1:24" x14ac:dyDescent="0.2">
      <c r="A228" s="25" t="s">
        <v>201</v>
      </c>
      <c r="B228" s="26">
        <v>240</v>
      </c>
      <c r="C228" s="11" t="s">
        <v>107</v>
      </c>
      <c r="D228" s="11">
        <v>32.731659999999998</v>
      </c>
      <c r="E228" s="11">
        <v>3.3999199999999998</v>
      </c>
      <c r="F228" s="27"/>
      <c r="G228" s="11">
        <v>19</v>
      </c>
      <c r="H228" s="11">
        <v>240</v>
      </c>
      <c r="I228" s="11" t="s">
        <v>106</v>
      </c>
      <c r="J228" s="11">
        <v>25.014399999999998</v>
      </c>
      <c r="K228" s="11">
        <v>39.399000000000001</v>
      </c>
      <c r="L228" s="27"/>
      <c r="M228" s="11">
        <v>69</v>
      </c>
      <c r="N228" s="11">
        <v>240</v>
      </c>
      <c r="O228" s="11" t="s">
        <v>107</v>
      </c>
      <c r="P228" s="11">
        <v>0</v>
      </c>
      <c r="Q228" s="11">
        <v>22.199400000000001</v>
      </c>
      <c r="R228" s="27"/>
      <c r="S228" s="8">
        <f t="shared" si="4"/>
        <v>178</v>
      </c>
      <c r="T228" s="11" t="s">
        <v>107</v>
      </c>
      <c r="U228" s="11">
        <v>240</v>
      </c>
      <c r="V228" s="11">
        <v>33.040199999999999</v>
      </c>
      <c r="W228" s="11">
        <v>55.4985</v>
      </c>
      <c r="X228" s="14" t="s">
        <v>183</v>
      </c>
    </row>
    <row r="229" spans="1:24" x14ac:dyDescent="0.2">
      <c r="A229" s="25" t="s">
        <v>201</v>
      </c>
      <c r="B229" s="26">
        <v>260</v>
      </c>
      <c r="C229" s="11" t="s">
        <v>107</v>
      </c>
      <c r="D229" s="11">
        <v>34.729140000000001</v>
      </c>
      <c r="E229" s="11">
        <v>5.1998699999999998</v>
      </c>
      <c r="F229" s="27"/>
      <c r="G229" s="11">
        <v>19</v>
      </c>
      <c r="H229" s="11">
        <v>260</v>
      </c>
      <c r="I229" s="11" t="s">
        <v>106</v>
      </c>
      <c r="J229" s="11">
        <v>23.815650000000002</v>
      </c>
      <c r="K229" s="11">
        <v>40.999000000000002</v>
      </c>
      <c r="L229" s="27"/>
      <c r="M229" s="11">
        <v>69</v>
      </c>
      <c r="N229" s="11">
        <v>260</v>
      </c>
      <c r="O229" s="11" t="s">
        <v>107</v>
      </c>
      <c r="P229" s="11">
        <v>34.706650000000003</v>
      </c>
      <c r="Q229" s="11">
        <v>23.2319</v>
      </c>
      <c r="R229" s="27"/>
      <c r="S229" s="8">
        <f t="shared" si="4"/>
        <v>178</v>
      </c>
      <c r="T229" s="11" t="s">
        <v>107</v>
      </c>
      <c r="U229" s="11">
        <v>260</v>
      </c>
      <c r="V229" s="11">
        <v>33.840194000000004</v>
      </c>
      <c r="W229" s="11">
        <v>58.079749999999997</v>
      </c>
      <c r="X229" s="14" t="s">
        <v>183</v>
      </c>
    </row>
    <row r="230" spans="1:24" x14ac:dyDescent="0.2">
      <c r="A230" s="25" t="s">
        <v>201</v>
      </c>
      <c r="B230" s="26">
        <v>280</v>
      </c>
      <c r="C230" s="11" t="s">
        <v>107</v>
      </c>
      <c r="D230" s="11">
        <v>36.18656</v>
      </c>
      <c r="E230" s="11">
        <v>3.1999200000000001</v>
      </c>
      <c r="F230" s="27"/>
      <c r="G230" s="11">
        <v>19</v>
      </c>
      <c r="H230" s="11">
        <v>280</v>
      </c>
      <c r="I230" s="11" t="s">
        <v>106</v>
      </c>
      <c r="J230" s="11">
        <v>22.900700000000001</v>
      </c>
      <c r="K230" s="11">
        <v>33.199199999999998</v>
      </c>
      <c r="L230" s="27"/>
      <c r="M230" s="11">
        <v>69</v>
      </c>
      <c r="N230" s="11">
        <v>280</v>
      </c>
      <c r="O230" s="11" t="s">
        <v>107</v>
      </c>
      <c r="P230" s="11">
        <v>0</v>
      </c>
      <c r="Q230" s="11">
        <v>12.8347</v>
      </c>
      <c r="R230" s="27"/>
      <c r="S230" s="8">
        <f t="shared" si="4"/>
        <v>178</v>
      </c>
      <c r="T230" s="11" t="s">
        <v>107</v>
      </c>
      <c r="U230" s="11">
        <v>280</v>
      </c>
      <c r="V230" s="11">
        <v>16.160599999999999</v>
      </c>
      <c r="W230" s="11">
        <v>32.086750000000002</v>
      </c>
      <c r="X230" s="14" t="s">
        <v>183</v>
      </c>
    </row>
    <row r="231" spans="1:24" x14ac:dyDescent="0.2">
      <c r="A231" s="25" t="s">
        <v>201</v>
      </c>
      <c r="B231" s="26">
        <v>300</v>
      </c>
      <c r="C231" s="11" t="s">
        <v>107</v>
      </c>
      <c r="D231" s="11">
        <v>30.559240000000003</v>
      </c>
      <c r="E231" s="11">
        <v>8.7997800000000002</v>
      </c>
      <c r="F231" s="27"/>
      <c r="G231" s="11">
        <v>19</v>
      </c>
      <c r="H231" s="11">
        <v>300</v>
      </c>
      <c r="I231" s="11" t="s">
        <v>106</v>
      </c>
      <c r="J231" s="11">
        <v>26.0181</v>
      </c>
      <c r="K231" s="11">
        <v>35.799100000000003</v>
      </c>
      <c r="L231" s="27"/>
      <c r="M231" s="11">
        <v>69</v>
      </c>
      <c r="N231" s="11">
        <v>300</v>
      </c>
      <c r="O231" s="11" t="s">
        <v>107</v>
      </c>
      <c r="P231" s="11">
        <v>0</v>
      </c>
      <c r="Q231" s="11">
        <v>18.602</v>
      </c>
      <c r="R231" s="27"/>
      <c r="S231" s="8">
        <f t="shared" si="4"/>
        <v>178</v>
      </c>
      <c r="T231" s="11" t="s">
        <v>107</v>
      </c>
      <c r="U231" s="11">
        <v>300</v>
      </c>
      <c r="V231" s="11">
        <v>22.720397999999999</v>
      </c>
      <c r="W231" s="11">
        <v>46.505000000000003</v>
      </c>
      <c r="X231" s="14" t="s">
        <v>183</v>
      </c>
    </row>
    <row r="232" spans="1:24" x14ac:dyDescent="0.2">
      <c r="A232" s="25" t="s">
        <v>202</v>
      </c>
      <c r="B232" s="26">
        <v>80</v>
      </c>
      <c r="C232" s="11" t="s">
        <v>107</v>
      </c>
      <c r="D232" s="11">
        <v>28.599260000000001</v>
      </c>
      <c r="E232" s="11">
        <v>11.1997</v>
      </c>
      <c r="F232" s="27"/>
      <c r="G232" s="11">
        <v>20</v>
      </c>
      <c r="H232" s="11">
        <v>80</v>
      </c>
      <c r="I232" s="11" t="s">
        <v>106</v>
      </c>
      <c r="J232" s="11">
        <v>5.2999000000000009</v>
      </c>
      <c r="K232" s="11">
        <v>26.599299999999999</v>
      </c>
      <c r="L232" s="27"/>
      <c r="M232" s="11">
        <v>70</v>
      </c>
      <c r="N232" s="11">
        <v>80</v>
      </c>
      <c r="O232" s="11" t="s">
        <v>107</v>
      </c>
      <c r="P232" s="11">
        <v>0</v>
      </c>
      <c r="Q232" s="11">
        <v>32.409199999999998</v>
      </c>
      <c r="R232" s="27"/>
      <c r="S232" s="8">
        <f t="shared" si="4"/>
        <v>179</v>
      </c>
      <c r="T232" s="11" t="s">
        <v>107</v>
      </c>
      <c r="U232" s="11">
        <v>80</v>
      </c>
      <c r="V232" s="11">
        <v>7.9998E-2</v>
      </c>
      <c r="W232" s="11">
        <v>29.872999999999994</v>
      </c>
      <c r="X232" s="14" t="s">
        <v>183</v>
      </c>
    </row>
    <row r="233" spans="1:24" x14ac:dyDescent="0.2">
      <c r="A233" s="25" t="s">
        <v>202</v>
      </c>
      <c r="B233" s="26">
        <v>100</v>
      </c>
      <c r="C233" s="11" t="s">
        <v>107</v>
      </c>
      <c r="D233" s="11">
        <v>32.725660000000005</v>
      </c>
      <c r="E233" s="11">
        <v>7.5998099999999997</v>
      </c>
      <c r="F233" s="27"/>
      <c r="G233" s="11">
        <v>20</v>
      </c>
      <c r="H233" s="11">
        <v>100</v>
      </c>
      <c r="I233" s="11" t="s">
        <v>106</v>
      </c>
      <c r="J233" s="11">
        <v>20.80575</v>
      </c>
      <c r="K233" s="11">
        <v>35.999099999999999</v>
      </c>
      <c r="L233" s="27"/>
      <c r="M233" s="11">
        <v>70</v>
      </c>
      <c r="N233" s="11">
        <v>100</v>
      </c>
      <c r="O233" s="11" t="s">
        <v>107</v>
      </c>
      <c r="P233" s="11">
        <v>35.684100000000001</v>
      </c>
      <c r="Q233" s="11">
        <v>26.799299999999999</v>
      </c>
      <c r="R233" s="27"/>
      <c r="S233" s="8">
        <f t="shared" si="4"/>
        <v>179</v>
      </c>
      <c r="T233" s="11" t="s">
        <v>107</v>
      </c>
      <c r="U233" s="11">
        <v>100</v>
      </c>
      <c r="V233" s="11">
        <v>0</v>
      </c>
      <c r="W233" s="11">
        <v>66.998249999999999</v>
      </c>
      <c r="X233" s="14" t="s">
        <v>183</v>
      </c>
    </row>
    <row r="234" spans="1:24" x14ac:dyDescent="0.2">
      <c r="A234" s="25" t="s">
        <v>202</v>
      </c>
      <c r="B234" s="26">
        <v>120</v>
      </c>
      <c r="C234" s="11" t="s">
        <v>107</v>
      </c>
      <c r="D234" s="11">
        <v>35.031639999999996</v>
      </c>
      <c r="E234" s="11">
        <v>7.5998099999999997</v>
      </c>
      <c r="F234" s="27"/>
      <c r="G234" s="11">
        <v>20</v>
      </c>
      <c r="H234" s="11">
        <v>120</v>
      </c>
      <c r="I234" s="11" t="s">
        <v>106</v>
      </c>
      <c r="J234" s="11">
        <v>19.606999999999999</v>
      </c>
      <c r="K234" s="11">
        <v>34.199100000000001</v>
      </c>
      <c r="L234" s="27"/>
      <c r="M234" s="11">
        <v>70</v>
      </c>
      <c r="N234" s="11">
        <v>120</v>
      </c>
      <c r="O234" s="11" t="s">
        <v>107</v>
      </c>
      <c r="P234" s="11">
        <v>0</v>
      </c>
      <c r="Q234" s="11">
        <v>27.999300000000002</v>
      </c>
      <c r="R234" s="27"/>
      <c r="S234" s="8">
        <f t="shared" si="4"/>
        <v>179</v>
      </c>
      <c r="T234" s="11" t="s">
        <v>107</v>
      </c>
      <c r="U234" s="11">
        <v>120</v>
      </c>
      <c r="V234" s="11">
        <v>12.672000000000001</v>
      </c>
      <c r="W234" s="11">
        <v>69.998249999999999</v>
      </c>
      <c r="X234" s="14" t="s">
        <v>183</v>
      </c>
    </row>
    <row r="235" spans="1:24" x14ac:dyDescent="0.2">
      <c r="A235" s="25" t="s">
        <v>202</v>
      </c>
      <c r="B235" s="26">
        <v>140</v>
      </c>
      <c r="C235" s="11" t="s">
        <v>107</v>
      </c>
      <c r="D235" s="11">
        <v>37.399059999999999</v>
      </c>
      <c r="E235" s="11">
        <v>5.7998599999999998</v>
      </c>
      <c r="F235" s="27"/>
      <c r="G235" s="11">
        <v>20</v>
      </c>
      <c r="H235" s="11">
        <v>140</v>
      </c>
      <c r="I235" s="11" t="s">
        <v>106</v>
      </c>
      <c r="J235" s="11">
        <v>23.308150000000001</v>
      </c>
      <c r="K235" s="11">
        <v>33.999200000000002</v>
      </c>
      <c r="L235" s="27"/>
      <c r="M235" s="11">
        <v>70</v>
      </c>
      <c r="N235" s="11">
        <v>140</v>
      </c>
      <c r="O235" s="11" t="s">
        <v>107</v>
      </c>
      <c r="P235" s="11">
        <v>0</v>
      </c>
      <c r="Q235" s="11">
        <v>24.799399999999999</v>
      </c>
      <c r="R235" s="27"/>
      <c r="S235" s="8">
        <f t="shared" si="4"/>
        <v>179</v>
      </c>
      <c r="T235" s="11" t="s">
        <v>107</v>
      </c>
      <c r="U235" s="11">
        <v>140</v>
      </c>
      <c r="V235" s="11">
        <v>38.319990000000004</v>
      </c>
      <c r="W235" s="11">
        <v>61.998499999999993</v>
      </c>
      <c r="X235" s="14" t="s">
        <v>183</v>
      </c>
    </row>
    <row r="236" spans="1:24" x14ac:dyDescent="0.2">
      <c r="A236" s="25" t="s">
        <v>202</v>
      </c>
      <c r="B236" s="26">
        <v>160</v>
      </c>
      <c r="C236" s="11" t="s">
        <v>107</v>
      </c>
      <c r="D236" s="11">
        <v>26.999300000000002</v>
      </c>
      <c r="E236" s="11">
        <v>7.9997999999999996</v>
      </c>
      <c r="F236" s="27"/>
      <c r="G236" s="11">
        <v>20</v>
      </c>
      <c r="H236" s="11">
        <v>160</v>
      </c>
      <c r="I236" s="11" t="s">
        <v>106</v>
      </c>
      <c r="J236" s="11">
        <v>21.099450000000001</v>
      </c>
      <c r="K236" s="11">
        <v>24.799399999999999</v>
      </c>
      <c r="L236" s="27"/>
      <c r="M236" s="11">
        <v>70</v>
      </c>
      <c r="N236" s="11">
        <v>160</v>
      </c>
      <c r="O236" s="11" t="s">
        <v>107</v>
      </c>
      <c r="P236" s="11">
        <v>0</v>
      </c>
      <c r="Q236" s="11">
        <v>29.799299999999999</v>
      </c>
      <c r="R236" s="27"/>
      <c r="S236" s="8">
        <f t="shared" si="4"/>
        <v>179</v>
      </c>
      <c r="T236" s="11" t="s">
        <v>107</v>
      </c>
      <c r="U236" s="11">
        <v>160</v>
      </c>
      <c r="V236" s="11">
        <v>39.439990000000002</v>
      </c>
      <c r="W236" s="11">
        <v>74.498249999999999</v>
      </c>
      <c r="X236" s="14" t="s">
        <v>183</v>
      </c>
    </row>
    <row r="237" spans="1:24" x14ac:dyDescent="0.2">
      <c r="A237" s="25" t="s">
        <v>202</v>
      </c>
      <c r="B237" s="26">
        <v>180</v>
      </c>
      <c r="C237" s="11" t="s">
        <v>107</v>
      </c>
      <c r="D237" s="11">
        <v>1.8399539999999999</v>
      </c>
      <c r="E237" s="11">
        <v>0</v>
      </c>
      <c r="F237" s="27"/>
      <c r="G237" s="11">
        <v>20</v>
      </c>
      <c r="H237" s="11">
        <v>180</v>
      </c>
      <c r="I237" s="11" t="s">
        <v>106</v>
      </c>
      <c r="J237" s="11">
        <v>19.499500000000001</v>
      </c>
      <c r="K237" s="11">
        <v>35.799100000000003</v>
      </c>
      <c r="L237" s="27"/>
      <c r="M237" s="11">
        <v>70</v>
      </c>
      <c r="N237" s="11">
        <v>180</v>
      </c>
      <c r="O237" s="11" t="s">
        <v>107</v>
      </c>
      <c r="P237" s="11">
        <v>0</v>
      </c>
      <c r="Q237" s="11">
        <v>30.3992</v>
      </c>
      <c r="R237" s="27"/>
      <c r="S237" s="8">
        <f t="shared" si="4"/>
        <v>179</v>
      </c>
      <c r="T237" s="11" t="s">
        <v>107</v>
      </c>
      <c r="U237" s="11">
        <v>180</v>
      </c>
      <c r="V237" s="11">
        <v>40</v>
      </c>
      <c r="W237" s="11">
        <v>75.998000000000005</v>
      </c>
      <c r="X237" s="14" t="s">
        <v>183</v>
      </c>
    </row>
    <row r="238" spans="1:24" x14ac:dyDescent="0.2">
      <c r="A238" s="25" t="s">
        <v>202</v>
      </c>
      <c r="B238" s="26">
        <v>200</v>
      </c>
      <c r="C238" s="11" t="s">
        <v>107</v>
      </c>
      <c r="D238" s="11">
        <v>9.1997699999999991</v>
      </c>
      <c r="E238" s="11">
        <v>2.7999299999999998</v>
      </c>
      <c r="F238" s="27"/>
      <c r="G238" s="11">
        <v>20</v>
      </c>
      <c r="H238" s="11">
        <v>200</v>
      </c>
      <c r="I238" s="11" t="s">
        <v>106</v>
      </c>
      <c r="J238" s="11">
        <v>16.1996</v>
      </c>
      <c r="K238" s="11">
        <v>24.3994</v>
      </c>
      <c r="L238" s="27"/>
      <c r="M238" s="11">
        <v>70</v>
      </c>
      <c r="N238" s="11">
        <v>200</v>
      </c>
      <c r="O238" s="11" t="s">
        <v>107</v>
      </c>
      <c r="P238" s="11">
        <v>0</v>
      </c>
      <c r="Q238" s="11">
        <v>29.3993</v>
      </c>
      <c r="R238" s="27"/>
      <c r="S238" s="8">
        <f t="shared" si="4"/>
        <v>179</v>
      </c>
      <c r="T238" s="11" t="s">
        <v>107</v>
      </c>
      <c r="U238" s="11">
        <v>200</v>
      </c>
      <c r="V238" s="11">
        <v>39.999998000000005</v>
      </c>
      <c r="W238" s="11">
        <v>73.498249999999999</v>
      </c>
      <c r="X238" s="14" t="s">
        <v>183</v>
      </c>
    </row>
    <row r="239" spans="1:24" x14ac:dyDescent="0.2">
      <c r="A239" s="25" t="s">
        <v>202</v>
      </c>
      <c r="B239" s="26">
        <v>221</v>
      </c>
      <c r="C239" s="11" t="s">
        <v>107</v>
      </c>
      <c r="D239" s="11">
        <v>3.03992</v>
      </c>
      <c r="E239" s="11">
        <v>0</v>
      </c>
      <c r="F239" s="27"/>
      <c r="G239" s="11">
        <v>20</v>
      </c>
      <c r="H239" s="11">
        <v>221</v>
      </c>
      <c r="I239" s="11" t="s">
        <v>106</v>
      </c>
      <c r="J239" s="11">
        <v>22.113199999999999</v>
      </c>
      <c r="K239" s="11">
        <v>29.3993</v>
      </c>
      <c r="L239" s="27"/>
      <c r="M239" s="11">
        <v>70</v>
      </c>
      <c r="N239" s="11">
        <v>221</v>
      </c>
      <c r="O239" s="11" t="s">
        <v>107</v>
      </c>
      <c r="P239" s="11">
        <v>30.904250000000001</v>
      </c>
      <c r="Q239" s="11">
        <v>28.3993</v>
      </c>
      <c r="R239" s="27"/>
      <c r="S239" s="8">
        <f t="shared" si="4"/>
        <v>179</v>
      </c>
      <c r="T239" s="11" t="s">
        <v>107</v>
      </c>
      <c r="U239" s="11">
        <v>221</v>
      </c>
      <c r="V239" s="11">
        <v>38.239994000000003</v>
      </c>
      <c r="W239" s="11">
        <v>70.998249999999999</v>
      </c>
      <c r="X239" s="14" t="s">
        <v>183</v>
      </c>
    </row>
    <row r="240" spans="1:24" x14ac:dyDescent="0.2">
      <c r="A240" s="25" t="s">
        <v>202</v>
      </c>
      <c r="B240" s="26">
        <v>240</v>
      </c>
      <c r="C240" s="11" t="s">
        <v>107</v>
      </c>
      <c r="D240" s="11">
        <v>17.279540000000001</v>
      </c>
      <c r="E240" s="11">
        <v>10.7997</v>
      </c>
      <c r="F240" s="27"/>
      <c r="G240" s="11">
        <v>20</v>
      </c>
      <c r="H240" s="11">
        <v>240</v>
      </c>
      <c r="I240" s="11" t="s">
        <v>106</v>
      </c>
      <c r="J240" s="11">
        <v>25.114350000000002</v>
      </c>
      <c r="K240" s="11">
        <v>38.399000000000001</v>
      </c>
      <c r="L240" s="27"/>
      <c r="M240" s="11">
        <v>70</v>
      </c>
      <c r="N240" s="11">
        <v>240</v>
      </c>
      <c r="O240" s="11" t="s">
        <v>107</v>
      </c>
      <c r="P240" s="11">
        <v>0</v>
      </c>
      <c r="Q240" s="11">
        <v>25.599399999999999</v>
      </c>
      <c r="R240" s="27"/>
      <c r="S240" s="8">
        <f t="shared" si="4"/>
        <v>179</v>
      </c>
      <c r="T240" s="11" t="s">
        <v>107</v>
      </c>
      <c r="U240" s="11">
        <v>240</v>
      </c>
      <c r="V240" s="11">
        <v>39.200000000000003</v>
      </c>
      <c r="W240" s="11">
        <v>63.9985</v>
      </c>
      <c r="X240" s="14" t="s">
        <v>183</v>
      </c>
    </row>
    <row r="241" spans="1:24" x14ac:dyDescent="0.2">
      <c r="A241" s="25" t="s">
        <v>202</v>
      </c>
      <c r="B241" s="26">
        <v>260</v>
      </c>
      <c r="C241" s="11" t="s">
        <v>107</v>
      </c>
      <c r="D241" s="11">
        <v>10.399699999999999</v>
      </c>
      <c r="E241" s="11">
        <v>2.39994</v>
      </c>
      <c r="F241" s="27"/>
      <c r="G241" s="11">
        <v>20</v>
      </c>
      <c r="H241" s="11">
        <v>260</v>
      </c>
      <c r="I241" s="11" t="s">
        <v>106</v>
      </c>
      <c r="J241" s="11">
        <v>24.3994</v>
      </c>
      <c r="K241" s="11">
        <v>34.399099999999997</v>
      </c>
      <c r="L241" s="27"/>
      <c r="M241" s="11">
        <v>70</v>
      </c>
      <c r="N241" s="11">
        <v>260</v>
      </c>
      <c r="O241" s="11" t="s">
        <v>107</v>
      </c>
      <c r="P241" s="11">
        <v>0</v>
      </c>
      <c r="Q241" s="11">
        <v>26.799299999999999</v>
      </c>
      <c r="R241" s="27"/>
      <c r="S241" s="8">
        <f t="shared" si="4"/>
        <v>179</v>
      </c>
      <c r="T241" s="11" t="s">
        <v>107</v>
      </c>
      <c r="U241" s="11">
        <v>260</v>
      </c>
      <c r="V241" s="11">
        <v>38.719994</v>
      </c>
      <c r="W241" s="11">
        <v>66.998249999999999</v>
      </c>
      <c r="X241" s="14" t="s">
        <v>183</v>
      </c>
    </row>
    <row r="242" spans="1:24" x14ac:dyDescent="0.2">
      <c r="A242" s="25" t="s">
        <v>202</v>
      </c>
      <c r="B242" s="26">
        <v>280</v>
      </c>
      <c r="C242" s="11" t="s">
        <v>107</v>
      </c>
      <c r="D242" s="11">
        <v>2.1199400000000002</v>
      </c>
      <c r="E242" s="11">
        <v>0</v>
      </c>
      <c r="F242" s="27"/>
      <c r="G242" s="11">
        <v>20</v>
      </c>
      <c r="H242" s="11">
        <v>280</v>
      </c>
      <c r="I242" s="11" t="s">
        <v>106</v>
      </c>
      <c r="J242" s="11">
        <v>28.999300000000002</v>
      </c>
      <c r="K242" s="11">
        <v>40.033999999999999</v>
      </c>
      <c r="L242" s="27"/>
      <c r="M242" s="11">
        <v>70</v>
      </c>
      <c r="N242" s="11">
        <v>280</v>
      </c>
      <c r="O242" s="11" t="s">
        <v>107</v>
      </c>
      <c r="P242" s="11">
        <v>0</v>
      </c>
      <c r="Q242" s="11">
        <v>29.3993</v>
      </c>
      <c r="R242" s="27"/>
      <c r="S242" s="8">
        <f t="shared" si="4"/>
        <v>179</v>
      </c>
      <c r="T242" s="11" t="s">
        <v>107</v>
      </c>
      <c r="U242" s="11">
        <v>280</v>
      </c>
      <c r="V242" s="11">
        <v>39.999990000000004</v>
      </c>
      <c r="W242" s="11">
        <v>73.498249999999999</v>
      </c>
      <c r="X242" s="14" t="s">
        <v>183</v>
      </c>
    </row>
    <row r="243" spans="1:24" x14ac:dyDescent="0.2">
      <c r="A243" s="25" t="s">
        <v>202</v>
      </c>
      <c r="B243" s="26">
        <v>300</v>
      </c>
      <c r="C243" s="11" t="s">
        <v>107</v>
      </c>
      <c r="D243" s="11">
        <v>11.419679</v>
      </c>
      <c r="E243" s="11">
        <v>3.3999199999999998</v>
      </c>
      <c r="F243" s="27"/>
      <c r="G243" s="11">
        <v>20</v>
      </c>
      <c r="H243" s="11">
        <v>300</v>
      </c>
      <c r="I243" s="11" t="s">
        <v>106</v>
      </c>
      <c r="J243" s="11">
        <v>24.918150000000001</v>
      </c>
      <c r="K243" s="11">
        <v>32.199199999999998</v>
      </c>
      <c r="L243" s="27"/>
      <c r="M243" s="11">
        <v>70</v>
      </c>
      <c r="N243" s="11">
        <v>300</v>
      </c>
      <c r="O243" s="11" t="s">
        <v>107</v>
      </c>
      <c r="P243" s="11">
        <v>0</v>
      </c>
      <c r="Q243" s="11">
        <v>27.999300000000002</v>
      </c>
      <c r="R243" s="27"/>
      <c r="S243" s="8">
        <f t="shared" si="4"/>
        <v>179</v>
      </c>
      <c r="T243" s="11" t="s">
        <v>107</v>
      </c>
      <c r="U243" s="11">
        <v>300</v>
      </c>
      <c r="V243" s="11">
        <v>39.999998000000005</v>
      </c>
      <c r="W243" s="11">
        <v>69.998249999999999</v>
      </c>
      <c r="X243" s="14" t="s">
        <v>183</v>
      </c>
    </row>
    <row r="244" spans="1:24" x14ac:dyDescent="0.2">
      <c r="A244" s="25" t="s">
        <v>203</v>
      </c>
      <c r="B244" s="26">
        <v>80</v>
      </c>
      <c r="C244" s="11" t="s">
        <v>107</v>
      </c>
      <c r="D244" s="11">
        <v>0</v>
      </c>
      <c r="E244" s="11">
        <v>0</v>
      </c>
      <c r="F244" s="27"/>
      <c r="G244" s="11">
        <v>21</v>
      </c>
      <c r="H244" s="11">
        <v>80</v>
      </c>
      <c r="I244" s="11" t="s">
        <v>106</v>
      </c>
      <c r="J244" s="11">
        <v>28.699300000000001</v>
      </c>
      <c r="K244" s="11">
        <v>31.0092</v>
      </c>
      <c r="L244" s="27"/>
      <c r="M244" s="11">
        <v>71</v>
      </c>
      <c r="N244" s="11">
        <v>80</v>
      </c>
      <c r="O244" s="11" t="s">
        <v>107</v>
      </c>
      <c r="P244" s="11">
        <v>0</v>
      </c>
      <c r="Q244" s="11">
        <v>0</v>
      </c>
      <c r="R244" s="27"/>
      <c r="S244" s="8">
        <f t="shared" si="4"/>
        <v>180</v>
      </c>
      <c r="T244" s="11" t="s">
        <v>107</v>
      </c>
      <c r="U244" s="11">
        <v>80</v>
      </c>
      <c r="V244" s="11">
        <v>0</v>
      </c>
      <c r="W244" s="11">
        <v>14.049674999999999</v>
      </c>
      <c r="X244" s="14" t="s">
        <v>183</v>
      </c>
    </row>
    <row r="245" spans="1:24" x14ac:dyDescent="0.2">
      <c r="A245" s="25" t="s">
        <v>203</v>
      </c>
      <c r="B245" s="26">
        <v>100</v>
      </c>
      <c r="C245" s="11" t="s">
        <v>107</v>
      </c>
      <c r="D245" s="11">
        <v>1.8864519999999998</v>
      </c>
      <c r="E245" s="11">
        <v>0</v>
      </c>
      <c r="F245" s="27"/>
      <c r="G245" s="11">
        <v>21</v>
      </c>
      <c r="H245" s="11">
        <v>100</v>
      </c>
      <c r="I245" s="11" t="s">
        <v>106</v>
      </c>
      <c r="J245" s="11">
        <v>28.299299999999999</v>
      </c>
      <c r="K245" s="11">
        <v>34.811599999999999</v>
      </c>
      <c r="L245" s="27"/>
      <c r="M245" s="11">
        <v>71</v>
      </c>
      <c r="N245" s="11">
        <v>100</v>
      </c>
      <c r="O245" s="11" t="s">
        <v>107</v>
      </c>
      <c r="P245" s="11">
        <v>0</v>
      </c>
      <c r="Q245" s="11">
        <v>17.599599999999999</v>
      </c>
      <c r="R245" s="27"/>
      <c r="S245" s="8">
        <f t="shared" si="4"/>
        <v>180</v>
      </c>
      <c r="T245" s="11" t="s">
        <v>107</v>
      </c>
      <c r="U245" s="11">
        <v>100</v>
      </c>
      <c r="V245" s="11">
        <v>0</v>
      </c>
      <c r="W245" s="11">
        <v>43.998999999999995</v>
      </c>
      <c r="X245" s="14" t="s">
        <v>183</v>
      </c>
    </row>
    <row r="246" spans="1:24" x14ac:dyDescent="0.2">
      <c r="A246" s="25" t="s">
        <v>203</v>
      </c>
      <c r="B246" s="26">
        <v>120</v>
      </c>
      <c r="C246" s="11" t="s">
        <v>107</v>
      </c>
      <c r="D246" s="11">
        <v>12.992179999999999</v>
      </c>
      <c r="E246" s="11">
        <v>3.1999200000000001</v>
      </c>
      <c r="F246" s="27"/>
      <c r="G246" s="11">
        <v>21</v>
      </c>
      <c r="H246" s="11">
        <v>120</v>
      </c>
      <c r="I246" s="11" t="s">
        <v>106</v>
      </c>
      <c r="J246" s="11">
        <v>25.906849999999999</v>
      </c>
      <c r="K246" s="11">
        <v>36.799100000000003</v>
      </c>
      <c r="L246" s="27"/>
      <c r="M246" s="11">
        <v>71</v>
      </c>
      <c r="N246" s="11">
        <v>120</v>
      </c>
      <c r="O246" s="11" t="s">
        <v>107</v>
      </c>
      <c r="P246" s="11">
        <v>31.816700000000001</v>
      </c>
      <c r="Q246" s="11">
        <v>20.1995</v>
      </c>
      <c r="R246" s="27"/>
      <c r="S246" s="8">
        <f t="shared" si="4"/>
        <v>180</v>
      </c>
      <c r="T246" s="11" t="s">
        <v>107</v>
      </c>
      <c r="U246" s="11">
        <v>120</v>
      </c>
      <c r="V246" s="11">
        <v>0</v>
      </c>
      <c r="W246" s="11">
        <v>50.498750000000001</v>
      </c>
      <c r="X246" s="14" t="s">
        <v>183</v>
      </c>
    </row>
    <row r="247" spans="1:24" x14ac:dyDescent="0.2">
      <c r="A247" s="25" t="s">
        <v>203</v>
      </c>
      <c r="B247" s="26">
        <v>140</v>
      </c>
      <c r="C247" s="11" t="s">
        <v>107</v>
      </c>
      <c r="D247" s="11">
        <v>21.07742</v>
      </c>
      <c r="E247" s="11">
        <v>11.999700000000001</v>
      </c>
      <c r="F247" s="27"/>
      <c r="G247" s="11">
        <v>21</v>
      </c>
      <c r="H247" s="11">
        <v>140</v>
      </c>
      <c r="I247" s="11" t="s">
        <v>106</v>
      </c>
      <c r="J247" s="11">
        <v>30.191749999999999</v>
      </c>
      <c r="K247" s="11">
        <v>36.799100000000003</v>
      </c>
      <c r="L247" s="27"/>
      <c r="M247" s="11">
        <v>71</v>
      </c>
      <c r="N247" s="11">
        <v>140</v>
      </c>
      <c r="O247" s="11" t="s">
        <v>107</v>
      </c>
      <c r="P247" s="11">
        <v>28.715499999999999</v>
      </c>
      <c r="Q247" s="11">
        <v>19.599499999999999</v>
      </c>
      <c r="R247" s="27"/>
      <c r="S247" s="8">
        <f t="shared" si="4"/>
        <v>180</v>
      </c>
      <c r="T247" s="11" t="s">
        <v>107</v>
      </c>
      <c r="U247" s="11">
        <v>140</v>
      </c>
      <c r="V247" s="11">
        <v>29.753194000000001</v>
      </c>
      <c r="W247" s="11">
        <v>48.998750000000001</v>
      </c>
      <c r="X247" s="14" t="s">
        <v>183</v>
      </c>
    </row>
    <row r="248" spans="1:24" x14ac:dyDescent="0.2">
      <c r="A248" s="25" t="s">
        <v>203</v>
      </c>
      <c r="B248" s="26">
        <v>160</v>
      </c>
      <c r="C248" s="11" t="s">
        <v>107</v>
      </c>
      <c r="D248" s="11">
        <v>20.308999999999997</v>
      </c>
      <c r="E248" s="11">
        <v>23.625800000000002</v>
      </c>
      <c r="F248" s="27"/>
      <c r="G248" s="11">
        <v>21</v>
      </c>
      <c r="H248" s="11">
        <v>160</v>
      </c>
      <c r="I248" s="11" t="s">
        <v>106</v>
      </c>
      <c r="J248" s="11">
        <v>26.29935</v>
      </c>
      <c r="K248" s="11">
        <v>37.819099999999999</v>
      </c>
      <c r="L248" s="27"/>
      <c r="M248" s="11">
        <v>71</v>
      </c>
      <c r="N248" s="11">
        <v>160</v>
      </c>
      <c r="O248" s="11" t="s">
        <v>107</v>
      </c>
      <c r="P248" s="11">
        <v>0</v>
      </c>
      <c r="Q248" s="11">
        <v>0</v>
      </c>
      <c r="R248" s="27"/>
      <c r="S248" s="8">
        <f t="shared" si="4"/>
        <v>180</v>
      </c>
      <c r="T248" s="11" t="s">
        <v>107</v>
      </c>
      <c r="U248" s="11">
        <v>160</v>
      </c>
      <c r="V248" s="11">
        <v>11.119718000000001</v>
      </c>
      <c r="W248" s="11">
        <v>0</v>
      </c>
      <c r="X248" s="14" t="s">
        <v>183</v>
      </c>
    </row>
    <row r="249" spans="1:24" x14ac:dyDescent="0.2">
      <c r="A249" s="25" t="s">
        <v>203</v>
      </c>
      <c r="B249" s="26">
        <v>180</v>
      </c>
      <c r="C249" s="11" t="s">
        <v>107</v>
      </c>
      <c r="D249" s="11">
        <v>24.560379999999999</v>
      </c>
      <c r="E249" s="11">
        <v>10.5997</v>
      </c>
      <c r="F249" s="27"/>
      <c r="G249" s="11">
        <v>21</v>
      </c>
      <c r="H249" s="11">
        <v>180</v>
      </c>
      <c r="I249" s="11" t="s">
        <v>106</v>
      </c>
      <c r="J249" s="11">
        <v>26.910599999999999</v>
      </c>
      <c r="K249" s="11">
        <v>37.399099999999997</v>
      </c>
      <c r="L249" s="27"/>
      <c r="M249" s="11">
        <v>71</v>
      </c>
      <c r="N249" s="11">
        <v>180</v>
      </c>
      <c r="O249" s="11" t="s">
        <v>107</v>
      </c>
      <c r="P249" s="11">
        <v>35.597850000000001</v>
      </c>
      <c r="Q249" s="11">
        <v>0</v>
      </c>
      <c r="R249" s="27"/>
      <c r="S249" s="8">
        <f t="shared" si="4"/>
        <v>180</v>
      </c>
      <c r="T249" s="11" t="s">
        <v>107</v>
      </c>
      <c r="U249" s="11">
        <v>180</v>
      </c>
      <c r="V249" s="11">
        <v>7.8398000000000003</v>
      </c>
      <c r="W249" s="11">
        <v>0</v>
      </c>
      <c r="X249" s="14" t="s">
        <v>183</v>
      </c>
    </row>
    <row r="250" spans="1:24" x14ac:dyDescent="0.2">
      <c r="A250" s="25" t="s">
        <v>203</v>
      </c>
      <c r="B250" s="26">
        <v>200</v>
      </c>
      <c r="C250" s="11" t="s">
        <v>107</v>
      </c>
      <c r="D250" s="11">
        <v>29.923280000000002</v>
      </c>
      <c r="E250" s="11">
        <v>6.9998199999999997</v>
      </c>
      <c r="F250" s="27"/>
      <c r="G250" s="11">
        <v>21</v>
      </c>
      <c r="H250" s="11">
        <v>200</v>
      </c>
      <c r="I250" s="11" t="s">
        <v>106</v>
      </c>
      <c r="J250" s="11">
        <v>30.3005</v>
      </c>
      <c r="K250" s="11">
        <v>31.3992</v>
      </c>
      <c r="L250" s="27"/>
      <c r="M250" s="11">
        <v>71</v>
      </c>
      <c r="N250" s="11">
        <v>200</v>
      </c>
      <c r="O250" s="11" t="s">
        <v>107</v>
      </c>
      <c r="P250" s="11">
        <v>0</v>
      </c>
      <c r="Q250" s="11">
        <v>17.599599999999999</v>
      </c>
      <c r="R250" s="27"/>
      <c r="S250" s="8">
        <f t="shared" si="4"/>
        <v>180</v>
      </c>
      <c r="T250" s="11" t="s">
        <v>107</v>
      </c>
      <c r="U250" s="11">
        <v>200</v>
      </c>
      <c r="V250" s="11">
        <v>29.449187999999999</v>
      </c>
      <c r="W250" s="11">
        <v>43.998999999999995</v>
      </c>
      <c r="X250" s="14" t="s">
        <v>183</v>
      </c>
    </row>
    <row r="251" spans="1:24" x14ac:dyDescent="0.2">
      <c r="A251" s="25" t="s">
        <v>203</v>
      </c>
      <c r="B251" s="26">
        <v>221</v>
      </c>
      <c r="C251" s="11" t="s">
        <v>107</v>
      </c>
      <c r="D251" s="11">
        <v>31.35426</v>
      </c>
      <c r="E251" s="11">
        <v>11.399699999999999</v>
      </c>
      <c r="F251" s="27"/>
      <c r="G251" s="11">
        <v>21</v>
      </c>
      <c r="H251" s="11">
        <v>221</v>
      </c>
      <c r="I251" s="11" t="s">
        <v>106</v>
      </c>
      <c r="J251" s="11">
        <v>29.1005</v>
      </c>
      <c r="K251" s="11">
        <v>33.799199999999999</v>
      </c>
      <c r="L251" s="27"/>
      <c r="M251" s="11">
        <v>71</v>
      </c>
      <c r="N251" s="11">
        <v>221</v>
      </c>
      <c r="O251" s="11" t="s">
        <v>107</v>
      </c>
      <c r="P251" s="11">
        <v>34.900399999999998</v>
      </c>
      <c r="Q251" s="11">
        <v>0</v>
      </c>
      <c r="R251" s="27"/>
      <c r="S251" s="8">
        <f t="shared" si="4"/>
        <v>180</v>
      </c>
      <c r="T251" s="11" t="s">
        <v>107</v>
      </c>
      <c r="U251" s="11">
        <v>221</v>
      </c>
      <c r="V251" s="11">
        <v>22.970392</v>
      </c>
      <c r="W251" s="11">
        <v>0</v>
      </c>
      <c r="X251" s="14" t="s">
        <v>183</v>
      </c>
    </row>
    <row r="252" spans="1:24" x14ac:dyDescent="0.2">
      <c r="A252" s="25" t="s">
        <v>203</v>
      </c>
      <c r="B252" s="26">
        <v>240</v>
      </c>
      <c r="C252" s="11" t="s">
        <v>107</v>
      </c>
      <c r="D252" s="11">
        <v>33.879179999999998</v>
      </c>
      <c r="E252" s="11">
        <v>1.9999499999999999</v>
      </c>
      <c r="F252" s="27"/>
      <c r="G252" s="11">
        <v>21</v>
      </c>
      <c r="H252" s="11">
        <v>240</v>
      </c>
      <c r="I252" s="11" t="s">
        <v>106</v>
      </c>
      <c r="J252" s="11">
        <v>31.400449999999999</v>
      </c>
      <c r="K252" s="11">
        <v>36.5991</v>
      </c>
      <c r="L252" s="27"/>
      <c r="M252" s="11">
        <v>71</v>
      </c>
      <c r="N252" s="11">
        <v>240</v>
      </c>
      <c r="O252" s="11" t="s">
        <v>107</v>
      </c>
      <c r="P252" s="11">
        <v>37.200299999999999</v>
      </c>
      <c r="Q252" s="11">
        <v>21.829499999999999</v>
      </c>
      <c r="R252" s="27"/>
      <c r="S252" s="8">
        <f t="shared" si="4"/>
        <v>180</v>
      </c>
      <c r="T252" s="11" t="s">
        <v>107</v>
      </c>
      <c r="U252" s="11">
        <v>240</v>
      </c>
      <c r="V252" s="11">
        <v>30.880193999999999</v>
      </c>
      <c r="W252" s="11">
        <v>54.573749999999997</v>
      </c>
      <c r="X252" s="14" t="s">
        <v>183</v>
      </c>
    </row>
    <row r="253" spans="1:24" x14ac:dyDescent="0.2">
      <c r="A253" s="25" t="s">
        <v>203</v>
      </c>
      <c r="B253" s="26">
        <v>260</v>
      </c>
      <c r="C253" s="11" t="s">
        <v>107</v>
      </c>
      <c r="D253" s="11">
        <v>31.282260000000001</v>
      </c>
      <c r="E253" s="11">
        <v>0.79998000000000002</v>
      </c>
      <c r="F253" s="27"/>
      <c r="G253" s="11">
        <v>21</v>
      </c>
      <c r="H253" s="11">
        <v>260</v>
      </c>
      <c r="I253" s="11" t="s">
        <v>106</v>
      </c>
      <c r="J253" s="11">
        <v>31.015450000000001</v>
      </c>
      <c r="K253" s="11">
        <v>35.199100000000001</v>
      </c>
      <c r="L253" s="27"/>
      <c r="M253" s="11">
        <v>71</v>
      </c>
      <c r="N253" s="11">
        <v>260</v>
      </c>
      <c r="O253" s="11" t="s">
        <v>107</v>
      </c>
      <c r="P253" s="11">
        <v>34.699150000000003</v>
      </c>
      <c r="Q253" s="11">
        <v>0</v>
      </c>
      <c r="R253" s="27"/>
      <c r="S253" s="8">
        <f t="shared" si="4"/>
        <v>180</v>
      </c>
      <c r="T253" s="11" t="s">
        <v>107</v>
      </c>
      <c r="U253" s="11">
        <v>260</v>
      </c>
      <c r="V253" s="11">
        <v>11.9207</v>
      </c>
      <c r="W253" s="11">
        <v>0</v>
      </c>
      <c r="X253" s="14" t="s">
        <v>183</v>
      </c>
    </row>
    <row r="254" spans="1:24" x14ac:dyDescent="0.2">
      <c r="A254" s="25" t="s">
        <v>203</v>
      </c>
      <c r="B254" s="26">
        <v>280</v>
      </c>
      <c r="C254" s="11" t="s">
        <v>107</v>
      </c>
      <c r="D254" s="11">
        <v>34.614180000000005</v>
      </c>
      <c r="E254" s="11">
        <v>3.1999200000000001</v>
      </c>
      <c r="F254" s="27"/>
      <c r="G254" s="11">
        <v>21</v>
      </c>
      <c r="H254" s="11">
        <v>280</v>
      </c>
      <c r="I254" s="11" t="s">
        <v>106</v>
      </c>
      <c r="J254" s="11">
        <v>29.399249999999999</v>
      </c>
      <c r="K254" s="11">
        <v>36.634099999999997</v>
      </c>
      <c r="L254" s="27"/>
      <c r="M254" s="11">
        <v>71</v>
      </c>
      <c r="N254" s="11">
        <v>280</v>
      </c>
      <c r="O254" s="11" t="s">
        <v>107</v>
      </c>
      <c r="P254" s="11">
        <v>35.607849999999999</v>
      </c>
      <c r="Q254" s="11">
        <v>0</v>
      </c>
      <c r="R254" s="27"/>
      <c r="S254" s="8">
        <f t="shared" si="4"/>
        <v>180</v>
      </c>
      <c r="T254" s="11" t="s">
        <v>107</v>
      </c>
      <c r="U254" s="11">
        <v>280</v>
      </c>
      <c r="V254" s="11">
        <v>4.7868779999999997</v>
      </c>
      <c r="W254" s="11">
        <v>0</v>
      </c>
      <c r="X254" s="14" t="s">
        <v>183</v>
      </c>
    </row>
    <row r="255" spans="1:24" x14ac:dyDescent="0.2">
      <c r="A255" s="25" t="s">
        <v>203</v>
      </c>
      <c r="B255" s="26">
        <v>300</v>
      </c>
      <c r="C255" s="11" t="s">
        <v>107</v>
      </c>
      <c r="D255" s="11">
        <v>28.85933</v>
      </c>
      <c r="E255" s="11">
        <v>4.3998900000000001</v>
      </c>
      <c r="F255" s="27"/>
      <c r="G255" s="11">
        <v>21</v>
      </c>
      <c r="H255" s="11">
        <v>300</v>
      </c>
      <c r="I255" s="11" t="s">
        <v>106</v>
      </c>
      <c r="J255" s="11">
        <v>28.518049999999999</v>
      </c>
      <c r="K255" s="11">
        <v>35.399099999999997</v>
      </c>
      <c r="L255" s="27"/>
      <c r="M255" s="11">
        <v>71</v>
      </c>
      <c r="N255" s="11">
        <v>300</v>
      </c>
      <c r="O255" s="11" t="s">
        <v>107</v>
      </c>
      <c r="P255" s="11">
        <v>35.209099999999999</v>
      </c>
      <c r="Q255" s="11">
        <v>15.999599999999999</v>
      </c>
      <c r="R255" s="27"/>
      <c r="S255" s="8">
        <f t="shared" si="4"/>
        <v>180</v>
      </c>
      <c r="T255" s="11" t="s">
        <v>107</v>
      </c>
      <c r="U255" s="11">
        <v>300</v>
      </c>
      <c r="V255" s="11">
        <v>17.534558000000001</v>
      </c>
      <c r="W255" s="11">
        <v>39.998999999999995</v>
      </c>
      <c r="X255" s="14" t="s">
        <v>183</v>
      </c>
    </row>
    <row r="256" spans="1:24" x14ac:dyDescent="0.2">
      <c r="A256" s="25" t="s">
        <v>204</v>
      </c>
      <c r="B256" s="26">
        <v>80</v>
      </c>
      <c r="C256" s="11" t="s">
        <v>107</v>
      </c>
      <c r="D256" s="11">
        <v>29.679280000000002</v>
      </c>
      <c r="E256" s="11">
        <v>1.59996</v>
      </c>
      <c r="F256" s="27"/>
      <c r="G256" s="11">
        <v>22</v>
      </c>
      <c r="H256" s="11">
        <v>80</v>
      </c>
      <c r="I256" s="11" t="s">
        <v>106</v>
      </c>
      <c r="J256" s="11">
        <v>22.60444</v>
      </c>
      <c r="K256" s="11">
        <v>38.999000000000002</v>
      </c>
      <c r="L256" s="27"/>
      <c r="M256" s="11">
        <v>72</v>
      </c>
      <c r="N256" s="11">
        <v>80</v>
      </c>
      <c r="O256" s="11" t="s">
        <v>107</v>
      </c>
      <c r="P256" s="11">
        <v>0</v>
      </c>
      <c r="Q256" s="11">
        <v>10.1997</v>
      </c>
      <c r="R256" s="27"/>
      <c r="S256" s="8">
        <f t="shared" si="4"/>
        <v>181</v>
      </c>
      <c r="T256" s="11" t="s">
        <v>107</v>
      </c>
      <c r="U256" s="11">
        <v>80</v>
      </c>
      <c r="V256" s="11">
        <v>0</v>
      </c>
      <c r="W256" s="11">
        <v>1.2448250000000005</v>
      </c>
      <c r="X256" s="14" t="s">
        <v>183</v>
      </c>
    </row>
    <row r="257" spans="1:24" x14ac:dyDescent="0.2">
      <c r="A257" s="25" t="s">
        <v>204</v>
      </c>
      <c r="B257" s="26">
        <v>100</v>
      </c>
      <c r="C257" s="11" t="s">
        <v>107</v>
      </c>
      <c r="D257" s="11">
        <v>28.56578</v>
      </c>
      <c r="E257" s="11">
        <v>6.5998299999999999</v>
      </c>
      <c r="F257" s="27"/>
      <c r="G257" s="11">
        <v>22</v>
      </c>
      <c r="H257" s="11">
        <v>100</v>
      </c>
      <c r="I257" s="11" t="s">
        <v>106</v>
      </c>
      <c r="J257" s="11">
        <v>26.605599999999999</v>
      </c>
      <c r="K257" s="11">
        <v>34.399099999999997</v>
      </c>
      <c r="L257" s="27"/>
      <c r="M257" s="11">
        <v>72</v>
      </c>
      <c r="N257" s="11">
        <v>100</v>
      </c>
      <c r="O257" s="11" t="s">
        <v>107</v>
      </c>
      <c r="P257" s="11">
        <v>36.884099999999997</v>
      </c>
      <c r="Q257" s="11">
        <v>12.1997</v>
      </c>
      <c r="R257" s="27"/>
      <c r="S257" s="8">
        <f t="shared" si="4"/>
        <v>181</v>
      </c>
      <c r="T257" s="11" t="s">
        <v>107</v>
      </c>
      <c r="U257" s="11">
        <v>100</v>
      </c>
      <c r="V257" s="11">
        <v>0.23999400000000001</v>
      </c>
      <c r="W257" s="11">
        <v>30.49925</v>
      </c>
      <c r="X257" s="14" t="s">
        <v>183</v>
      </c>
    </row>
    <row r="258" spans="1:24" x14ac:dyDescent="0.2">
      <c r="A258" s="25" t="s">
        <v>204</v>
      </c>
      <c r="B258" s="26">
        <v>120</v>
      </c>
      <c r="C258" s="11" t="s">
        <v>107</v>
      </c>
      <c r="D258" s="11">
        <v>30.745280000000001</v>
      </c>
      <c r="E258" s="11">
        <v>6.19984</v>
      </c>
      <c r="F258" s="27"/>
      <c r="G258" s="11">
        <v>22</v>
      </c>
      <c r="H258" s="11">
        <v>120</v>
      </c>
      <c r="I258" s="11" t="s">
        <v>106</v>
      </c>
      <c r="J258" s="11">
        <v>25.606850000000001</v>
      </c>
      <c r="K258" s="11">
        <v>36.999099999999999</v>
      </c>
      <c r="L258" s="27"/>
      <c r="M258" s="11">
        <v>72</v>
      </c>
      <c r="N258" s="11">
        <v>120</v>
      </c>
      <c r="O258" s="11" t="s">
        <v>107</v>
      </c>
      <c r="P258" s="11">
        <v>0</v>
      </c>
      <c r="Q258" s="11">
        <v>18.599499999999999</v>
      </c>
      <c r="R258" s="27"/>
      <c r="S258" s="8">
        <f t="shared" si="4"/>
        <v>181</v>
      </c>
      <c r="T258" s="11" t="s">
        <v>107</v>
      </c>
      <c r="U258" s="11">
        <v>120</v>
      </c>
      <c r="V258" s="11">
        <v>0.639984</v>
      </c>
      <c r="W258" s="11">
        <v>46.498750000000001</v>
      </c>
      <c r="X258" s="14" t="s">
        <v>183</v>
      </c>
    </row>
    <row r="259" spans="1:24" x14ac:dyDescent="0.2">
      <c r="A259" s="25" t="s">
        <v>204</v>
      </c>
      <c r="B259" s="26">
        <v>140</v>
      </c>
      <c r="C259" s="11" t="s">
        <v>107</v>
      </c>
      <c r="D259" s="11">
        <v>29.246780000000001</v>
      </c>
      <c r="E259" s="11">
        <v>7.5998099999999997</v>
      </c>
      <c r="F259" s="27"/>
      <c r="G259" s="11">
        <v>22</v>
      </c>
      <c r="H259" s="11">
        <v>140</v>
      </c>
      <c r="I259" s="11" t="s">
        <v>106</v>
      </c>
      <c r="J259" s="11">
        <v>22.49945</v>
      </c>
      <c r="K259" s="11">
        <v>39.416499999999999</v>
      </c>
      <c r="L259" s="27"/>
      <c r="M259" s="11">
        <v>72</v>
      </c>
      <c r="N259" s="11">
        <v>140</v>
      </c>
      <c r="O259" s="11" t="s">
        <v>107</v>
      </c>
      <c r="P259" s="11">
        <v>38.3003</v>
      </c>
      <c r="Q259" s="11">
        <v>23.3994</v>
      </c>
      <c r="R259" s="27"/>
      <c r="S259" s="8">
        <f t="shared" si="4"/>
        <v>181</v>
      </c>
      <c r="T259" s="11" t="s">
        <v>107</v>
      </c>
      <c r="U259" s="11">
        <v>140</v>
      </c>
      <c r="V259" s="11">
        <v>35.846198000000001</v>
      </c>
      <c r="W259" s="11">
        <v>58.4985</v>
      </c>
      <c r="X259" s="14" t="s">
        <v>183</v>
      </c>
    </row>
    <row r="260" spans="1:24" x14ac:dyDescent="0.2">
      <c r="A260" s="25" t="s">
        <v>204</v>
      </c>
      <c r="B260" s="26">
        <v>160</v>
      </c>
      <c r="C260" s="11" t="s">
        <v>107</v>
      </c>
      <c r="D260" s="11">
        <v>23.3994</v>
      </c>
      <c r="E260" s="11">
        <v>11.0372</v>
      </c>
      <c r="F260" s="27"/>
      <c r="G260" s="11">
        <v>22</v>
      </c>
      <c r="H260" s="11">
        <v>160</v>
      </c>
      <c r="I260" s="11" t="s">
        <v>106</v>
      </c>
      <c r="J260" s="11">
        <v>29.099250000000001</v>
      </c>
      <c r="K260" s="11">
        <v>36.619100000000003</v>
      </c>
      <c r="L260" s="27"/>
      <c r="M260" s="11">
        <v>72</v>
      </c>
      <c r="N260" s="11">
        <v>160</v>
      </c>
      <c r="O260" s="11" t="s">
        <v>107</v>
      </c>
      <c r="P260" s="11">
        <v>0</v>
      </c>
      <c r="Q260" s="11">
        <v>22.3994</v>
      </c>
      <c r="R260" s="27"/>
      <c r="S260" s="8">
        <f t="shared" si="4"/>
        <v>181</v>
      </c>
      <c r="T260" s="11" t="s">
        <v>107</v>
      </c>
      <c r="U260" s="11">
        <v>160</v>
      </c>
      <c r="V260" s="11">
        <v>38.719998000000004</v>
      </c>
      <c r="W260" s="11">
        <v>55.9985</v>
      </c>
      <c r="X260" s="14" t="s">
        <v>183</v>
      </c>
    </row>
    <row r="261" spans="1:24" x14ac:dyDescent="0.2">
      <c r="A261" s="25" t="s">
        <v>204</v>
      </c>
      <c r="B261" s="26">
        <v>180</v>
      </c>
      <c r="C261" s="11" t="s">
        <v>107</v>
      </c>
      <c r="D261" s="11">
        <v>6.0398399999999999</v>
      </c>
      <c r="E261" s="11">
        <v>0</v>
      </c>
      <c r="F261" s="27"/>
      <c r="G261" s="11">
        <v>22</v>
      </c>
      <c r="H261" s="11">
        <v>180</v>
      </c>
      <c r="I261" s="11" t="s">
        <v>106</v>
      </c>
      <c r="J261" s="11">
        <v>24.8994</v>
      </c>
      <c r="K261" s="11">
        <v>36.421599999999998</v>
      </c>
      <c r="L261" s="27"/>
      <c r="M261" s="11">
        <v>72</v>
      </c>
      <c r="N261" s="11">
        <v>180</v>
      </c>
      <c r="O261" s="11" t="s">
        <v>107</v>
      </c>
      <c r="P261" s="11">
        <v>34.801650000000002</v>
      </c>
      <c r="Q261" s="11">
        <v>16.222100000000001</v>
      </c>
      <c r="R261" s="27"/>
      <c r="S261" s="8">
        <f t="shared" si="4"/>
        <v>181</v>
      </c>
      <c r="T261" s="11" t="s">
        <v>107</v>
      </c>
      <c r="U261" s="11">
        <v>180</v>
      </c>
      <c r="V261" s="11">
        <v>25.120396</v>
      </c>
      <c r="W261" s="11">
        <v>40.555250000000001</v>
      </c>
      <c r="X261" s="14" t="s">
        <v>183</v>
      </c>
    </row>
    <row r="262" spans="1:24" x14ac:dyDescent="0.2">
      <c r="A262" s="25" t="s">
        <v>204</v>
      </c>
      <c r="B262" s="26">
        <v>200</v>
      </c>
      <c r="C262" s="11" t="s">
        <v>107</v>
      </c>
      <c r="D262" s="11">
        <v>35.760559999999998</v>
      </c>
      <c r="E262" s="11">
        <v>3.3999199999999998</v>
      </c>
      <c r="F262" s="27"/>
      <c r="G262" s="11">
        <v>22</v>
      </c>
      <c r="H262" s="11">
        <v>200</v>
      </c>
      <c r="I262" s="11" t="s">
        <v>106</v>
      </c>
      <c r="J262" s="11">
        <v>26.711849999999998</v>
      </c>
      <c r="K262" s="11">
        <v>37.5991</v>
      </c>
      <c r="L262" s="27"/>
      <c r="M262" s="11">
        <v>72</v>
      </c>
      <c r="N262" s="11">
        <v>200</v>
      </c>
      <c r="O262" s="11" t="s">
        <v>107</v>
      </c>
      <c r="P262" s="11">
        <v>0</v>
      </c>
      <c r="Q262" s="11">
        <v>17.3996</v>
      </c>
      <c r="R262" s="27"/>
      <c r="S262" s="8">
        <f t="shared" si="4"/>
        <v>181</v>
      </c>
      <c r="T262" s="11" t="s">
        <v>107</v>
      </c>
      <c r="U262" s="11">
        <v>200</v>
      </c>
      <c r="V262" s="11">
        <v>22.320394</v>
      </c>
      <c r="W262" s="11">
        <v>43.498999999999995</v>
      </c>
      <c r="X262" s="14" t="s">
        <v>183</v>
      </c>
    </row>
    <row r="263" spans="1:24" x14ac:dyDescent="0.2">
      <c r="A263" s="25" t="s">
        <v>204</v>
      </c>
      <c r="B263" s="26">
        <v>221</v>
      </c>
      <c r="C263" s="11" t="s">
        <v>107</v>
      </c>
      <c r="D263" s="11">
        <v>33.686659999999996</v>
      </c>
      <c r="E263" s="11">
        <v>9.3997700000000002</v>
      </c>
      <c r="F263" s="27"/>
      <c r="G263" s="11">
        <v>22</v>
      </c>
      <c r="H263" s="11">
        <v>221</v>
      </c>
      <c r="I263" s="11" t="s">
        <v>106</v>
      </c>
      <c r="J263" s="11">
        <v>26.399349999999998</v>
      </c>
      <c r="K263" s="11">
        <v>40.6265</v>
      </c>
      <c r="L263" s="27"/>
      <c r="M263" s="11">
        <v>72</v>
      </c>
      <c r="N263" s="11">
        <v>221</v>
      </c>
      <c r="O263" s="11" t="s">
        <v>107</v>
      </c>
      <c r="P263" s="11">
        <v>35.204099999999997</v>
      </c>
      <c r="Q263" s="11">
        <v>21.3995</v>
      </c>
      <c r="R263" s="27"/>
      <c r="S263" s="8">
        <f t="shared" si="4"/>
        <v>181</v>
      </c>
      <c r="T263" s="11" t="s">
        <v>107</v>
      </c>
      <c r="U263" s="11">
        <v>221</v>
      </c>
      <c r="V263" s="11">
        <v>36.880000000000003</v>
      </c>
      <c r="W263" s="11">
        <v>53.498750000000001</v>
      </c>
      <c r="X263" s="14" t="s">
        <v>183</v>
      </c>
    </row>
    <row r="264" spans="1:24" x14ac:dyDescent="0.2">
      <c r="A264" s="25" t="s">
        <v>204</v>
      </c>
      <c r="B264" s="26">
        <v>240</v>
      </c>
      <c r="C264" s="11" t="s">
        <v>107</v>
      </c>
      <c r="D264" s="11">
        <v>35.15916</v>
      </c>
      <c r="E264" s="11">
        <v>1.19997</v>
      </c>
      <c r="F264" s="27"/>
      <c r="G264" s="11">
        <v>22</v>
      </c>
      <c r="H264" s="11">
        <v>240</v>
      </c>
      <c r="I264" s="11" t="s">
        <v>106</v>
      </c>
      <c r="J264" s="11">
        <v>24.1144</v>
      </c>
      <c r="K264" s="11">
        <v>37.199100000000001</v>
      </c>
      <c r="L264" s="27"/>
      <c r="M264" s="11">
        <v>72</v>
      </c>
      <c r="N264" s="11">
        <v>240</v>
      </c>
      <c r="O264" s="11" t="s">
        <v>107</v>
      </c>
      <c r="P264" s="11">
        <v>35.50535</v>
      </c>
      <c r="Q264" s="11">
        <v>16.1996</v>
      </c>
      <c r="R264" s="27"/>
      <c r="S264" s="8">
        <f t="shared" si="4"/>
        <v>181</v>
      </c>
      <c r="T264" s="11" t="s">
        <v>107</v>
      </c>
      <c r="U264" s="11">
        <v>240</v>
      </c>
      <c r="V264" s="11">
        <v>32.720194000000006</v>
      </c>
      <c r="W264" s="11">
        <v>40.499000000000002</v>
      </c>
      <c r="X264" s="14" t="s">
        <v>183</v>
      </c>
    </row>
    <row r="265" spans="1:24" x14ac:dyDescent="0.2">
      <c r="A265" s="25" t="s">
        <v>204</v>
      </c>
      <c r="B265" s="26">
        <v>260</v>
      </c>
      <c r="C265" s="11" t="s">
        <v>107</v>
      </c>
      <c r="D265" s="11">
        <v>34.799160000000001</v>
      </c>
      <c r="E265" s="11">
        <v>5.1998699999999998</v>
      </c>
      <c r="F265" s="27"/>
      <c r="G265" s="11">
        <v>22</v>
      </c>
      <c r="H265" s="11">
        <v>260</v>
      </c>
      <c r="I265" s="11" t="s">
        <v>106</v>
      </c>
      <c r="J265" s="11">
        <v>24.615649999999999</v>
      </c>
      <c r="K265" s="11">
        <v>37.999099999999999</v>
      </c>
      <c r="L265" s="27"/>
      <c r="M265" s="11">
        <v>72</v>
      </c>
      <c r="N265" s="11">
        <v>260</v>
      </c>
      <c r="O265" s="11" t="s">
        <v>107</v>
      </c>
      <c r="P265" s="11">
        <v>35.000349999999997</v>
      </c>
      <c r="Q265" s="11">
        <v>24.631900000000002</v>
      </c>
      <c r="R265" s="27"/>
      <c r="S265" s="8">
        <f t="shared" si="4"/>
        <v>181</v>
      </c>
      <c r="T265" s="11" t="s">
        <v>107</v>
      </c>
      <c r="U265" s="11">
        <v>260</v>
      </c>
      <c r="V265" s="11">
        <v>33.840194000000004</v>
      </c>
      <c r="W265" s="11">
        <v>61.579750000000004</v>
      </c>
      <c r="X265" s="14" t="s">
        <v>183</v>
      </c>
    </row>
    <row r="266" spans="1:24" x14ac:dyDescent="0.2">
      <c r="A266" s="25" t="s">
        <v>204</v>
      </c>
      <c r="B266" s="26">
        <v>280</v>
      </c>
      <c r="C266" s="11" t="s">
        <v>107</v>
      </c>
      <c r="D266" s="11">
        <v>35.319160000000004</v>
      </c>
      <c r="E266" s="11">
        <v>7.5998099999999997</v>
      </c>
      <c r="F266" s="27"/>
      <c r="G266" s="11">
        <v>22</v>
      </c>
      <c r="H266" s="11">
        <v>280</v>
      </c>
      <c r="I266" s="11" t="s">
        <v>106</v>
      </c>
      <c r="J266" s="11">
        <v>25.083100000000002</v>
      </c>
      <c r="K266" s="11">
        <v>39.433999999999997</v>
      </c>
      <c r="L266" s="27"/>
      <c r="M266" s="11">
        <v>72</v>
      </c>
      <c r="N266" s="11">
        <v>280</v>
      </c>
      <c r="O266" s="11" t="s">
        <v>107</v>
      </c>
      <c r="P266" s="11">
        <v>0</v>
      </c>
      <c r="Q266" s="11">
        <v>17.599599999999999</v>
      </c>
      <c r="R266" s="27"/>
      <c r="S266" s="8">
        <f t="shared" si="4"/>
        <v>181</v>
      </c>
      <c r="T266" s="11" t="s">
        <v>107</v>
      </c>
      <c r="U266" s="11">
        <v>280</v>
      </c>
      <c r="V266" s="11">
        <v>26.400396000000001</v>
      </c>
      <c r="W266" s="11">
        <v>43.998999999999995</v>
      </c>
      <c r="X266" s="14" t="s">
        <v>183</v>
      </c>
    </row>
    <row r="267" spans="1:24" x14ac:dyDescent="0.2">
      <c r="A267" s="25" t="s">
        <v>204</v>
      </c>
      <c r="B267" s="26">
        <v>300</v>
      </c>
      <c r="C267" s="11" t="s">
        <v>107</v>
      </c>
      <c r="D267" s="11">
        <v>29.721219999999999</v>
      </c>
      <c r="E267" s="11">
        <v>6.79983</v>
      </c>
      <c r="F267" s="27"/>
      <c r="G267" s="11">
        <v>22</v>
      </c>
      <c r="H267" s="11">
        <v>300</v>
      </c>
      <c r="I267" s="11" t="s">
        <v>106</v>
      </c>
      <c r="J267" s="11">
        <v>24.318149999999999</v>
      </c>
      <c r="K267" s="11">
        <v>35.999099999999999</v>
      </c>
      <c r="L267" s="27"/>
      <c r="M267" s="11">
        <v>72</v>
      </c>
      <c r="N267" s="11">
        <v>300</v>
      </c>
      <c r="O267" s="11" t="s">
        <v>107</v>
      </c>
      <c r="P267" s="11">
        <v>34.299149999999997</v>
      </c>
      <c r="Q267" s="11">
        <v>18.037099999999999</v>
      </c>
      <c r="R267" s="27"/>
      <c r="S267" s="8">
        <f t="shared" si="4"/>
        <v>181</v>
      </c>
      <c r="T267" s="11" t="s">
        <v>107</v>
      </c>
      <c r="U267" s="11">
        <v>300</v>
      </c>
      <c r="V267" s="11">
        <v>26.640395999999999</v>
      </c>
      <c r="W267" s="11">
        <v>45.092749999999995</v>
      </c>
      <c r="X267" s="14" t="s">
        <v>183</v>
      </c>
    </row>
    <row r="268" spans="1:24" x14ac:dyDescent="0.2">
      <c r="A268" s="25" t="s">
        <v>205</v>
      </c>
      <c r="B268" s="26">
        <v>80</v>
      </c>
      <c r="C268" s="11" t="s">
        <v>107</v>
      </c>
      <c r="D268" s="11">
        <v>36.439039999999999</v>
      </c>
      <c r="E268" s="11">
        <v>8.5997900000000005</v>
      </c>
      <c r="F268" s="27"/>
      <c r="G268" s="11">
        <v>23</v>
      </c>
      <c r="H268" s="11">
        <v>80</v>
      </c>
      <c r="I268" s="11" t="s">
        <v>106</v>
      </c>
      <c r="J268" s="11">
        <v>20.704459999999997</v>
      </c>
      <c r="K268" s="11">
        <v>30.199200000000001</v>
      </c>
      <c r="L268" s="27"/>
      <c r="M268" s="11">
        <v>73</v>
      </c>
      <c r="N268" s="11">
        <v>80</v>
      </c>
      <c r="O268" s="11" t="s">
        <v>107</v>
      </c>
      <c r="P268" s="11">
        <v>34.900399999999998</v>
      </c>
      <c r="Q268" s="11">
        <v>25.3994</v>
      </c>
      <c r="R268" s="27"/>
      <c r="S268" s="8">
        <f t="shared" si="4"/>
        <v>182</v>
      </c>
      <c r="T268" s="11" t="s">
        <v>107</v>
      </c>
      <c r="U268" s="11">
        <v>80</v>
      </c>
      <c r="V268" s="11">
        <v>7.9998E-2</v>
      </c>
      <c r="W268" s="11">
        <v>17.048500000000004</v>
      </c>
      <c r="X268" s="14" t="s">
        <v>183</v>
      </c>
    </row>
    <row r="269" spans="1:24" x14ac:dyDescent="0.2">
      <c r="A269" s="25" t="s">
        <v>205</v>
      </c>
      <c r="B269" s="26">
        <v>100</v>
      </c>
      <c r="C269" s="11" t="s">
        <v>107</v>
      </c>
      <c r="D269" s="11">
        <v>36.879040000000003</v>
      </c>
      <c r="E269" s="11">
        <v>6.3998400000000002</v>
      </c>
      <c r="F269" s="27"/>
      <c r="G269" s="11">
        <v>23</v>
      </c>
      <c r="H269" s="11">
        <v>100</v>
      </c>
      <c r="I269" s="11" t="s">
        <v>106</v>
      </c>
      <c r="J269" s="11">
        <v>35.399099999999997</v>
      </c>
      <c r="K269" s="11">
        <v>29.011800000000001</v>
      </c>
      <c r="L269" s="27"/>
      <c r="M269" s="11">
        <v>73</v>
      </c>
      <c r="N269" s="11">
        <v>100</v>
      </c>
      <c r="O269" s="11" t="s">
        <v>107</v>
      </c>
      <c r="P269" s="11">
        <v>33.300400000000003</v>
      </c>
      <c r="Q269" s="11">
        <v>0</v>
      </c>
      <c r="R269" s="27"/>
      <c r="S269" s="8">
        <f t="shared" si="4"/>
        <v>182</v>
      </c>
      <c r="T269" s="11" t="s">
        <v>107</v>
      </c>
      <c r="U269" s="11">
        <v>100</v>
      </c>
      <c r="V269" s="11">
        <v>0.159996</v>
      </c>
      <c r="W269" s="11">
        <v>0</v>
      </c>
      <c r="X269" s="14" t="s">
        <v>183</v>
      </c>
    </row>
    <row r="270" spans="1:24" x14ac:dyDescent="0.2">
      <c r="A270" s="25" t="s">
        <v>205</v>
      </c>
      <c r="B270" s="26">
        <v>120</v>
      </c>
      <c r="C270" s="11" t="s">
        <v>107</v>
      </c>
      <c r="D270" s="11">
        <v>39.759039999999999</v>
      </c>
      <c r="E270" s="11">
        <v>6.9998199999999997</v>
      </c>
      <c r="F270" s="27"/>
      <c r="G270" s="11">
        <v>23</v>
      </c>
      <c r="H270" s="11">
        <v>120</v>
      </c>
      <c r="I270" s="11" t="s">
        <v>106</v>
      </c>
      <c r="J270" s="11">
        <v>31.699200000000001</v>
      </c>
      <c r="K270" s="11">
        <v>35.214100000000002</v>
      </c>
      <c r="L270" s="27"/>
      <c r="M270" s="11">
        <v>73</v>
      </c>
      <c r="N270" s="11">
        <v>120</v>
      </c>
      <c r="O270" s="11" t="s">
        <v>107</v>
      </c>
      <c r="P270" s="11">
        <v>0</v>
      </c>
      <c r="Q270" s="11">
        <v>23.199400000000001</v>
      </c>
      <c r="R270" s="27"/>
      <c r="S270" s="8">
        <f t="shared" si="4"/>
        <v>182</v>
      </c>
      <c r="T270" s="11" t="s">
        <v>107</v>
      </c>
      <c r="U270" s="11">
        <v>120</v>
      </c>
      <c r="V270" s="11">
        <v>0.159996</v>
      </c>
      <c r="W270" s="11">
        <v>57.9985</v>
      </c>
      <c r="X270" s="14" t="s">
        <v>183</v>
      </c>
    </row>
    <row r="271" spans="1:24" x14ac:dyDescent="0.2">
      <c r="A271" s="25" t="s">
        <v>205</v>
      </c>
      <c r="B271" s="26">
        <v>140</v>
      </c>
      <c r="C271" s="11" t="s">
        <v>107</v>
      </c>
      <c r="D271" s="11">
        <v>37.079059999999998</v>
      </c>
      <c r="E271" s="11">
        <v>3.3999199999999998</v>
      </c>
      <c r="F271" s="27"/>
      <c r="G271" s="11">
        <v>23</v>
      </c>
      <c r="H271" s="11">
        <v>140</v>
      </c>
      <c r="I271" s="11" t="s">
        <v>106</v>
      </c>
      <c r="J271" s="11">
        <v>32.299199999999999</v>
      </c>
      <c r="K271" s="11">
        <v>35.2166</v>
      </c>
      <c r="L271" s="27"/>
      <c r="M271" s="11">
        <v>73</v>
      </c>
      <c r="N271" s="11">
        <v>140</v>
      </c>
      <c r="O271" s="11" t="s">
        <v>107</v>
      </c>
      <c r="P271" s="11">
        <v>36.800350000000002</v>
      </c>
      <c r="Q271" s="11">
        <v>24.199400000000001</v>
      </c>
      <c r="R271" s="27"/>
      <c r="S271" s="8">
        <f t="shared" si="4"/>
        <v>182</v>
      </c>
      <c r="T271" s="11" t="s">
        <v>107</v>
      </c>
      <c r="U271" s="11">
        <v>140</v>
      </c>
      <c r="V271" s="11">
        <v>35.200194000000003</v>
      </c>
      <c r="W271" s="11">
        <v>60.4985</v>
      </c>
      <c r="X271" s="14" t="s">
        <v>183</v>
      </c>
    </row>
    <row r="272" spans="1:24" x14ac:dyDescent="0.2">
      <c r="A272" s="25" t="s">
        <v>205</v>
      </c>
      <c r="B272" s="26">
        <v>160</v>
      </c>
      <c r="C272" s="11" t="s">
        <v>107</v>
      </c>
      <c r="D272" s="11">
        <v>26.3993</v>
      </c>
      <c r="E272" s="11">
        <v>12.6372</v>
      </c>
      <c r="F272" s="27"/>
      <c r="G272" s="11">
        <v>23</v>
      </c>
      <c r="H272" s="11">
        <v>160</v>
      </c>
      <c r="I272" s="11" t="s">
        <v>106</v>
      </c>
      <c r="J272" s="11">
        <v>31.0992</v>
      </c>
      <c r="K272" s="11">
        <v>35.019100000000002</v>
      </c>
      <c r="L272" s="27"/>
      <c r="M272" s="11">
        <v>73</v>
      </c>
      <c r="N272" s="11">
        <v>160</v>
      </c>
      <c r="O272" s="11" t="s">
        <v>107</v>
      </c>
      <c r="P272" s="11">
        <v>0</v>
      </c>
      <c r="Q272" s="11">
        <v>20.599499999999999</v>
      </c>
      <c r="R272" s="27"/>
      <c r="S272" s="8">
        <f t="shared" si="4"/>
        <v>182</v>
      </c>
      <c r="T272" s="11" t="s">
        <v>107</v>
      </c>
      <c r="U272" s="11">
        <v>160</v>
      </c>
      <c r="V272" s="11">
        <v>32.800192000000003</v>
      </c>
      <c r="W272" s="11">
        <v>51.498750000000001</v>
      </c>
      <c r="X272" s="14" t="s">
        <v>183</v>
      </c>
    </row>
    <row r="273" spans="1:24" x14ac:dyDescent="0.2">
      <c r="A273" s="25" t="s">
        <v>205</v>
      </c>
      <c r="B273" s="26">
        <v>180</v>
      </c>
      <c r="C273" s="11" t="s">
        <v>107</v>
      </c>
      <c r="D273" s="11">
        <v>6.6798400000000004</v>
      </c>
      <c r="E273" s="11">
        <v>0</v>
      </c>
      <c r="F273" s="27"/>
      <c r="G273" s="11">
        <v>23</v>
      </c>
      <c r="H273" s="11">
        <v>180</v>
      </c>
      <c r="I273" s="11" t="s">
        <v>106</v>
      </c>
      <c r="J273" s="11">
        <v>27.510549999999999</v>
      </c>
      <c r="K273" s="11">
        <v>31.799199999999999</v>
      </c>
      <c r="L273" s="27"/>
      <c r="M273" s="11">
        <v>73</v>
      </c>
      <c r="N273" s="11">
        <v>180</v>
      </c>
      <c r="O273" s="11" t="s">
        <v>107</v>
      </c>
      <c r="P273" s="11">
        <v>33.300400000000003</v>
      </c>
      <c r="Q273" s="11">
        <v>26.5322</v>
      </c>
      <c r="R273" s="27"/>
      <c r="S273" s="8">
        <f t="shared" si="4"/>
        <v>182</v>
      </c>
      <c r="T273" s="11" t="s">
        <v>107</v>
      </c>
      <c r="U273" s="11">
        <v>180</v>
      </c>
      <c r="V273" s="11">
        <v>27.75132</v>
      </c>
      <c r="W273" s="11">
        <v>66.330500000000001</v>
      </c>
      <c r="X273" s="14" t="s">
        <v>183</v>
      </c>
    </row>
    <row r="274" spans="1:24" x14ac:dyDescent="0.2">
      <c r="A274" s="25" t="s">
        <v>205</v>
      </c>
      <c r="B274" s="26">
        <v>200</v>
      </c>
      <c r="C274" s="11" t="s">
        <v>107</v>
      </c>
      <c r="D274" s="11">
        <v>40.480519999999999</v>
      </c>
      <c r="E274" s="11">
        <v>1.9999499999999999</v>
      </c>
      <c r="F274" s="27"/>
      <c r="G274" s="11">
        <v>23</v>
      </c>
      <c r="H274" s="11">
        <v>200</v>
      </c>
      <c r="I274" s="11" t="s">
        <v>106</v>
      </c>
      <c r="J274" s="11">
        <v>26.888100000000001</v>
      </c>
      <c r="K274" s="11">
        <v>34.024099999999997</v>
      </c>
      <c r="L274" s="27"/>
      <c r="M274" s="11">
        <v>73</v>
      </c>
      <c r="N274" s="11">
        <v>200</v>
      </c>
      <c r="O274" s="11" t="s">
        <v>107</v>
      </c>
      <c r="P274" s="11">
        <v>0</v>
      </c>
      <c r="Q274" s="11">
        <v>21.402000000000001</v>
      </c>
      <c r="R274" s="27"/>
      <c r="S274" s="8">
        <f t="shared" si="4"/>
        <v>182</v>
      </c>
      <c r="T274" s="11" t="s">
        <v>107</v>
      </c>
      <c r="U274" s="11">
        <v>200</v>
      </c>
      <c r="V274" s="11">
        <v>27.840395999999998</v>
      </c>
      <c r="W274" s="11">
        <v>53.505000000000003</v>
      </c>
      <c r="X274" s="14" t="s">
        <v>183</v>
      </c>
    </row>
    <row r="275" spans="1:24" x14ac:dyDescent="0.2">
      <c r="A275" s="25" t="s">
        <v>205</v>
      </c>
      <c r="B275" s="26">
        <v>221</v>
      </c>
      <c r="C275" s="11" t="s">
        <v>107</v>
      </c>
      <c r="D275" s="11">
        <v>42.724919999999997</v>
      </c>
      <c r="E275" s="11">
        <v>3.3999199999999998</v>
      </c>
      <c r="F275" s="27"/>
      <c r="G275" s="11">
        <v>23</v>
      </c>
      <c r="H275" s="11">
        <v>221</v>
      </c>
      <c r="I275" s="11" t="s">
        <v>106</v>
      </c>
      <c r="J275" s="11">
        <v>30.213000000000001</v>
      </c>
      <c r="K275" s="11">
        <v>37.5991</v>
      </c>
      <c r="L275" s="27"/>
      <c r="M275" s="11">
        <v>73</v>
      </c>
      <c r="N275" s="11">
        <v>221</v>
      </c>
      <c r="O275" s="11" t="s">
        <v>107</v>
      </c>
      <c r="P275" s="11">
        <v>0</v>
      </c>
      <c r="Q275" s="11">
        <v>29.004300000000001</v>
      </c>
      <c r="R275" s="27"/>
      <c r="S275" s="8">
        <f t="shared" si="4"/>
        <v>182</v>
      </c>
      <c r="T275" s="11" t="s">
        <v>107</v>
      </c>
      <c r="U275" s="11">
        <v>221</v>
      </c>
      <c r="V275" s="11">
        <v>38.559998</v>
      </c>
      <c r="W275" s="11">
        <v>72.510750000000002</v>
      </c>
      <c r="X275" s="14" t="s">
        <v>183</v>
      </c>
    </row>
    <row r="276" spans="1:24" x14ac:dyDescent="0.2">
      <c r="A276" s="25" t="s">
        <v>205</v>
      </c>
      <c r="B276" s="26">
        <v>240</v>
      </c>
      <c r="C276" s="11" t="s">
        <v>107</v>
      </c>
      <c r="D276" s="11">
        <v>41.751480000000001</v>
      </c>
      <c r="E276" s="11">
        <v>0.99997499999999995</v>
      </c>
      <c r="F276" s="27"/>
      <c r="G276" s="11">
        <v>23</v>
      </c>
      <c r="H276" s="11">
        <v>240</v>
      </c>
      <c r="I276" s="11" t="s">
        <v>106</v>
      </c>
      <c r="J276" s="11">
        <v>31.100449999999999</v>
      </c>
      <c r="K276" s="11">
        <v>37.799100000000003</v>
      </c>
      <c r="L276" s="27"/>
      <c r="M276" s="11">
        <v>73</v>
      </c>
      <c r="N276" s="11">
        <v>240</v>
      </c>
      <c r="O276" s="11" t="s">
        <v>107</v>
      </c>
      <c r="P276" s="11">
        <v>0</v>
      </c>
      <c r="Q276" s="11">
        <v>21.407</v>
      </c>
      <c r="R276" s="27"/>
      <c r="S276" s="8">
        <f t="shared" si="4"/>
        <v>182</v>
      </c>
      <c r="T276" s="11" t="s">
        <v>107</v>
      </c>
      <c r="U276" s="11">
        <v>240</v>
      </c>
      <c r="V276" s="11">
        <v>34.080199999999998</v>
      </c>
      <c r="W276" s="11">
        <v>53.517499999999998</v>
      </c>
      <c r="X276" s="14" t="s">
        <v>183</v>
      </c>
    </row>
    <row r="277" spans="1:24" x14ac:dyDescent="0.2">
      <c r="A277" s="25" t="s">
        <v>205</v>
      </c>
      <c r="B277" s="26">
        <v>260</v>
      </c>
      <c r="C277" s="11" t="s">
        <v>107</v>
      </c>
      <c r="D277" s="11">
        <v>31.602259999999998</v>
      </c>
      <c r="E277" s="11">
        <v>12.399699999999999</v>
      </c>
      <c r="F277" s="27"/>
      <c r="G277" s="11">
        <v>23</v>
      </c>
      <c r="H277" s="11">
        <v>260</v>
      </c>
      <c r="I277" s="11" t="s">
        <v>106</v>
      </c>
      <c r="J277" s="11">
        <v>29.1005</v>
      </c>
      <c r="K277" s="11">
        <v>38.999000000000002</v>
      </c>
      <c r="L277" s="27"/>
      <c r="M277" s="11">
        <v>73</v>
      </c>
      <c r="N277" s="11">
        <v>260</v>
      </c>
      <c r="O277" s="11" t="s">
        <v>107</v>
      </c>
      <c r="P277" s="11">
        <v>0</v>
      </c>
      <c r="Q277" s="11">
        <v>20.391999999999999</v>
      </c>
      <c r="R277" s="27"/>
      <c r="S277" s="8">
        <f t="shared" ref="S277:S303" si="5">A277+33</f>
        <v>182</v>
      </c>
      <c r="T277" s="11" t="s">
        <v>107</v>
      </c>
      <c r="U277" s="11">
        <v>260</v>
      </c>
      <c r="V277" s="11">
        <v>26.560400000000001</v>
      </c>
      <c r="W277" s="11">
        <v>50.98</v>
      </c>
      <c r="X277" s="14" t="s">
        <v>183</v>
      </c>
    </row>
    <row r="278" spans="1:24" x14ac:dyDescent="0.2">
      <c r="A278" s="25" t="s">
        <v>205</v>
      </c>
      <c r="B278" s="26">
        <v>280</v>
      </c>
      <c r="C278" s="11" t="s">
        <v>107</v>
      </c>
      <c r="D278" s="11">
        <v>35.454139999999995</v>
      </c>
      <c r="E278" s="11">
        <v>6.19984</v>
      </c>
      <c r="F278" s="27"/>
      <c r="G278" s="11">
        <v>23</v>
      </c>
      <c r="H278" s="11">
        <v>280</v>
      </c>
      <c r="I278" s="11" t="s">
        <v>106</v>
      </c>
      <c r="J278" s="11">
        <v>29.000499999999999</v>
      </c>
      <c r="K278" s="11">
        <v>39.598999999999997</v>
      </c>
      <c r="L278" s="27"/>
      <c r="M278" s="11">
        <v>73</v>
      </c>
      <c r="N278" s="11">
        <v>280</v>
      </c>
      <c r="O278" s="11" t="s">
        <v>107</v>
      </c>
      <c r="P278" s="11">
        <v>33.807899999999997</v>
      </c>
      <c r="Q278" s="11">
        <v>25.3994</v>
      </c>
      <c r="R278" s="27"/>
      <c r="S278" s="8">
        <f t="shared" si="5"/>
        <v>182</v>
      </c>
      <c r="T278" s="11" t="s">
        <v>107</v>
      </c>
      <c r="U278" s="11">
        <v>280</v>
      </c>
      <c r="V278" s="11">
        <v>26.640398000000001</v>
      </c>
      <c r="W278" s="11">
        <v>63.4985</v>
      </c>
      <c r="X278" s="14" t="s">
        <v>183</v>
      </c>
    </row>
    <row r="279" spans="1:24" x14ac:dyDescent="0.2">
      <c r="A279" s="25" t="s">
        <v>205</v>
      </c>
      <c r="B279" s="26">
        <v>300</v>
      </c>
      <c r="C279" s="11" t="s">
        <v>107</v>
      </c>
      <c r="D279" s="11">
        <v>34.681139999999999</v>
      </c>
      <c r="E279" s="11">
        <v>2.7999299999999998</v>
      </c>
      <c r="F279" s="27"/>
      <c r="G279" s="11">
        <v>23</v>
      </c>
      <c r="H279" s="11">
        <v>300</v>
      </c>
      <c r="I279" s="11" t="s">
        <v>106</v>
      </c>
      <c r="J279" s="11">
        <v>30.617999999999999</v>
      </c>
      <c r="K279" s="11">
        <v>37.199100000000001</v>
      </c>
      <c r="L279" s="27"/>
      <c r="M279" s="11">
        <v>73</v>
      </c>
      <c r="N279" s="11">
        <v>300</v>
      </c>
      <c r="O279" s="11" t="s">
        <v>107</v>
      </c>
      <c r="P279" s="11">
        <v>37.290300000000002</v>
      </c>
      <c r="Q279" s="11">
        <v>27.3993</v>
      </c>
      <c r="R279" s="27"/>
      <c r="S279" s="8">
        <f t="shared" si="5"/>
        <v>182</v>
      </c>
      <c r="T279" s="11" t="s">
        <v>107</v>
      </c>
      <c r="U279" s="11">
        <v>300</v>
      </c>
      <c r="V279" s="11">
        <v>29.274196</v>
      </c>
      <c r="W279" s="11">
        <v>68.498249999999999</v>
      </c>
      <c r="X279" s="14" t="s">
        <v>183</v>
      </c>
    </row>
    <row r="280" spans="1:24" x14ac:dyDescent="0.2">
      <c r="A280" s="25" t="s">
        <v>206</v>
      </c>
      <c r="B280" s="26">
        <v>80</v>
      </c>
      <c r="C280" s="11" t="s">
        <v>107</v>
      </c>
      <c r="D280" s="11">
        <v>33.15916</v>
      </c>
      <c r="E280" s="11">
        <v>8.7997800000000002</v>
      </c>
      <c r="F280" s="27"/>
      <c r="G280" s="11">
        <v>24</v>
      </c>
      <c r="H280" s="11">
        <v>80</v>
      </c>
      <c r="I280" s="11" t="s">
        <v>106</v>
      </c>
      <c r="J280" s="11">
        <v>20.19952</v>
      </c>
      <c r="K280" s="11">
        <v>37.609099999999998</v>
      </c>
      <c r="L280" s="27"/>
      <c r="M280" s="11">
        <v>74</v>
      </c>
      <c r="N280" s="11">
        <v>80</v>
      </c>
      <c r="O280" s="11" t="s">
        <v>107</v>
      </c>
      <c r="P280" s="11">
        <v>36.100349999999999</v>
      </c>
      <c r="Q280" s="11">
        <v>19.3995</v>
      </c>
      <c r="R280" s="27"/>
      <c r="S280" s="8">
        <f t="shared" si="5"/>
        <v>183</v>
      </c>
      <c r="T280" s="11" t="s">
        <v>107</v>
      </c>
      <c r="U280" s="11">
        <v>80</v>
      </c>
      <c r="V280" s="11">
        <v>0</v>
      </c>
      <c r="W280" s="11">
        <v>14.6495</v>
      </c>
      <c r="X280" s="14" t="s">
        <v>183</v>
      </c>
    </row>
    <row r="281" spans="1:24" x14ac:dyDescent="0.2">
      <c r="A281" s="25" t="s">
        <v>206</v>
      </c>
      <c r="B281" s="26">
        <v>100</v>
      </c>
      <c r="C281" s="11" t="s">
        <v>107</v>
      </c>
      <c r="D281" s="11">
        <v>34.19914</v>
      </c>
      <c r="E281" s="11">
        <v>9.7997599999999991</v>
      </c>
      <c r="F281" s="27"/>
      <c r="G281" s="11">
        <v>24</v>
      </c>
      <c r="H281" s="11">
        <v>100</v>
      </c>
      <c r="I281" s="11" t="s">
        <v>106</v>
      </c>
      <c r="J281" s="11">
        <v>25.199349999999999</v>
      </c>
      <c r="K281" s="11">
        <v>35.4116</v>
      </c>
      <c r="L281" s="27"/>
      <c r="M281" s="11">
        <v>74</v>
      </c>
      <c r="N281" s="11">
        <v>100</v>
      </c>
      <c r="O281" s="11" t="s">
        <v>107</v>
      </c>
      <c r="P281" s="11">
        <v>34.000399999999999</v>
      </c>
      <c r="Q281" s="11">
        <v>17.827100000000002</v>
      </c>
      <c r="R281" s="27"/>
      <c r="S281" s="8">
        <f t="shared" si="5"/>
        <v>183</v>
      </c>
      <c r="T281" s="11" t="s">
        <v>107</v>
      </c>
      <c r="U281" s="11">
        <v>100</v>
      </c>
      <c r="V281" s="11">
        <v>0</v>
      </c>
      <c r="W281" s="11">
        <v>44.567750000000004</v>
      </c>
      <c r="X281" s="14" t="s">
        <v>183</v>
      </c>
    </row>
    <row r="282" spans="1:24" x14ac:dyDescent="0.2">
      <c r="A282" s="25" t="s">
        <v>206</v>
      </c>
      <c r="B282" s="26">
        <v>120</v>
      </c>
      <c r="C282" s="11" t="s">
        <v>107</v>
      </c>
      <c r="D282" s="11">
        <v>38.246040000000001</v>
      </c>
      <c r="E282" s="11">
        <v>3.7999000000000001</v>
      </c>
      <c r="F282" s="27"/>
      <c r="G282" s="11">
        <v>24</v>
      </c>
      <c r="H282" s="11">
        <v>120</v>
      </c>
      <c r="I282" s="11" t="s">
        <v>106</v>
      </c>
      <c r="J282" s="11">
        <v>27.306799999999999</v>
      </c>
      <c r="K282" s="11">
        <v>38.999000000000002</v>
      </c>
      <c r="L282" s="27"/>
      <c r="M282" s="11">
        <v>74</v>
      </c>
      <c r="N282" s="11">
        <v>120</v>
      </c>
      <c r="O282" s="11" t="s">
        <v>107</v>
      </c>
      <c r="P282" s="11">
        <v>34.299149999999997</v>
      </c>
      <c r="Q282" s="11">
        <v>26.599299999999999</v>
      </c>
      <c r="R282" s="27"/>
      <c r="S282" s="8">
        <f t="shared" si="5"/>
        <v>183</v>
      </c>
      <c r="T282" s="11" t="s">
        <v>107</v>
      </c>
      <c r="U282" s="11">
        <v>120</v>
      </c>
      <c r="V282" s="11">
        <v>0.55998599999999998</v>
      </c>
      <c r="W282" s="11">
        <v>66.498249999999999</v>
      </c>
      <c r="X282" s="14" t="s">
        <v>183</v>
      </c>
    </row>
    <row r="283" spans="1:24" x14ac:dyDescent="0.2">
      <c r="A283" s="25" t="s">
        <v>206</v>
      </c>
      <c r="B283" s="26">
        <v>140</v>
      </c>
      <c r="C283" s="11" t="s">
        <v>107</v>
      </c>
      <c r="D283" s="11">
        <v>37.114060000000002</v>
      </c>
      <c r="E283" s="11">
        <v>4.5998799999999997</v>
      </c>
      <c r="F283" s="27"/>
      <c r="G283" s="11">
        <v>24</v>
      </c>
      <c r="H283" s="11">
        <v>140</v>
      </c>
      <c r="I283" s="11" t="s">
        <v>106</v>
      </c>
      <c r="J283" s="11">
        <v>27.00055</v>
      </c>
      <c r="K283" s="11">
        <v>36.199100000000001</v>
      </c>
      <c r="L283" s="27"/>
      <c r="M283" s="11">
        <v>74</v>
      </c>
      <c r="N283" s="11">
        <v>140</v>
      </c>
      <c r="O283" s="11" t="s">
        <v>107</v>
      </c>
      <c r="P283" s="11">
        <v>35.217849999999999</v>
      </c>
      <c r="Q283" s="11">
        <v>21.1995</v>
      </c>
      <c r="R283" s="27"/>
      <c r="S283" s="8">
        <f t="shared" si="5"/>
        <v>183</v>
      </c>
      <c r="T283" s="11" t="s">
        <v>107</v>
      </c>
      <c r="U283" s="11">
        <v>140</v>
      </c>
      <c r="V283" s="11">
        <v>37.119998000000002</v>
      </c>
      <c r="W283" s="11">
        <v>52.998750000000001</v>
      </c>
      <c r="X283" s="14" t="s">
        <v>183</v>
      </c>
    </row>
    <row r="284" spans="1:24" x14ac:dyDescent="0.2">
      <c r="A284" s="25" t="s">
        <v>206</v>
      </c>
      <c r="B284" s="26">
        <v>160</v>
      </c>
      <c r="C284" s="11" t="s">
        <v>107</v>
      </c>
      <c r="D284" s="11">
        <v>34.559179999999998</v>
      </c>
      <c r="E284" s="11">
        <v>9.9997500000000006</v>
      </c>
      <c r="F284" s="27"/>
      <c r="G284" s="11">
        <v>24</v>
      </c>
      <c r="H284" s="11">
        <v>160</v>
      </c>
      <c r="I284" s="11" t="s">
        <v>106</v>
      </c>
      <c r="J284" s="11">
        <v>26.90935</v>
      </c>
      <c r="K284" s="11">
        <v>32.799199999999999</v>
      </c>
      <c r="L284" s="27"/>
      <c r="M284" s="11">
        <v>74</v>
      </c>
      <c r="N284" s="11">
        <v>160</v>
      </c>
      <c r="O284" s="11" t="s">
        <v>107</v>
      </c>
      <c r="P284" s="11">
        <v>36.900350000000003</v>
      </c>
      <c r="Q284" s="11">
        <v>20.834499999999998</v>
      </c>
      <c r="R284" s="27"/>
      <c r="S284" s="8">
        <f t="shared" si="5"/>
        <v>183</v>
      </c>
      <c r="T284" s="11" t="s">
        <v>107</v>
      </c>
      <c r="U284" s="11">
        <v>160</v>
      </c>
      <c r="V284" s="11">
        <v>29.680174000000001</v>
      </c>
      <c r="W284" s="11">
        <v>52.086249999999993</v>
      </c>
      <c r="X284" s="14" t="s">
        <v>183</v>
      </c>
    </row>
    <row r="285" spans="1:24" x14ac:dyDescent="0.2">
      <c r="A285" s="25" t="s">
        <v>206</v>
      </c>
      <c r="B285" s="26">
        <v>180</v>
      </c>
      <c r="C285" s="11" t="s">
        <v>107</v>
      </c>
      <c r="D285" s="11">
        <v>32.520240000000001</v>
      </c>
      <c r="E285" s="11">
        <v>18.599499999999999</v>
      </c>
      <c r="F285" s="27"/>
      <c r="G285" s="11">
        <v>24</v>
      </c>
      <c r="H285" s="11">
        <v>180</v>
      </c>
      <c r="I285" s="11" t="s">
        <v>106</v>
      </c>
      <c r="J285" s="11">
        <v>27.410550000000001</v>
      </c>
      <c r="K285" s="11">
        <v>34.399099999999997</v>
      </c>
      <c r="L285" s="27"/>
      <c r="M285" s="11">
        <v>74</v>
      </c>
      <c r="N285" s="11">
        <v>180</v>
      </c>
      <c r="O285" s="11" t="s">
        <v>107</v>
      </c>
      <c r="P285" s="11">
        <v>0</v>
      </c>
      <c r="Q285" s="11">
        <v>19.637</v>
      </c>
      <c r="R285" s="27"/>
      <c r="S285" s="8">
        <f t="shared" si="5"/>
        <v>183</v>
      </c>
      <c r="T285" s="11" t="s">
        <v>107</v>
      </c>
      <c r="U285" s="11">
        <v>180</v>
      </c>
      <c r="V285" s="11">
        <v>29.600196</v>
      </c>
      <c r="W285" s="11">
        <v>49.092500000000001</v>
      </c>
      <c r="X285" s="14" t="s">
        <v>183</v>
      </c>
    </row>
    <row r="286" spans="1:24" x14ac:dyDescent="0.2">
      <c r="A286" s="25" t="s">
        <v>206</v>
      </c>
      <c r="B286" s="26">
        <v>200</v>
      </c>
      <c r="C286" s="11" t="s">
        <v>107</v>
      </c>
      <c r="D286" s="11">
        <v>39.484059999999999</v>
      </c>
      <c r="E286" s="11">
        <v>5.9998500000000003</v>
      </c>
      <c r="F286" s="27"/>
      <c r="G286" s="11">
        <v>24</v>
      </c>
      <c r="H286" s="11">
        <v>200</v>
      </c>
      <c r="I286" s="11" t="s">
        <v>106</v>
      </c>
      <c r="J286" s="11">
        <v>27.311800000000002</v>
      </c>
      <c r="K286" s="11">
        <v>34.5991</v>
      </c>
      <c r="L286" s="27"/>
      <c r="M286" s="11">
        <v>74</v>
      </c>
      <c r="N286" s="11">
        <v>200</v>
      </c>
      <c r="O286" s="11" t="s">
        <v>107</v>
      </c>
      <c r="P286" s="11">
        <v>0</v>
      </c>
      <c r="Q286" s="11">
        <v>23.599399999999999</v>
      </c>
      <c r="R286" s="27"/>
      <c r="S286" s="8">
        <f t="shared" si="5"/>
        <v>183</v>
      </c>
      <c r="T286" s="11" t="s">
        <v>107</v>
      </c>
      <c r="U286" s="11">
        <v>200</v>
      </c>
      <c r="V286" s="11">
        <v>27.760396</v>
      </c>
      <c r="W286" s="11">
        <v>58.9985</v>
      </c>
      <c r="X286" s="14" t="s">
        <v>183</v>
      </c>
    </row>
    <row r="287" spans="1:24" x14ac:dyDescent="0.2">
      <c r="A287" s="25" t="s">
        <v>206</v>
      </c>
      <c r="B287" s="26">
        <v>221</v>
      </c>
      <c r="C287" s="11" t="s">
        <v>107</v>
      </c>
      <c r="D287" s="11">
        <v>29.3993</v>
      </c>
      <c r="E287" s="11">
        <v>7.9997999999999996</v>
      </c>
      <c r="F287" s="27"/>
      <c r="G287" s="11">
        <v>24</v>
      </c>
      <c r="H287" s="11">
        <v>221</v>
      </c>
      <c r="I287" s="11" t="s">
        <v>106</v>
      </c>
      <c r="J287" s="11">
        <v>29.586749999999999</v>
      </c>
      <c r="K287" s="11">
        <v>30.199200000000001</v>
      </c>
      <c r="L287" s="27"/>
      <c r="M287" s="11">
        <v>74</v>
      </c>
      <c r="N287" s="11">
        <v>221</v>
      </c>
      <c r="O287" s="11" t="s">
        <v>107</v>
      </c>
      <c r="P287" s="11">
        <v>0</v>
      </c>
      <c r="Q287" s="11">
        <v>24.799399999999999</v>
      </c>
      <c r="R287" s="27"/>
      <c r="S287" s="8">
        <f t="shared" si="5"/>
        <v>183</v>
      </c>
      <c r="T287" s="11" t="s">
        <v>107</v>
      </c>
      <c r="U287" s="11">
        <v>221</v>
      </c>
      <c r="V287" s="11">
        <v>34.078189999999999</v>
      </c>
      <c r="W287" s="11">
        <v>61.998499999999993</v>
      </c>
      <c r="X287" s="14" t="s">
        <v>183</v>
      </c>
    </row>
    <row r="288" spans="1:24" x14ac:dyDescent="0.2">
      <c r="A288" s="25" t="s">
        <v>206</v>
      </c>
      <c r="B288" s="26">
        <v>240</v>
      </c>
      <c r="C288" s="11" t="s">
        <v>107</v>
      </c>
      <c r="D288" s="11">
        <v>6.6378399999999997</v>
      </c>
      <c r="E288" s="11">
        <v>0</v>
      </c>
      <c r="F288" s="27"/>
      <c r="G288" s="11">
        <v>24</v>
      </c>
      <c r="H288" s="11">
        <v>240</v>
      </c>
      <c r="I288" s="11" t="s">
        <v>106</v>
      </c>
      <c r="J288" s="11">
        <v>23.8994</v>
      </c>
      <c r="K288" s="11">
        <v>38.429000000000002</v>
      </c>
      <c r="L288" s="27"/>
      <c r="M288" s="11">
        <v>74</v>
      </c>
      <c r="N288" s="11">
        <v>240</v>
      </c>
      <c r="O288" s="11" t="s">
        <v>107</v>
      </c>
      <c r="P288" s="11">
        <v>33.005450000000003</v>
      </c>
      <c r="Q288" s="11">
        <v>19.3995</v>
      </c>
      <c r="R288" s="27"/>
      <c r="S288" s="8">
        <f t="shared" si="5"/>
        <v>183</v>
      </c>
      <c r="T288" s="11" t="s">
        <v>107</v>
      </c>
      <c r="U288" s="11">
        <v>240</v>
      </c>
      <c r="V288" s="11">
        <v>25.9194</v>
      </c>
      <c r="W288" s="11">
        <v>48.498750000000001</v>
      </c>
      <c r="X288" s="14" t="s">
        <v>183</v>
      </c>
    </row>
    <row r="289" spans="1:24" x14ac:dyDescent="0.2">
      <c r="A289" s="25" t="s">
        <v>206</v>
      </c>
      <c r="B289" s="26">
        <v>260</v>
      </c>
      <c r="C289" s="11" t="s">
        <v>107</v>
      </c>
      <c r="D289" s="11">
        <v>39.992040000000003</v>
      </c>
      <c r="E289" s="11">
        <v>2.39994</v>
      </c>
      <c r="F289" s="27"/>
      <c r="G289" s="11">
        <v>24</v>
      </c>
      <c r="H289" s="11">
        <v>260</v>
      </c>
      <c r="I289" s="11" t="s">
        <v>106</v>
      </c>
      <c r="J289" s="11">
        <v>20.415749999999999</v>
      </c>
      <c r="K289" s="11">
        <v>32.199199999999998</v>
      </c>
      <c r="L289" s="27"/>
      <c r="M289" s="11">
        <v>74</v>
      </c>
      <c r="N289" s="11">
        <v>260</v>
      </c>
      <c r="O289" s="11" t="s">
        <v>107</v>
      </c>
      <c r="P289" s="11">
        <v>32.199199999999998</v>
      </c>
      <c r="Q289" s="11">
        <v>22.199400000000001</v>
      </c>
      <c r="R289" s="27"/>
      <c r="S289" s="8">
        <f t="shared" si="5"/>
        <v>183</v>
      </c>
      <c r="T289" s="11" t="s">
        <v>107</v>
      </c>
      <c r="U289" s="11">
        <v>260</v>
      </c>
      <c r="V289" s="11">
        <v>26.559396</v>
      </c>
      <c r="W289" s="11">
        <v>55.4985</v>
      </c>
      <c r="X289" s="14" t="s">
        <v>183</v>
      </c>
    </row>
    <row r="290" spans="1:24" x14ac:dyDescent="0.2">
      <c r="A290" s="25" t="s">
        <v>206</v>
      </c>
      <c r="B290" s="26">
        <v>280</v>
      </c>
      <c r="C290" s="11" t="s">
        <v>107</v>
      </c>
      <c r="D290" s="11">
        <v>40.574040000000004</v>
      </c>
      <c r="E290" s="11">
        <v>1.59996</v>
      </c>
      <c r="F290" s="27"/>
      <c r="G290" s="11">
        <v>24</v>
      </c>
      <c r="H290" s="11">
        <v>280</v>
      </c>
      <c r="I290" s="11" t="s">
        <v>106</v>
      </c>
      <c r="J290" s="11">
        <v>20.6995</v>
      </c>
      <c r="K290" s="11">
        <v>37.999099999999999</v>
      </c>
      <c r="L290" s="27"/>
      <c r="M290" s="11">
        <v>74</v>
      </c>
      <c r="N290" s="11">
        <v>280</v>
      </c>
      <c r="O290" s="11" t="s">
        <v>107</v>
      </c>
      <c r="P290" s="11">
        <v>0</v>
      </c>
      <c r="Q290" s="11">
        <v>13.7997</v>
      </c>
      <c r="R290" s="27"/>
      <c r="S290" s="8">
        <f t="shared" si="5"/>
        <v>183</v>
      </c>
      <c r="T290" s="11" t="s">
        <v>107</v>
      </c>
      <c r="U290" s="11">
        <v>280</v>
      </c>
      <c r="V290" s="11">
        <v>20.0794</v>
      </c>
      <c r="W290" s="11">
        <v>34.499249999999996</v>
      </c>
      <c r="X290" s="14" t="s">
        <v>183</v>
      </c>
    </row>
    <row r="291" spans="1:24" x14ac:dyDescent="0.2">
      <c r="A291" s="25" t="s">
        <v>206</v>
      </c>
      <c r="B291" s="26">
        <v>300</v>
      </c>
      <c r="C291" s="11" t="s">
        <v>107</v>
      </c>
      <c r="D291" s="11">
        <v>36.199120000000001</v>
      </c>
      <c r="E291" s="11">
        <v>2.39994</v>
      </c>
      <c r="F291" s="27"/>
      <c r="G291" s="11">
        <v>24</v>
      </c>
      <c r="H291" s="11">
        <v>300</v>
      </c>
      <c r="I291" s="11" t="s">
        <v>106</v>
      </c>
      <c r="J291" s="11">
        <v>31.5992</v>
      </c>
      <c r="K291" s="11">
        <v>0</v>
      </c>
      <c r="L291" s="27"/>
      <c r="M291" s="11">
        <v>74</v>
      </c>
      <c r="N291" s="11">
        <v>300</v>
      </c>
      <c r="O291" s="11" t="s">
        <v>107</v>
      </c>
      <c r="P291" s="11">
        <v>33.000450000000001</v>
      </c>
      <c r="Q291" s="11">
        <v>21.1995</v>
      </c>
      <c r="R291" s="27"/>
      <c r="S291" s="8">
        <f t="shared" si="5"/>
        <v>183</v>
      </c>
      <c r="T291" s="11" t="s">
        <v>107</v>
      </c>
      <c r="U291" s="11">
        <v>300</v>
      </c>
      <c r="V291" s="11">
        <v>33.045200000000001</v>
      </c>
      <c r="W291" s="11">
        <v>52.998750000000001</v>
      </c>
      <c r="X291" s="14" t="s">
        <v>183</v>
      </c>
    </row>
    <row r="292" spans="1:24" x14ac:dyDescent="0.2">
      <c r="A292" s="25" t="s">
        <v>207</v>
      </c>
      <c r="B292" s="26">
        <v>80</v>
      </c>
      <c r="C292" s="11" t="s">
        <v>107</v>
      </c>
      <c r="D292" s="11">
        <v>38.50656</v>
      </c>
      <c r="E292" s="11">
        <v>1.9999499999999999</v>
      </c>
      <c r="F292" s="27"/>
      <c r="G292" s="11">
        <v>25</v>
      </c>
      <c r="H292" s="11">
        <v>80</v>
      </c>
      <c r="I292" s="11" t="s">
        <v>106</v>
      </c>
      <c r="J292" s="11">
        <v>24.699400000000001</v>
      </c>
      <c r="K292" s="11">
        <v>34.609099999999998</v>
      </c>
      <c r="L292" s="27"/>
      <c r="M292" s="11">
        <v>75</v>
      </c>
      <c r="N292" s="11">
        <v>80</v>
      </c>
      <c r="O292" s="11" t="s">
        <v>107</v>
      </c>
      <c r="P292" s="11">
        <v>35.014099999999999</v>
      </c>
      <c r="Q292" s="11">
        <v>29.599299999999999</v>
      </c>
      <c r="R292" s="27"/>
      <c r="S292" s="8">
        <f t="shared" si="5"/>
        <v>184</v>
      </c>
      <c r="T292" s="11" t="s">
        <v>107</v>
      </c>
      <c r="U292" s="11">
        <v>80</v>
      </c>
      <c r="V292" s="11">
        <v>0.79998000000000002</v>
      </c>
      <c r="W292" s="11">
        <v>28.260499999999993</v>
      </c>
      <c r="X292" s="14" t="s">
        <v>183</v>
      </c>
    </row>
    <row r="293" spans="1:24" x14ac:dyDescent="0.2">
      <c r="A293" s="25" t="s">
        <v>207</v>
      </c>
      <c r="B293" s="26">
        <v>100</v>
      </c>
      <c r="C293" s="11" t="s">
        <v>107</v>
      </c>
      <c r="D293" s="11">
        <v>35.405619999999999</v>
      </c>
      <c r="E293" s="11">
        <v>4.5998799999999997</v>
      </c>
      <c r="F293" s="27"/>
      <c r="G293" s="11">
        <v>25</v>
      </c>
      <c r="H293" s="11">
        <v>100</v>
      </c>
      <c r="I293" s="11" t="s">
        <v>106</v>
      </c>
      <c r="J293" s="11">
        <v>25.99935</v>
      </c>
      <c r="K293" s="11">
        <v>40.811500000000002</v>
      </c>
      <c r="L293" s="27"/>
      <c r="M293" s="11">
        <v>75</v>
      </c>
      <c r="N293" s="11">
        <v>100</v>
      </c>
      <c r="O293" s="11" t="s">
        <v>107</v>
      </c>
      <c r="P293" s="11">
        <v>32.484200000000001</v>
      </c>
      <c r="Q293" s="11">
        <v>24.599399999999999</v>
      </c>
      <c r="R293" s="27"/>
      <c r="S293" s="8">
        <f t="shared" si="5"/>
        <v>184</v>
      </c>
      <c r="T293" s="11" t="s">
        <v>107</v>
      </c>
      <c r="U293" s="11">
        <v>100</v>
      </c>
      <c r="V293" s="11">
        <v>0</v>
      </c>
      <c r="W293" s="11">
        <v>61.4985</v>
      </c>
      <c r="X293" s="14" t="s">
        <v>183</v>
      </c>
    </row>
    <row r="294" spans="1:24" x14ac:dyDescent="0.2">
      <c r="A294" s="25" t="s">
        <v>207</v>
      </c>
      <c r="B294" s="26">
        <v>120</v>
      </c>
      <c r="C294" s="11" t="s">
        <v>107</v>
      </c>
      <c r="D294" s="11">
        <v>42.518419999999999</v>
      </c>
      <c r="E294" s="11">
        <v>1.59996</v>
      </c>
      <c r="F294" s="27"/>
      <c r="G294" s="11">
        <v>25</v>
      </c>
      <c r="H294" s="11">
        <v>120</v>
      </c>
      <c r="I294" s="11" t="s">
        <v>106</v>
      </c>
      <c r="J294" s="11">
        <v>29.806750000000001</v>
      </c>
      <c r="K294" s="11">
        <v>37.999099999999999</v>
      </c>
      <c r="L294" s="27"/>
      <c r="M294" s="11">
        <v>75</v>
      </c>
      <c r="N294" s="11">
        <v>120</v>
      </c>
      <c r="O294" s="11" t="s">
        <v>107</v>
      </c>
      <c r="P294" s="11">
        <v>31.199200000000001</v>
      </c>
      <c r="Q294" s="11">
        <v>26.229299999999999</v>
      </c>
      <c r="R294" s="27"/>
      <c r="S294" s="8">
        <f t="shared" si="5"/>
        <v>184</v>
      </c>
      <c r="T294" s="11" t="s">
        <v>107</v>
      </c>
      <c r="U294" s="11">
        <v>120</v>
      </c>
      <c r="V294" s="11">
        <v>0.39999000000000001</v>
      </c>
      <c r="W294" s="11">
        <v>65.573250000000002</v>
      </c>
      <c r="X294" s="14" t="s">
        <v>183</v>
      </c>
    </row>
    <row r="295" spans="1:24" x14ac:dyDescent="0.2">
      <c r="A295" s="25" t="s">
        <v>207</v>
      </c>
      <c r="B295" s="26">
        <v>140</v>
      </c>
      <c r="C295" s="11" t="s">
        <v>107</v>
      </c>
      <c r="D295" s="11">
        <v>43.946939999999998</v>
      </c>
      <c r="E295" s="11">
        <v>1.19997</v>
      </c>
      <c r="F295" s="27"/>
      <c r="G295" s="11">
        <v>25</v>
      </c>
      <c r="H295" s="11">
        <v>140</v>
      </c>
      <c r="I295" s="11" t="s">
        <v>106</v>
      </c>
      <c r="J295" s="11">
        <v>26.591850000000001</v>
      </c>
      <c r="K295" s="11">
        <v>38.616500000000002</v>
      </c>
      <c r="L295" s="27"/>
      <c r="M295" s="11">
        <v>75</v>
      </c>
      <c r="N295" s="11">
        <v>140</v>
      </c>
      <c r="O295" s="11" t="s">
        <v>107</v>
      </c>
      <c r="P295" s="11">
        <v>0</v>
      </c>
      <c r="Q295" s="11">
        <v>25.999400000000001</v>
      </c>
      <c r="R295" s="27"/>
      <c r="S295" s="8">
        <f t="shared" si="5"/>
        <v>184</v>
      </c>
      <c r="T295" s="11" t="s">
        <v>107</v>
      </c>
      <c r="U295" s="11">
        <v>140</v>
      </c>
      <c r="V295" s="11">
        <v>37.587000000000003</v>
      </c>
      <c r="W295" s="11">
        <v>64.998500000000007</v>
      </c>
      <c r="X295" s="14" t="s">
        <v>183</v>
      </c>
    </row>
    <row r="296" spans="1:24" x14ac:dyDescent="0.2">
      <c r="A296" s="25" t="s">
        <v>207</v>
      </c>
      <c r="B296" s="26">
        <v>160</v>
      </c>
      <c r="C296" s="11" t="s">
        <v>107</v>
      </c>
      <c r="D296" s="11">
        <v>38.324060000000003</v>
      </c>
      <c r="E296" s="11">
        <v>1.9999499999999999</v>
      </c>
      <c r="F296" s="27"/>
      <c r="G296" s="11">
        <v>25</v>
      </c>
      <c r="H296" s="11">
        <v>160</v>
      </c>
      <c r="I296" s="11" t="s">
        <v>106</v>
      </c>
      <c r="J296" s="11">
        <v>24.009399999999999</v>
      </c>
      <c r="K296" s="11">
        <v>34.999099999999999</v>
      </c>
      <c r="L296" s="27"/>
      <c r="M296" s="11">
        <v>75</v>
      </c>
      <c r="N296" s="11">
        <v>160</v>
      </c>
      <c r="O296" s="11" t="s">
        <v>107</v>
      </c>
      <c r="P296" s="11">
        <v>0</v>
      </c>
      <c r="Q296" s="11">
        <v>20.799499999999998</v>
      </c>
      <c r="R296" s="27"/>
      <c r="S296" s="8">
        <f t="shared" si="5"/>
        <v>184</v>
      </c>
      <c r="T296" s="11" t="s">
        <v>107</v>
      </c>
      <c r="U296" s="11">
        <v>160</v>
      </c>
      <c r="V296" s="11">
        <v>25.679397999999999</v>
      </c>
      <c r="W296" s="11">
        <v>51.998749999999994</v>
      </c>
      <c r="X296" s="14" t="s">
        <v>183</v>
      </c>
    </row>
    <row r="297" spans="1:24" x14ac:dyDescent="0.2">
      <c r="A297" s="25" t="s">
        <v>207</v>
      </c>
      <c r="B297" s="26">
        <v>180</v>
      </c>
      <c r="C297" s="11" t="s">
        <v>107</v>
      </c>
      <c r="D297" s="11">
        <v>35.040140000000001</v>
      </c>
      <c r="E297" s="11">
        <v>12.1997</v>
      </c>
      <c r="F297" s="27"/>
      <c r="G297" s="11">
        <v>25</v>
      </c>
      <c r="H297" s="11">
        <v>180</v>
      </c>
      <c r="I297" s="11" t="s">
        <v>106</v>
      </c>
      <c r="J297" s="11">
        <v>28.910550000000001</v>
      </c>
      <c r="K297" s="11">
        <v>36.399099999999997</v>
      </c>
      <c r="L297" s="27"/>
      <c r="M297" s="11">
        <v>75</v>
      </c>
      <c r="N297" s="11">
        <v>180</v>
      </c>
      <c r="O297" s="11" t="s">
        <v>107</v>
      </c>
      <c r="P297" s="11">
        <v>33.997900000000001</v>
      </c>
      <c r="Q297" s="11">
        <v>23.3994</v>
      </c>
      <c r="R297" s="27"/>
      <c r="S297" s="8">
        <f t="shared" si="5"/>
        <v>184</v>
      </c>
      <c r="T297" s="11" t="s">
        <v>107</v>
      </c>
      <c r="U297" s="11">
        <v>180</v>
      </c>
      <c r="V297" s="11">
        <v>28.814198000000001</v>
      </c>
      <c r="W297" s="11">
        <v>58.4985</v>
      </c>
      <c r="X297" s="14" t="s">
        <v>183</v>
      </c>
    </row>
    <row r="298" spans="1:24" x14ac:dyDescent="0.2">
      <c r="A298" s="25" t="s">
        <v>207</v>
      </c>
      <c r="B298" s="26">
        <v>200</v>
      </c>
      <c r="C298" s="11" t="s">
        <v>107</v>
      </c>
      <c r="D298" s="11">
        <v>36.925559999999997</v>
      </c>
      <c r="E298" s="11">
        <v>4.1998899999999999</v>
      </c>
      <c r="F298" s="27"/>
      <c r="G298" s="11">
        <v>25</v>
      </c>
      <c r="H298" s="11">
        <v>200</v>
      </c>
      <c r="I298" s="11" t="s">
        <v>106</v>
      </c>
      <c r="J298" s="11">
        <v>29.711749999999999</v>
      </c>
      <c r="K298" s="11">
        <v>38.798999999999999</v>
      </c>
      <c r="L298" s="27"/>
      <c r="M298" s="11">
        <v>75</v>
      </c>
      <c r="N298" s="11">
        <v>200</v>
      </c>
      <c r="O298" s="11" t="s">
        <v>107</v>
      </c>
      <c r="P298" s="11">
        <v>33.49915</v>
      </c>
      <c r="Q298" s="11">
        <v>26.599299999999999</v>
      </c>
      <c r="R298" s="27"/>
      <c r="S298" s="8">
        <f t="shared" si="5"/>
        <v>184</v>
      </c>
      <c r="T298" s="11" t="s">
        <v>107</v>
      </c>
      <c r="U298" s="11">
        <v>200</v>
      </c>
      <c r="V298" s="11">
        <v>36.239998</v>
      </c>
      <c r="W298" s="11">
        <v>66.498249999999999</v>
      </c>
      <c r="X298" s="14" t="s">
        <v>183</v>
      </c>
    </row>
    <row r="299" spans="1:24" x14ac:dyDescent="0.2">
      <c r="A299" s="25" t="s">
        <v>207</v>
      </c>
      <c r="B299" s="26">
        <v>221</v>
      </c>
      <c r="C299" s="11" t="s">
        <v>107</v>
      </c>
      <c r="D299" s="11">
        <v>33.167180000000002</v>
      </c>
      <c r="E299" s="11">
        <v>8.1997900000000001</v>
      </c>
      <c r="F299" s="27"/>
      <c r="G299" s="11">
        <v>25</v>
      </c>
      <c r="H299" s="11">
        <v>221</v>
      </c>
      <c r="I299" s="11" t="s">
        <v>106</v>
      </c>
      <c r="J299" s="11">
        <v>27.613050000000001</v>
      </c>
      <c r="K299" s="11">
        <v>39.798999999999999</v>
      </c>
      <c r="L299" s="27"/>
      <c r="M299" s="11">
        <v>75</v>
      </c>
      <c r="N299" s="11">
        <v>221</v>
      </c>
      <c r="O299" s="11" t="s">
        <v>107</v>
      </c>
      <c r="P299" s="11">
        <v>0</v>
      </c>
      <c r="Q299" s="11">
        <v>26.599299999999999</v>
      </c>
      <c r="R299" s="27"/>
      <c r="S299" s="8">
        <f t="shared" si="5"/>
        <v>184</v>
      </c>
      <c r="T299" s="11" t="s">
        <v>107</v>
      </c>
      <c r="U299" s="11">
        <v>221</v>
      </c>
      <c r="V299" s="11">
        <v>99.38</v>
      </c>
      <c r="W299" s="11">
        <v>66.498249999999999</v>
      </c>
      <c r="X299" s="14" t="s">
        <v>183</v>
      </c>
    </row>
    <row r="300" spans="1:24" x14ac:dyDescent="0.2">
      <c r="A300" s="25" t="s">
        <v>207</v>
      </c>
      <c r="B300" s="26">
        <v>240</v>
      </c>
      <c r="C300" s="11" t="s">
        <v>107</v>
      </c>
      <c r="D300" s="11">
        <v>28.36176</v>
      </c>
      <c r="E300" s="11">
        <v>11.399699999999999</v>
      </c>
      <c r="F300" s="27"/>
      <c r="G300" s="11">
        <v>25</v>
      </c>
      <c r="H300" s="11">
        <v>240</v>
      </c>
      <c r="I300" s="11" t="s">
        <v>106</v>
      </c>
      <c r="J300" s="11">
        <v>27.085550000000001</v>
      </c>
      <c r="K300" s="11">
        <v>39.429000000000002</v>
      </c>
      <c r="L300" s="27"/>
      <c r="M300" s="11">
        <v>75</v>
      </c>
      <c r="N300" s="11">
        <v>240</v>
      </c>
      <c r="O300" s="11" t="s">
        <v>107</v>
      </c>
      <c r="P300" s="11">
        <v>35.405349999999999</v>
      </c>
      <c r="Q300" s="11">
        <v>25.799399999999999</v>
      </c>
      <c r="R300" s="27"/>
      <c r="S300" s="8">
        <f t="shared" si="5"/>
        <v>184</v>
      </c>
      <c r="T300" s="11" t="s">
        <v>107</v>
      </c>
      <c r="U300" s="11">
        <v>240</v>
      </c>
      <c r="V300" s="11">
        <v>34.800199999999997</v>
      </c>
      <c r="W300" s="11">
        <v>64.498499999999993</v>
      </c>
      <c r="X300" s="14" t="s">
        <v>183</v>
      </c>
    </row>
    <row r="301" spans="1:24" x14ac:dyDescent="0.2">
      <c r="A301" s="25" t="s">
        <v>207</v>
      </c>
      <c r="B301" s="26">
        <v>260</v>
      </c>
      <c r="C301" s="11" t="s">
        <v>107</v>
      </c>
      <c r="D301" s="11">
        <v>33.039159999999995</v>
      </c>
      <c r="E301" s="11">
        <v>13.7997</v>
      </c>
      <c r="F301" s="27"/>
      <c r="G301" s="11">
        <v>25</v>
      </c>
      <c r="H301" s="11">
        <v>260</v>
      </c>
      <c r="I301" s="11" t="s">
        <v>106</v>
      </c>
      <c r="J301" s="11">
        <v>18.999549999999999</v>
      </c>
      <c r="K301" s="11">
        <v>36.431600000000003</v>
      </c>
      <c r="L301" s="27"/>
      <c r="M301" s="11">
        <v>75</v>
      </c>
      <c r="N301" s="11">
        <v>260</v>
      </c>
      <c r="O301" s="11" t="s">
        <v>107</v>
      </c>
      <c r="P301" s="11">
        <v>0</v>
      </c>
      <c r="Q301" s="11">
        <v>27.799299999999999</v>
      </c>
      <c r="R301" s="27"/>
      <c r="S301" s="8">
        <f t="shared" si="5"/>
        <v>184</v>
      </c>
      <c r="T301" s="11" t="s">
        <v>107</v>
      </c>
      <c r="U301" s="11">
        <v>260</v>
      </c>
      <c r="V301" s="11">
        <v>39.200000000000003</v>
      </c>
      <c r="W301" s="11">
        <v>69.498249999999999</v>
      </c>
      <c r="X301" s="14" t="s">
        <v>183</v>
      </c>
    </row>
    <row r="302" spans="1:24" x14ac:dyDescent="0.2">
      <c r="A302" s="25" t="s">
        <v>207</v>
      </c>
      <c r="B302" s="26">
        <v>280</v>
      </c>
      <c r="C302" s="11" t="s">
        <v>107</v>
      </c>
      <c r="D302" s="11">
        <v>32.482640000000004</v>
      </c>
      <c r="E302" s="11">
        <v>9.7997599999999991</v>
      </c>
      <c r="F302" s="27"/>
      <c r="G302" s="11">
        <v>25</v>
      </c>
      <c r="H302" s="11">
        <v>280</v>
      </c>
      <c r="I302" s="11" t="s">
        <v>106</v>
      </c>
      <c r="J302" s="11">
        <v>20.917000000000002</v>
      </c>
      <c r="K302" s="11">
        <v>36.566600000000001</v>
      </c>
      <c r="L302" s="27"/>
      <c r="M302" s="11">
        <v>75</v>
      </c>
      <c r="N302" s="11">
        <v>280</v>
      </c>
      <c r="O302" s="11" t="s">
        <v>107</v>
      </c>
      <c r="P302" s="11">
        <v>33.899149999999999</v>
      </c>
      <c r="Q302" s="11">
        <v>26.799299999999999</v>
      </c>
      <c r="R302" s="27"/>
      <c r="S302" s="8">
        <f t="shared" si="5"/>
        <v>184</v>
      </c>
      <c r="T302" s="11" t="s">
        <v>107</v>
      </c>
      <c r="U302" s="11">
        <v>280</v>
      </c>
      <c r="V302" s="11">
        <v>36.643999999999998</v>
      </c>
      <c r="W302" s="11">
        <v>66.998249999999999</v>
      </c>
      <c r="X302" s="14" t="s">
        <v>183</v>
      </c>
    </row>
    <row r="303" spans="1:24" x14ac:dyDescent="0.2">
      <c r="A303" s="25" t="s">
        <v>207</v>
      </c>
      <c r="B303" s="26">
        <v>300</v>
      </c>
      <c r="C303" s="11" t="s">
        <v>107</v>
      </c>
      <c r="D303" s="11">
        <v>37.373059999999995</v>
      </c>
      <c r="E303" s="11">
        <v>7.3998200000000001</v>
      </c>
      <c r="F303" s="27"/>
      <c r="G303" s="11">
        <v>25</v>
      </c>
      <c r="H303" s="11">
        <v>300</v>
      </c>
      <c r="I303" s="11" t="s">
        <v>106</v>
      </c>
      <c r="J303" s="11">
        <v>27.018049999999999</v>
      </c>
      <c r="K303" s="11">
        <v>43.198900000000002</v>
      </c>
      <c r="L303" s="27"/>
      <c r="M303" s="11">
        <v>75</v>
      </c>
      <c r="N303" s="11">
        <v>300</v>
      </c>
      <c r="O303" s="11" t="s">
        <v>107</v>
      </c>
      <c r="P303" s="11">
        <v>0</v>
      </c>
      <c r="Q303" s="11">
        <v>26.199300000000001</v>
      </c>
      <c r="R303" s="27"/>
      <c r="S303" s="8">
        <f t="shared" si="5"/>
        <v>184</v>
      </c>
      <c r="T303" s="11" t="s">
        <v>107</v>
      </c>
      <c r="U303" s="11">
        <v>300</v>
      </c>
      <c r="V303" s="11">
        <v>40</v>
      </c>
      <c r="W303" s="11">
        <v>65.498249999999999</v>
      </c>
      <c r="X303" s="14" t="s">
        <v>183</v>
      </c>
    </row>
    <row r="304" spans="1:24" x14ac:dyDescent="0.2">
      <c r="A304" s="25" t="s">
        <v>208</v>
      </c>
      <c r="B304" s="26">
        <v>80</v>
      </c>
      <c r="C304" s="11" t="s">
        <v>106</v>
      </c>
      <c r="D304" s="11">
        <v>28.399079999999998</v>
      </c>
      <c r="E304" s="11">
        <v>14.7996</v>
      </c>
      <c r="F304" s="27"/>
      <c r="G304" s="11">
        <v>26</v>
      </c>
      <c r="H304" s="11">
        <v>80</v>
      </c>
      <c r="I304" s="11" t="s">
        <v>107</v>
      </c>
      <c r="J304" s="11">
        <v>26.204350000000002</v>
      </c>
      <c r="K304" s="11">
        <v>37.399099999999997</v>
      </c>
      <c r="L304" s="27"/>
      <c r="M304" s="11">
        <v>76</v>
      </c>
      <c r="N304" s="11">
        <v>80</v>
      </c>
      <c r="O304" s="11" t="s">
        <v>106</v>
      </c>
      <c r="P304" s="11">
        <v>77.688255296769341</v>
      </c>
      <c r="Q304" s="11">
        <v>26.3993</v>
      </c>
      <c r="R304" s="27"/>
      <c r="S304" s="8">
        <f>A304+83</f>
        <v>185</v>
      </c>
      <c r="T304" s="11" t="s">
        <v>107</v>
      </c>
      <c r="U304" s="11">
        <v>80</v>
      </c>
      <c r="V304" s="11">
        <v>7.9998E-2</v>
      </c>
      <c r="W304" s="11">
        <v>16.948249999999998</v>
      </c>
      <c r="X304" s="14" t="s">
        <v>183</v>
      </c>
    </row>
    <row r="305" spans="1:24" x14ac:dyDescent="0.2">
      <c r="A305" s="25" t="s">
        <v>208</v>
      </c>
      <c r="B305" s="26">
        <v>100</v>
      </c>
      <c r="C305" s="11" t="s">
        <v>106</v>
      </c>
      <c r="D305" s="11">
        <v>87.197159999999997</v>
      </c>
      <c r="E305" s="11">
        <v>39.6006</v>
      </c>
      <c r="F305" s="27"/>
      <c r="G305" s="11">
        <v>26</v>
      </c>
      <c r="H305" s="11">
        <v>100</v>
      </c>
      <c r="I305" s="11" t="s">
        <v>107</v>
      </c>
      <c r="J305" s="11">
        <v>30.900500000000001</v>
      </c>
      <c r="K305" s="11">
        <v>34.799100000000003</v>
      </c>
      <c r="L305" s="27"/>
      <c r="M305" s="11">
        <v>76</v>
      </c>
      <c r="N305" s="11">
        <v>100</v>
      </c>
      <c r="O305" s="11" t="s">
        <v>106</v>
      </c>
      <c r="P305" s="11">
        <v>69.782870926393926</v>
      </c>
      <c r="Q305" s="11">
        <v>24.999400000000001</v>
      </c>
      <c r="R305" s="27"/>
      <c r="S305" s="8">
        <f t="shared" ref="S305:S368" si="6">A305+83</f>
        <v>185</v>
      </c>
      <c r="T305" s="11" t="s">
        <v>107</v>
      </c>
      <c r="U305" s="11">
        <v>100</v>
      </c>
      <c r="V305" s="11">
        <v>0</v>
      </c>
      <c r="W305" s="11">
        <v>62.498500000000007</v>
      </c>
      <c r="X305" s="14" t="s">
        <v>183</v>
      </c>
    </row>
    <row r="306" spans="1:24" x14ac:dyDescent="0.2">
      <c r="A306" s="25" t="s">
        <v>208</v>
      </c>
      <c r="B306" s="26">
        <v>120</v>
      </c>
      <c r="C306" s="11" t="s">
        <v>106</v>
      </c>
      <c r="D306" s="11">
        <v>76.808679999999995</v>
      </c>
      <c r="E306" s="11">
        <v>45.600360000000009</v>
      </c>
      <c r="F306" s="27"/>
      <c r="G306" s="11">
        <v>26</v>
      </c>
      <c r="H306" s="11">
        <v>120</v>
      </c>
      <c r="I306" s="11" t="s">
        <v>107</v>
      </c>
      <c r="J306" s="11">
        <v>28.506799999999998</v>
      </c>
      <c r="K306" s="11">
        <v>36.999099999999999</v>
      </c>
      <c r="L306" s="27"/>
      <c r="M306" s="11">
        <v>76</v>
      </c>
      <c r="N306" s="11">
        <v>120</v>
      </c>
      <c r="O306" s="11" t="s">
        <v>106</v>
      </c>
      <c r="P306" s="11">
        <v>7.1998199999999999</v>
      </c>
      <c r="Q306" s="11">
        <v>22.799399999999999</v>
      </c>
      <c r="R306" s="27"/>
      <c r="S306" s="8">
        <f t="shared" si="6"/>
        <v>185</v>
      </c>
      <c r="T306" s="11" t="s">
        <v>107</v>
      </c>
      <c r="U306" s="11">
        <v>120</v>
      </c>
      <c r="V306" s="11">
        <v>17.908000000000001</v>
      </c>
      <c r="W306" s="11">
        <v>56.998499999999993</v>
      </c>
      <c r="X306" s="14" t="s">
        <v>183</v>
      </c>
    </row>
    <row r="307" spans="1:24" x14ac:dyDescent="0.2">
      <c r="A307" s="25" t="s">
        <v>208</v>
      </c>
      <c r="B307" s="26">
        <v>140</v>
      </c>
      <c r="C307" s="11" t="s">
        <v>106</v>
      </c>
      <c r="D307" s="11">
        <v>72.077680000000001</v>
      </c>
      <c r="E307" s="11">
        <v>45.200359999999996</v>
      </c>
      <c r="F307" s="27"/>
      <c r="G307" s="11">
        <v>26</v>
      </c>
      <c r="H307" s="11">
        <v>140</v>
      </c>
      <c r="I307" s="11" t="s">
        <v>107</v>
      </c>
      <c r="J307" s="11">
        <v>29.099250000000001</v>
      </c>
      <c r="K307" s="11">
        <v>33.199199999999998</v>
      </c>
      <c r="L307" s="27"/>
      <c r="M307" s="11">
        <v>76</v>
      </c>
      <c r="N307" s="11">
        <v>140</v>
      </c>
      <c r="O307" s="11" t="s">
        <v>106</v>
      </c>
      <c r="P307" s="11">
        <v>7.3998200000000001</v>
      </c>
      <c r="Q307" s="11">
        <v>25.2319</v>
      </c>
      <c r="R307" s="27"/>
      <c r="S307" s="8">
        <f t="shared" si="6"/>
        <v>185</v>
      </c>
      <c r="T307" s="11" t="s">
        <v>107</v>
      </c>
      <c r="U307" s="11">
        <v>140</v>
      </c>
      <c r="V307" s="11">
        <v>38.880000000000003</v>
      </c>
      <c r="W307" s="11">
        <v>63.079749999999997</v>
      </c>
      <c r="X307" s="14" t="s">
        <v>183</v>
      </c>
    </row>
    <row r="308" spans="1:24" x14ac:dyDescent="0.2">
      <c r="A308" s="25" t="s">
        <v>208</v>
      </c>
      <c r="B308" s="26">
        <v>160</v>
      </c>
      <c r="C308" s="11" t="s">
        <v>106</v>
      </c>
      <c r="D308" s="11">
        <v>88.237920000000003</v>
      </c>
      <c r="E308" s="11">
        <v>44.000399999999999</v>
      </c>
      <c r="F308" s="27"/>
      <c r="G308" s="11">
        <v>26</v>
      </c>
      <c r="H308" s="11">
        <v>160</v>
      </c>
      <c r="I308" s="11" t="s">
        <v>107</v>
      </c>
      <c r="J308" s="11">
        <v>28.8993</v>
      </c>
      <c r="K308" s="11">
        <v>37.199100000000001</v>
      </c>
      <c r="L308" s="27"/>
      <c r="M308" s="11">
        <v>76</v>
      </c>
      <c r="N308" s="11">
        <v>160</v>
      </c>
      <c r="O308" s="11" t="s">
        <v>106</v>
      </c>
      <c r="P308" s="11">
        <v>7.9997999999999996</v>
      </c>
      <c r="Q308" s="11">
        <v>23.599399999999999</v>
      </c>
      <c r="R308" s="27"/>
      <c r="S308" s="8">
        <f t="shared" si="6"/>
        <v>185</v>
      </c>
      <c r="T308" s="11" t="s">
        <v>107</v>
      </c>
      <c r="U308" s="11">
        <v>160</v>
      </c>
      <c r="V308" s="11">
        <v>37.76</v>
      </c>
      <c r="W308" s="11">
        <v>58.9985</v>
      </c>
      <c r="X308" s="14" t="s">
        <v>183</v>
      </c>
    </row>
    <row r="309" spans="1:24" x14ac:dyDescent="0.2">
      <c r="A309" s="25" t="s">
        <v>208</v>
      </c>
      <c r="B309" s="26">
        <v>180</v>
      </c>
      <c r="C309" s="11" t="s">
        <v>106</v>
      </c>
      <c r="D309" s="11">
        <v>77.524439999999998</v>
      </c>
      <c r="E309" s="11">
        <v>36.400600000000004</v>
      </c>
      <c r="F309" s="27"/>
      <c r="G309" s="11">
        <v>26</v>
      </c>
      <c r="H309" s="11">
        <v>180</v>
      </c>
      <c r="I309" s="11" t="s">
        <v>107</v>
      </c>
      <c r="J309" s="11">
        <v>29.099250000000001</v>
      </c>
      <c r="K309" s="11">
        <v>32.421700000000001</v>
      </c>
      <c r="L309" s="27"/>
      <c r="M309" s="11">
        <v>76</v>
      </c>
      <c r="N309" s="11">
        <v>180</v>
      </c>
      <c r="O309" s="11" t="s">
        <v>106</v>
      </c>
      <c r="P309" s="11">
        <v>11.7997</v>
      </c>
      <c r="Q309" s="11">
        <v>23.199400000000001</v>
      </c>
      <c r="R309" s="27"/>
      <c r="S309" s="8">
        <f t="shared" si="6"/>
        <v>185</v>
      </c>
      <c r="T309" s="11" t="s">
        <v>107</v>
      </c>
      <c r="U309" s="11">
        <v>180</v>
      </c>
      <c r="V309" s="11">
        <v>39.199987999999998</v>
      </c>
      <c r="W309" s="11">
        <v>57.9985</v>
      </c>
      <c r="X309" s="14" t="s">
        <v>183</v>
      </c>
    </row>
    <row r="310" spans="1:24" x14ac:dyDescent="0.2">
      <c r="A310" s="25" t="s">
        <v>208</v>
      </c>
      <c r="B310" s="26">
        <v>200</v>
      </c>
      <c r="C310" s="11" t="s">
        <v>106</v>
      </c>
      <c r="D310" s="11">
        <v>87.771680000000003</v>
      </c>
      <c r="E310" s="11">
        <v>45.600360000000009</v>
      </c>
      <c r="F310" s="27"/>
      <c r="G310" s="11">
        <v>26</v>
      </c>
      <c r="H310" s="11">
        <v>200</v>
      </c>
      <c r="I310" s="11" t="s">
        <v>107</v>
      </c>
      <c r="J310" s="11">
        <v>29.699249999999999</v>
      </c>
      <c r="K310" s="11">
        <v>29.601800000000001</v>
      </c>
      <c r="L310" s="27"/>
      <c r="M310" s="11">
        <v>76</v>
      </c>
      <c r="N310" s="11">
        <v>200</v>
      </c>
      <c r="O310" s="11" t="s">
        <v>106</v>
      </c>
      <c r="P310" s="11">
        <v>76.563116690799802</v>
      </c>
      <c r="Q310" s="11">
        <v>29.599299999999999</v>
      </c>
      <c r="R310" s="27"/>
      <c r="S310" s="8">
        <f t="shared" si="6"/>
        <v>185</v>
      </c>
      <c r="T310" s="11" t="s">
        <v>107</v>
      </c>
      <c r="U310" s="11">
        <v>200</v>
      </c>
      <c r="V310" s="11">
        <v>37.439998000000003</v>
      </c>
      <c r="W310" s="11">
        <v>73.998249999999999</v>
      </c>
      <c r="X310" s="14" t="s">
        <v>183</v>
      </c>
    </row>
    <row r="311" spans="1:24" x14ac:dyDescent="0.2">
      <c r="A311" s="25" t="s">
        <v>208</v>
      </c>
      <c r="B311" s="26">
        <v>221</v>
      </c>
      <c r="C311" s="11" t="s">
        <v>106</v>
      </c>
      <c r="D311" s="11">
        <v>83.903860000000009</v>
      </c>
      <c r="E311" s="11">
        <v>52.800179999999997</v>
      </c>
      <c r="F311" s="27"/>
      <c r="G311" s="11">
        <v>26</v>
      </c>
      <c r="H311" s="11">
        <v>221</v>
      </c>
      <c r="I311" s="11" t="s">
        <v>107</v>
      </c>
      <c r="J311" s="11">
        <v>29.913</v>
      </c>
      <c r="K311" s="11">
        <v>30.799199999999999</v>
      </c>
      <c r="L311" s="27"/>
      <c r="M311" s="11">
        <v>76</v>
      </c>
      <c r="N311" s="11">
        <v>221</v>
      </c>
      <c r="O311" s="11" t="s">
        <v>106</v>
      </c>
      <c r="P311" s="11">
        <v>75.814807932745936</v>
      </c>
      <c r="Q311" s="11">
        <v>27.199300000000001</v>
      </c>
      <c r="R311" s="27"/>
      <c r="S311" s="8">
        <f t="shared" si="6"/>
        <v>185</v>
      </c>
      <c r="T311" s="11" t="s">
        <v>107</v>
      </c>
      <c r="U311" s="11">
        <v>221</v>
      </c>
      <c r="V311" s="11">
        <v>38.639994000000002</v>
      </c>
      <c r="W311" s="11">
        <v>67.998249999999999</v>
      </c>
      <c r="X311" s="14" t="s">
        <v>183</v>
      </c>
    </row>
    <row r="312" spans="1:24" x14ac:dyDescent="0.2">
      <c r="A312" s="25" t="s">
        <v>208</v>
      </c>
      <c r="B312" s="26">
        <v>240</v>
      </c>
      <c r="C312" s="11" t="s">
        <v>106</v>
      </c>
      <c r="D312" s="11">
        <v>87.86572000000001</v>
      </c>
      <c r="E312" s="11">
        <v>36.000599999999999</v>
      </c>
      <c r="F312" s="27"/>
      <c r="G312" s="11">
        <v>26</v>
      </c>
      <c r="H312" s="11">
        <v>240</v>
      </c>
      <c r="I312" s="11" t="s">
        <v>107</v>
      </c>
      <c r="J312" s="11">
        <v>28.100549999999998</v>
      </c>
      <c r="K312" s="11">
        <v>37.799100000000003</v>
      </c>
      <c r="L312" s="27"/>
      <c r="M312" s="11">
        <v>76</v>
      </c>
      <c r="N312" s="11">
        <v>240</v>
      </c>
      <c r="O312" s="11" t="s">
        <v>106</v>
      </c>
      <c r="P312" s="11">
        <v>11.999700000000001</v>
      </c>
      <c r="Q312" s="11">
        <v>27.999300000000002</v>
      </c>
      <c r="R312" s="27"/>
      <c r="S312" s="8">
        <f t="shared" si="6"/>
        <v>185</v>
      </c>
      <c r="T312" s="11" t="s">
        <v>107</v>
      </c>
      <c r="U312" s="11">
        <v>240</v>
      </c>
      <c r="V312" s="11">
        <v>37.119999999999997</v>
      </c>
      <c r="W312" s="11">
        <v>69.998249999999999</v>
      </c>
      <c r="X312" s="14" t="s">
        <v>183</v>
      </c>
    </row>
    <row r="313" spans="1:24" x14ac:dyDescent="0.2">
      <c r="A313" s="25" t="s">
        <v>208</v>
      </c>
      <c r="B313" s="26">
        <v>260</v>
      </c>
      <c r="C313" s="11" t="s">
        <v>106</v>
      </c>
      <c r="D313" s="11">
        <v>87.124700000000004</v>
      </c>
      <c r="E313" s="11">
        <v>46.800339999999991</v>
      </c>
      <c r="F313" s="27"/>
      <c r="G313" s="11">
        <v>26</v>
      </c>
      <c r="H313" s="11">
        <v>260</v>
      </c>
      <c r="I313" s="11" t="s">
        <v>107</v>
      </c>
      <c r="J313" s="11">
        <v>28.00055</v>
      </c>
      <c r="K313" s="11">
        <v>29.199300000000001</v>
      </c>
      <c r="L313" s="27"/>
      <c r="M313" s="11">
        <v>76</v>
      </c>
      <c r="N313" s="11">
        <v>260</v>
      </c>
      <c r="O313" s="11" t="s">
        <v>106</v>
      </c>
      <c r="P313" s="11">
        <v>79.012961460738111</v>
      </c>
      <c r="Q313" s="11">
        <v>24.999400000000001</v>
      </c>
      <c r="R313" s="27"/>
      <c r="S313" s="8">
        <f t="shared" si="6"/>
        <v>185</v>
      </c>
      <c r="T313" s="11" t="s">
        <v>107</v>
      </c>
      <c r="U313" s="11">
        <v>260</v>
      </c>
      <c r="V313" s="11">
        <v>56.3</v>
      </c>
      <c r="W313" s="11">
        <v>62.498500000000007</v>
      </c>
      <c r="X313" s="14" t="s">
        <v>183</v>
      </c>
    </row>
    <row r="314" spans="1:24" x14ac:dyDescent="0.2">
      <c r="A314" s="25" t="s">
        <v>208</v>
      </c>
      <c r="B314" s="26">
        <v>280</v>
      </c>
      <c r="C314" s="11" t="s">
        <v>106</v>
      </c>
      <c r="D314" s="11">
        <v>88.039320000000004</v>
      </c>
      <c r="E314" s="11">
        <v>19.201000000000001</v>
      </c>
      <c r="F314" s="27"/>
      <c r="G314" s="11">
        <v>26</v>
      </c>
      <c r="H314" s="11">
        <v>280</v>
      </c>
      <c r="I314" s="11" t="s">
        <v>107</v>
      </c>
      <c r="J314" s="11">
        <v>18.500800000000002</v>
      </c>
      <c r="K314" s="11">
        <v>33.599200000000003</v>
      </c>
      <c r="L314" s="27"/>
      <c r="M314" s="11">
        <v>76</v>
      </c>
      <c r="N314" s="11">
        <v>280</v>
      </c>
      <c r="O314" s="11" t="s">
        <v>106</v>
      </c>
      <c r="P314" s="11">
        <v>88.243802428112843</v>
      </c>
      <c r="Q314" s="11">
        <v>24.599399999999999</v>
      </c>
      <c r="R314" s="27"/>
      <c r="S314" s="8">
        <f t="shared" si="6"/>
        <v>185</v>
      </c>
      <c r="T314" s="11" t="s">
        <v>107</v>
      </c>
      <c r="U314" s="11">
        <v>280</v>
      </c>
      <c r="V314" s="11">
        <v>35.680198000000004</v>
      </c>
      <c r="W314" s="11">
        <v>61.4985</v>
      </c>
      <c r="X314" s="14" t="s">
        <v>183</v>
      </c>
    </row>
    <row r="315" spans="1:24" x14ac:dyDescent="0.2">
      <c r="A315" s="25" t="s">
        <v>208</v>
      </c>
      <c r="B315" s="26">
        <v>300</v>
      </c>
      <c r="C315" s="11" t="s">
        <v>106</v>
      </c>
      <c r="D315" s="11">
        <v>82.638059999999996</v>
      </c>
      <c r="E315" s="11">
        <v>49.600259999999999</v>
      </c>
      <c r="F315" s="27"/>
      <c r="G315" s="11">
        <v>26</v>
      </c>
      <c r="H315" s="11">
        <v>300</v>
      </c>
      <c r="I315" s="11" t="s">
        <v>107</v>
      </c>
      <c r="J315" s="11">
        <v>5.2998500000000002</v>
      </c>
      <c r="K315" s="11">
        <v>17.3996</v>
      </c>
      <c r="L315" s="27"/>
      <c r="M315" s="11">
        <v>76</v>
      </c>
      <c r="N315" s="11">
        <v>300</v>
      </c>
      <c r="O315" s="11" t="s">
        <v>106</v>
      </c>
      <c r="P315" s="11">
        <v>5.1998699999999998</v>
      </c>
      <c r="Q315" s="11">
        <v>25.199400000000001</v>
      </c>
      <c r="R315" s="27"/>
      <c r="S315" s="8">
        <f t="shared" si="6"/>
        <v>185</v>
      </c>
      <c r="T315" s="11" t="s">
        <v>107</v>
      </c>
      <c r="U315" s="11">
        <v>300</v>
      </c>
      <c r="V315" s="11">
        <v>38.4</v>
      </c>
      <c r="W315" s="11">
        <v>62.9985</v>
      </c>
      <c r="X315" s="14" t="s">
        <v>183</v>
      </c>
    </row>
    <row r="316" spans="1:24" x14ac:dyDescent="0.2">
      <c r="A316" s="25" t="s">
        <v>209</v>
      </c>
      <c r="B316" s="26">
        <v>80</v>
      </c>
      <c r="C316" s="11" t="s">
        <v>106</v>
      </c>
      <c r="D316" s="11">
        <v>29.012600000000003</v>
      </c>
      <c r="E316" s="11">
        <v>4.5998799999999997</v>
      </c>
      <c r="F316" s="27"/>
      <c r="G316" s="11">
        <v>27</v>
      </c>
      <c r="H316" s="11">
        <v>80</v>
      </c>
      <c r="I316" s="11" t="s">
        <v>107</v>
      </c>
      <c r="J316" s="11">
        <v>14.09965</v>
      </c>
      <c r="K316" s="11">
        <v>19.599499999999999</v>
      </c>
      <c r="L316" s="27"/>
      <c r="M316" s="11">
        <v>77</v>
      </c>
      <c r="N316" s="11">
        <v>80</v>
      </c>
      <c r="O316" s="11" t="s">
        <v>106</v>
      </c>
      <c r="P316" s="11">
        <v>73.571486346333359</v>
      </c>
      <c r="Q316" s="11">
        <v>24.224399999999999</v>
      </c>
      <c r="R316" s="27"/>
      <c r="S316" s="8">
        <f t="shared" si="6"/>
        <v>186</v>
      </c>
      <c r="T316" s="11" t="s">
        <v>107</v>
      </c>
      <c r="U316" s="11">
        <v>80</v>
      </c>
      <c r="V316" s="11">
        <v>0</v>
      </c>
      <c r="W316" s="11">
        <v>15.099499999999999</v>
      </c>
      <c r="X316" s="14" t="s">
        <v>183</v>
      </c>
    </row>
    <row r="317" spans="1:24" x14ac:dyDescent="0.2">
      <c r="A317" s="25" t="s">
        <v>209</v>
      </c>
      <c r="B317" s="26">
        <v>100</v>
      </c>
      <c r="C317" s="11" t="s">
        <v>106</v>
      </c>
      <c r="D317" s="11">
        <v>87.77176</v>
      </c>
      <c r="E317" s="11">
        <v>48.400280000000002</v>
      </c>
      <c r="F317" s="27"/>
      <c r="G317" s="11">
        <v>27</v>
      </c>
      <c r="H317" s="11">
        <v>100</v>
      </c>
      <c r="I317" s="11" t="s">
        <v>107</v>
      </c>
      <c r="J317" s="11">
        <v>0</v>
      </c>
      <c r="K317" s="11">
        <v>0</v>
      </c>
      <c r="L317" s="27"/>
      <c r="M317" s="11">
        <v>77</v>
      </c>
      <c r="N317" s="11">
        <v>100</v>
      </c>
      <c r="O317" s="11" t="s">
        <v>106</v>
      </c>
      <c r="P317" s="11">
        <v>78.029088067299597</v>
      </c>
      <c r="Q317" s="11">
        <v>22.626899999999999</v>
      </c>
      <c r="R317" s="27"/>
      <c r="S317" s="8">
        <f t="shared" si="6"/>
        <v>186</v>
      </c>
      <c r="T317" s="11" t="s">
        <v>107</v>
      </c>
      <c r="U317" s="11">
        <v>100</v>
      </c>
      <c r="V317" s="11">
        <v>7.9998E-2</v>
      </c>
      <c r="W317" s="11">
        <v>56.567250000000001</v>
      </c>
      <c r="X317" s="14" t="s">
        <v>183</v>
      </c>
    </row>
    <row r="318" spans="1:24" x14ac:dyDescent="0.2">
      <c r="A318" s="25" t="s">
        <v>209</v>
      </c>
      <c r="B318" s="26">
        <v>120</v>
      </c>
      <c r="C318" s="11" t="s">
        <v>106</v>
      </c>
      <c r="D318" s="11">
        <v>96.332120000000003</v>
      </c>
      <c r="E318" s="11">
        <v>9.1861999999999995</v>
      </c>
      <c r="F318" s="27"/>
      <c r="G318" s="11">
        <v>27</v>
      </c>
      <c r="H318" s="11">
        <v>120</v>
      </c>
      <c r="I318" s="11" t="s">
        <v>107</v>
      </c>
      <c r="J318" s="11">
        <v>0</v>
      </c>
      <c r="K318" s="11">
        <v>0</v>
      </c>
      <c r="L318" s="27"/>
      <c r="M318" s="11">
        <v>77</v>
      </c>
      <c r="N318" s="11">
        <v>120</v>
      </c>
      <c r="O318" s="11" t="s">
        <v>106</v>
      </c>
      <c r="P318" s="11">
        <v>25.4069</v>
      </c>
      <c r="Q318" s="11">
        <v>22.6294</v>
      </c>
      <c r="R318" s="27"/>
      <c r="S318" s="8">
        <f t="shared" si="6"/>
        <v>186</v>
      </c>
      <c r="T318" s="11" t="s">
        <v>107</v>
      </c>
      <c r="U318" s="11">
        <v>120</v>
      </c>
      <c r="V318" s="11">
        <v>0</v>
      </c>
      <c r="W318" s="11">
        <v>56.573500000000003</v>
      </c>
      <c r="X318" s="14" t="s">
        <v>183</v>
      </c>
    </row>
    <row r="319" spans="1:24" x14ac:dyDescent="0.2">
      <c r="A319" s="25" t="s">
        <v>209</v>
      </c>
      <c r="B319" s="26">
        <v>140</v>
      </c>
      <c r="C319" s="11" t="s">
        <v>106</v>
      </c>
      <c r="D319" s="11">
        <v>0</v>
      </c>
      <c r="E319" s="11">
        <v>60</v>
      </c>
      <c r="F319" s="27"/>
      <c r="G319" s="11">
        <v>27</v>
      </c>
      <c r="H319" s="11">
        <v>140</v>
      </c>
      <c r="I319" s="11" t="s">
        <v>107</v>
      </c>
      <c r="J319" s="11">
        <v>0</v>
      </c>
      <c r="K319" s="11">
        <v>0</v>
      </c>
      <c r="L319" s="27"/>
      <c r="M319" s="11">
        <v>77</v>
      </c>
      <c r="N319" s="11">
        <v>140</v>
      </c>
      <c r="O319" s="11" t="s">
        <v>106</v>
      </c>
      <c r="P319" s="11">
        <v>0</v>
      </c>
      <c r="Q319" s="11">
        <v>23.199400000000001</v>
      </c>
      <c r="R319" s="27"/>
      <c r="S319" s="8">
        <f t="shared" si="6"/>
        <v>186</v>
      </c>
      <c r="T319" s="11" t="s">
        <v>107</v>
      </c>
      <c r="U319" s="11">
        <v>140</v>
      </c>
      <c r="V319" s="11">
        <v>39.840000000000003</v>
      </c>
      <c r="W319" s="11">
        <v>57.9985</v>
      </c>
      <c r="X319" s="14" t="s">
        <v>183</v>
      </c>
    </row>
    <row r="320" spans="1:24" x14ac:dyDescent="0.2">
      <c r="A320" s="25" t="s">
        <v>209</v>
      </c>
      <c r="B320" s="26">
        <v>160</v>
      </c>
      <c r="C320" s="11" t="s">
        <v>106</v>
      </c>
      <c r="D320" s="11">
        <v>0</v>
      </c>
      <c r="E320" s="11">
        <v>60</v>
      </c>
      <c r="F320" s="27"/>
      <c r="G320" s="11">
        <v>27</v>
      </c>
      <c r="H320" s="11">
        <v>160</v>
      </c>
      <c r="I320" s="11" t="s">
        <v>107</v>
      </c>
      <c r="J320" s="11">
        <v>0</v>
      </c>
      <c r="K320" s="11">
        <v>0</v>
      </c>
      <c r="L320" s="27"/>
      <c r="M320" s="11">
        <v>77</v>
      </c>
      <c r="N320" s="11">
        <v>160</v>
      </c>
      <c r="O320" s="11" t="s">
        <v>106</v>
      </c>
      <c r="P320" s="11">
        <v>0</v>
      </c>
      <c r="Q320" s="11">
        <v>23.599399999999999</v>
      </c>
      <c r="R320" s="27"/>
      <c r="S320" s="8">
        <f t="shared" si="6"/>
        <v>186</v>
      </c>
      <c r="T320" s="11" t="s">
        <v>107</v>
      </c>
      <c r="U320" s="11">
        <v>160</v>
      </c>
      <c r="V320" s="11">
        <v>29.920200000000001</v>
      </c>
      <c r="W320" s="11">
        <v>58.9985</v>
      </c>
      <c r="X320" s="14" t="s">
        <v>183</v>
      </c>
    </row>
    <row r="321" spans="1:24" x14ac:dyDescent="0.2">
      <c r="A321" s="25" t="s">
        <v>209</v>
      </c>
      <c r="B321" s="26">
        <v>180</v>
      </c>
      <c r="C321" s="11" t="s">
        <v>106</v>
      </c>
      <c r="D321" s="11">
        <v>0</v>
      </c>
      <c r="E321" s="11">
        <v>60</v>
      </c>
      <c r="F321" s="27"/>
      <c r="G321" s="11">
        <v>27</v>
      </c>
      <c r="H321" s="11">
        <v>180</v>
      </c>
      <c r="I321" s="11" t="s">
        <v>107</v>
      </c>
      <c r="J321" s="11">
        <v>0.89998</v>
      </c>
      <c r="K321" s="11">
        <v>0</v>
      </c>
      <c r="L321" s="27"/>
      <c r="M321" s="11">
        <v>77</v>
      </c>
      <c r="N321" s="11">
        <v>180</v>
      </c>
      <c r="O321" s="11" t="s">
        <v>106</v>
      </c>
      <c r="P321" s="11">
        <v>0</v>
      </c>
      <c r="Q321" s="11">
        <v>23.036899999999999</v>
      </c>
      <c r="R321" s="27"/>
      <c r="S321" s="8">
        <f t="shared" si="6"/>
        <v>186</v>
      </c>
      <c r="T321" s="11" t="s">
        <v>107</v>
      </c>
      <c r="U321" s="11">
        <v>180</v>
      </c>
      <c r="V321" s="11">
        <v>34.320198000000005</v>
      </c>
      <c r="W321" s="11">
        <v>57.59225</v>
      </c>
      <c r="X321" s="14" t="s">
        <v>183</v>
      </c>
    </row>
    <row r="322" spans="1:24" x14ac:dyDescent="0.2">
      <c r="A322" s="25" t="s">
        <v>209</v>
      </c>
      <c r="B322" s="26">
        <v>200</v>
      </c>
      <c r="C322" s="11" t="s">
        <v>106</v>
      </c>
      <c r="D322" s="11">
        <v>0</v>
      </c>
      <c r="E322" s="11">
        <v>60</v>
      </c>
      <c r="F322" s="27"/>
      <c r="G322" s="11">
        <v>27</v>
      </c>
      <c r="H322" s="11">
        <v>200</v>
      </c>
      <c r="I322" s="11" t="s">
        <v>107</v>
      </c>
      <c r="J322" s="11">
        <v>0.99997499999999995</v>
      </c>
      <c r="K322" s="11">
        <v>0</v>
      </c>
      <c r="L322" s="27"/>
      <c r="M322" s="11">
        <v>77</v>
      </c>
      <c r="N322" s="11">
        <v>200</v>
      </c>
      <c r="O322" s="11" t="s">
        <v>106</v>
      </c>
      <c r="P322" s="11">
        <v>0</v>
      </c>
      <c r="Q322" s="11">
        <v>22.201899999999998</v>
      </c>
      <c r="R322" s="27"/>
      <c r="S322" s="8">
        <f t="shared" si="6"/>
        <v>186</v>
      </c>
      <c r="T322" s="11" t="s">
        <v>107</v>
      </c>
      <c r="U322" s="11">
        <v>200</v>
      </c>
      <c r="V322" s="11">
        <v>32.800199999999997</v>
      </c>
      <c r="W322" s="11">
        <v>55.504749999999994</v>
      </c>
      <c r="X322" s="14" t="s">
        <v>183</v>
      </c>
    </row>
    <row r="323" spans="1:24" x14ac:dyDescent="0.2">
      <c r="A323" s="25" t="s">
        <v>209</v>
      </c>
      <c r="B323" s="26">
        <v>221</v>
      </c>
      <c r="C323" s="11" t="s">
        <v>106</v>
      </c>
      <c r="D323" s="11">
        <v>0</v>
      </c>
      <c r="E323" s="11">
        <v>60</v>
      </c>
      <c r="F323" s="27"/>
      <c r="G323" s="11">
        <v>27</v>
      </c>
      <c r="H323" s="11">
        <v>221</v>
      </c>
      <c r="I323" s="11" t="s">
        <v>107</v>
      </c>
      <c r="J323" s="11">
        <v>0</v>
      </c>
      <c r="K323" s="11">
        <v>0</v>
      </c>
      <c r="L323" s="27"/>
      <c r="M323" s="11">
        <v>77</v>
      </c>
      <c r="N323" s="11">
        <v>221</v>
      </c>
      <c r="O323" s="11" t="s">
        <v>106</v>
      </c>
      <c r="P323" s="11">
        <v>0</v>
      </c>
      <c r="Q323" s="11">
        <v>23.0044</v>
      </c>
      <c r="R323" s="27"/>
      <c r="S323" s="8">
        <f t="shared" si="6"/>
        <v>186</v>
      </c>
      <c r="T323" s="11" t="s">
        <v>107</v>
      </c>
      <c r="U323" s="11">
        <v>221</v>
      </c>
      <c r="V323" s="11">
        <v>37.04</v>
      </c>
      <c r="W323" s="11">
        <v>57.511000000000003</v>
      </c>
      <c r="X323" s="14" t="s">
        <v>183</v>
      </c>
    </row>
    <row r="324" spans="1:24" x14ac:dyDescent="0.2">
      <c r="A324" s="25" t="s">
        <v>209</v>
      </c>
      <c r="B324" s="26">
        <v>240</v>
      </c>
      <c r="C324" s="11" t="s">
        <v>106</v>
      </c>
      <c r="D324" s="11">
        <v>0</v>
      </c>
      <c r="E324" s="11">
        <v>60</v>
      </c>
      <c r="F324" s="27"/>
      <c r="G324" s="11">
        <v>27</v>
      </c>
      <c r="H324" s="11">
        <v>240</v>
      </c>
      <c r="I324" s="11" t="s">
        <v>107</v>
      </c>
      <c r="J324" s="11">
        <v>0</v>
      </c>
      <c r="K324" s="11">
        <v>0</v>
      </c>
      <c r="L324" s="27"/>
      <c r="M324" s="11">
        <v>77</v>
      </c>
      <c r="N324" s="11">
        <v>240</v>
      </c>
      <c r="O324" s="11" t="s">
        <v>106</v>
      </c>
      <c r="P324" s="11">
        <v>0</v>
      </c>
      <c r="Q324" s="11">
        <v>24.206900000000001</v>
      </c>
      <c r="R324" s="27"/>
      <c r="S324" s="8">
        <f t="shared" si="6"/>
        <v>186</v>
      </c>
      <c r="T324" s="11" t="s">
        <v>107</v>
      </c>
      <c r="U324" s="11">
        <v>240</v>
      </c>
      <c r="V324" s="11">
        <v>37.44</v>
      </c>
      <c r="W324" s="11">
        <v>60.517250000000004</v>
      </c>
      <c r="X324" s="14" t="s">
        <v>183</v>
      </c>
    </row>
    <row r="325" spans="1:24" x14ac:dyDescent="0.2">
      <c r="A325" s="25" t="s">
        <v>209</v>
      </c>
      <c r="B325" s="26">
        <v>260</v>
      </c>
      <c r="C325" s="11" t="s">
        <v>106</v>
      </c>
      <c r="D325" s="11">
        <v>0</v>
      </c>
      <c r="E325" s="11">
        <v>60</v>
      </c>
      <c r="F325" s="27"/>
      <c r="G325" s="11">
        <v>27</v>
      </c>
      <c r="H325" s="11">
        <v>260</v>
      </c>
      <c r="I325" s="11" t="s">
        <v>107</v>
      </c>
      <c r="J325" s="11">
        <v>0</v>
      </c>
      <c r="K325" s="11">
        <v>0</v>
      </c>
      <c r="L325" s="27"/>
      <c r="M325" s="11">
        <v>77</v>
      </c>
      <c r="N325" s="11">
        <v>260</v>
      </c>
      <c r="O325" s="11" t="s">
        <v>106</v>
      </c>
      <c r="P325" s="11">
        <v>0</v>
      </c>
      <c r="Q325" s="11">
        <v>21.999500000000001</v>
      </c>
      <c r="R325" s="27"/>
      <c r="S325" s="8">
        <f t="shared" si="6"/>
        <v>186</v>
      </c>
      <c r="T325" s="11" t="s">
        <v>107</v>
      </c>
      <c r="U325" s="11">
        <v>260</v>
      </c>
      <c r="V325" s="11">
        <v>39.92</v>
      </c>
      <c r="W325" s="11">
        <v>54.998750000000001</v>
      </c>
      <c r="X325" s="14" t="s">
        <v>183</v>
      </c>
    </row>
    <row r="326" spans="1:24" x14ac:dyDescent="0.2">
      <c r="A326" s="25" t="s">
        <v>209</v>
      </c>
      <c r="B326" s="26">
        <v>280</v>
      </c>
      <c r="C326" s="11" t="s">
        <v>106</v>
      </c>
      <c r="D326" s="11">
        <v>78.724520000000012</v>
      </c>
      <c r="E326" s="11">
        <v>26.800800000000002</v>
      </c>
      <c r="F326" s="27"/>
      <c r="G326" s="11">
        <v>27</v>
      </c>
      <c r="H326" s="11">
        <v>280</v>
      </c>
      <c r="I326" s="11" t="s">
        <v>107</v>
      </c>
      <c r="J326" s="11">
        <v>0</v>
      </c>
      <c r="K326" s="11">
        <v>0</v>
      </c>
      <c r="L326" s="27"/>
      <c r="M326" s="11">
        <v>77</v>
      </c>
      <c r="N326" s="11">
        <v>280</v>
      </c>
      <c r="O326" s="11" t="s">
        <v>106</v>
      </c>
      <c r="P326" s="11">
        <v>79.846413126380256</v>
      </c>
      <c r="Q326" s="11">
        <v>25.3994</v>
      </c>
      <c r="R326" s="27"/>
      <c r="S326" s="8">
        <f t="shared" si="6"/>
        <v>186</v>
      </c>
      <c r="T326" s="11" t="s">
        <v>107</v>
      </c>
      <c r="U326" s="11">
        <v>280</v>
      </c>
      <c r="V326" s="11">
        <v>37.439998000000003</v>
      </c>
      <c r="W326" s="11">
        <v>63.4985</v>
      </c>
      <c r="X326" s="14" t="s">
        <v>183</v>
      </c>
    </row>
    <row r="327" spans="1:24" x14ac:dyDescent="0.2">
      <c r="A327" s="25" t="s">
        <v>209</v>
      </c>
      <c r="B327" s="26">
        <v>300</v>
      </c>
      <c r="C327" s="11" t="s">
        <v>106</v>
      </c>
      <c r="D327" s="11">
        <v>79.447919999999996</v>
      </c>
      <c r="E327" s="11">
        <v>44.3904</v>
      </c>
      <c r="F327" s="27"/>
      <c r="G327" s="11">
        <v>27</v>
      </c>
      <c r="H327" s="11">
        <v>300</v>
      </c>
      <c r="I327" s="11" t="s">
        <v>107</v>
      </c>
      <c r="J327" s="11">
        <v>0</v>
      </c>
      <c r="K327" s="11">
        <v>0</v>
      </c>
      <c r="L327" s="27"/>
      <c r="M327" s="11">
        <v>77</v>
      </c>
      <c r="N327" s="11">
        <v>300</v>
      </c>
      <c r="O327" s="11" t="s">
        <v>106</v>
      </c>
      <c r="P327" s="11">
        <v>7.8048000000000002</v>
      </c>
      <c r="Q327" s="11">
        <v>21.3995</v>
      </c>
      <c r="R327" s="27"/>
      <c r="S327" s="8">
        <f t="shared" si="6"/>
        <v>186</v>
      </c>
      <c r="T327" s="11" t="s">
        <v>107</v>
      </c>
      <c r="U327" s="11">
        <v>300</v>
      </c>
      <c r="V327" s="11">
        <v>36.159998000000002</v>
      </c>
      <c r="W327" s="11">
        <v>53.498750000000001</v>
      </c>
      <c r="X327" s="14" t="s">
        <v>183</v>
      </c>
    </row>
    <row r="328" spans="1:24" x14ac:dyDescent="0.2">
      <c r="A328" s="25" t="s">
        <v>210</v>
      </c>
      <c r="B328" s="26">
        <v>80</v>
      </c>
      <c r="C328" s="11" t="s">
        <v>106</v>
      </c>
      <c r="D328" s="11">
        <v>27.742440000000002</v>
      </c>
      <c r="E328" s="11">
        <v>19.4145</v>
      </c>
      <c r="F328" s="27"/>
      <c r="G328" s="11">
        <v>28</v>
      </c>
      <c r="H328" s="11">
        <v>80</v>
      </c>
      <c r="I328" s="11" t="s">
        <v>107</v>
      </c>
      <c r="J328" s="11">
        <v>26.204350000000002</v>
      </c>
      <c r="K328" s="11">
        <v>37.399099999999997</v>
      </c>
      <c r="L328" s="27"/>
      <c r="M328" s="11">
        <v>78</v>
      </c>
      <c r="N328" s="11">
        <v>80</v>
      </c>
      <c r="O328" s="11" t="s">
        <v>106</v>
      </c>
      <c r="P328" s="11">
        <v>19.4145</v>
      </c>
      <c r="Q328" s="11">
        <v>26.799299999999999</v>
      </c>
      <c r="R328" s="27"/>
      <c r="S328" s="8">
        <f t="shared" si="6"/>
        <v>187</v>
      </c>
      <c r="T328" s="11" t="s">
        <v>107</v>
      </c>
      <c r="U328" s="11">
        <v>80</v>
      </c>
      <c r="V328" s="11">
        <v>0</v>
      </c>
      <c r="W328" s="11">
        <v>18.648249999999997</v>
      </c>
      <c r="X328" s="14" t="s">
        <v>183</v>
      </c>
    </row>
    <row r="329" spans="1:24" x14ac:dyDescent="0.2">
      <c r="A329" s="25" t="s">
        <v>210</v>
      </c>
      <c r="B329" s="26">
        <v>100</v>
      </c>
      <c r="C329" s="11" t="s">
        <v>106</v>
      </c>
      <c r="D329" s="11">
        <v>71.872720000000001</v>
      </c>
      <c r="E329" s="11">
        <v>31.965600000000002</v>
      </c>
      <c r="F329" s="27"/>
      <c r="G329" s="11">
        <v>28</v>
      </c>
      <c r="H329" s="11">
        <v>100</v>
      </c>
      <c r="I329" s="11" t="s">
        <v>107</v>
      </c>
      <c r="J329" s="11">
        <v>30.900500000000001</v>
      </c>
      <c r="K329" s="11">
        <v>34.799100000000003</v>
      </c>
      <c r="L329" s="27"/>
      <c r="M329" s="11">
        <v>78</v>
      </c>
      <c r="N329" s="11">
        <v>100</v>
      </c>
      <c r="O329" s="11" t="s">
        <v>106</v>
      </c>
      <c r="P329" s="11">
        <v>78.023510257723757</v>
      </c>
      <c r="Q329" s="11">
        <v>25.3994</v>
      </c>
      <c r="R329" s="27"/>
      <c r="S329" s="8">
        <f t="shared" si="6"/>
        <v>187</v>
      </c>
      <c r="T329" s="11" t="s">
        <v>107</v>
      </c>
      <c r="U329" s="11">
        <v>100</v>
      </c>
      <c r="V329" s="11">
        <v>0</v>
      </c>
      <c r="W329" s="11">
        <v>63.4985</v>
      </c>
      <c r="X329" s="14" t="s">
        <v>183</v>
      </c>
    </row>
    <row r="330" spans="1:24" x14ac:dyDescent="0.2">
      <c r="A330" s="25" t="s">
        <v>210</v>
      </c>
      <c r="B330" s="26">
        <v>120</v>
      </c>
      <c r="C330" s="11" t="s">
        <v>106</v>
      </c>
      <c r="D330" s="11">
        <v>74.477519999999998</v>
      </c>
      <c r="E330" s="11">
        <v>31.6008</v>
      </c>
      <c r="F330" s="27"/>
      <c r="G330" s="11">
        <v>28</v>
      </c>
      <c r="H330" s="11">
        <v>120</v>
      </c>
      <c r="I330" s="11" t="s">
        <v>107</v>
      </c>
      <c r="J330" s="11">
        <v>28.506799999999998</v>
      </c>
      <c r="K330" s="11">
        <v>36.999099999999999</v>
      </c>
      <c r="L330" s="27"/>
      <c r="M330" s="11">
        <v>78</v>
      </c>
      <c r="N330" s="11">
        <v>120</v>
      </c>
      <c r="O330" s="11" t="s">
        <v>106</v>
      </c>
      <c r="P330" s="11">
        <v>14.1996</v>
      </c>
      <c r="Q330" s="11">
        <v>27.799299999999999</v>
      </c>
      <c r="R330" s="27"/>
      <c r="S330" s="8">
        <f t="shared" si="6"/>
        <v>187</v>
      </c>
      <c r="T330" s="11" t="s">
        <v>107</v>
      </c>
      <c r="U330" s="11">
        <v>120</v>
      </c>
      <c r="V330" s="11">
        <v>0</v>
      </c>
      <c r="W330" s="11">
        <v>69.498249999999999</v>
      </c>
      <c r="X330" s="14" t="s">
        <v>183</v>
      </c>
    </row>
    <row r="331" spans="1:24" x14ac:dyDescent="0.2">
      <c r="A331" s="25" t="s">
        <v>210</v>
      </c>
      <c r="B331" s="26">
        <v>140</v>
      </c>
      <c r="C331" s="11" t="s">
        <v>106</v>
      </c>
      <c r="D331" s="11">
        <v>78.540520000000001</v>
      </c>
      <c r="E331" s="11">
        <v>27.6008</v>
      </c>
      <c r="F331" s="27"/>
      <c r="G331" s="11">
        <v>28</v>
      </c>
      <c r="H331" s="11">
        <v>140</v>
      </c>
      <c r="I331" s="11" t="s">
        <v>107</v>
      </c>
      <c r="J331" s="11">
        <v>29.099250000000001</v>
      </c>
      <c r="K331" s="11">
        <v>33.199199999999998</v>
      </c>
      <c r="L331" s="27"/>
      <c r="M331" s="11">
        <v>78</v>
      </c>
      <c r="N331" s="11">
        <v>140</v>
      </c>
      <c r="O331" s="11" t="s">
        <v>106</v>
      </c>
      <c r="P331" s="11">
        <v>16.1996</v>
      </c>
      <c r="Q331" s="11">
        <v>20.999500000000001</v>
      </c>
      <c r="R331" s="27"/>
      <c r="S331" s="8">
        <f t="shared" si="6"/>
        <v>187</v>
      </c>
      <c r="T331" s="11" t="s">
        <v>107</v>
      </c>
      <c r="U331" s="11">
        <v>140</v>
      </c>
      <c r="V331" s="11">
        <v>35.440198000000002</v>
      </c>
      <c r="W331" s="11">
        <v>52.498750000000001</v>
      </c>
      <c r="X331" s="14" t="s">
        <v>183</v>
      </c>
    </row>
    <row r="332" spans="1:24" x14ac:dyDescent="0.2">
      <c r="A332" s="25" t="s">
        <v>210</v>
      </c>
      <c r="B332" s="26">
        <v>160</v>
      </c>
      <c r="C332" s="11" t="s">
        <v>106</v>
      </c>
      <c r="D332" s="11">
        <v>70.877799999999993</v>
      </c>
      <c r="E332" s="11">
        <v>29.6008</v>
      </c>
      <c r="F332" s="27"/>
      <c r="G332" s="11">
        <v>28</v>
      </c>
      <c r="H332" s="11">
        <v>160</v>
      </c>
      <c r="I332" s="11" t="s">
        <v>107</v>
      </c>
      <c r="J332" s="11">
        <v>28.8993</v>
      </c>
      <c r="K332" s="11">
        <v>37.199100000000001</v>
      </c>
      <c r="L332" s="27"/>
      <c r="M332" s="11">
        <v>78</v>
      </c>
      <c r="N332" s="11">
        <v>160</v>
      </c>
      <c r="O332" s="11" t="s">
        <v>106</v>
      </c>
      <c r="P332" s="11">
        <v>88.952599041504442</v>
      </c>
      <c r="Q332" s="11">
        <v>22.3994</v>
      </c>
      <c r="R332" s="27"/>
      <c r="S332" s="8">
        <f t="shared" si="6"/>
        <v>187</v>
      </c>
      <c r="T332" s="11" t="s">
        <v>107</v>
      </c>
      <c r="U332" s="11">
        <v>160</v>
      </c>
      <c r="V332" s="11">
        <v>36</v>
      </c>
      <c r="W332" s="11">
        <v>55.9985</v>
      </c>
      <c r="X332" s="14" t="s">
        <v>183</v>
      </c>
    </row>
    <row r="333" spans="1:24" x14ac:dyDescent="0.2">
      <c r="A333" s="25" t="s">
        <v>210</v>
      </c>
      <c r="B333" s="26">
        <v>180</v>
      </c>
      <c r="C333" s="11" t="s">
        <v>106</v>
      </c>
      <c r="D333" s="11">
        <v>94.292200000000008</v>
      </c>
      <c r="E333" s="11">
        <v>3.946399999999997</v>
      </c>
      <c r="F333" s="27"/>
      <c r="G333" s="11">
        <v>28</v>
      </c>
      <c r="H333" s="11">
        <v>180</v>
      </c>
      <c r="I333" s="11" t="s">
        <v>107</v>
      </c>
      <c r="J333" s="11">
        <v>29.099250000000001</v>
      </c>
      <c r="K333" s="11">
        <v>32.421700000000001</v>
      </c>
      <c r="L333" s="27"/>
      <c r="M333" s="11">
        <v>78</v>
      </c>
      <c r="N333" s="11">
        <v>180</v>
      </c>
      <c r="O333" s="11" t="s">
        <v>106</v>
      </c>
      <c r="P333" s="11">
        <v>28.026800000000001</v>
      </c>
      <c r="Q333" s="11">
        <v>24.236899999999999</v>
      </c>
      <c r="R333" s="27"/>
      <c r="S333" s="8">
        <f t="shared" si="6"/>
        <v>187</v>
      </c>
      <c r="T333" s="11" t="s">
        <v>107</v>
      </c>
      <c r="U333" s="11">
        <v>180</v>
      </c>
      <c r="V333" s="11">
        <v>38.159999999999997</v>
      </c>
      <c r="W333" s="11">
        <v>60.592249999999993</v>
      </c>
      <c r="X333" s="14" t="s">
        <v>183</v>
      </c>
    </row>
    <row r="334" spans="1:24" x14ac:dyDescent="0.2">
      <c r="A334" s="25" t="s">
        <v>210</v>
      </c>
      <c r="B334" s="26">
        <v>200</v>
      </c>
      <c r="C334" s="11" t="s">
        <v>106</v>
      </c>
      <c r="D334" s="11">
        <v>0</v>
      </c>
      <c r="E334" s="11">
        <v>60</v>
      </c>
      <c r="F334" s="27"/>
      <c r="G334" s="11">
        <v>28</v>
      </c>
      <c r="H334" s="11">
        <v>200</v>
      </c>
      <c r="I334" s="11" t="s">
        <v>107</v>
      </c>
      <c r="J334" s="11">
        <v>29.699249999999999</v>
      </c>
      <c r="K334" s="11">
        <v>29.601800000000001</v>
      </c>
      <c r="L334" s="27"/>
      <c r="M334" s="11">
        <v>78</v>
      </c>
      <c r="N334" s="11">
        <v>200</v>
      </c>
      <c r="O334" s="11" t="s">
        <v>106</v>
      </c>
      <c r="P334" s="11">
        <v>0</v>
      </c>
      <c r="Q334" s="11">
        <v>27.3993</v>
      </c>
      <c r="R334" s="27"/>
      <c r="S334" s="8">
        <f t="shared" si="6"/>
        <v>187</v>
      </c>
      <c r="T334" s="11" t="s">
        <v>107</v>
      </c>
      <c r="U334" s="11">
        <v>200</v>
      </c>
      <c r="V334" s="11">
        <v>39.76</v>
      </c>
      <c r="W334" s="11">
        <v>68.498249999999999</v>
      </c>
      <c r="X334" s="14" t="s">
        <v>183</v>
      </c>
    </row>
    <row r="335" spans="1:24" x14ac:dyDescent="0.2">
      <c r="A335" s="25" t="s">
        <v>210</v>
      </c>
      <c r="B335" s="26">
        <v>221</v>
      </c>
      <c r="C335" s="11" t="s">
        <v>106</v>
      </c>
      <c r="D335" s="11">
        <v>0</v>
      </c>
      <c r="E335" s="11">
        <v>60</v>
      </c>
      <c r="F335" s="27"/>
      <c r="G335" s="11">
        <v>28</v>
      </c>
      <c r="H335" s="11">
        <v>221</v>
      </c>
      <c r="I335" s="11" t="s">
        <v>107</v>
      </c>
      <c r="J335" s="11">
        <v>29.913</v>
      </c>
      <c r="K335" s="11">
        <v>30.799199999999999</v>
      </c>
      <c r="L335" s="27"/>
      <c r="M335" s="11">
        <v>78</v>
      </c>
      <c r="N335" s="11">
        <v>221</v>
      </c>
      <c r="O335" s="11" t="s">
        <v>106</v>
      </c>
      <c r="P335" s="11">
        <v>0</v>
      </c>
      <c r="Q335" s="11">
        <v>25.404399999999999</v>
      </c>
      <c r="R335" s="27"/>
      <c r="S335" s="8">
        <f t="shared" si="6"/>
        <v>187</v>
      </c>
      <c r="T335" s="11" t="s">
        <v>107</v>
      </c>
      <c r="U335" s="11">
        <v>221</v>
      </c>
      <c r="V335" s="11">
        <v>39.28</v>
      </c>
      <c r="W335" s="11">
        <v>63.510999999999996</v>
      </c>
      <c r="X335" s="14" t="s">
        <v>183</v>
      </c>
    </row>
    <row r="336" spans="1:24" x14ac:dyDescent="0.2">
      <c r="A336" s="25" t="s">
        <v>210</v>
      </c>
      <c r="B336" s="26">
        <v>240</v>
      </c>
      <c r="C336" s="11" t="s">
        <v>106</v>
      </c>
      <c r="D336" s="11">
        <v>0</v>
      </c>
      <c r="E336" s="11">
        <v>60</v>
      </c>
      <c r="F336" s="27"/>
      <c r="G336" s="11">
        <v>28</v>
      </c>
      <c r="H336" s="11">
        <v>240</v>
      </c>
      <c r="I336" s="11" t="s">
        <v>107</v>
      </c>
      <c r="J336" s="11">
        <v>28.100549999999998</v>
      </c>
      <c r="K336" s="11">
        <v>37.799100000000003</v>
      </c>
      <c r="L336" s="27"/>
      <c r="M336" s="11">
        <v>78</v>
      </c>
      <c r="N336" s="11">
        <v>240</v>
      </c>
      <c r="O336" s="11" t="s">
        <v>106</v>
      </c>
      <c r="P336" s="11">
        <v>77.607709702206137</v>
      </c>
      <c r="Q336" s="11">
        <v>24.199400000000001</v>
      </c>
      <c r="R336" s="27"/>
      <c r="S336" s="8">
        <f t="shared" si="6"/>
        <v>187</v>
      </c>
      <c r="T336" s="11" t="s">
        <v>107</v>
      </c>
      <c r="U336" s="11">
        <v>240</v>
      </c>
      <c r="V336" s="11">
        <v>39.36</v>
      </c>
      <c r="W336" s="11">
        <v>60.4985</v>
      </c>
      <c r="X336" s="14" t="s">
        <v>183</v>
      </c>
    </row>
    <row r="337" spans="1:24" x14ac:dyDescent="0.2">
      <c r="A337" s="25" t="s">
        <v>210</v>
      </c>
      <c r="B337" s="26">
        <v>260</v>
      </c>
      <c r="C337" s="11" t="s">
        <v>106</v>
      </c>
      <c r="D337" s="11">
        <v>60.694890000000001</v>
      </c>
      <c r="E337" s="11">
        <v>16.798000000000002</v>
      </c>
      <c r="F337" s="27"/>
      <c r="G337" s="11">
        <v>28</v>
      </c>
      <c r="H337" s="11">
        <v>260</v>
      </c>
      <c r="I337" s="11" t="s">
        <v>107</v>
      </c>
      <c r="J337" s="11">
        <v>28.00055</v>
      </c>
      <c r="K337" s="11">
        <v>29.199300000000001</v>
      </c>
      <c r="L337" s="27"/>
      <c r="M337" s="11">
        <v>78</v>
      </c>
      <c r="N337" s="11">
        <v>260</v>
      </c>
      <c r="O337" s="11" t="s">
        <v>106</v>
      </c>
      <c r="P337" s="11">
        <v>38.399000000000001</v>
      </c>
      <c r="Q337" s="11">
        <v>23.209399999999999</v>
      </c>
      <c r="R337" s="27"/>
      <c r="S337" s="8">
        <f t="shared" si="6"/>
        <v>187</v>
      </c>
      <c r="T337" s="11" t="s">
        <v>107</v>
      </c>
      <c r="U337" s="11">
        <v>260</v>
      </c>
      <c r="V337" s="11">
        <v>38.880000000000003</v>
      </c>
      <c r="W337" s="11">
        <v>58.023499999999999</v>
      </c>
      <c r="X337" s="14" t="s">
        <v>183</v>
      </c>
    </row>
    <row r="338" spans="1:24" x14ac:dyDescent="0.2">
      <c r="A338" s="25" t="s">
        <v>210</v>
      </c>
      <c r="B338" s="26">
        <v>280</v>
      </c>
      <c r="C338" s="11" t="s">
        <v>106</v>
      </c>
      <c r="D338" s="11">
        <v>89.437879999999993</v>
      </c>
      <c r="E338" s="11">
        <v>54.000160000000008</v>
      </c>
      <c r="F338" s="27"/>
      <c r="G338" s="11">
        <v>28</v>
      </c>
      <c r="H338" s="11">
        <v>280</v>
      </c>
      <c r="I338" s="11" t="s">
        <v>107</v>
      </c>
      <c r="J338" s="11">
        <v>18.500800000000002</v>
      </c>
      <c r="K338" s="11">
        <v>33.599200000000003</v>
      </c>
      <c r="L338" s="27"/>
      <c r="M338" s="11">
        <v>78</v>
      </c>
      <c r="N338" s="11">
        <v>280</v>
      </c>
      <c r="O338" s="11" t="s">
        <v>106</v>
      </c>
      <c r="P338" s="11">
        <v>70.251910199895292</v>
      </c>
      <c r="Q338" s="11">
        <v>20.9895</v>
      </c>
      <c r="R338" s="27"/>
      <c r="S338" s="8">
        <f t="shared" si="6"/>
        <v>187</v>
      </c>
      <c r="T338" s="11" t="s">
        <v>107</v>
      </c>
      <c r="U338" s="11">
        <v>280</v>
      </c>
      <c r="V338" s="11">
        <v>36.799999999999997</v>
      </c>
      <c r="W338" s="11">
        <v>52.473749999999995</v>
      </c>
      <c r="X338" s="14" t="s">
        <v>183</v>
      </c>
    </row>
    <row r="339" spans="1:24" x14ac:dyDescent="0.2">
      <c r="A339" s="25" t="s">
        <v>210</v>
      </c>
      <c r="B339" s="26">
        <v>300</v>
      </c>
      <c r="C339" s="11" t="s">
        <v>106</v>
      </c>
      <c r="D339" s="11">
        <v>72.411760000000001</v>
      </c>
      <c r="E339" s="11">
        <v>48.800280000000001</v>
      </c>
      <c r="F339" s="27"/>
      <c r="G339" s="11">
        <v>28</v>
      </c>
      <c r="H339" s="11">
        <v>300</v>
      </c>
      <c r="I339" s="11" t="s">
        <v>107</v>
      </c>
      <c r="J339" s="11">
        <v>5.2998500000000002</v>
      </c>
      <c r="K339" s="11">
        <v>17.3996</v>
      </c>
      <c r="L339" s="27"/>
      <c r="M339" s="11">
        <v>78</v>
      </c>
      <c r="N339" s="11">
        <v>300</v>
      </c>
      <c r="O339" s="11" t="s">
        <v>106</v>
      </c>
      <c r="P339" s="11">
        <v>5.5998599999999996</v>
      </c>
      <c r="Q339" s="11">
        <v>21.1995</v>
      </c>
      <c r="R339" s="27"/>
      <c r="S339" s="8">
        <f t="shared" si="6"/>
        <v>187</v>
      </c>
      <c r="T339" s="11" t="s">
        <v>107</v>
      </c>
      <c r="U339" s="11">
        <v>300</v>
      </c>
      <c r="V339" s="11">
        <v>39.44</v>
      </c>
      <c r="W339" s="11">
        <v>52.998750000000001</v>
      </c>
      <c r="X339" s="14" t="s">
        <v>183</v>
      </c>
    </row>
    <row r="340" spans="1:24" x14ac:dyDescent="0.2">
      <c r="A340" s="25" t="s">
        <v>211</v>
      </c>
      <c r="B340" s="26">
        <v>80</v>
      </c>
      <c r="C340" s="11" t="s">
        <v>106</v>
      </c>
      <c r="D340" s="11">
        <v>25.319826666666668</v>
      </c>
      <c r="E340" s="11">
        <v>5.3998600000000003</v>
      </c>
      <c r="F340" s="27"/>
      <c r="G340" s="11">
        <v>29</v>
      </c>
      <c r="H340" s="11">
        <v>80</v>
      </c>
      <c r="I340" s="11" t="s">
        <v>107</v>
      </c>
      <c r="J340" s="11">
        <v>1.404965</v>
      </c>
      <c r="K340" s="11">
        <v>0</v>
      </c>
      <c r="L340" s="27"/>
      <c r="M340" s="11">
        <v>79</v>
      </c>
      <c r="N340" s="11">
        <v>80</v>
      </c>
      <c r="O340" s="11" t="s">
        <v>106</v>
      </c>
      <c r="P340" s="11">
        <v>72.479888585251459</v>
      </c>
      <c r="Q340" s="11">
        <v>22.199400000000001</v>
      </c>
      <c r="R340" s="27"/>
      <c r="S340" s="8">
        <f t="shared" si="6"/>
        <v>188</v>
      </c>
      <c r="T340" s="11" t="s">
        <v>107</v>
      </c>
      <c r="U340" s="11">
        <v>80</v>
      </c>
      <c r="V340" s="11">
        <v>0</v>
      </c>
      <c r="W340" s="11">
        <v>4.3484999999999996</v>
      </c>
      <c r="X340" s="14" t="s">
        <v>183</v>
      </c>
    </row>
    <row r="341" spans="1:24" x14ac:dyDescent="0.2">
      <c r="A341" s="25" t="s">
        <v>211</v>
      </c>
      <c r="B341" s="26">
        <v>100</v>
      </c>
      <c r="C341" s="11" t="s">
        <v>106</v>
      </c>
      <c r="D341" s="11">
        <v>89.997820000000004</v>
      </c>
      <c r="E341" s="11">
        <v>51.200220000000002</v>
      </c>
      <c r="F341" s="27"/>
      <c r="G341" s="11">
        <v>29</v>
      </c>
      <c r="H341" s="11">
        <v>100</v>
      </c>
      <c r="I341" s="11" t="s">
        <v>107</v>
      </c>
      <c r="J341" s="11">
        <v>6.9061000000000003</v>
      </c>
      <c r="K341" s="11">
        <v>0</v>
      </c>
      <c r="L341" s="27"/>
      <c r="M341" s="11">
        <v>79</v>
      </c>
      <c r="N341" s="11">
        <v>100</v>
      </c>
      <c r="O341" s="11" t="s">
        <v>106</v>
      </c>
      <c r="P341" s="11">
        <v>4.3998900000000001</v>
      </c>
      <c r="Q341" s="11">
        <v>25.799399999999999</v>
      </c>
      <c r="R341" s="27"/>
      <c r="S341" s="8">
        <f t="shared" si="6"/>
        <v>188</v>
      </c>
      <c r="T341" s="11" t="s">
        <v>107</v>
      </c>
      <c r="U341" s="11">
        <v>100</v>
      </c>
      <c r="V341" s="11">
        <v>30.9</v>
      </c>
      <c r="W341" s="11">
        <v>64.498499999999993</v>
      </c>
      <c r="X341" s="14" t="s">
        <v>183</v>
      </c>
    </row>
    <row r="342" spans="1:24" x14ac:dyDescent="0.2">
      <c r="A342" s="25" t="s">
        <v>211</v>
      </c>
      <c r="B342" s="26">
        <v>120</v>
      </c>
      <c r="C342" s="11" t="s">
        <v>106</v>
      </c>
      <c r="D342" s="11">
        <v>74.637679999999989</v>
      </c>
      <c r="E342" s="11">
        <v>46.000360000000001</v>
      </c>
      <c r="F342" s="27"/>
      <c r="G342" s="11">
        <v>29</v>
      </c>
      <c r="H342" s="11">
        <v>120</v>
      </c>
      <c r="I342" s="11" t="s">
        <v>107</v>
      </c>
      <c r="J342" s="11">
        <v>5.3998499999999998</v>
      </c>
      <c r="K342" s="11">
        <v>0</v>
      </c>
      <c r="L342" s="27"/>
      <c r="M342" s="11">
        <v>79</v>
      </c>
      <c r="N342" s="11">
        <v>120</v>
      </c>
      <c r="O342" s="11" t="s">
        <v>106</v>
      </c>
      <c r="P342" s="11">
        <v>74.808297091728718</v>
      </c>
      <c r="Q342" s="11">
        <v>22.3994</v>
      </c>
      <c r="R342" s="27"/>
      <c r="S342" s="8">
        <f t="shared" si="6"/>
        <v>188</v>
      </c>
      <c r="T342" s="11" t="s">
        <v>107</v>
      </c>
      <c r="U342" s="11">
        <v>120</v>
      </c>
      <c r="V342" s="11">
        <v>0</v>
      </c>
      <c r="W342" s="11">
        <v>55.9985</v>
      </c>
      <c r="X342" s="14" t="s">
        <v>183</v>
      </c>
    </row>
    <row r="343" spans="1:24" x14ac:dyDescent="0.2">
      <c r="A343" s="25" t="s">
        <v>211</v>
      </c>
      <c r="B343" s="26">
        <v>140</v>
      </c>
      <c r="C343" s="11" t="s">
        <v>106</v>
      </c>
      <c r="D343" s="11">
        <v>80.461119999999994</v>
      </c>
      <c r="E343" s="11">
        <v>52.400199999999998</v>
      </c>
      <c r="F343" s="27"/>
      <c r="G343" s="11">
        <v>29</v>
      </c>
      <c r="H343" s="11">
        <v>140</v>
      </c>
      <c r="I343" s="11" t="s">
        <v>107</v>
      </c>
      <c r="J343" s="11">
        <v>9.6997499999999999</v>
      </c>
      <c r="K343" s="11">
        <v>14.999599999999999</v>
      </c>
      <c r="L343" s="27"/>
      <c r="M343" s="11">
        <v>79</v>
      </c>
      <c r="N343" s="11">
        <v>140</v>
      </c>
      <c r="O343" s="11" t="s">
        <v>106</v>
      </c>
      <c r="P343" s="11">
        <v>73.562052102543092</v>
      </c>
      <c r="Q343" s="11">
        <v>25.199400000000001</v>
      </c>
      <c r="R343" s="27"/>
      <c r="S343" s="8">
        <f t="shared" si="6"/>
        <v>188</v>
      </c>
      <c r="T343" s="11" t="s">
        <v>107</v>
      </c>
      <c r="U343" s="11">
        <v>140</v>
      </c>
      <c r="V343" s="11">
        <v>39.6</v>
      </c>
      <c r="W343" s="11">
        <v>62.9985</v>
      </c>
      <c r="X343" s="14" t="s">
        <v>183</v>
      </c>
    </row>
    <row r="344" spans="1:24" x14ac:dyDescent="0.2">
      <c r="A344" s="25" t="s">
        <v>211</v>
      </c>
      <c r="B344" s="26">
        <v>160</v>
      </c>
      <c r="C344" s="11" t="s">
        <v>106</v>
      </c>
      <c r="D344" s="11">
        <v>70.574659999999994</v>
      </c>
      <c r="E344" s="11">
        <v>44.400379999999998</v>
      </c>
      <c r="F344" s="27"/>
      <c r="G344" s="11">
        <v>29</v>
      </c>
      <c r="H344" s="11">
        <v>160</v>
      </c>
      <c r="I344" s="11" t="s">
        <v>107</v>
      </c>
      <c r="J344" s="11">
        <v>8.2997999999999994</v>
      </c>
      <c r="K344" s="11">
        <v>12.7997</v>
      </c>
      <c r="L344" s="27"/>
      <c r="M344" s="11">
        <v>79</v>
      </c>
      <c r="N344" s="11">
        <v>160</v>
      </c>
      <c r="O344" s="11" t="s">
        <v>106</v>
      </c>
      <c r="P344" s="11">
        <v>74.67443998998246</v>
      </c>
      <c r="Q344" s="11">
        <v>22.599399999999999</v>
      </c>
      <c r="R344" s="27"/>
      <c r="S344" s="8">
        <f t="shared" si="6"/>
        <v>188</v>
      </c>
      <c r="T344" s="11" t="s">
        <v>107</v>
      </c>
      <c r="U344" s="11">
        <v>160</v>
      </c>
      <c r="V344" s="11">
        <v>38.879998000000001</v>
      </c>
      <c r="W344" s="11">
        <v>56.4985</v>
      </c>
      <c r="X344" s="14" t="s">
        <v>183</v>
      </c>
    </row>
    <row r="345" spans="1:24" x14ac:dyDescent="0.2">
      <c r="A345" s="25" t="s">
        <v>211</v>
      </c>
      <c r="B345" s="26">
        <v>180</v>
      </c>
      <c r="C345" s="11" t="s">
        <v>106</v>
      </c>
      <c r="D345" s="11">
        <v>79.597579999999994</v>
      </c>
      <c r="E345" s="11">
        <v>41.600460000000005</v>
      </c>
      <c r="F345" s="27"/>
      <c r="G345" s="11">
        <v>29</v>
      </c>
      <c r="H345" s="11">
        <v>180</v>
      </c>
      <c r="I345" s="11" t="s">
        <v>107</v>
      </c>
      <c r="J345" s="11">
        <v>1.19997</v>
      </c>
      <c r="K345" s="11">
        <v>0</v>
      </c>
      <c r="L345" s="27"/>
      <c r="M345" s="11">
        <v>79</v>
      </c>
      <c r="N345" s="11">
        <v>180</v>
      </c>
      <c r="O345" s="11" t="s">
        <v>106</v>
      </c>
      <c r="P345" s="11">
        <v>74.763288212553789</v>
      </c>
      <c r="Q345" s="11">
        <v>20.1995</v>
      </c>
      <c r="R345" s="27"/>
      <c r="S345" s="8">
        <f t="shared" si="6"/>
        <v>188</v>
      </c>
      <c r="T345" s="11" t="s">
        <v>107</v>
      </c>
      <c r="U345" s="11">
        <v>180</v>
      </c>
      <c r="V345" s="11">
        <v>38.959995999999997</v>
      </c>
      <c r="W345" s="11">
        <v>50.498750000000001</v>
      </c>
      <c r="X345" s="14" t="s">
        <v>183</v>
      </c>
    </row>
    <row r="346" spans="1:24" x14ac:dyDescent="0.2">
      <c r="A346" s="25" t="s">
        <v>211</v>
      </c>
      <c r="B346" s="26">
        <v>200</v>
      </c>
      <c r="C346" s="11" t="s">
        <v>106</v>
      </c>
      <c r="D346" s="11">
        <v>73.737560000000002</v>
      </c>
      <c r="E346" s="11">
        <v>51.940199999999997</v>
      </c>
      <c r="F346" s="27"/>
      <c r="G346" s="11">
        <v>29</v>
      </c>
      <c r="H346" s="11">
        <v>200</v>
      </c>
      <c r="I346" s="11" t="s">
        <v>107</v>
      </c>
      <c r="J346" s="11">
        <v>4.8998799999999996</v>
      </c>
      <c r="K346" s="11">
        <v>0</v>
      </c>
      <c r="L346" s="27"/>
      <c r="M346" s="11">
        <v>79</v>
      </c>
      <c r="N346" s="11">
        <v>200</v>
      </c>
      <c r="O346" s="11" t="s">
        <v>106</v>
      </c>
      <c r="P346" s="11">
        <v>67.27432477062132</v>
      </c>
      <c r="Q346" s="11">
        <v>19.999500000000001</v>
      </c>
      <c r="R346" s="27"/>
      <c r="S346" s="8">
        <f t="shared" si="6"/>
        <v>188</v>
      </c>
      <c r="T346" s="11" t="s">
        <v>107</v>
      </c>
      <c r="U346" s="11">
        <v>200</v>
      </c>
      <c r="V346" s="11">
        <v>31.760197999999999</v>
      </c>
      <c r="W346" s="11">
        <v>49.998750000000001</v>
      </c>
      <c r="X346" s="14" t="s">
        <v>183</v>
      </c>
    </row>
    <row r="347" spans="1:24" x14ac:dyDescent="0.2">
      <c r="A347" s="25" t="s">
        <v>211</v>
      </c>
      <c r="B347" s="26">
        <v>221</v>
      </c>
      <c r="C347" s="11" t="s">
        <v>106</v>
      </c>
      <c r="D347" s="11">
        <v>77.517600000000002</v>
      </c>
      <c r="E347" s="11">
        <v>53.200159999999997</v>
      </c>
      <c r="F347" s="27"/>
      <c r="G347" s="11">
        <v>29</v>
      </c>
      <c r="H347" s="11">
        <v>221</v>
      </c>
      <c r="I347" s="11" t="s">
        <v>107</v>
      </c>
      <c r="J347" s="11">
        <v>11.513450000000001</v>
      </c>
      <c r="K347" s="11">
        <v>16.799600000000002</v>
      </c>
      <c r="L347" s="27"/>
      <c r="M347" s="11">
        <v>79</v>
      </c>
      <c r="N347" s="11">
        <v>221</v>
      </c>
      <c r="O347" s="11" t="s">
        <v>106</v>
      </c>
      <c r="P347" s="11">
        <v>3.3999199999999998</v>
      </c>
      <c r="Q347" s="11">
        <v>23.404399999999999</v>
      </c>
      <c r="R347" s="27"/>
      <c r="S347" s="8">
        <f t="shared" si="6"/>
        <v>188</v>
      </c>
      <c r="T347" s="11" t="s">
        <v>107</v>
      </c>
      <c r="U347" s="11">
        <v>221</v>
      </c>
      <c r="V347" s="11">
        <v>37.04</v>
      </c>
      <c r="W347" s="11">
        <v>58.510999999999996</v>
      </c>
      <c r="X347" s="14" t="s">
        <v>183</v>
      </c>
    </row>
    <row r="348" spans="1:24" x14ac:dyDescent="0.2">
      <c r="A348" s="25" t="s">
        <v>211</v>
      </c>
      <c r="B348" s="26">
        <v>240</v>
      </c>
      <c r="C348" s="11" t="s">
        <v>106</v>
      </c>
      <c r="D348" s="11">
        <v>73.35754</v>
      </c>
      <c r="E348" s="11">
        <v>51.200220000000002</v>
      </c>
      <c r="F348" s="27"/>
      <c r="G348" s="11">
        <v>29</v>
      </c>
      <c r="H348" s="11">
        <v>240</v>
      </c>
      <c r="I348" s="11" t="s">
        <v>107</v>
      </c>
      <c r="J348" s="11">
        <v>9.9009999999999998</v>
      </c>
      <c r="K348" s="11">
        <v>0</v>
      </c>
      <c r="L348" s="27"/>
      <c r="M348" s="11">
        <v>79</v>
      </c>
      <c r="N348" s="11">
        <v>240</v>
      </c>
      <c r="O348" s="11" t="s">
        <v>106</v>
      </c>
      <c r="P348" s="11">
        <v>72.645436195615048</v>
      </c>
      <c r="Q348" s="11">
        <v>21.3995</v>
      </c>
      <c r="R348" s="27"/>
      <c r="S348" s="8">
        <f t="shared" si="6"/>
        <v>188</v>
      </c>
      <c r="T348" s="11" t="s">
        <v>107</v>
      </c>
      <c r="U348" s="11">
        <v>240</v>
      </c>
      <c r="V348" s="11">
        <v>33.040198000000004</v>
      </c>
      <c r="W348" s="11">
        <v>53.498750000000001</v>
      </c>
      <c r="X348" s="14" t="s">
        <v>183</v>
      </c>
    </row>
    <row r="349" spans="1:24" x14ac:dyDescent="0.2">
      <c r="A349" s="25" t="s">
        <v>211</v>
      </c>
      <c r="B349" s="26">
        <v>260</v>
      </c>
      <c r="C349" s="11" t="s">
        <v>106</v>
      </c>
      <c r="D349" s="11">
        <v>75.197620000000001</v>
      </c>
      <c r="E349" s="11">
        <v>43.200419999999994</v>
      </c>
      <c r="F349" s="27"/>
      <c r="G349" s="11">
        <v>29</v>
      </c>
      <c r="H349" s="11">
        <v>260</v>
      </c>
      <c r="I349" s="11" t="s">
        <v>107</v>
      </c>
      <c r="J349" s="11">
        <v>8.6997999999999998</v>
      </c>
      <c r="K349" s="11">
        <v>12.7997</v>
      </c>
      <c r="L349" s="27"/>
      <c r="M349" s="11">
        <v>79</v>
      </c>
      <c r="N349" s="11">
        <v>260</v>
      </c>
      <c r="O349" s="11" t="s">
        <v>106</v>
      </c>
      <c r="P349" s="11">
        <v>8.3997899999999994</v>
      </c>
      <c r="Q349" s="11">
        <v>26.409300000000002</v>
      </c>
      <c r="R349" s="27"/>
      <c r="S349" s="8">
        <f t="shared" si="6"/>
        <v>188</v>
      </c>
      <c r="T349" s="11" t="s">
        <v>107</v>
      </c>
      <c r="U349" s="11">
        <v>260</v>
      </c>
      <c r="V349" s="11">
        <v>37.279998000000006</v>
      </c>
      <c r="W349" s="11">
        <v>66.023250000000004</v>
      </c>
      <c r="X349" s="14" t="s">
        <v>183</v>
      </c>
    </row>
    <row r="350" spans="1:24" x14ac:dyDescent="0.2">
      <c r="A350" s="25" t="s">
        <v>211</v>
      </c>
      <c r="B350" s="26">
        <v>280</v>
      </c>
      <c r="C350" s="11" t="s">
        <v>106</v>
      </c>
      <c r="D350" s="11">
        <v>74.084519999999998</v>
      </c>
      <c r="E350" s="11">
        <v>29.200800000000001</v>
      </c>
      <c r="F350" s="27"/>
      <c r="G350" s="11">
        <v>29</v>
      </c>
      <c r="H350" s="11">
        <v>280</v>
      </c>
      <c r="I350" s="11" t="s">
        <v>107</v>
      </c>
      <c r="J350" s="11">
        <v>9.3997499999999992</v>
      </c>
      <c r="K350" s="11">
        <v>0</v>
      </c>
      <c r="L350" s="27"/>
      <c r="M350" s="11">
        <v>79</v>
      </c>
      <c r="N350" s="11">
        <v>280</v>
      </c>
      <c r="O350" s="11" t="s">
        <v>106</v>
      </c>
      <c r="P350" s="11">
        <v>15.3996</v>
      </c>
      <c r="Q350" s="11">
        <v>26.789300000000001</v>
      </c>
      <c r="R350" s="27"/>
      <c r="S350" s="8">
        <f t="shared" si="6"/>
        <v>188</v>
      </c>
      <c r="T350" s="11" t="s">
        <v>107</v>
      </c>
      <c r="U350" s="11">
        <v>280</v>
      </c>
      <c r="V350" s="11">
        <v>35.920200000000001</v>
      </c>
      <c r="W350" s="11">
        <v>66.973250000000007</v>
      </c>
      <c r="X350" s="14" t="s">
        <v>183</v>
      </c>
    </row>
    <row r="351" spans="1:24" x14ac:dyDescent="0.2">
      <c r="A351" s="25" t="s">
        <v>211</v>
      </c>
      <c r="B351" s="26">
        <v>300</v>
      </c>
      <c r="C351" s="11" t="s">
        <v>106</v>
      </c>
      <c r="D351" s="11">
        <v>88.79786</v>
      </c>
      <c r="E351" s="11">
        <v>41.20046</v>
      </c>
      <c r="F351" s="27"/>
      <c r="G351" s="11">
        <v>29</v>
      </c>
      <c r="H351" s="11">
        <v>300</v>
      </c>
      <c r="I351" s="11" t="s">
        <v>107</v>
      </c>
      <c r="J351" s="11">
        <v>2.8999299999999999</v>
      </c>
      <c r="K351" s="11">
        <v>0</v>
      </c>
      <c r="L351" s="27"/>
      <c r="M351" s="11">
        <v>79</v>
      </c>
      <c r="N351" s="11">
        <v>300</v>
      </c>
      <c r="O351" s="11" t="s">
        <v>106</v>
      </c>
      <c r="P351" s="11">
        <v>81.242084434351028</v>
      </c>
      <c r="Q351" s="11">
        <v>27.799299999999999</v>
      </c>
      <c r="R351" s="27"/>
      <c r="S351" s="8">
        <f t="shared" si="6"/>
        <v>188</v>
      </c>
      <c r="T351" s="11" t="s">
        <v>107</v>
      </c>
      <c r="U351" s="11">
        <v>300</v>
      </c>
      <c r="V351" s="11">
        <v>37.28</v>
      </c>
      <c r="W351" s="11">
        <v>69.498249999999999</v>
      </c>
      <c r="X351" s="14" t="s">
        <v>183</v>
      </c>
    </row>
    <row r="352" spans="1:24" x14ac:dyDescent="0.2">
      <c r="A352" s="25" t="s">
        <v>212</v>
      </c>
      <c r="B352" s="26">
        <v>80</v>
      </c>
      <c r="C352" s="11" t="s">
        <v>106</v>
      </c>
      <c r="D352" s="11">
        <v>26.348173333333335</v>
      </c>
      <c r="E352" s="11">
        <v>17.599599999999999</v>
      </c>
      <c r="F352" s="27"/>
      <c r="G352" s="11">
        <v>30</v>
      </c>
      <c r="H352" s="11">
        <v>80</v>
      </c>
      <c r="I352" s="11" t="s">
        <v>107</v>
      </c>
      <c r="J352" s="11">
        <v>28.699300000000001</v>
      </c>
      <c r="K352" s="11">
        <v>37.209099999999999</v>
      </c>
      <c r="L352" s="27"/>
      <c r="M352" s="11">
        <v>80</v>
      </c>
      <c r="N352" s="11">
        <v>80</v>
      </c>
      <c r="O352" s="11" t="s">
        <v>106</v>
      </c>
      <c r="P352" s="11">
        <v>17.599599999999999</v>
      </c>
      <c r="Q352" s="11">
        <v>21.424499999999998</v>
      </c>
      <c r="R352" s="27"/>
      <c r="S352" s="8">
        <f t="shared" si="6"/>
        <v>189</v>
      </c>
      <c r="T352" s="11" t="s">
        <v>107</v>
      </c>
      <c r="U352" s="11">
        <v>80</v>
      </c>
      <c r="V352" s="11">
        <v>7.9998E-2</v>
      </c>
      <c r="W352" s="11">
        <v>11.910999999999996</v>
      </c>
      <c r="X352" s="14" t="s">
        <v>183</v>
      </c>
    </row>
    <row r="353" spans="1:24" x14ac:dyDescent="0.2">
      <c r="A353" s="25" t="s">
        <v>212</v>
      </c>
      <c r="B353" s="26">
        <v>100</v>
      </c>
      <c r="C353" s="11" t="s">
        <v>106</v>
      </c>
      <c r="D353" s="11">
        <v>79.517319999999998</v>
      </c>
      <c r="E353" s="11">
        <v>23.201000000000001</v>
      </c>
      <c r="F353" s="27"/>
      <c r="G353" s="11">
        <v>30</v>
      </c>
      <c r="H353" s="11">
        <v>100</v>
      </c>
      <c r="I353" s="11" t="s">
        <v>107</v>
      </c>
      <c r="J353" s="11">
        <v>30.305499999999999</v>
      </c>
      <c r="K353" s="11">
        <v>31.199200000000001</v>
      </c>
      <c r="L353" s="27"/>
      <c r="M353" s="11">
        <v>80</v>
      </c>
      <c r="N353" s="11">
        <v>100</v>
      </c>
      <c r="O353" s="11" t="s">
        <v>106</v>
      </c>
      <c r="P353" s="11">
        <v>18.3995</v>
      </c>
      <c r="Q353" s="11">
        <v>25.626899999999999</v>
      </c>
      <c r="R353" s="27"/>
      <c r="S353" s="8">
        <f t="shared" si="6"/>
        <v>189</v>
      </c>
      <c r="T353" s="11" t="s">
        <v>107</v>
      </c>
      <c r="U353" s="11">
        <v>100</v>
      </c>
      <c r="V353" s="11">
        <v>0</v>
      </c>
      <c r="W353" s="11">
        <v>64.067250000000001</v>
      </c>
      <c r="X353" s="14" t="s">
        <v>183</v>
      </c>
    </row>
    <row r="354" spans="1:24" x14ac:dyDescent="0.2">
      <c r="A354" s="25" t="s">
        <v>212</v>
      </c>
      <c r="B354" s="26">
        <v>120</v>
      </c>
      <c r="C354" s="11" t="s">
        <v>106</v>
      </c>
      <c r="D354" s="11">
        <v>0</v>
      </c>
      <c r="E354" s="11">
        <v>60</v>
      </c>
      <c r="F354" s="27"/>
      <c r="G354" s="11">
        <v>30</v>
      </c>
      <c r="H354" s="11">
        <v>120</v>
      </c>
      <c r="I354" s="11" t="s">
        <v>107</v>
      </c>
      <c r="J354" s="11">
        <v>28.50055</v>
      </c>
      <c r="K354" s="11">
        <v>36.199100000000001</v>
      </c>
      <c r="L354" s="27"/>
      <c r="M354" s="11">
        <v>80</v>
      </c>
      <c r="N354" s="11">
        <v>120</v>
      </c>
      <c r="O354" s="11" t="s">
        <v>106</v>
      </c>
      <c r="P354" s="11">
        <v>64.581903995628721</v>
      </c>
      <c r="Q354" s="11">
        <v>23.971900000000002</v>
      </c>
      <c r="R354" s="27"/>
      <c r="S354" s="8">
        <f t="shared" si="6"/>
        <v>189</v>
      </c>
      <c r="T354" s="11" t="s">
        <v>107</v>
      </c>
      <c r="U354" s="11">
        <v>120</v>
      </c>
      <c r="V354" s="11">
        <v>0</v>
      </c>
      <c r="W354" s="11">
        <v>59.929750000000006</v>
      </c>
      <c r="X354" s="14" t="s">
        <v>183</v>
      </c>
    </row>
    <row r="355" spans="1:24" x14ac:dyDescent="0.2">
      <c r="A355" s="25" t="s">
        <v>212</v>
      </c>
      <c r="B355" s="26">
        <v>140</v>
      </c>
      <c r="C355" s="11" t="s">
        <v>106</v>
      </c>
      <c r="D355" s="11">
        <v>72.757820000000009</v>
      </c>
      <c r="E355" s="11">
        <v>40.040500000000002</v>
      </c>
      <c r="F355" s="27"/>
      <c r="G355" s="11">
        <v>30</v>
      </c>
      <c r="H355" s="11">
        <v>140</v>
      </c>
      <c r="I355" s="11" t="s">
        <v>107</v>
      </c>
      <c r="J355" s="11">
        <v>27.50055</v>
      </c>
      <c r="K355" s="11">
        <v>31.799199999999999</v>
      </c>
      <c r="L355" s="27"/>
      <c r="M355" s="11">
        <v>80</v>
      </c>
      <c r="N355" s="11">
        <v>140</v>
      </c>
      <c r="O355" s="11" t="s">
        <v>106</v>
      </c>
      <c r="P355" s="11">
        <v>9.9797499999999992</v>
      </c>
      <c r="Q355" s="11">
        <v>20.799499999999998</v>
      </c>
      <c r="R355" s="27"/>
      <c r="S355" s="8">
        <f t="shared" si="6"/>
        <v>189</v>
      </c>
      <c r="T355" s="11" t="s">
        <v>107</v>
      </c>
      <c r="U355" s="11">
        <v>140</v>
      </c>
      <c r="V355" s="11">
        <v>34.6402</v>
      </c>
      <c r="W355" s="11">
        <v>51.998749999999994</v>
      </c>
      <c r="X355" s="14" t="s">
        <v>183</v>
      </c>
    </row>
    <row r="356" spans="1:24" x14ac:dyDescent="0.2">
      <c r="A356" s="25" t="s">
        <v>212</v>
      </c>
      <c r="B356" s="26">
        <v>160</v>
      </c>
      <c r="C356" s="11" t="s">
        <v>106</v>
      </c>
      <c r="D356" s="11">
        <v>81.987520000000004</v>
      </c>
      <c r="E356" s="11">
        <v>26.400799999999997</v>
      </c>
      <c r="F356" s="27"/>
      <c r="G356" s="11">
        <v>30</v>
      </c>
      <c r="H356" s="11">
        <v>160</v>
      </c>
      <c r="I356" s="11" t="s">
        <v>107</v>
      </c>
      <c r="J356" s="11">
        <v>26.79935</v>
      </c>
      <c r="K356" s="11">
        <v>33.799199999999999</v>
      </c>
      <c r="L356" s="27"/>
      <c r="M356" s="11">
        <v>80</v>
      </c>
      <c r="N356" s="11">
        <v>160</v>
      </c>
      <c r="O356" s="11" t="s">
        <v>106</v>
      </c>
      <c r="P356" s="11">
        <v>16.799600000000002</v>
      </c>
      <c r="Q356" s="11">
        <v>18.3995</v>
      </c>
      <c r="R356" s="27"/>
      <c r="S356" s="8">
        <f t="shared" si="6"/>
        <v>189</v>
      </c>
      <c r="T356" s="11" t="s">
        <v>107</v>
      </c>
      <c r="U356" s="11">
        <v>160</v>
      </c>
      <c r="V356" s="11">
        <v>31.680199999999999</v>
      </c>
      <c r="W356" s="11">
        <v>45.998750000000001</v>
      </c>
      <c r="X356" s="14" t="s">
        <v>183</v>
      </c>
    </row>
    <row r="357" spans="1:24" x14ac:dyDescent="0.2">
      <c r="A357" s="25" t="s">
        <v>212</v>
      </c>
      <c r="B357" s="26">
        <v>180</v>
      </c>
      <c r="C357" s="11" t="s">
        <v>106</v>
      </c>
      <c r="D357" s="11">
        <v>79.117320000000007</v>
      </c>
      <c r="E357" s="11">
        <v>23.600999999999999</v>
      </c>
      <c r="F357" s="27"/>
      <c r="G357" s="11">
        <v>30</v>
      </c>
      <c r="H357" s="11">
        <v>180</v>
      </c>
      <c r="I357" s="11" t="s">
        <v>107</v>
      </c>
      <c r="J357" s="11">
        <v>31.810449999999999</v>
      </c>
      <c r="K357" s="11">
        <v>0</v>
      </c>
      <c r="L357" s="27"/>
      <c r="M357" s="11">
        <v>80</v>
      </c>
      <c r="N357" s="11">
        <v>180</v>
      </c>
      <c r="O357" s="11" t="s">
        <v>106</v>
      </c>
      <c r="P357" s="11">
        <v>18.1995</v>
      </c>
      <c r="Q357" s="11">
        <v>22.799399999999999</v>
      </c>
      <c r="R357" s="27"/>
      <c r="S357" s="8">
        <f t="shared" si="6"/>
        <v>189</v>
      </c>
      <c r="T357" s="11" t="s">
        <v>107</v>
      </c>
      <c r="U357" s="11">
        <v>180</v>
      </c>
      <c r="V357" s="11">
        <v>38.72</v>
      </c>
      <c r="W357" s="11">
        <v>56.998499999999993</v>
      </c>
      <c r="X357" s="14" t="s">
        <v>183</v>
      </c>
    </row>
    <row r="358" spans="1:24" x14ac:dyDescent="0.2">
      <c r="A358" s="25" t="s">
        <v>212</v>
      </c>
      <c r="B358" s="26">
        <v>200</v>
      </c>
      <c r="C358" s="11" t="s">
        <v>106</v>
      </c>
      <c r="D358" s="11">
        <v>77.438179999999988</v>
      </c>
      <c r="E358" s="11">
        <v>43.60042</v>
      </c>
      <c r="F358" s="27"/>
      <c r="G358" s="11">
        <v>30</v>
      </c>
      <c r="H358" s="11">
        <v>200</v>
      </c>
      <c r="I358" s="11" t="s">
        <v>107</v>
      </c>
      <c r="J358" s="11">
        <v>27.288049999999998</v>
      </c>
      <c r="K358" s="11">
        <v>34.799100000000003</v>
      </c>
      <c r="L358" s="27"/>
      <c r="M358" s="11">
        <v>80</v>
      </c>
      <c r="N358" s="11">
        <v>200</v>
      </c>
      <c r="O358" s="11" t="s">
        <v>106</v>
      </c>
      <c r="P358" s="11">
        <v>8.1997900000000001</v>
      </c>
      <c r="Q358" s="11">
        <v>34.999099999999999</v>
      </c>
      <c r="R358" s="27"/>
      <c r="S358" s="8">
        <f t="shared" si="6"/>
        <v>189</v>
      </c>
      <c r="T358" s="11" t="s">
        <v>107</v>
      </c>
      <c r="U358" s="11">
        <v>200</v>
      </c>
      <c r="V358" s="11">
        <v>39.919994000000003</v>
      </c>
      <c r="W358" s="11">
        <v>87.497749999999996</v>
      </c>
      <c r="X358" s="14" t="s">
        <v>183</v>
      </c>
    </row>
    <row r="359" spans="1:24" x14ac:dyDescent="0.2">
      <c r="A359" s="25" t="s">
        <v>212</v>
      </c>
      <c r="B359" s="26">
        <v>221</v>
      </c>
      <c r="C359" s="11" t="s">
        <v>106</v>
      </c>
      <c r="D359" s="11">
        <v>82.877960000000002</v>
      </c>
      <c r="E359" s="11">
        <v>46.000360000000001</v>
      </c>
      <c r="F359" s="27"/>
      <c r="G359" s="11">
        <v>30</v>
      </c>
      <c r="H359" s="11">
        <v>221</v>
      </c>
      <c r="I359" s="11" t="s">
        <v>107</v>
      </c>
      <c r="J359" s="11">
        <v>28.913049999999998</v>
      </c>
      <c r="K359" s="11">
        <v>35.5991</v>
      </c>
      <c r="L359" s="27"/>
      <c r="M359" s="11">
        <v>80</v>
      </c>
      <c r="N359" s="11">
        <v>221</v>
      </c>
      <c r="O359" s="11" t="s">
        <v>106</v>
      </c>
      <c r="P359" s="11">
        <v>6.9998199999999997</v>
      </c>
      <c r="Q359" s="11">
        <v>41.198999999999998</v>
      </c>
      <c r="R359" s="27"/>
      <c r="S359" s="8">
        <f t="shared" si="6"/>
        <v>189</v>
      </c>
      <c r="T359" s="11" t="s">
        <v>107</v>
      </c>
      <c r="U359" s="11">
        <v>221</v>
      </c>
      <c r="V359" s="11">
        <v>39.999994000000001</v>
      </c>
      <c r="W359" s="11">
        <v>82.997500000000002</v>
      </c>
      <c r="X359" s="14" t="s">
        <v>183</v>
      </c>
    </row>
    <row r="360" spans="1:24" x14ac:dyDescent="0.2">
      <c r="A360" s="25" t="s">
        <v>212</v>
      </c>
      <c r="B360" s="26">
        <v>240</v>
      </c>
      <c r="C360" s="11" t="s">
        <v>106</v>
      </c>
      <c r="D360" s="11">
        <v>77.838099999999997</v>
      </c>
      <c r="E360" s="11">
        <v>51.600219999999993</v>
      </c>
      <c r="F360" s="27"/>
      <c r="G360" s="11">
        <v>30</v>
      </c>
      <c r="H360" s="11">
        <v>240</v>
      </c>
      <c r="I360" s="11" t="s">
        <v>107</v>
      </c>
      <c r="J360" s="11">
        <v>27.800550000000001</v>
      </c>
      <c r="K360" s="11">
        <v>34.5991</v>
      </c>
      <c r="L360" s="27"/>
      <c r="M360" s="11">
        <v>80</v>
      </c>
      <c r="N360" s="11">
        <v>240</v>
      </c>
      <c r="O360" s="11" t="s">
        <v>106</v>
      </c>
      <c r="P360" s="11">
        <v>4.1998899999999999</v>
      </c>
      <c r="Q360" s="11">
        <v>38.598999999999997</v>
      </c>
      <c r="R360" s="27"/>
      <c r="S360" s="8">
        <f t="shared" si="6"/>
        <v>189</v>
      </c>
      <c r="T360" s="11" t="s">
        <v>107</v>
      </c>
      <c r="U360" s="11">
        <v>240</v>
      </c>
      <c r="V360" s="11">
        <v>39.999991999999999</v>
      </c>
      <c r="W360" s="11">
        <v>96.497499999999988</v>
      </c>
      <c r="X360" s="14" t="s">
        <v>183</v>
      </c>
    </row>
    <row r="361" spans="1:24" x14ac:dyDescent="0.2">
      <c r="A361" s="25" t="s">
        <v>212</v>
      </c>
      <c r="B361" s="26">
        <v>260</v>
      </c>
      <c r="C361" s="11" t="s">
        <v>106</v>
      </c>
      <c r="D361" s="11">
        <v>91.437119999999993</v>
      </c>
      <c r="E361" s="11">
        <v>15.2012</v>
      </c>
      <c r="F361" s="27"/>
      <c r="G361" s="11">
        <v>30</v>
      </c>
      <c r="H361" s="11">
        <v>260</v>
      </c>
      <c r="I361" s="11" t="s">
        <v>107</v>
      </c>
      <c r="J361" s="11">
        <v>26.899349999999998</v>
      </c>
      <c r="K361" s="11">
        <v>30.631699999999999</v>
      </c>
      <c r="L361" s="27"/>
      <c r="M361" s="11">
        <v>80</v>
      </c>
      <c r="N361" s="11">
        <v>260</v>
      </c>
      <c r="O361" s="11" t="s">
        <v>106</v>
      </c>
      <c r="P361" s="11">
        <v>82.393368116931896</v>
      </c>
      <c r="Q361" s="11">
        <v>32.999200000000002</v>
      </c>
      <c r="R361" s="27"/>
      <c r="S361" s="8">
        <f t="shared" si="6"/>
        <v>189</v>
      </c>
      <c r="T361" s="11" t="s">
        <v>107</v>
      </c>
      <c r="U361" s="11">
        <v>260</v>
      </c>
      <c r="V361" s="11">
        <v>39.999939999999995</v>
      </c>
      <c r="W361" s="11">
        <v>82.498000000000005</v>
      </c>
      <c r="X361" s="14" t="s">
        <v>183</v>
      </c>
    </row>
    <row r="362" spans="1:24" x14ac:dyDescent="0.2">
      <c r="A362" s="25" t="s">
        <v>212</v>
      </c>
      <c r="B362" s="26">
        <v>280</v>
      </c>
      <c r="C362" s="11" t="s">
        <v>106</v>
      </c>
      <c r="D362" s="11">
        <v>82.964879999999994</v>
      </c>
      <c r="E362" s="11">
        <v>53.200159999999997</v>
      </c>
      <c r="F362" s="27"/>
      <c r="G362" s="11">
        <v>30</v>
      </c>
      <c r="H362" s="11">
        <v>280</v>
      </c>
      <c r="I362" s="11" t="s">
        <v>107</v>
      </c>
      <c r="J362" s="11">
        <v>29.299250000000001</v>
      </c>
      <c r="K362" s="11">
        <v>34.634099999999997</v>
      </c>
      <c r="L362" s="27"/>
      <c r="M362" s="11">
        <v>80</v>
      </c>
      <c r="N362" s="11">
        <v>280</v>
      </c>
      <c r="O362" s="11" t="s">
        <v>106</v>
      </c>
      <c r="P362" s="11">
        <v>65.118280974887867</v>
      </c>
      <c r="Q362" s="11">
        <v>37.5991</v>
      </c>
      <c r="R362" s="27"/>
      <c r="S362" s="8">
        <f t="shared" si="6"/>
        <v>189</v>
      </c>
      <c r="T362" s="11" t="s">
        <v>107</v>
      </c>
      <c r="U362" s="11">
        <v>280</v>
      </c>
      <c r="V362" s="11">
        <v>39.999996000000003</v>
      </c>
      <c r="W362" s="11">
        <v>93.997749999999996</v>
      </c>
      <c r="X362" s="14" t="s">
        <v>183</v>
      </c>
    </row>
    <row r="363" spans="1:24" x14ac:dyDescent="0.2">
      <c r="A363" s="25" t="s">
        <v>212</v>
      </c>
      <c r="B363" s="26">
        <v>300</v>
      </c>
      <c r="C363" s="11" t="s">
        <v>106</v>
      </c>
      <c r="D363" s="11">
        <v>72.15064000000001</v>
      </c>
      <c r="E363" s="11">
        <v>55.200119999999998</v>
      </c>
      <c r="F363" s="27"/>
      <c r="G363" s="11">
        <v>30</v>
      </c>
      <c r="H363" s="11">
        <v>300</v>
      </c>
      <c r="I363" s="11" t="s">
        <v>107</v>
      </c>
      <c r="J363" s="11">
        <v>35.299100000000003</v>
      </c>
      <c r="K363" s="11">
        <v>0</v>
      </c>
      <c r="L363" s="27"/>
      <c r="M363" s="11">
        <v>80</v>
      </c>
      <c r="N363" s="11">
        <v>300</v>
      </c>
      <c r="O363" s="11" t="s">
        <v>106</v>
      </c>
      <c r="P363" s="11">
        <v>68.890140247023197</v>
      </c>
      <c r="Q363" s="11">
        <v>30.999199999999998</v>
      </c>
      <c r="R363" s="27"/>
      <c r="S363" s="8">
        <f t="shared" si="6"/>
        <v>189</v>
      </c>
      <c r="T363" s="11" t="s">
        <v>107</v>
      </c>
      <c r="U363" s="11">
        <v>300</v>
      </c>
      <c r="V363" s="11">
        <v>40</v>
      </c>
      <c r="W363" s="11">
        <v>77.49799999999999</v>
      </c>
      <c r="X363" s="14" t="s">
        <v>183</v>
      </c>
    </row>
    <row r="364" spans="1:24" x14ac:dyDescent="0.2">
      <c r="A364" s="25" t="s">
        <v>213</v>
      </c>
      <c r="B364" s="26">
        <v>80</v>
      </c>
      <c r="C364" s="11" t="s">
        <v>106</v>
      </c>
      <c r="D364" s="11">
        <v>29.83924</v>
      </c>
      <c r="E364" s="11">
        <v>0.79998000000000002</v>
      </c>
      <c r="F364" s="27"/>
      <c r="G364" s="11">
        <v>31</v>
      </c>
      <c r="H364" s="11">
        <v>80</v>
      </c>
      <c r="I364" s="11" t="s">
        <v>107</v>
      </c>
      <c r="J364" s="11">
        <v>19.599499999999999</v>
      </c>
      <c r="K364" s="11">
        <v>20.1995</v>
      </c>
      <c r="L364" s="27"/>
      <c r="M364" s="11">
        <v>81</v>
      </c>
      <c r="N364" s="11">
        <v>80</v>
      </c>
      <c r="O364" s="11" t="s">
        <v>106</v>
      </c>
      <c r="P364" s="11">
        <v>70.349568439997284</v>
      </c>
      <c r="Q364" s="11">
        <v>25.224399999999999</v>
      </c>
      <c r="R364" s="27"/>
      <c r="S364" s="8">
        <f t="shared" si="6"/>
        <v>190</v>
      </c>
      <c r="T364" s="11" t="s">
        <v>107</v>
      </c>
      <c r="U364" s="11">
        <v>80</v>
      </c>
      <c r="V364" s="11">
        <v>0</v>
      </c>
      <c r="W364" s="11">
        <v>13.411</v>
      </c>
      <c r="X364" s="14" t="s">
        <v>183</v>
      </c>
    </row>
    <row r="365" spans="1:24" x14ac:dyDescent="0.2">
      <c r="A365" s="25" t="s">
        <v>213</v>
      </c>
      <c r="B365" s="26">
        <v>100</v>
      </c>
      <c r="C365" s="11" t="s">
        <v>106</v>
      </c>
      <c r="D365" s="11">
        <v>84.797799999999995</v>
      </c>
      <c r="E365" s="11">
        <v>50.800240000000002</v>
      </c>
      <c r="F365" s="27"/>
      <c r="G365" s="11">
        <v>31</v>
      </c>
      <c r="H365" s="11">
        <v>100</v>
      </c>
      <c r="I365" s="11" t="s">
        <v>107</v>
      </c>
      <c r="J365" s="11">
        <v>23.405650000000001</v>
      </c>
      <c r="K365" s="11">
        <v>0</v>
      </c>
      <c r="L365" s="27"/>
      <c r="M365" s="11">
        <v>81</v>
      </c>
      <c r="N365" s="11">
        <v>100</v>
      </c>
      <c r="O365" s="11" t="s">
        <v>106</v>
      </c>
      <c r="P365" s="11">
        <v>69.563920917059392</v>
      </c>
      <c r="Q365" s="11">
        <v>29.199300000000001</v>
      </c>
      <c r="R365" s="27"/>
      <c r="S365" s="8">
        <f t="shared" si="6"/>
        <v>190</v>
      </c>
      <c r="T365" s="11" t="s">
        <v>107</v>
      </c>
      <c r="U365" s="11">
        <v>100</v>
      </c>
      <c r="V365" s="11">
        <v>7.9998E-2</v>
      </c>
      <c r="W365" s="11">
        <v>72.998249999999999</v>
      </c>
      <c r="X365" s="14" t="s">
        <v>183</v>
      </c>
    </row>
    <row r="366" spans="1:24" x14ac:dyDescent="0.2">
      <c r="A366" s="25" t="s">
        <v>213</v>
      </c>
      <c r="B366" s="26">
        <v>120</v>
      </c>
      <c r="C366" s="11" t="s">
        <v>106</v>
      </c>
      <c r="D366" s="11">
        <v>89.7577</v>
      </c>
      <c r="E366" s="11">
        <v>57.600059999999999</v>
      </c>
      <c r="F366" s="27"/>
      <c r="G366" s="11">
        <v>31</v>
      </c>
      <c r="H366" s="11">
        <v>120</v>
      </c>
      <c r="I366" s="11" t="s">
        <v>107</v>
      </c>
      <c r="J366" s="11">
        <v>26.200600000000001</v>
      </c>
      <c r="K366" s="11">
        <v>0</v>
      </c>
      <c r="L366" s="27"/>
      <c r="M366" s="11">
        <v>81</v>
      </c>
      <c r="N366" s="11">
        <v>120</v>
      </c>
      <c r="O366" s="11" t="s">
        <v>106</v>
      </c>
      <c r="P366" s="11">
        <v>68.647805372128502</v>
      </c>
      <c r="Q366" s="11">
        <v>28.199300000000001</v>
      </c>
      <c r="R366" s="27"/>
      <c r="S366" s="8">
        <f t="shared" si="6"/>
        <v>190</v>
      </c>
      <c r="T366" s="11" t="s">
        <v>107</v>
      </c>
      <c r="U366" s="11">
        <v>120</v>
      </c>
      <c r="V366" s="11">
        <v>0.319992</v>
      </c>
      <c r="W366" s="11">
        <v>70.498249999999999</v>
      </c>
      <c r="X366" s="14" t="s">
        <v>183</v>
      </c>
    </row>
    <row r="367" spans="1:24" x14ac:dyDescent="0.2">
      <c r="A367" s="25" t="s">
        <v>213</v>
      </c>
      <c r="B367" s="26">
        <v>140</v>
      </c>
      <c r="C367" s="11" t="s">
        <v>106</v>
      </c>
      <c r="D367" s="11">
        <v>84.95796</v>
      </c>
      <c r="E367" s="11">
        <v>56.800080000000001</v>
      </c>
      <c r="F367" s="27"/>
      <c r="G367" s="11">
        <v>31</v>
      </c>
      <c r="H367" s="11">
        <v>140</v>
      </c>
      <c r="I367" s="11" t="s">
        <v>107</v>
      </c>
      <c r="J367" s="11">
        <v>21.991949999999999</v>
      </c>
      <c r="K367" s="11">
        <v>0</v>
      </c>
      <c r="L367" s="27"/>
      <c r="M367" s="11">
        <v>81</v>
      </c>
      <c r="N367" s="11">
        <v>140</v>
      </c>
      <c r="O367" s="11" t="s">
        <v>106</v>
      </c>
      <c r="P367" s="11">
        <v>1.59996</v>
      </c>
      <c r="Q367" s="11">
        <v>35.199100000000001</v>
      </c>
      <c r="R367" s="27"/>
      <c r="S367" s="8">
        <f t="shared" si="6"/>
        <v>190</v>
      </c>
      <c r="T367" s="11" t="s">
        <v>107</v>
      </c>
      <c r="U367" s="11">
        <v>140</v>
      </c>
      <c r="V367" s="11">
        <v>39.839998000000001</v>
      </c>
      <c r="W367" s="11">
        <v>87.997749999999996</v>
      </c>
      <c r="X367" s="14" t="s">
        <v>183</v>
      </c>
    </row>
    <row r="368" spans="1:24" x14ac:dyDescent="0.2">
      <c r="A368" s="25" t="s">
        <v>213</v>
      </c>
      <c r="B368" s="26">
        <v>160</v>
      </c>
      <c r="C368" s="11" t="s">
        <v>106</v>
      </c>
      <c r="D368" s="11">
        <v>68.398359999999997</v>
      </c>
      <c r="E368" s="11">
        <v>50.400240000000004</v>
      </c>
      <c r="F368" s="27"/>
      <c r="G368" s="11">
        <v>31</v>
      </c>
      <c r="H368" s="11">
        <v>160</v>
      </c>
      <c r="I368" s="11" t="s">
        <v>107</v>
      </c>
      <c r="J368" s="11">
        <v>21.199449999999999</v>
      </c>
      <c r="K368" s="11">
        <v>17.1996</v>
      </c>
      <c r="L368" s="27"/>
      <c r="M368" s="11">
        <v>81</v>
      </c>
      <c r="N368" s="11">
        <v>160</v>
      </c>
      <c r="O368" s="11" t="s">
        <v>106</v>
      </c>
      <c r="P368" s="11">
        <v>74.323196526648914</v>
      </c>
      <c r="Q368" s="11">
        <v>23.599399999999999</v>
      </c>
      <c r="R368" s="27"/>
      <c r="S368" s="8">
        <f t="shared" si="6"/>
        <v>190</v>
      </c>
      <c r="T368" s="11" t="s">
        <v>107</v>
      </c>
      <c r="U368" s="11">
        <v>160</v>
      </c>
      <c r="V368" s="11">
        <v>34.080198000000003</v>
      </c>
      <c r="W368" s="11">
        <v>58.9985</v>
      </c>
      <c r="X368" s="14" t="s">
        <v>183</v>
      </c>
    </row>
    <row r="369" spans="1:24" x14ac:dyDescent="0.2">
      <c r="A369" s="25" t="s">
        <v>213</v>
      </c>
      <c r="B369" s="26">
        <v>180</v>
      </c>
      <c r="C369" s="11" t="s">
        <v>106</v>
      </c>
      <c r="D369" s="11">
        <v>81.514880000000005</v>
      </c>
      <c r="E369" s="11">
        <v>53.600160000000002</v>
      </c>
      <c r="F369" s="27"/>
      <c r="G369" s="11">
        <v>31</v>
      </c>
      <c r="H369" s="11">
        <v>180</v>
      </c>
      <c r="I369" s="11" t="s">
        <v>107</v>
      </c>
      <c r="J369" s="11">
        <v>16.999600000000001</v>
      </c>
      <c r="K369" s="11">
        <v>14.4221</v>
      </c>
      <c r="L369" s="27"/>
      <c r="M369" s="11">
        <v>81</v>
      </c>
      <c r="N369" s="11">
        <v>180</v>
      </c>
      <c r="O369" s="11" t="s">
        <v>106</v>
      </c>
      <c r="P369" s="11">
        <v>73.702462387815046</v>
      </c>
      <c r="Q369" s="11">
        <v>24.3994</v>
      </c>
      <c r="R369" s="27"/>
      <c r="S369" s="8">
        <f t="shared" ref="S369:S432" si="7">A369+83</f>
        <v>190</v>
      </c>
      <c r="T369" s="11" t="s">
        <v>107</v>
      </c>
      <c r="U369" s="11">
        <v>180</v>
      </c>
      <c r="V369" s="11">
        <v>37.919992000000001</v>
      </c>
      <c r="W369" s="11">
        <v>60.9985</v>
      </c>
      <c r="X369" s="14" t="s">
        <v>183</v>
      </c>
    </row>
    <row r="370" spans="1:24" x14ac:dyDescent="0.2">
      <c r="A370" s="25" t="s">
        <v>213</v>
      </c>
      <c r="B370" s="26">
        <v>200</v>
      </c>
      <c r="C370" s="11" t="s">
        <v>106</v>
      </c>
      <c r="D370" s="11">
        <v>75.840980000000002</v>
      </c>
      <c r="E370" s="11">
        <v>46.800339999999991</v>
      </c>
      <c r="F370" s="27"/>
      <c r="G370" s="11">
        <v>31</v>
      </c>
      <c r="H370" s="11">
        <v>200</v>
      </c>
      <c r="I370" s="11" t="s">
        <v>107</v>
      </c>
      <c r="J370" s="11">
        <v>19.611999999999998</v>
      </c>
      <c r="K370" s="11">
        <v>19.1995</v>
      </c>
      <c r="L370" s="27"/>
      <c r="M370" s="11">
        <v>81</v>
      </c>
      <c r="N370" s="11">
        <v>200</v>
      </c>
      <c r="O370" s="11" t="s">
        <v>106</v>
      </c>
      <c r="P370" s="11">
        <v>78.057619157161398</v>
      </c>
      <c r="Q370" s="11">
        <v>25.3994</v>
      </c>
      <c r="R370" s="27"/>
      <c r="S370" s="8">
        <f t="shared" si="7"/>
        <v>190</v>
      </c>
      <c r="T370" s="11" t="s">
        <v>107</v>
      </c>
      <c r="U370" s="11">
        <v>200</v>
      </c>
      <c r="V370" s="11">
        <v>35.920198000000006</v>
      </c>
      <c r="W370" s="11">
        <v>63.4985</v>
      </c>
      <c r="X370" s="14" t="s">
        <v>183</v>
      </c>
    </row>
    <row r="371" spans="1:24" x14ac:dyDescent="0.2">
      <c r="A371" s="25" t="s">
        <v>213</v>
      </c>
      <c r="B371" s="26">
        <v>221</v>
      </c>
      <c r="C371" s="11" t="s">
        <v>106</v>
      </c>
      <c r="D371" s="11">
        <v>86.568720000000013</v>
      </c>
      <c r="E371" s="11">
        <v>39.6006</v>
      </c>
      <c r="F371" s="27"/>
      <c r="G371" s="11">
        <v>31</v>
      </c>
      <c r="H371" s="11">
        <v>221</v>
      </c>
      <c r="I371" s="11" t="s">
        <v>107</v>
      </c>
      <c r="J371" s="11">
        <v>22.586950000000002</v>
      </c>
      <c r="K371" s="11">
        <v>0</v>
      </c>
      <c r="L371" s="27"/>
      <c r="M371" s="11">
        <v>81</v>
      </c>
      <c r="N371" s="11">
        <v>221</v>
      </c>
      <c r="O371" s="11" t="s">
        <v>106</v>
      </c>
      <c r="P371" s="11">
        <v>80.353542447009545</v>
      </c>
      <c r="Q371" s="11">
        <v>26.799299999999999</v>
      </c>
      <c r="R371" s="27"/>
      <c r="S371" s="8">
        <f t="shared" si="7"/>
        <v>190</v>
      </c>
      <c r="T371" s="11" t="s">
        <v>107</v>
      </c>
      <c r="U371" s="11">
        <v>221</v>
      </c>
      <c r="V371" s="11">
        <v>37.520000000000003</v>
      </c>
      <c r="W371" s="11">
        <v>66.998249999999999</v>
      </c>
      <c r="X371" s="14" t="s">
        <v>183</v>
      </c>
    </row>
    <row r="372" spans="1:24" x14ac:dyDescent="0.2">
      <c r="A372" s="25" t="s">
        <v>213</v>
      </c>
      <c r="B372" s="26">
        <v>240</v>
      </c>
      <c r="C372" s="11" t="s">
        <v>106</v>
      </c>
      <c r="D372" s="11">
        <v>75.90822</v>
      </c>
      <c r="E372" s="11">
        <v>56.330100000000002</v>
      </c>
      <c r="F372" s="27"/>
      <c r="G372" s="11">
        <v>31</v>
      </c>
      <c r="H372" s="11">
        <v>240</v>
      </c>
      <c r="I372" s="11" t="s">
        <v>107</v>
      </c>
      <c r="J372" s="11">
        <v>23.199400000000001</v>
      </c>
      <c r="K372" s="11">
        <v>0</v>
      </c>
      <c r="L372" s="27"/>
      <c r="M372" s="11">
        <v>81</v>
      </c>
      <c r="N372" s="11">
        <v>240</v>
      </c>
      <c r="O372" s="11" t="s">
        <v>106</v>
      </c>
      <c r="P372" s="11">
        <v>75.239249100698942</v>
      </c>
      <c r="Q372" s="11">
        <v>32.3992</v>
      </c>
      <c r="R372" s="27"/>
      <c r="S372" s="8">
        <f t="shared" si="7"/>
        <v>190</v>
      </c>
      <c r="T372" s="11" t="s">
        <v>107</v>
      </c>
      <c r="U372" s="11">
        <v>240</v>
      </c>
      <c r="V372" s="11">
        <v>37.919995999999998</v>
      </c>
      <c r="W372" s="11">
        <v>80.998000000000005</v>
      </c>
      <c r="X372" s="14" t="s">
        <v>183</v>
      </c>
    </row>
    <row r="373" spans="1:24" x14ac:dyDescent="0.2">
      <c r="A373" s="25" t="s">
        <v>213</v>
      </c>
      <c r="B373" s="26">
        <v>260</v>
      </c>
      <c r="C373" s="11" t="s">
        <v>106</v>
      </c>
      <c r="D373" s="11">
        <v>85.527720000000002</v>
      </c>
      <c r="E373" s="11">
        <v>38.870600000000003</v>
      </c>
      <c r="F373" s="27"/>
      <c r="G373" s="11">
        <v>31</v>
      </c>
      <c r="H373" s="11">
        <v>260</v>
      </c>
      <c r="I373" s="11" t="s">
        <v>107</v>
      </c>
      <c r="J373" s="11">
        <v>16.299600000000002</v>
      </c>
      <c r="K373" s="11">
        <v>15.3996</v>
      </c>
      <c r="L373" s="27"/>
      <c r="M373" s="11">
        <v>81</v>
      </c>
      <c r="N373" s="11">
        <v>260</v>
      </c>
      <c r="O373" s="11" t="s">
        <v>106</v>
      </c>
      <c r="P373" s="11">
        <v>71.51639877626755</v>
      </c>
      <c r="Q373" s="11">
        <v>26.409300000000002</v>
      </c>
      <c r="R373" s="27"/>
      <c r="S373" s="8">
        <f t="shared" si="7"/>
        <v>190</v>
      </c>
      <c r="T373" s="11" t="s">
        <v>107</v>
      </c>
      <c r="U373" s="11">
        <v>260</v>
      </c>
      <c r="V373" s="11">
        <v>38.159999999999997</v>
      </c>
      <c r="W373" s="11">
        <v>66.023250000000004</v>
      </c>
      <c r="X373" s="14" t="s">
        <v>183</v>
      </c>
    </row>
    <row r="374" spans="1:24" x14ac:dyDescent="0.2">
      <c r="A374" s="25" t="s">
        <v>213</v>
      </c>
      <c r="B374" s="26">
        <v>280</v>
      </c>
      <c r="C374" s="11" t="s">
        <v>106</v>
      </c>
      <c r="D374" s="11">
        <v>83.917720000000003</v>
      </c>
      <c r="E374" s="11">
        <v>38.800599999999996</v>
      </c>
      <c r="F374" s="27"/>
      <c r="G374" s="11">
        <v>31</v>
      </c>
      <c r="H374" s="11">
        <v>280</v>
      </c>
      <c r="I374" s="11" t="s">
        <v>107</v>
      </c>
      <c r="J374" s="11">
        <v>29.016749999999998</v>
      </c>
      <c r="K374" s="11">
        <v>0</v>
      </c>
      <c r="L374" s="27"/>
      <c r="M374" s="11">
        <v>81</v>
      </c>
      <c r="N374" s="11">
        <v>280</v>
      </c>
      <c r="O374" s="11" t="s">
        <v>106</v>
      </c>
      <c r="P374" s="11">
        <v>10.5997</v>
      </c>
      <c r="Q374" s="11">
        <v>27.011800000000001</v>
      </c>
      <c r="R374" s="27"/>
      <c r="S374" s="8">
        <f t="shared" si="7"/>
        <v>190</v>
      </c>
      <c r="T374" s="11" t="s">
        <v>107</v>
      </c>
      <c r="U374" s="11">
        <v>280</v>
      </c>
      <c r="V374" s="11">
        <v>35.840200000000003</v>
      </c>
      <c r="W374" s="11">
        <v>67.529499999999999</v>
      </c>
      <c r="X374" s="14" t="s">
        <v>183</v>
      </c>
    </row>
    <row r="375" spans="1:24" x14ac:dyDescent="0.2">
      <c r="A375" s="25" t="s">
        <v>213</v>
      </c>
      <c r="B375" s="26">
        <v>300</v>
      </c>
      <c r="C375" s="11" t="s">
        <v>106</v>
      </c>
      <c r="D375" s="11">
        <v>76.407800000000009</v>
      </c>
      <c r="E375" s="11">
        <v>25.190800000000003</v>
      </c>
      <c r="F375" s="27"/>
      <c r="G375" s="11">
        <v>31</v>
      </c>
      <c r="H375" s="11">
        <v>300</v>
      </c>
      <c r="I375" s="11" t="s">
        <v>107</v>
      </c>
      <c r="J375" s="11">
        <v>27.800550000000001</v>
      </c>
      <c r="K375" s="11">
        <v>0</v>
      </c>
      <c r="L375" s="27"/>
      <c r="M375" s="11">
        <v>81</v>
      </c>
      <c r="N375" s="11">
        <v>300</v>
      </c>
      <c r="O375" s="11" t="s">
        <v>106</v>
      </c>
      <c r="P375" s="11">
        <v>84.857212083646374</v>
      </c>
      <c r="Q375" s="11">
        <v>28.786799999999999</v>
      </c>
      <c r="R375" s="27"/>
      <c r="S375" s="8">
        <f t="shared" si="7"/>
        <v>190</v>
      </c>
      <c r="T375" s="11" t="s">
        <v>107</v>
      </c>
      <c r="U375" s="11">
        <v>300</v>
      </c>
      <c r="V375" s="11">
        <v>37.599998000000006</v>
      </c>
      <c r="W375" s="11">
        <v>71.966999999999999</v>
      </c>
      <c r="X375" s="14" t="s">
        <v>183</v>
      </c>
    </row>
    <row r="376" spans="1:24" x14ac:dyDescent="0.2">
      <c r="A376" s="25" t="s">
        <v>214</v>
      </c>
      <c r="B376" s="26">
        <v>80</v>
      </c>
      <c r="C376" s="11" t="s">
        <v>106</v>
      </c>
      <c r="D376" s="11">
        <v>32.702306666666665</v>
      </c>
      <c r="E376" s="11">
        <v>27.414300000000001</v>
      </c>
      <c r="F376" s="27"/>
      <c r="G376" s="11">
        <v>32</v>
      </c>
      <c r="H376" s="11">
        <v>80</v>
      </c>
      <c r="I376" s="11" t="s">
        <v>107</v>
      </c>
      <c r="J376" s="11">
        <v>12.399699999999999</v>
      </c>
      <c r="K376" s="11">
        <v>11.7997</v>
      </c>
      <c r="L376" s="27"/>
      <c r="M376" s="11">
        <v>82</v>
      </c>
      <c r="N376" s="11">
        <v>80</v>
      </c>
      <c r="O376" s="11" t="s">
        <v>106</v>
      </c>
      <c r="P376" s="11">
        <v>27.414300000000001</v>
      </c>
      <c r="Q376" s="11">
        <v>28.3993</v>
      </c>
      <c r="R376" s="27"/>
      <c r="S376" s="8">
        <f t="shared" si="7"/>
        <v>191</v>
      </c>
      <c r="T376" s="11" t="s">
        <v>107</v>
      </c>
      <c r="U376" s="11">
        <v>80</v>
      </c>
      <c r="V376" s="11">
        <v>13.96</v>
      </c>
      <c r="W376" s="11">
        <v>23.448250000000002</v>
      </c>
      <c r="X376" s="14" t="s">
        <v>183</v>
      </c>
    </row>
    <row r="377" spans="1:24" x14ac:dyDescent="0.2">
      <c r="A377" s="25" t="s">
        <v>214</v>
      </c>
      <c r="B377" s="26">
        <v>100</v>
      </c>
      <c r="C377" s="11" t="s">
        <v>106</v>
      </c>
      <c r="D377" s="11">
        <v>79.117320000000007</v>
      </c>
      <c r="E377" s="11">
        <v>23.600999999999999</v>
      </c>
      <c r="F377" s="27"/>
      <c r="G377" s="11">
        <v>32</v>
      </c>
      <c r="H377" s="11">
        <v>100</v>
      </c>
      <c r="I377" s="11" t="s">
        <v>107</v>
      </c>
      <c r="J377" s="11">
        <v>14.5059</v>
      </c>
      <c r="K377" s="11">
        <v>11.1997</v>
      </c>
      <c r="L377" s="27"/>
      <c r="M377" s="11">
        <v>82</v>
      </c>
      <c r="N377" s="11">
        <v>100</v>
      </c>
      <c r="O377" s="11" t="s">
        <v>106</v>
      </c>
      <c r="P377" s="11">
        <v>18.1995</v>
      </c>
      <c r="Q377" s="11">
        <v>25.826899999999998</v>
      </c>
      <c r="R377" s="27"/>
      <c r="S377" s="8">
        <f t="shared" si="7"/>
        <v>191</v>
      </c>
      <c r="T377" s="11" t="s">
        <v>107</v>
      </c>
      <c r="U377" s="11">
        <v>100</v>
      </c>
      <c r="V377" s="11">
        <v>0.159996</v>
      </c>
      <c r="W377" s="11">
        <v>64.567250000000001</v>
      </c>
      <c r="X377" s="14" t="s">
        <v>183</v>
      </c>
    </row>
    <row r="378" spans="1:24" x14ac:dyDescent="0.2">
      <c r="A378" s="25" t="s">
        <v>214</v>
      </c>
      <c r="B378" s="26">
        <v>120</v>
      </c>
      <c r="C378" s="11" t="s">
        <v>106</v>
      </c>
      <c r="D378" s="11">
        <v>88.557720000000003</v>
      </c>
      <c r="E378" s="11">
        <v>33.6006</v>
      </c>
      <c r="F378" s="27"/>
      <c r="G378" s="11">
        <v>32</v>
      </c>
      <c r="H378" s="11">
        <v>120</v>
      </c>
      <c r="I378" s="11" t="s">
        <v>107</v>
      </c>
      <c r="J378" s="11">
        <v>20.599499999999999</v>
      </c>
      <c r="K378" s="11">
        <v>20.799499999999998</v>
      </c>
      <c r="L378" s="27"/>
      <c r="M378" s="11">
        <v>82</v>
      </c>
      <c r="N378" s="11">
        <v>120</v>
      </c>
      <c r="O378" s="11" t="s">
        <v>106</v>
      </c>
      <c r="P378" s="11">
        <v>13.1997</v>
      </c>
      <c r="Q378" s="11">
        <v>30.999199999999998</v>
      </c>
      <c r="R378" s="27"/>
      <c r="S378" s="8">
        <f t="shared" si="7"/>
        <v>191</v>
      </c>
      <c r="T378" s="11" t="s">
        <v>107</v>
      </c>
      <c r="U378" s="11">
        <v>120</v>
      </c>
      <c r="V378" s="11">
        <v>0</v>
      </c>
      <c r="W378" s="11">
        <v>77.49799999999999</v>
      </c>
      <c r="X378" s="14" t="s">
        <v>183</v>
      </c>
    </row>
    <row r="379" spans="1:24" x14ac:dyDescent="0.2">
      <c r="A379" s="25" t="s">
        <v>214</v>
      </c>
      <c r="B379" s="26">
        <v>140</v>
      </c>
      <c r="C379" s="11" t="s">
        <v>106</v>
      </c>
      <c r="D379" s="11">
        <v>89.00264</v>
      </c>
      <c r="E379" s="11">
        <v>44.355399999999996</v>
      </c>
      <c r="F379" s="27"/>
      <c r="G379" s="11">
        <v>32</v>
      </c>
      <c r="H379" s="11">
        <v>140</v>
      </c>
      <c r="I379" s="11" t="s">
        <v>107</v>
      </c>
      <c r="J379" s="11">
        <v>19.099499999999999</v>
      </c>
      <c r="K379" s="11">
        <v>18.999500000000001</v>
      </c>
      <c r="L379" s="27"/>
      <c r="M379" s="11">
        <v>82</v>
      </c>
      <c r="N379" s="11">
        <v>140</v>
      </c>
      <c r="O379" s="11" t="s">
        <v>106</v>
      </c>
      <c r="P379" s="11">
        <v>7.8223000000000003</v>
      </c>
      <c r="Q379" s="11">
        <v>24.999400000000001</v>
      </c>
      <c r="R379" s="27"/>
      <c r="S379" s="8">
        <f t="shared" si="7"/>
        <v>191</v>
      </c>
      <c r="T379" s="11" t="s">
        <v>107</v>
      </c>
      <c r="U379" s="11">
        <v>140</v>
      </c>
      <c r="V379" s="11">
        <v>33.359200000000001</v>
      </c>
      <c r="W379" s="11">
        <v>62.498500000000007</v>
      </c>
      <c r="X379" s="14" t="s">
        <v>183</v>
      </c>
    </row>
    <row r="380" spans="1:24" x14ac:dyDescent="0.2">
      <c r="A380" s="25" t="s">
        <v>214</v>
      </c>
      <c r="B380" s="26">
        <v>160</v>
      </c>
      <c r="C380" s="11" t="s">
        <v>106</v>
      </c>
      <c r="D380" s="11">
        <v>98.182199999999995</v>
      </c>
      <c r="E380" s="11">
        <v>1.2464000000000013</v>
      </c>
      <c r="F380" s="27"/>
      <c r="G380" s="11">
        <v>32</v>
      </c>
      <c r="H380" s="11">
        <v>160</v>
      </c>
      <c r="I380" s="11" t="s">
        <v>107</v>
      </c>
      <c r="J380" s="11">
        <v>13.20965</v>
      </c>
      <c r="K380" s="11">
        <v>12.7997</v>
      </c>
      <c r="L380" s="27"/>
      <c r="M380" s="11">
        <v>82</v>
      </c>
      <c r="N380" s="11">
        <v>160</v>
      </c>
      <c r="O380" s="11" t="s">
        <v>106</v>
      </c>
      <c r="P380" s="11">
        <v>29.376799999999999</v>
      </c>
      <c r="Q380" s="11">
        <v>28.999300000000002</v>
      </c>
      <c r="R380" s="27"/>
      <c r="S380" s="8">
        <f t="shared" si="7"/>
        <v>191</v>
      </c>
      <c r="T380" s="11" t="s">
        <v>107</v>
      </c>
      <c r="U380" s="11">
        <v>160</v>
      </c>
      <c r="V380" s="11">
        <v>36.893000000000001</v>
      </c>
      <c r="W380" s="11">
        <v>72.498249999999999</v>
      </c>
      <c r="X380" s="14" t="s">
        <v>183</v>
      </c>
    </row>
    <row r="381" spans="1:24" x14ac:dyDescent="0.2">
      <c r="A381" s="25" t="s">
        <v>214</v>
      </c>
      <c r="B381" s="26">
        <v>180</v>
      </c>
      <c r="C381" s="11" t="s">
        <v>106</v>
      </c>
      <c r="D381" s="11">
        <v>74.69014</v>
      </c>
      <c r="E381" s="11">
        <v>41.945460000000004</v>
      </c>
      <c r="F381" s="27"/>
      <c r="G381" s="11">
        <v>32</v>
      </c>
      <c r="H381" s="11">
        <v>180</v>
      </c>
      <c r="I381" s="11" t="s">
        <v>107</v>
      </c>
      <c r="J381" s="11">
        <v>11.21095</v>
      </c>
      <c r="K381" s="11">
        <v>0</v>
      </c>
      <c r="L381" s="27"/>
      <c r="M381" s="11">
        <v>82</v>
      </c>
      <c r="N381" s="11">
        <v>180</v>
      </c>
      <c r="O381" s="11" t="s">
        <v>106</v>
      </c>
      <c r="P381" s="11">
        <v>9.0272699999999997</v>
      </c>
      <c r="Q381" s="11">
        <v>32.236699999999999</v>
      </c>
      <c r="R381" s="27"/>
      <c r="S381" s="8">
        <f t="shared" si="7"/>
        <v>191</v>
      </c>
      <c r="T381" s="11" t="s">
        <v>107</v>
      </c>
      <c r="U381" s="11">
        <v>180</v>
      </c>
      <c r="V381" s="11">
        <v>35.200198</v>
      </c>
      <c r="W381" s="11">
        <v>80.59174999999999</v>
      </c>
      <c r="X381" s="14" t="s">
        <v>183</v>
      </c>
    </row>
    <row r="382" spans="1:24" x14ac:dyDescent="0.2">
      <c r="A382" s="25" t="s">
        <v>214</v>
      </c>
      <c r="B382" s="26">
        <v>200</v>
      </c>
      <c r="C382" s="11" t="s">
        <v>106</v>
      </c>
      <c r="D382" s="11">
        <v>90.742400000000004</v>
      </c>
      <c r="E382" s="11">
        <v>8.0561999999999969</v>
      </c>
      <c r="F382" s="27"/>
      <c r="G382" s="11">
        <v>32</v>
      </c>
      <c r="H382" s="11">
        <v>200</v>
      </c>
      <c r="I382" s="11" t="s">
        <v>107</v>
      </c>
      <c r="J382" s="11">
        <v>11.08845</v>
      </c>
      <c r="K382" s="11">
        <v>10.999700000000001</v>
      </c>
      <c r="L382" s="27"/>
      <c r="M382" s="11">
        <v>82</v>
      </c>
      <c r="N382" s="11">
        <v>200</v>
      </c>
      <c r="O382" s="11" t="s">
        <v>106</v>
      </c>
      <c r="P382" s="11">
        <v>25.971900000000002</v>
      </c>
      <c r="Q382" s="11">
        <v>30.3992</v>
      </c>
      <c r="R382" s="27"/>
      <c r="S382" s="8">
        <f t="shared" si="7"/>
        <v>191</v>
      </c>
      <c r="T382" s="11" t="s">
        <v>107</v>
      </c>
      <c r="U382" s="11">
        <v>200</v>
      </c>
      <c r="V382" s="11">
        <v>38.799999999999997</v>
      </c>
      <c r="W382" s="11">
        <v>75.998000000000005</v>
      </c>
      <c r="X382" s="14" t="s">
        <v>183</v>
      </c>
    </row>
    <row r="383" spans="1:24" x14ac:dyDescent="0.2">
      <c r="A383" s="25" t="s">
        <v>214</v>
      </c>
      <c r="B383" s="26">
        <v>221</v>
      </c>
      <c r="C383" s="11" t="s">
        <v>106</v>
      </c>
      <c r="D383" s="11">
        <v>82.317899999999995</v>
      </c>
      <c r="E383" s="11">
        <v>43.200419999999994</v>
      </c>
      <c r="F383" s="27"/>
      <c r="G383" s="11">
        <v>32</v>
      </c>
      <c r="H383" s="11">
        <v>221</v>
      </c>
      <c r="I383" s="11" t="s">
        <v>107</v>
      </c>
      <c r="J383" s="11">
        <v>18.199549999999999</v>
      </c>
      <c r="K383" s="11">
        <v>18.1995</v>
      </c>
      <c r="L383" s="27"/>
      <c r="M383" s="11">
        <v>82</v>
      </c>
      <c r="N383" s="11">
        <v>221</v>
      </c>
      <c r="O383" s="11" t="s">
        <v>106</v>
      </c>
      <c r="P383" s="11">
        <v>8.3997899999999994</v>
      </c>
      <c r="Q383" s="11">
        <v>22.0044</v>
      </c>
      <c r="R383" s="27"/>
      <c r="S383" s="8">
        <f t="shared" si="7"/>
        <v>191</v>
      </c>
      <c r="T383" s="11" t="s">
        <v>107</v>
      </c>
      <c r="U383" s="11">
        <v>221</v>
      </c>
      <c r="V383" s="11">
        <v>37.359994</v>
      </c>
      <c r="W383" s="11">
        <v>55.011000000000003</v>
      </c>
      <c r="X383" s="14" t="s">
        <v>183</v>
      </c>
    </row>
    <row r="384" spans="1:24" x14ac:dyDescent="0.2">
      <c r="A384" s="25" t="s">
        <v>214</v>
      </c>
      <c r="B384" s="26">
        <v>240</v>
      </c>
      <c r="C384" s="11" t="s">
        <v>106</v>
      </c>
      <c r="D384" s="11">
        <v>81.837519999999998</v>
      </c>
      <c r="E384" s="11">
        <v>24.800800000000002</v>
      </c>
      <c r="F384" s="27"/>
      <c r="G384" s="11">
        <v>32</v>
      </c>
      <c r="H384" s="11">
        <v>240</v>
      </c>
      <c r="I384" s="11" t="s">
        <v>107</v>
      </c>
      <c r="J384" s="11">
        <v>22.399450000000002</v>
      </c>
      <c r="K384" s="11">
        <v>18.799499999999998</v>
      </c>
      <c r="L384" s="27"/>
      <c r="M384" s="11">
        <v>82</v>
      </c>
      <c r="N384" s="11">
        <v>240</v>
      </c>
      <c r="O384" s="11" t="s">
        <v>106</v>
      </c>
      <c r="P384" s="11">
        <v>17.599599999999999</v>
      </c>
      <c r="Q384" s="11">
        <v>23.3994</v>
      </c>
      <c r="R384" s="27"/>
      <c r="S384" s="8">
        <f t="shared" si="7"/>
        <v>191</v>
      </c>
      <c r="T384" s="11" t="s">
        <v>107</v>
      </c>
      <c r="U384" s="11">
        <v>240</v>
      </c>
      <c r="V384" s="11">
        <v>35.280200000000001</v>
      </c>
      <c r="W384" s="11">
        <v>58.4985</v>
      </c>
      <c r="X384" s="14" t="s">
        <v>183</v>
      </c>
    </row>
    <row r="385" spans="1:24" x14ac:dyDescent="0.2">
      <c r="A385" s="25" t="s">
        <v>214</v>
      </c>
      <c r="B385" s="26">
        <v>260</v>
      </c>
      <c r="C385" s="11" t="s">
        <v>106</v>
      </c>
      <c r="D385" s="11">
        <v>0</v>
      </c>
      <c r="E385" s="11">
        <v>60</v>
      </c>
      <c r="F385" s="27"/>
      <c r="G385" s="11">
        <v>32</v>
      </c>
      <c r="H385" s="11">
        <v>260</v>
      </c>
      <c r="I385" s="11" t="s">
        <v>107</v>
      </c>
      <c r="J385" s="11">
        <v>9.3997499999999992</v>
      </c>
      <c r="K385" s="11">
        <v>0</v>
      </c>
      <c r="L385" s="27"/>
      <c r="M385" s="11">
        <v>82</v>
      </c>
      <c r="N385" s="11">
        <v>260</v>
      </c>
      <c r="O385" s="11" t="s">
        <v>106</v>
      </c>
      <c r="P385" s="11">
        <v>0</v>
      </c>
      <c r="Q385" s="11">
        <v>19.799499999999998</v>
      </c>
      <c r="R385" s="27"/>
      <c r="S385" s="8">
        <f t="shared" si="7"/>
        <v>191</v>
      </c>
      <c r="T385" s="11" t="s">
        <v>107</v>
      </c>
      <c r="U385" s="11">
        <v>260</v>
      </c>
      <c r="V385" s="11">
        <v>32.320198000000005</v>
      </c>
      <c r="W385" s="11">
        <v>49.498749999999994</v>
      </c>
      <c r="X385" s="14" t="s">
        <v>183</v>
      </c>
    </row>
    <row r="386" spans="1:24" x14ac:dyDescent="0.2">
      <c r="A386" s="25" t="s">
        <v>214</v>
      </c>
      <c r="B386" s="26">
        <v>280</v>
      </c>
      <c r="C386" s="11" t="s">
        <v>106</v>
      </c>
      <c r="D386" s="11">
        <v>73.037800000000004</v>
      </c>
      <c r="E386" s="11">
        <v>50.400240000000004</v>
      </c>
      <c r="F386" s="27"/>
      <c r="G386" s="11">
        <v>32</v>
      </c>
      <c r="H386" s="11">
        <v>280</v>
      </c>
      <c r="I386" s="11" t="s">
        <v>107</v>
      </c>
      <c r="J386" s="11">
        <v>8.4172999999999991</v>
      </c>
      <c r="K386" s="11">
        <v>9.3997700000000002</v>
      </c>
      <c r="L386" s="27"/>
      <c r="M386" s="11">
        <v>82</v>
      </c>
      <c r="N386" s="11">
        <v>280</v>
      </c>
      <c r="O386" s="11" t="s">
        <v>106</v>
      </c>
      <c r="P386" s="11">
        <v>75.304810743573995</v>
      </c>
      <c r="Q386" s="11">
        <v>27.199300000000001</v>
      </c>
      <c r="R386" s="27"/>
      <c r="S386" s="8">
        <f t="shared" si="7"/>
        <v>191</v>
      </c>
      <c r="T386" s="11" t="s">
        <v>107</v>
      </c>
      <c r="U386" s="11">
        <v>280</v>
      </c>
      <c r="V386" s="11">
        <v>34.560198000000007</v>
      </c>
      <c r="W386" s="11">
        <v>67.998249999999999</v>
      </c>
      <c r="X386" s="14" t="s">
        <v>183</v>
      </c>
    </row>
    <row r="387" spans="1:24" x14ac:dyDescent="0.2">
      <c r="A387" s="25" t="s">
        <v>214</v>
      </c>
      <c r="B387" s="26">
        <v>300</v>
      </c>
      <c r="C387" s="11" t="s">
        <v>106</v>
      </c>
      <c r="D387" s="11">
        <v>82.798060000000007</v>
      </c>
      <c r="E387" s="11">
        <v>50.000260000000004</v>
      </c>
      <c r="F387" s="27"/>
      <c r="G387" s="11">
        <v>32</v>
      </c>
      <c r="H387" s="11">
        <v>300</v>
      </c>
      <c r="I387" s="11" t="s">
        <v>107</v>
      </c>
      <c r="J387" s="11">
        <v>13.718400000000001</v>
      </c>
      <c r="K387" s="11">
        <v>11.999700000000001</v>
      </c>
      <c r="L387" s="27"/>
      <c r="M387" s="11">
        <v>82</v>
      </c>
      <c r="N387" s="11">
        <v>300</v>
      </c>
      <c r="O387" s="11" t="s">
        <v>106</v>
      </c>
      <c r="P387" s="11">
        <v>4.9998699999999996</v>
      </c>
      <c r="Q387" s="11">
        <v>30.799199999999999</v>
      </c>
      <c r="R387" s="27"/>
      <c r="S387" s="8">
        <f t="shared" si="7"/>
        <v>191</v>
      </c>
      <c r="T387" s="11" t="s">
        <v>107</v>
      </c>
      <c r="U387" s="11">
        <v>300</v>
      </c>
      <c r="V387" s="11">
        <v>11.38</v>
      </c>
      <c r="W387" s="11">
        <v>76.99799999999999</v>
      </c>
      <c r="X387" s="14" t="s">
        <v>183</v>
      </c>
    </row>
    <row r="388" spans="1:24" x14ac:dyDescent="0.2">
      <c r="A388" s="25" t="s">
        <v>215</v>
      </c>
      <c r="B388" s="26">
        <v>80</v>
      </c>
      <c r="C388" s="11" t="s">
        <v>106</v>
      </c>
      <c r="D388" s="11">
        <v>29.826626666666666</v>
      </c>
      <c r="E388" s="11">
        <v>2.9999199999999999</v>
      </c>
      <c r="F388" s="27"/>
      <c r="G388" s="11">
        <v>33</v>
      </c>
      <c r="H388" s="11">
        <v>80</v>
      </c>
      <c r="I388" s="11" t="s">
        <v>107</v>
      </c>
      <c r="J388" s="11">
        <v>18.304549999999999</v>
      </c>
      <c r="K388" s="11">
        <v>0</v>
      </c>
      <c r="L388" s="27"/>
      <c r="M388" s="11">
        <v>83</v>
      </c>
      <c r="N388" s="11">
        <v>80</v>
      </c>
      <c r="O388" s="11" t="s">
        <v>106</v>
      </c>
      <c r="P388" s="11">
        <v>63.392743528675183</v>
      </c>
      <c r="Q388" s="11">
        <v>26.799299999999999</v>
      </c>
      <c r="R388" s="27"/>
      <c r="S388" s="8">
        <f t="shared" si="7"/>
        <v>192</v>
      </c>
      <c r="T388" s="11" t="s">
        <v>106</v>
      </c>
      <c r="U388" s="11">
        <v>80</v>
      </c>
      <c r="V388" s="11">
        <v>62.398400000000002</v>
      </c>
      <c r="W388" s="11">
        <v>3.2490000000000001</v>
      </c>
      <c r="X388" s="14" t="s">
        <v>216</v>
      </c>
    </row>
    <row r="389" spans="1:24" x14ac:dyDescent="0.2">
      <c r="A389" s="25" t="s">
        <v>215</v>
      </c>
      <c r="B389" s="26">
        <v>100</v>
      </c>
      <c r="C389" s="11" t="s">
        <v>106</v>
      </c>
      <c r="D389" s="11">
        <v>83.757990000000007</v>
      </c>
      <c r="E389" s="11">
        <v>58.000050000000002</v>
      </c>
      <c r="F389" s="27"/>
      <c r="G389" s="11">
        <v>33</v>
      </c>
      <c r="H389" s="11">
        <v>100</v>
      </c>
      <c r="I389" s="11" t="s">
        <v>107</v>
      </c>
      <c r="J389" s="11">
        <v>16.099599999999999</v>
      </c>
      <c r="K389" s="11">
        <v>0</v>
      </c>
      <c r="L389" s="27"/>
      <c r="M389" s="11">
        <v>83</v>
      </c>
      <c r="N389" s="11">
        <v>100</v>
      </c>
      <c r="O389" s="11" t="s">
        <v>106</v>
      </c>
      <c r="P389" s="11">
        <v>0.99997499999999995</v>
      </c>
      <c r="Q389" s="11">
        <v>27.3993</v>
      </c>
      <c r="R389" s="27"/>
      <c r="S389" s="8">
        <f t="shared" si="7"/>
        <v>192</v>
      </c>
      <c r="T389" s="11" t="s">
        <v>106</v>
      </c>
      <c r="U389" s="11">
        <v>100</v>
      </c>
      <c r="V389" s="11">
        <v>66.210800000000006</v>
      </c>
      <c r="W389" s="11">
        <v>45.315466666666673</v>
      </c>
      <c r="X389" s="14" t="s">
        <v>216</v>
      </c>
    </row>
    <row r="390" spans="1:24" x14ac:dyDescent="0.2">
      <c r="A390" s="25" t="s">
        <v>215</v>
      </c>
      <c r="B390" s="26">
        <v>120</v>
      </c>
      <c r="C390" s="11" t="s">
        <v>106</v>
      </c>
      <c r="D390" s="11">
        <v>86.397980000000004</v>
      </c>
      <c r="E390" s="11">
        <v>57.600059999999999</v>
      </c>
      <c r="F390" s="27"/>
      <c r="G390" s="11">
        <v>33</v>
      </c>
      <c r="H390" s="11">
        <v>120</v>
      </c>
      <c r="I390" s="11" t="s">
        <v>107</v>
      </c>
      <c r="J390" s="11">
        <v>17.899550000000001</v>
      </c>
      <c r="K390" s="11">
        <v>0</v>
      </c>
      <c r="L390" s="27"/>
      <c r="M390" s="11">
        <v>83</v>
      </c>
      <c r="N390" s="11">
        <v>120</v>
      </c>
      <c r="O390" s="11" t="s">
        <v>106</v>
      </c>
      <c r="P390" s="11">
        <v>1.19997</v>
      </c>
      <c r="Q390" s="11">
        <v>24.199400000000001</v>
      </c>
      <c r="R390" s="27"/>
      <c r="S390" s="8">
        <f t="shared" si="7"/>
        <v>192</v>
      </c>
      <c r="T390" s="11" t="s">
        <v>106</v>
      </c>
      <c r="U390" s="11">
        <v>120</v>
      </c>
      <c r="V390" s="11">
        <v>58.613500000000002</v>
      </c>
      <c r="W390" s="11">
        <v>42.024000000000001</v>
      </c>
      <c r="X390" s="14" t="s">
        <v>216</v>
      </c>
    </row>
    <row r="391" spans="1:24" x14ac:dyDescent="0.2">
      <c r="A391" s="25" t="s">
        <v>215</v>
      </c>
      <c r="B391" s="26">
        <v>140</v>
      </c>
      <c r="C391" s="11" t="s">
        <v>106</v>
      </c>
      <c r="D391" s="11">
        <v>87.50094</v>
      </c>
      <c r="E391" s="11">
        <v>56.000100000000003</v>
      </c>
      <c r="F391" s="27"/>
      <c r="G391" s="11">
        <v>33</v>
      </c>
      <c r="H391" s="11">
        <v>140</v>
      </c>
      <c r="I391" s="11" t="s">
        <v>107</v>
      </c>
      <c r="J391" s="11">
        <v>24.199400000000001</v>
      </c>
      <c r="K391" s="11">
        <v>0</v>
      </c>
      <c r="L391" s="27"/>
      <c r="M391" s="11">
        <v>83</v>
      </c>
      <c r="N391" s="11">
        <v>140</v>
      </c>
      <c r="O391" s="11" t="s">
        <v>106</v>
      </c>
      <c r="P391" s="11">
        <v>1.9999499999999999</v>
      </c>
      <c r="Q391" s="11">
        <v>28.199300000000001</v>
      </c>
      <c r="R391" s="27"/>
      <c r="S391" s="8">
        <f t="shared" si="7"/>
        <v>192</v>
      </c>
      <c r="T391" s="11" t="s">
        <v>106</v>
      </c>
      <c r="U391" s="11">
        <v>140</v>
      </c>
      <c r="V391" s="11">
        <v>64.615899999999996</v>
      </c>
      <c r="W391" s="11">
        <v>41.694800000000001</v>
      </c>
      <c r="X391" s="14" t="s">
        <v>216</v>
      </c>
    </row>
    <row r="392" spans="1:24" x14ac:dyDescent="0.2">
      <c r="A392" s="25" t="s">
        <v>215</v>
      </c>
      <c r="B392" s="26">
        <v>160</v>
      </c>
      <c r="C392" s="11" t="s">
        <v>106</v>
      </c>
      <c r="D392" s="11">
        <v>79.587899999999991</v>
      </c>
      <c r="E392" s="11">
        <v>54.400140000000007</v>
      </c>
      <c r="F392" s="27"/>
      <c r="G392" s="11">
        <v>33</v>
      </c>
      <c r="H392" s="11">
        <v>160</v>
      </c>
      <c r="I392" s="11" t="s">
        <v>107</v>
      </c>
      <c r="J392" s="11">
        <v>14.59965</v>
      </c>
      <c r="K392" s="11">
        <v>0</v>
      </c>
      <c r="L392" s="27"/>
      <c r="M392" s="11">
        <v>83</v>
      </c>
      <c r="N392" s="11">
        <v>160</v>
      </c>
      <c r="O392" s="11" t="s">
        <v>106</v>
      </c>
      <c r="P392" s="11">
        <v>2.7999299999999998</v>
      </c>
      <c r="Q392" s="11">
        <v>31.199200000000001</v>
      </c>
      <c r="R392" s="27"/>
      <c r="S392" s="8">
        <f t="shared" si="7"/>
        <v>192</v>
      </c>
      <c r="T392" s="11" t="s">
        <v>106</v>
      </c>
      <c r="U392" s="11">
        <v>160</v>
      </c>
      <c r="V392" s="11">
        <v>68.780799999999999</v>
      </c>
      <c r="W392" s="11">
        <v>43.336333333333329</v>
      </c>
      <c r="X392" s="14" t="s">
        <v>216</v>
      </c>
    </row>
    <row r="393" spans="1:24" x14ac:dyDescent="0.2">
      <c r="A393" s="25" t="s">
        <v>215</v>
      </c>
      <c r="B393" s="26">
        <v>180</v>
      </c>
      <c r="C393" s="11" t="s">
        <v>106</v>
      </c>
      <c r="D393" s="11">
        <v>83.114900000000006</v>
      </c>
      <c r="E393" s="11">
        <v>54.800139999999999</v>
      </c>
      <c r="F393" s="27"/>
      <c r="G393" s="11">
        <v>33</v>
      </c>
      <c r="H393" s="11">
        <v>180</v>
      </c>
      <c r="I393" s="11" t="s">
        <v>107</v>
      </c>
      <c r="J393" s="11">
        <v>24.499400000000001</v>
      </c>
      <c r="K393" s="11">
        <v>16.6221</v>
      </c>
      <c r="L393" s="27"/>
      <c r="M393" s="11">
        <v>83</v>
      </c>
      <c r="N393" s="11">
        <v>180</v>
      </c>
      <c r="O393" s="11" t="s">
        <v>106</v>
      </c>
      <c r="P393" s="11">
        <v>66.061695144685018</v>
      </c>
      <c r="Q393" s="11">
        <v>30.5992</v>
      </c>
      <c r="R393" s="27"/>
      <c r="S393" s="8">
        <f t="shared" si="7"/>
        <v>192</v>
      </c>
      <c r="T393" s="11" t="s">
        <v>106</v>
      </c>
      <c r="U393" s="11">
        <v>180</v>
      </c>
      <c r="V393" s="11">
        <v>66.398300000000006</v>
      </c>
      <c r="W393" s="11">
        <v>41.332333333333331</v>
      </c>
      <c r="X393" s="14" t="s">
        <v>216</v>
      </c>
    </row>
    <row r="394" spans="1:24" x14ac:dyDescent="0.2">
      <c r="A394" s="25" t="s">
        <v>215</v>
      </c>
      <c r="B394" s="26">
        <v>200</v>
      </c>
      <c r="C394" s="11" t="s">
        <v>106</v>
      </c>
      <c r="D394" s="11">
        <v>77.917439999999999</v>
      </c>
      <c r="E394" s="11">
        <v>47.200319999999991</v>
      </c>
      <c r="F394" s="27"/>
      <c r="G394" s="11">
        <v>33</v>
      </c>
      <c r="H394" s="11">
        <v>200</v>
      </c>
      <c r="I394" s="11" t="s">
        <v>107</v>
      </c>
      <c r="J394" s="11">
        <v>22.899450000000002</v>
      </c>
      <c r="K394" s="11">
        <v>0</v>
      </c>
      <c r="L394" s="27"/>
      <c r="M394" s="11">
        <v>83</v>
      </c>
      <c r="N394" s="11">
        <v>200</v>
      </c>
      <c r="O394" s="11" t="s">
        <v>106</v>
      </c>
      <c r="P394" s="11">
        <v>70.024013336293052</v>
      </c>
      <c r="Q394" s="11">
        <v>26.601800000000001</v>
      </c>
      <c r="R394" s="27"/>
      <c r="S394" s="8">
        <f t="shared" si="7"/>
        <v>192</v>
      </c>
      <c r="T394" s="11" t="s">
        <v>106</v>
      </c>
      <c r="U394" s="11">
        <v>200</v>
      </c>
      <c r="V394" s="11">
        <v>60.598500000000001</v>
      </c>
      <c r="W394" s="11">
        <v>37.707333333333331</v>
      </c>
      <c r="X394" s="14" t="s">
        <v>216</v>
      </c>
    </row>
    <row r="395" spans="1:24" x14ac:dyDescent="0.2">
      <c r="A395" s="25" t="s">
        <v>215</v>
      </c>
      <c r="B395" s="26">
        <v>221</v>
      </c>
      <c r="C395" s="11" t="s">
        <v>106</v>
      </c>
      <c r="D395" s="11">
        <v>84.728940000000009</v>
      </c>
      <c r="E395" s="11">
        <v>56.000100000000003</v>
      </c>
      <c r="F395" s="27"/>
      <c r="G395" s="11">
        <v>33</v>
      </c>
      <c r="H395" s="11">
        <v>221</v>
      </c>
      <c r="I395" s="11" t="s">
        <v>107</v>
      </c>
      <c r="J395" s="11">
        <v>22.999400000000001</v>
      </c>
      <c r="K395" s="11">
        <v>0</v>
      </c>
      <c r="L395" s="27"/>
      <c r="M395" s="11">
        <v>83</v>
      </c>
      <c r="N395" s="11">
        <v>221</v>
      </c>
      <c r="O395" s="11" t="s">
        <v>106</v>
      </c>
      <c r="P395" s="11">
        <v>71.962723986294193</v>
      </c>
      <c r="Q395" s="11">
        <v>27.199300000000001</v>
      </c>
      <c r="R395" s="27"/>
      <c r="S395" s="8">
        <f t="shared" si="7"/>
        <v>192</v>
      </c>
      <c r="T395" s="11" t="s">
        <v>106</v>
      </c>
      <c r="U395" s="11">
        <v>221</v>
      </c>
      <c r="V395" s="11">
        <v>63.425899999999999</v>
      </c>
      <c r="W395" s="11">
        <v>37.999000000000002</v>
      </c>
      <c r="X395" s="14" t="s">
        <v>216</v>
      </c>
    </row>
    <row r="396" spans="1:24" x14ac:dyDescent="0.2">
      <c r="A396" s="25" t="s">
        <v>215</v>
      </c>
      <c r="B396" s="26">
        <v>240</v>
      </c>
      <c r="C396" s="11" t="s">
        <v>106</v>
      </c>
      <c r="D396" s="11">
        <v>76.147220000000004</v>
      </c>
      <c r="E396" s="11">
        <v>56.000100000000003</v>
      </c>
      <c r="F396" s="27"/>
      <c r="G396" s="11">
        <v>33</v>
      </c>
      <c r="H396" s="11">
        <v>240</v>
      </c>
      <c r="I396" s="11" t="s">
        <v>107</v>
      </c>
      <c r="J396" s="11">
        <v>7.8997999999999999</v>
      </c>
      <c r="K396" s="11">
        <v>0</v>
      </c>
      <c r="L396" s="27"/>
      <c r="M396" s="11">
        <v>83</v>
      </c>
      <c r="N396" s="11">
        <v>240</v>
      </c>
      <c r="O396" s="11" t="s">
        <v>106</v>
      </c>
      <c r="P396" s="11">
        <v>74.033332895066366</v>
      </c>
      <c r="Q396" s="11">
        <v>34.399099999999997</v>
      </c>
      <c r="R396" s="27"/>
      <c r="S396" s="8">
        <f t="shared" si="7"/>
        <v>192</v>
      </c>
      <c r="T396" s="11" t="s">
        <v>106</v>
      </c>
      <c r="U396" s="11">
        <v>240</v>
      </c>
      <c r="V396" s="11">
        <v>64.9709</v>
      </c>
      <c r="W396" s="11">
        <v>42.715666666666664</v>
      </c>
      <c r="X396" s="14" t="s">
        <v>216</v>
      </c>
    </row>
    <row r="397" spans="1:24" x14ac:dyDescent="0.2">
      <c r="A397" s="25" t="s">
        <v>215</v>
      </c>
      <c r="B397" s="26">
        <v>260</v>
      </c>
      <c r="C397" s="11" t="s">
        <v>106</v>
      </c>
      <c r="D397" s="11">
        <v>83.91785999999999</v>
      </c>
      <c r="E397" s="11">
        <v>41.600460000000005</v>
      </c>
      <c r="F397" s="27"/>
      <c r="G397" s="11">
        <v>33</v>
      </c>
      <c r="H397" s="11">
        <v>260</v>
      </c>
      <c r="I397" s="11" t="s">
        <v>107</v>
      </c>
      <c r="J397" s="11">
        <v>20.515750000000001</v>
      </c>
      <c r="K397" s="11">
        <v>0</v>
      </c>
      <c r="L397" s="27"/>
      <c r="M397" s="11">
        <v>83</v>
      </c>
      <c r="N397" s="11">
        <v>260</v>
      </c>
      <c r="O397" s="11" t="s">
        <v>106</v>
      </c>
      <c r="P397" s="11">
        <v>9.1997699999999991</v>
      </c>
      <c r="Q397" s="11">
        <v>31.199200000000001</v>
      </c>
      <c r="R397" s="27"/>
      <c r="S397" s="8">
        <f t="shared" si="7"/>
        <v>192</v>
      </c>
      <c r="T397" s="11" t="s">
        <v>106</v>
      </c>
      <c r="U397" s="11">
        <v>260</v>
      </c>
      <c r="V397" s="11">
        <v>62.230899999999998</v>
      </c>
      <c r="W397" s="11">
        <v>39.999000000000002</v>
      </c>
      <c r="X397" s="14" t="s">
        <v>216</v>
      </c>
    </row>
    <row r="398" spans="1:24" x14ac:dyDescent="0.2">
      <c r="A398" s="25" t="s">
        <v>215</v>
      </c>
      <c r="B398" s="26">
        <v>280</v>
      </c>
      <c r="C398" s="11" t="s">
        <v>106</v>
      </c>
      <c r="D398" s="11">
        <v>80.797320000000013</v>
      </c>
      <c r="E398" s="11">
        <v>23.600999999999999</v>
      </c>
      <c r="F398" s="27"/>
      <c r="G398" s="11">
        <v>33</v>
      </c>
      <c r="H398" s="11">
        <v>280</v>
      </c>
      <c r="I398" s="11" t="s">
        <v>107</v>
      </c>
      <c r="J398" s="11">
        <v>16.38335</v>
      </c>
      <c r="K398" s="11">
        <v>12.8347</v>
      </c>
      <c r="L398" s="27"/>
      <c r="M398" s="11">
        <v>83</v>
      </c>
      <c r="N398" s="11">
        <v>280</v>
      </c>
      <c r="O398" s="11" t="s">
        <v>106</v>
      </c>
      <c r="P398" s="11">
        <v>18.1995</v>
      </c>
      <c r="Q398" s="11">
        <v>24.199400000000001</v>
      </c>
      <c r="R398" s="27"/>
      <c r="S398" s="8">
        <f t="shared" si="7"/>
        <v>192</v>
      </c>
      <c r="T398" s="11" t="s">
        <v>106</v>
      </c>
      <c r="U398" s="11">
        <v>280</v>
      </c>
      <c r="V398" s="11">
        <v>60.401000000000003</v>
      </c>
      <c r="W398" s="11">
        <v>41.999000000000002</v>
      </c>
      <c r="X398" s="14" t="s">
        <v>216</v>
      </c>
    </row>
    <row r="399" spans="1:24" x14ac:dyDescent="0.2">
      <c r="A399" s="25" t="s">
        <v>215</v>
      </c>
      <c r="B399" s="26">
        <v>300</v>
      </c>
      <c r="C399" s="11" t="s">
        <v>106</v>
      </c>
      <c r="D399" s="11">
        <v>84.157799999999995</v>
      </c>
      <c r="E399" s="11">
        <v>26.800800000000002</v>
      </c>
      <c r="F399" s="27"/>
      <c r="G399" s="11">
        <v>33</v>
      </c>
      <c r="H399" s="11">
        <v>300</v>
      </c>
      <c r="I399" s="11" t="s">
        <v>107</v>
      </c>
      <c r="J399" s="11">
        <v>24.318149999999999</v>
      </c>
      <c r="K399" s="11">
        <v>0</v>
      </c>
      <c r="L399" s="27"/>
      <c r="M399" s="11">
        <v>83</v>
      </c>
      <c r="N399" s="11">
        <v>300</v>
      </c>
      <c r="O399" s="11" t="s">
        <v>106</v>
      </c>
      <c r="P399" s="11">
        <v>16.599599999999999</v>
      </c>
      <c r="Q399" s="11">
        <v>27.599299999999999</v>
      </c>
      <c r="R399" s="27"/>
      <c r="S399" s="8">
        <f t="shared" si="7"/>
        <v>192</v>
      </c>
      <c r="T399" s="11" t="s">
        <v>106</v>
      </c>
      <c r="U399" s="11">
        <v>300</v>
      </c>
      <c r="V399" s="11">
        <v>59.801000000000002</v>
      </c>
      <c r="W399" s="11">
        <v>41.665666666666667</v>
      </c>
      <c r="X399" s="14" t="s">
        <v>216</v>
      </c>
    </row>
    <row r="400" spans="1:24" x14ac:dyDescent="0.2">
      <c r="A400" s="25" t="s">
        <v>217</v>
      </c>
      <c r="B400" s="26">
        <v>80</v>
      </c>
      <c r="C400" s="11" t="s">
        <v>106</v>
      </c>
      <c r="D400" s="11">
        <v>29.853106666666665</v>
      </c>
      <c r="E400" s="11">
        <v>21.999500000000001</v>
      </c>
      <c r="F400" s="27"/>
      <c r="G400" s="11">
        <v>34</v>
      </c>
      <c r="H400" s="11">
        <v>80</v>
      </c>
      <c r="I400" s="11" t="s">
        <v>107</v>
      </c>
      <c r="J400" s="11">
        <v>13.69965</v>
      </c>
      <c r="K400" s="11">
        <v>11.1922</v>
      </c>
      <c r="L400" s="27"/>
      <c r="M400" s="11">
        <v>84</v>
      </c>
      <c r="N400" s="11">
        <v>80</v>
      </c>
      <c r="O400" s="11" t="s">
        <v>106</v>
      </c>
      <c r="P400" s="11">
        <v>21.999500000000001</v>
      </c>
      <c r="Q400" s="11">
        <v>24.224399999999999</v>
      </c>
      <c r="R400" s="27"/>
      <c r="S400" s="8">
        <f t="shared" si="7"/>
        <v>193</v>
      </c>
      <c r="T400" s="11" t="s">
        <v>106</v>
      </c>
      <c r="U400" s="11">
        <v>80</v>
      </c>
      <c r="V400" s="11">
        <v>41.008939999999996</v>
      </c>
      <c r="W400" s="11">
        <v>19.344133333333335</v>
      </c>
      <c r="X400" s="14" t="s">
        <v>216</v>
      </c>
    </row>
    <row r="401" spans="1:24" x14ac:dyDescent="0.2">
      <c r="A401" s="25" t="s">
        <v>217</v>
      </c>
      <c r="B401" s="26">
        <v>100</v>
      </c>
      <c r="C401" s="11" t="s">
        <v>106</v>
      </c>
      <c r="D401" s="11">
        <v>111.91672</v>
      </c>
      <c r="E401" s="11">
        <v>3.598399999999998</v>
      </c>
      <c r="F401" s="27"/>
      <c r="G401" s="11">
        <v>34</v>
      </c>
      <c r="H401" s="11">
        <v>100</v>
      </c>
      <c r="I401" s="11" t="s">
        <v>107</v>
      </c>
      <c r="J401" s="11">
        <v>15.80585</v>
      </c>
      <c r="K401" s="11">
        <v>14.999599999999999</v>
      </c>
      <c r="L401" s="27"/>
      <c r="M401" s="11">
        <v>84</v>
      </c>
      <c r="N401" s="11">
        <v>100</v>
      </c>
      <c r="O401" s="11" t="s">
        <v>106</v>
      </c>
      <c r="P401" s="11">
        <v>31.799199999999999</v>
      </c>
      <c r="Q401" s="11">
        <v>27.026800000000001</v>
      </c>
      <c r="R401" s="27"/>
      <c r="S401" s="8">
        <f t="shared" si="7"/>
        <v>193</v>
      </c>
      <c r="T401" s="11" t="s">
        <v>106</v>
      </c>
      <c r="U401" s="11">
        <v>100</v>
      </c>
      <c r="V401" s="11">
        <v>63.788400000000003</v>
      </c>
      <c r="W401" s="11">
        <v>59.50266666666667</v>
      </c>
      <c r="X401" s="14" t="s">
        <v>216</v>
      </c>
    </row>
    <row r="402" spans="1:24" x14ac:dyDescent="0.2">
      <c r="A402" s="25" t="s">
        <v>217</v>
      </c>
      <c r="B402" s="26">
        <v>120</v>
      </c>
      <c r="C402" s="11" t="s">
        <v>106</v>
      </c>
      <c r="D402" s="11">
        <v>84.237319999999997</v>
      </c>
      <c r="E402" s="11">
        <v>22.401000000000003</v>
      </c>
      <c r="F402" s="27"/>
      <c r="G402" s="11">
        <v>34</v>
      </c>
      <c r="H402" s="11">
        <v>120</v>
      </c>
      <c r="I402" s="11" t="s">
        <v>107</v>
      </c>
      <c r="J402" s="11">
        <v>12.30095</v>
      </c>
      <c r="K402" s="11">
        <v>0</v>
      </c>
      <c r="L402" s="27"/>
      <c r="M402" s="11">
        <v>84</v>
      </c>
      <c r="N402" s="11">
        <v>120</v>
      </c>
      <c r="O402" s="11" t="s">
        <v>106</v>
      </c>
      <c r="P402" s="11">
        <v>18.799499999999998</v>
      </c>
      <c r="Q402" s="11">
        <v>24.171900000000001</v>
      </c>
      <c r="R402" s="27"/>
      <c r="S402" s="8">
        <f t="shared" si="7"/>
        <v>193</v>
      </c>
      <c r="T402" s="11" t="s">
        <v>106</v>
      </c>
      <c r="U402" s="11">
        <v>120</v>
      </c>
      <c r="V402" s="11">
        <v>44.998899999999999</v>
      </c>
      <c r="W402" s="11">
        <v>55.053799999999995</v>
      </c>
      <c r="X402" s="14" t="s">
        <v>216</v>
      </c>
    </row>
    <row r="403" spans="1:24" x14ac:dyDescent="0.2">
      <c r="A403" s="25" t="s">
        <v>217</v>
      </c>
      <c r="B403" s="26">
        <v>140</v>
      </c>
      <c r="C403" s="11" t="s">
        <v>106</v>
      </c>
      <c r="D403" s="11">
        <v>86.380319999999998</v>
      </c>
      <c r="E403" s="11">
        <v>19.201000000000001</v>
      </c>
      <c r="F403" s="27"/>
      <c r="G403" s="11">
        <v>34</v>
      </c>
      <c r="H403" s="11">
        <v>140</v>
      </c>
      <c r="I403" s="11" t="s">
        <v>107</v>
      </c>
      <c r="J403" s="11">
        <v>14.499650000000001</v>
      </c>
      <c r="K403" s="11">
        <v>9.1997699999999991</v>
      </c>
      <c r="L403" s="27"/>
      <c r="M403" s="11">
        <v>84</v>
      </c>
      <c r="N403" s="11">
        <v>140</v>
      </c>
      <c r="O403" s="11" t="s">
        <v>106</v>
      </c>
      <c r="P403" s="11">
        <v>20.3995</v>
      </c>
      <c r="Q403" s="11">
        <v>27.0318</v>
      </c>
      <c r="R403" s="27"/>
      <c r="S403" s="8">
        <f t="shared" si="7"/>
        <v>193</v>
      </c>
      <c r="T403" s="11" t="s">
        <v>106</v>
      </c>
      <c r="U403" s="11">
        <v>140</v>
      </c>
      <c r="V403" s="11">
        <v>52.598700000000001</v>
      </c>
      <c r="W403" s="11">
        <v>53.354533333333336</v>
      </c>
      <c r="X403" s="14" t="s">
        <v>216</v>
      </c>
    </row>
    <row r="404" spans="1:24" x14ac:dyDescent="0.2">
      <c r="A404" s="25" t="s">
        <v>217</v>
      </c>
      <c r="B404" s="26">
        <v>160</v>
      </c>
      <c r="C404" s="11" t="s">
        <v>106</v>
      </c>
      <c r="D404" s="11">
        <v>0</v>
      </c>
      <c r="E404" s="11">
        <v>60</v>
      </c>
      <c r="F404" s="27"/>
      <c r="G404" s="11">
        <v>34</v>
      </c>
      <c r="H404" s="11">
        <v>160</v>
      </c>
      <c r="I404" s="11" t="s">
        <v>107</v>
      </c>
      <c r="J404" s="11">
        <v>9.0098000000000003</v>
      </c>
      <c r="K404" s="11">
        <v>8.7997800000000002</v>
      </c>
      <c r="L404" s="27"/>
      <c r="M404" s="11">
        <v>84</v>
      </c>
      <c r="N404" s="11">
        <v>160</v>
      </c>
      <c r="O404" s="11" t="s">
        <v>106</v>
      </c>
      <c r="P404" s="11">
        <v>0</v>
      </c>
      <c r="Q404" s="11">
        <v>24.366900000000001</v>
      </c>
      <c r="R404" s="27"/>
      <c r="S404" s="8">
        <f t="shared" si="7"/>
        <v>193</v>
      </c>
      <c r="T404" s="11" t="s">
        <v>106</v>
      </c>
      <c r="U404" s="11">
        <v>160</v>
      </c>
      <c r="V404" s="11">
        <v>69.218299999999999</v>
      </c>
      <c r="W404" s="11">
        <v>52.634999999999998</v>
      </c>
      <c r="X404" s="14" t="s">
        <v>216</v>
      </c>
    </row>
    <row r="405" spans="1:24" x14ac:dyDescent="0.2">
      <c r="A405" s="25" t="s">
        <v>217</v>
      </c>
      <c r="B405" s="26">
        <v>180</v>
      </c>
      <c r="C405" s="11" t="s">
        <v>106</v>
      </c>
      <c r="D405" s="11">
        <v>99.994120000000009</v>
      </c>
      <c r="E405" s="11">
        <v>11.2012</v>
      </c>
      <c r="F405" s="27"/>
      <c r="G405" s="11">
        <v>34</v>
      </c>
      <c r="H405" s="11">
        <v>180</v>
      </c>
      <c r="I405" s="11" t="s">
        <v>107</v>
      </c>
      <c r="J405" s="11">
        <v>10.999750000000001</v>
      </c>
      <c r="K405" s="11">
        <v>0</v>
      </c>
      <c r="L405" s="27"/>
      <c r="M405" s="11">
        <v>84</v>
      </c>
      <c r="N405" s="11">
        <v>180</v>
      </c>
      <c r="O405" s="11" t="s">
        <v>106</v>
      </c>
      <c r="P405" s="11">
        <v>24.3994</v>
      </c>
      <c r="Q405" s="11">
        <v>28.199300000000001</v>
      </c>
      <c r="R405" s="27"/>
      <c r="S405" s="8">
        <f t="shared" si="7"/>
        <v>193</v>
      </c>
      <c r="T405" s="11" t="s">
        <v>106</v>
      </c>
      <c r="U405" s="11">
        <v>180</v>
      </c>
      <c r="V405" s="11">
        <v>65.000900000000001</v>
      </c>
      <c r="W405" s="11">
        <v>52.749666666666663</v>
      </c>
      <c r="X405" s="14" t="s">
        <v>216</v>
      </c>
    </row>
    <row r="406" spans="1:24" x14ac:dyDescent="0.2">
      <c r="A406" s="25" t="s">
        <v>217</v>
      </c>
      <c r="B406" s="26">
        <v>200</v>
      </c>
      <c r="C406" s="11" t="s">
        <v>106</v>
      </c>
      <c r="D406" s="11">
        <v>96.876999999999995</v>
      </c>
      <c r="E406" s="11">
        <v>1.9983999999999931</v>
      </c>
      <c r="F406" s="27"/>
      <c r="G406" s="11">
        <v>34</v>
      </c>
      <c r="H406" s="11">
        <v>200</v>
      </c>
      <c r="I406" s="11" t="s">
        <v>107</v>
      </c>
      <c r="J406" s="11">
        <v>18.79955</v>
      </c>
      <c r="K406" s="11">
        <v>19.224499999999999</v>
      </c>
      <c r="L406" s="27"/>
      <c r="M406" s="11">
        <v>84</v>
      </c>
      <c r="N406" s="11">
        <v>200</v>
      </c>
      <c r="O406" s="11" t="s">
        <v>106</v>
      </c>
      <c r="P406" s="11">
        <v>91.064717196537117</v>
      </c>
      <c r="Q406" s="11">
        <v>23.401900000000001</v>
      </c>
      <c r="R406" s="27"/>
      <c r="S406" s="8">
        <f t="shared" si="7"/>
        <v>193</v>
      </c>
      <c r="T406" s="11" t="s">
        <v>106</v>
      </c>
      <c r="U406" s="11">
        <v>200</v>
      </c>
      <c r="V406" s="11">
        <v>93.400199999999998</v>
      </c>
      <c r="W406" s="11">
        <v>56.523800000000001</v>
      </c>
      <c r="X406" s="14" t="s">
        <v>216</v>
      </c>
    </row>
    <row r="407" spans="1:24" x14ac:dyDescent="0.2">
      <c r="A407" s="25" t="s">
        <v>217</v>
      </c>
      <c r="B407" s="26">
        <v>221</v>
      </c>
      <c r="C407" s="11" t="s">
        <v>106</v>
      </c>
      <c r="D407" s="11">
        <v>86.877399999999994</v>
      </c>
      <c r="E407" s="11">
        <v>10.801200000000001</v>
      </c>
      <c r="F407" s="27"/>
      <c r="G407" s="11">
        <v>34</v>
      </c>
      <c r="H407" s="11">
        <v>221</v>
      </c>
      <c r="I407" s="11" t="s">
        <v>107</v>
      </c>
      <c r="J407" s="11">
        <v>19.213249999999999</v>
      </c>
      <c r="K407" s="11">
        <v>17.799600000000002</v>
      </c>
      <c r="L407" s="27"/>
      <c r="M407" s="11">
        <v>84</v>
      </c>
      <c r="N407" s="11">
        <v>221</v>
      </c>
      <c r="O407" s="11" t="s">
        <v>106</v>
      </c>
      <c r="P407" s="11">
        <v>95.486372130774299</v>
      </c>
      <c r="Q407" s="11">
        <v>25.9968</v>
      </c>
      <c r="R407" s="27"/>
      <c r="S407" s="8">
        <f t="shared" si="7"/>
        <v>193</v>
      </c>
      <c r="T407" s="11" t="s">
        <v>106</v>
      </c>
      <c r="U407" s="11">
        <v>221</v>
      </c>
      <c r="V407" s="11">
        <v>64.800899999999999</v>
      </c>
      <c r="W407" s="11">
        <v>59.50266666666667</v>
      </c>
      <c r="X407" s="14" t="s">
        <v>216</v>
      </c>
    </row>
    <row r="408" spans="1:24" x14ac:dyDescent="0.2">
      <c r="A408" s="25" t="s">
        <v>217</v>
      </c>
      <c r="B408" s="26">
        <v>240</v>
      </c>
      <c r="C408" s="11" t="s">
        <v>106</v>
      </c>
      <c r="D408" s="11">
        <v>87.667320000000004</v>
      </c>
      <c r="E408" s="11">
        <v>19.530999999999999</v>
      </c>
      <c r="F408" s="27"/>
      <c r="G408" s="11">
        <v>34</v>
      </c>
      <c r="H408" s="11">
        <v>240</v>
      </c>
      <c r="I408" s="11" t="s">
        <v>107</v>
      </c>
      <c r="J408" s="11">
        <v>10.286</v>
      </c>
      <c r="K408" s="11">
        <v>6.9998199999999997</v>
      </c>
      <c r="L408" s="27"/>
      <c r="M408" s="11">
        <v>84</v>
      </c>
      <c r="N408" s="11">
        <v>240</v>
      </c>
      <c r="O408" s="11" t="s">
        <v>106</v>
      </c>
      <c r="P408" s="11">
        <v>95.133814271566152</v>
      </c>
      <c r="Q408" s="11">
        <v>25.799399999999999</v>
      </c>
      <c r="R408" s="27"/>
      <c r="S408" s="8">
        <f t="shared" si="7"/>
        <v>193</v>
      </c>
      <c r="T408" s="11" t="s">
        <v>106</v>
      </c>
      <c r="U408" s="11">
        <v>240</v>
      </c>
      <c r="V408" s="11">
        <v>73.600700000000003</v>
      </c>
      <c r="W408" s="11">
        <v>59.780666666666669</v>
      </c>
      <c r="X408" s="14" t="s">
        <v>216</v>
      </c>
    </row>
    <row r="409" spans="1:24" x14ac:dyDescent="0.2">
      <c r="A409" s="25" t="s">
        <v>217</v>
      </c>
      <c r="B409" s="26">
        <v>260</v>
      </c>
      <c r="C409" s="11" t="s">
        <v>106</v>
      </c>
      <c r="D409" s="11">
        <v>130.88139999999999</v>
      </c>
      <c r="E409" s="11">
        <v>30.402799999999992</v>
      </c>
      <c r="F409" s="27"/>
      <c r="G409" s="11">
        <v>34</v>
      </c>
      <c r="H409" s="11">
        <v>260</v>
      </c>
      <c r="I409" s="11" t="s">
        <v>107</v>
      </c>
      <c r="J409" s="11">
        <v>19.099499999999999</v>
      </c>
      <c r="K409" s="11">
        <v>0</v>
      </c>
      <c r="L409" s="27"/>
      <c r="M409" s="11">
        <v>84</v>
      </c>
      <c r="N409" s="11">
        <v>260</v>
      </c>
      <c r="O409" s="11" t="s">
        <v>106</v>
      </c>
      <c r="P409" s="11">
        <v>45.2014</v>
      </c>
      <c r="Q409" s="11">
        <v>25.3994</v>
      </c>
      <c r="R409" s="27"/>
      <c r="S409" s="8">
        <f t="shared" si="7"/>
        <v>193</v>
      </c>
      <c r="T409" s="11" t="s">
        <v>106</v>
      </c>
      <c r="U409" s="11">
        <v>260</v>
      </c>
      <c r="V409" s="11">
        <v>67.398300000000006</v>
      </c>
      <c r="W409" s="11">
        <v>57.834333333333326</v>
      </c>
      <c r="X409" s="14" t="s">
        <v>216</v>
      </c>
    </row>
    <row r="410" spans="1:24" x14ac:dyDescent="0.2">
      <c r="A410" s="25" t="s">
        <v>217</v>
      </c>
      <c r="B410" s="26">
        <v>280</v>
      </c>
      <c r="C410" s="11" t="s">
        <v>106</v>
      </c>
      <c r="D410" s="11">
        <v>77.284539999999993</v>
      </c>
      <c r="E410" s="11">
        <v>51.200220000000002</v>
      </c>
      <c r="F410" s="27"/>
      <c r="G410" s="11">
        <v>34</v>
      </c>
      <c r="H410" s="11">
        <v>280</v>
      </c>
      <c r="I410" s="11" t="s">
        <v>107</v>
      </c>
      <c r="J410" s="11">
        <v>11.399699999999999</v>
      </c>
      <c r="K410" s="11">
        <v>0</v>
      </c>
      <c r="L410" s="27"/>
      <c r="M410" s="11">
        <v>84</v>
      </c>
      <c r="N410" s="11">
        <v>280</v>
      </c>
      <c r="O410" s="11" t="s">
        <v>106</v>
      </c>
      <c r="P410" s="11">
        <v>4.3998900000000001</v>
      </c>
      <c r="Q410" s="11">
        <v>28.999300000000002</v>
      </c>
      <c r="R410" s="27"/>
      <c r="S410" s="8">
        <f t="shared" si="7"/>
        <v>193</v>
      </c>
      <c r="T410" s="11" t="s">
        <v>106</v>
      </c>
      <c r="U410" s="11">
        <v>280</v>
      </c>
      <c r="V410" s="11">
        <v>70.633200000000002</v>
      </c>
      <c r="W410" s="11">
        <v>48.318533333333335</v>
      </c>
      <c r="X410" s="14" t="s">
        <v>216</v>
      </c>
    </row>
    <row r="411" spans="1:24" x14ac:dyDescent="0.2">
      <c r="A411" s="25" t="s">
        <v>217</v>
      </c>
      <c r="B411" s="26">
        <v>300</v>
      </c>
      <c r="C411" s="11" t="s">
        <v>106</v>
      </c>
      <c r="D411" s="11">
        <v>74.247619999999984</v>
      </c>
      <c r="E411" s="11">
        <v>43.590420000000009</v>
      </c>
      <c r="F411" s="27"/>
      <c r="G411" s="11">
        <v>34</v>
      </c>
      <c r="H411" s="11">
        <v>300</v>
      </c>
      <c r="I411" s="11" t="s">
        <v>107</v>
      </c>
      <c r="J411" s="11">
        <v>21.099450000000001</v>
      </c>
      <c r="K411" s="11">
        <v>0</v>
      </c>
      <c r="L411" s="27"/>
      <c r="M411" s="11">
        <v>84</v>
      </c>
      <c r="N411" s="11">
        <v>300</v>
      </c>
      <c r="O411" s="11" t="s">
        <v>106</v>
      </c>
      <c r="P411" s="11">
        <v>77.754378439997282</v>
      </c>
      <c r="Q411" s="11">
        <v>22.999400000000001</v>
      </c>
      <c r="R411" s="27"/>
      <c r="S411" s="8">
        <f t="shared" si="7"/>
        <v>193</v>
      </c>
      <c r="T411" s="11" t="s">
        <v>106</v>
      </c>
      <c r="U411" s="11">
        <v>300</v>
      </c>
      <c r="V411" s="11">
        <v>79.435500000000005</v>
      </c>
      <c r="W411" s="11">
        <v>63.179666666666662</v>
      </c>
      <c r="X411" s="14" t="s">
        <v>216</v>
      </c>
    </row>
    <row r="412" spans="1:24" x14ac:dyDescent="0.2">
      <c r="A412" s="25" t="s">
        <v>218</v>
      </c>
      <c r="B412" s="26">
        <v>80</v>
      </c>
      <c r="C412" s="11" t="s">
        <v>106</v>
      </c>
      <c r="D412" s="11">
        <v>27.266480000000001</v>
      </c>
      <c r="E412" s="11">
        <v>11.399699999999999</v>
      </c>
      <c r="F412" s="27"/>
      <c r="G412" s="11">
        <v>35</v>
      </c>
      <c r="H412" s="11">
        <v>80</v>
      </c>
      <c r="I412" s="11" t="s">
        <v>107</v>
      </c>
      <c r="J412" s="11">
        <v>4.3998900000000001</v>
      </c>
      <c r="K412" s="11">
        <v>0</v>
      </c>
      <c r="L412" s="27"/>
      <c r="M412" s="11">
        <v>85</v>
      </c>
      <c r="N412" s="11">
        <v>80</v>
      </c>
      <c r="O412" s="11" t="s">
        <v>106</v>
      </c>
      <c r="P412" s="11">
        <v>79.036215477084909</v>
      </c>
      <c r="Q412" s="11">
        <v>0</v>
      </c>
      <c r="R412" s="27"/>
      <c r="S412" s="8">
        <f t="shared" si="7"/>
        <v>194</v>
      </c>
      <c r="T412" s="11" t="s">
        <v>106</v>
      </c>
      <c r="U412" s="11">
        <v>80</v>
      </c>
      <c r="V412" s="11">
        <v>50.998699999999999</v>
      </c>
      <c r="W412" s="11">
        <v>11.298866666666667</v>
      </c>
      <c r="X412" s="14" t="s">
        <v>216</v>
      </c>
    </row>
    <row r="413" spans="1:24" x14ac:dyDescent="0.2">
      <c r="A413" s="25" t="s">
        <v>218</v>
      </c>
      <c r="B413" s="26">
        <v>100</v>
      </c>
      <c r="C413" s="11" t="s">
        <v>106</v>
      </c>
      <c r="D413" s="11">
        <v>77.364659999999986</v>
      </c>
      <c r="E413" s="11">
        <v>44.400379999999998</v>
      </c>
      <c r="F413" s="27"/>
      <c r="G413" s="11">
        <v>35</v>
      </c>
      <c r="H413" s="11">
        <v>100</v>
      </c>
      <c r="I413" s="11" t="s">
        <v>107</v>
      </c>
      <c r="J413" s="11">
        <v>18.599550000000001</v>
      </c>
      <c r="K413" s="11">
        <v>11.7997</v>
      </c>
      <c r="L413" s="27"/>
      <c r="M413" s="11">
        <v>85</v>
      </c>
      <c r="N413" s="11">
        <v>100</v>
      </c>
      <c r="O413" s="11" t="s">
        <v>106</v>
      </c>
      <c r="P413" s="11">
        <v>78.894569081802246</v>
      </c>
      <c r="Q413" s="11">
        <v>27.999300000000002</v>
      </c>
      <c r="R413" s="27"/>
      <c r="S413" s="8">
        <f t="shared" si="7"/>
        <v>194</v>
      </c>
      <c r="T413" s="11" t="s">
        <v>106</v>
      </c>
      <c r="U413" s="11">
        <v>100</v>
      </c>
      <c r="V413" s="11">
        <v>50.998699999999999</v>
      </c>
      <c r="W413" s="11">
        <v>41.332333333333331</v>
      </c>
      <c r="X413" s="14" t="s">
        <v>216</v>
      </c>
    </row>
    <row r="414" spans="1:24" x14ac:dyDescent="0.2">
      <c r="A414" s="25" t="s">
        <v>218</v>
      </c>
      <c r="B414" s="26">
        <v>120</v>
      </c>
      <c r="C414" s="11" t="s">
        <v>106</v>
      </c>
      <c r="D414" s="11">
        <v>78.028719999999993</v>
      </c>
      <c r="E414" s="11">
        <v>33.6006</v>
      </c>
      <c r="F414" s="27"/>
      <c r="G414" s="11">
        <v>35</v>
      </c>
      <c r="H414" s="11">
        <v>120</v>
      </c>
      <c r="I414" s="11" t="s">
        <v>107</v>
      </c>
      <c r="J414" s="11">
        <v>11.7072</v>
      </c>
      <c r="K414" s="11">
        <v>7.1998199999999999</v>
      </c>
      <c r="L414" s="27"/>
      <c r="M414" s="11">
        <v>85</v>
      </c>
      <c r="N414" s="11">
        <v>120</v>
      </c>
      <c r="O414" s="11" t="s">
        <v>106</v>
      </c>
      <c r="P414" s="11">
        <v>80.284505296769339</v>
      </c>
      <c r="Q414" s="11">
        <v>30.029199999999999</v>
      </c>
      <c r="R414" s="27"/>
      <c r="S414" s="8">
        <f t="shared" si="7"/>
        <v>194</v>
      </c>
      <c r="T414" s="11" t="s">
        <v>106</v>
      </c>
      <c r="U414" s="11">
        <v>120</v>
      </c>
      <c r="V414" s="11">
        <v>57.398600000000002</v>
      </c>
      <c r="W414" s="11">
        <v>42.024000000000001</v>
      </c>
      <c r="X414" s="14" t="s">
        <v>216</v>
      </c>
    </row>
    <row r="415" spans="1:24" x14ac:dyDescent="0.2">
      <c r="A415" s="25" t="s">
        <v>218</v>
      </c>
      <c r="B415" s="26">
        <v>140</v>
      </c>
      <c r="C415" s="11" t="s">
        <v>106</v>
      </c>
      <c r="D415" s="11">
        <v>101.67704000000001</v>
      </c>
      <c r="E415" s="11">
        <v>21.201000000000001</v>
      </c>
      <c r="F415" s="27"/>
      <c r="G415" s="11">
        <v>35</v>
      </c>
      <c r="H415" s="11">
        <v>140</v>
      </c>
      <c r="I415" s="11" t="s">
        <v>107</v>
      </c>
      <c r="J415" s="11">
        <v>5.6923500000000002</v>
      </c>
      <c r="K415" s="11">
        <v>0</v>
      </c>
      <c r="L415" s="27"/>
      <c r="M415" s="11">
        <v>85</v>
      </c>
      <c r="N415" s="11">
        <v>140</v>
      </c>
      <c r="O415" s="11" t="s">
        <v>106</v>
      </c>
      <c r="P415" s="11">
        <v>88.184814597135897</v>
      </c>
      <c r="Q415" s="11">
        <v>26.2318</v>
      </c>
      <c r="R415" s="27"/>
      <c r="S415" s="8">
        <f t="shared" si="7"/>
        <v>194</v>
      </c>
      <c r="T415" s="11" t="s">
        <v>106</v>
      </c>
      <c r="U415" s="11">
        <v>140</v>
      </c>
      <c r="V415" s="11">
        <v>53.398699999999998</v>
      </c>
      <c r="W415" s="11">
        <v>39.973999999999997</v>
      </c>
      <c r="X415" s="14" t="s">
        <v>216</v>
      </c>
    </row>
    <row r="416" spans="1:24" x14ac:dyDescent="0.2">
      <c r="A416" s="25" t="s">
        <v>218</v>
      </c>
      <c r="B416" s="26">
        <v>160</v>
      </c>
      <c r="C416" s="11" t="s">
        <v>106</v>
      </c>
      <c r="D416" s="11">
        <v>86.397240000000011</v>
      </c>
      <c r="E416" s="11">
        <v>32.000800000000005</v>
      </c>
      <c r="F416" s="27"/>
      <c r="G416" s="11">
        <v>35</v>
      </c>
      <c r="H416" s="11">
        <v>160</v>
      </c>
      <c r="I416" s="11" t="s">
        <v>107</v>
      </c>
      <c r="J416" s="11">
        <v>13.009650000000001</v>
      </c>
      <c r="K416" s="11">
        <v>13.5997</v>
      </c>
      <c r="L416" s="27"/>
      <c r="M416" s="11">
        <v>85</v>
      </c>
      <c r="N416" s="11">
        <v>160</v>
      </c>
      <c r="O416" s="11" t="s">
        <v>106</v>
      </c>
      <c r="P416" s="11">
        <v>13.999599999999999</v>
      </c>
      <c r="Q416" s="11">
        <v>26.3993</v>
      </c>
      <c r="R416" s="27"/>
      <c r="S416" s="8">
        <f t="shared" si="7"/>
        <v>194</v>
      </c>
      <c r="T416" s="11" t="s">
        <v>106</v>
      </c>
      <c r="U416" s="11">
        <v>160</v>
      </c>
      <c r="V416" s="11">
        <v>44.198900000000002</v>
      </c>
      <c r="W416" s="11">
        <v>43.998799999999996</v>
      </c>
      <c r="X416" s="14" t="s">
        <v>216</v>
      </c>
    </row>
    <row r="417" spans="1:24" x14ac:dyDescent="0.2">
      <c r="A417" s="25" t="s">
        <v>218</v>
      </c>
      <c r="B417" s="26">
        <v>180</v>
      </c>
      <c r="C417" s="11" t="s">
        <v>106</v>
      </c>
      <c r="D417" s="11">
        <v>99.757040000000003</v>
      </c>
      <c r="E417" s="11">
        <v>16.401000000000003</v>
      </c>
      <c r="F417" s="27"/>
      <c r="G417" s="11">
        <v>35</v>
      </c>
      <c r="H417" s="11">
        <v>180</v>
      </c>
      <c r="I417" s="11" t="s">
        <v>107</v>
      </c>
      <c r="J417" s="11">
        <v>12.889699999999999</v>
      </c>
      <c r="K417" s="11">
        <v>8.9997699999999998</v>
      </c>
      <c r="L417" s="27"/>
      <c r="M417" s="11">
        <v>85</v>
      </c>
      <c r="N417" s="11">
        <v>180</v>
      </c>
      <c r="O417" s="11" t="s">
        <v>106</v>
      </c>
      <c r="P417" s="11">
        <v>93.613154165243714</v>
      </c>
      <c r="Q417" s="11">
        <v>30.036799999999999</v>
      </c>
      <c r="R417" s="27"/>
      <c r="S417" s="8">
        <f t="shared" si="7"/>
        <v>194</v>
      </c>
      <c r="T417" s="11" t="s">
        <v>106</v>
      </c>
      <c r="U417" s="11">
        <v>180</v>
      </c>
      <c r="V417" s="11">
        <v>50.198700000000002</v>
      </c>
      <c r="W417" s="11">
        <v>46.998799999999996</v>
      </c>
      <c r="X417" s="14" t="s">
        <v>216</v>
      </c>
    </row>
    <row r="418" spans="1:24" x14ac:dyDescent="0.2">
      <c r="A418" s="25" t="s">
        <v>218</v>
      </c>
      <c r="B418" s="26">
        <v>200</v>
      </c>
      <c r="C418" s="11" t="s">
        <v>106</v>
      </c>
      <c r="D418" s="11">
        <v>79.521519999999995</v>
      </c>
      <c r="E418" s="11">
        <v>30.000800000000002</v>
      </c>
      <c r="F418" s="27"/>
      <c r="G418" s="11">
        <v>35</v>
      </c>
      <c r="H418" s="11">
        <v>200</v>
      </c>
      <c r="I418" s="11" t="s">
        <v>107</v>
      </c>
      <c r="J418" s="11">
        <v>17.812049999999999</v>
      </c>
      <c r="K418" s="11">
        <v>11.5997</v>
      </c>
      <c r="L418" s="27"/>
      <c r="M418" s="11">
        <v>85</v>
      </c>
      <c r="N418" s="11">
        <v>200</v>
      </c>
      <c r="O418" s="11" t="s">
        <v>106</v>
      </c>
      <c r="P418" s="11">
        <v>14.999599999999999</v>
      </c>
      <c r="Q418" s="11">
        <v>17.3996</v>
      </c>
      <c r="R418" s="27"/>
      <c r="S418" s="8">
        <f t="shared" si="7"/>
        <v>194</v>
      </c>
      <c r="T418" s="11" t="s">
        <v>106</v>
      </c>
      <c r="U418" s="11">
        <v>200</v>
      </c>
      <c r="V418" s="11">
        <v>47.823799999999999</v>
      </c>
      <c r="W418" s="11">
        <v>45.332133333333331</v>
      </c>
      <c r="X418" s="14" t="s">
        <v>216</v>
      </c>
    </row>
    <row r="419" spans="1:24" x14ac:dyDescent="0.2">
      <c r="A419" s="25" t="s">
        <v>218</v>
      </c>
      <c r="B419" s="26">
        <v>221</v>
      </c>
      <c r="C419" s="11" t="s">
        <v>106</v>
      </c>
      <c r="D419" s="11">
        <v>85.117319999999992</v>
      </c>
      <c r="E419" s="11">
        <v>20.401000000000003</v>
      </c>
      <c r="F419" s="27"/>
      <c r="G419" s="11">
        <v>35</v>
      </c>
      <c r="H419" s="11">
        <v>221</v>
      </c>
      <c r="I419" s="11" t="s">
        <v>107</v>
      </c>
      <c r="J419" s="11">
        <v>11.0997</v>
      </c>
      <c r="K419" s="11">
        <v>9.9997500000000006</v>
      </c>
      <c r="L419" s="27"/>
      <c r="M419" s="11">
        <v>85</v>
      </c>
      <c r="N419" s="11">
        <v>221</v>
      </c>
      <c r="O419" s="11" t="s">
        <v>106</v>
      </c>
      <c r="P419" s="11">
        <v>91.068609052205005</v>
      </c>
      <c r="Q419" s="11">
        <v>22.999400000000001</v>
      </c>
      <c r="R419" s="27"/>
      <c r="S419" s="8">
        <f t="shared" si="7"/>
        <v>194</v>
      </c>
      <c r="T419" s="11" t="s">
        <v>106</v>
      </c>
      <c r="U419" s="11">
        <v>221</v>
      </c>
      <c r="V419" s="11">
        <v>54.373600000000003</v>
      </c>
      <c r="W419" s="11">
        <v>39.999000000000002</v>
      </c>
      <c r="X419" s="14" t="s">
        <v>216</v>
      </c>
    </row>
    <row r="420" spans="1:24" x14ac:dyDescent="0.2">
      <c r="A420" s="25" t="s">
        <v>218</v>
      </c>
      <c r="B420" s="26">
        <v>240</v>
      </c>
      <c r="C420" s="11" t="s">
        <v>106</v>
      </c>
      <c r="D420" s="11">
        <v>78.317720000000008</v>
      </c>
      <c r="E420" s="11">
        <v>32.800599999999996</v>
      </c>
      <c r="F420" s="27"/>
      <c r="G420" s="11">
        <v>35</v>
      </c>
      <c r="H420" s="11">
        <v>240</v>
      </c>
      <c r="I420" s="11" t="s">
        <v>107</v>
      </c>
      <c r="J420" s="11">
        <v>5.9998500000000003</v>
      </c>
      <c r="K420" s="11">
        <v>0</v>
      </c>
      <c r="L420" s="27"/>
      <c r="M420" s="11">
        <v>85</v>
      </c>
      <c r="N420" s="11">
        <v>240</v>
      </c>
      <c r="O420" s="11" t="s">
        <v>106</v>
      </c>
      <c r="P420" s="11">
        <v>13.5997</v>
      </c>
      <c r="Q420" s="11">
        <v>12.999700000000001</v>
      </c>
      <c r="R420" s="27"/>
      <c r="S420" s="8">
        <f t="shared" si="7"/>
        <v>194</v>
      </c>
      <c r="T420" s="11" t="s">
        <v>106</v>
      </c>
      <c r="U420" s="11">
        <v>240</v>
      </c>
      <c r="V420" s="11">
        <v>59.598500000000001</v>
      </c>
      <c r="W420" s="11">
        <v>37.048999999999999</v>
      </c>
      <c r="X420" s="14" t="s">
        <v>216</v>
      </c>
    </row>
    <row r="421" spans="1:24" x14ac:dyDescent="0.2">
      <c r="A421" s="25" t="s">
        <v>218</v>
      </c>
      <c r="B421" s="26">
        <v>260</v>
      </c>
      <c r="C421" s="11" t="s">
        <v>106</v>
      </c>
      <c r="D421" s="11">
        <v>71.192719999999994</v>
      </c>
      <c r="E421" s="11">
        <v>34.325600000000001</v>
      </c>
      <c r="F421" s="27"/>
      <c r="G421" s="11">
        <v>35</v>
      </c>
      <c r="H421" s="11">
        <v>260</v>
      </c>
      <c r="I421" s="11" t="s">
        <v>107</v>
      </c>
      <c r="J421" s="11">
        <v>12.6997</v>
      </c>
      <c r="K421" s="11">
        <v>11.5997</v>
      </c>
      <c r="L421" s="27"/>
      <c r="M421" s="11">
        <v>85</v>
      </c>
      <c r="N421" s="11">
        <v>260</v>
      </c>
      <c r="O421" s="11" t="s">
        <v>106</v>
      </c>
      <c r="P421" s="11">
        <v>77.989921022015807</v>
      </c>
      <c r="Q421" s="11">
        <v>12.999700000000001</v>
      </c>
      <c r="R421" s="27"/>
      <c r="S421" s="8">
        <f t="shared" si="7"/>
        <v>194</v>
      </c>
      <c r="T421" s="11" t="s">
        <v>106</v>
      </c>
      <c r="U421" s="11">
        <v>260</v>
      </c>
      <c r="V421" s="11">
        <v>42.198900000000002</v>
      </c>
      <c r="W421" s="11">
        <v>42.282333333333334</v>
      </c>
      <c r="X421" s="14" t="s">
        <v>216</v>
      </c>
    </row>
    <row r="422" spans="1:24" x14ac:dyDescent="0.2">
      <c r="A422" s="25" t="s">
        <v>218</v>
      </c>
      <c r="B422" s="26">
        <v>280</v>
      </c>
      <c r="C422" s="11" t="s">
        <v>106</v>
      </c>
      <c r="D422" s="11">
        <v>77.524519999999995</v>
      </c>
      <c r="E422" s="11">
        <v>50.400240000000004</v>
      </c>
      <c r="F422" s="27"/>
      <c r="G422" s="11">
        <v>35</v>
      </c>
      <c r="H422" s="11">
        <v>280</v>
      </c>
      <c r="I422" s="11" t="s">
        <v>107</v>
      </c>
      <c r="J422" s="11">
        <v>10.09975</v>
      </c>
      <c r="K422" s="11">
        <v>7.7998099999999999</v>
      </c>
      <c r="L422" s="27"/>
      <c r="M422" s="11">
        <v>85</v>
      </c>
      <c r="N422" s="11">
        <v>280</v>
      </c>
      <c r="O422" s="11" t="s">
        <v>106</v>
      </c>
      <c r="P422" s="11">
        <v>71.867966806456749</v>
      </c>
      <c r="Q422" s="11">
        <v>16.599599999999999</v>
      </c>
      <c r="R422" s="27"/>
      <c r="S422" s="8">
        <f t="shared" si="7"/>
        <v>194</v>
      </c>
      <c r="T422" s="11" t="s">
        <v>106</v>
      </c>
      <c r="U422" s="11">
        <v>280</v>
      </c>
      <c r="V422" s="11">
        <v>44.033900000000003</v>
      </c>
      <c r="W422" s="11">
        <v>40.665666666666667</v>
      </c>
      <c r="X422" s="14" t="s">
        <v>216</v>
      </c>
    </row>
    <row r="423" spans="1:24" x14ac:dyDescent="0.2">
      <c r="A423" s="25" t="s">
        <v>218</v>
      </c>
      <c r="B423" s="26">
        <v>300</v>
      </c>
      <c r="C423" s="11" t="s">
        <v>106</v>
      </c>
      <c r="D423" s="11">
        <v>78.710620000000006</v>
      </c>
      <c r="E423" s="11">
        <v>43.60042</v>
      </c>
      <c r="F423" s="27"/>
      <c r="G423" s="11">
        <v>35</v>
      </c>
      <c r="H423" s="11">
        <v>300</v>
      </c>
      <c r="I423" s="11" t="s">
        <v>107</v>
      </c>
      <c r="J423" s="11">
        <v>15.318350000000001</v>
      </c>
      <c r="K423" s="11">
        <v>20.999500000000001</v>
      </c>
      <c r="L423" s="27"/>
      <c r="M423" s="11">
        <v>85</v>
      </c>
      <c r="N423" s="11">
        <v>300</v>
      </c>
      <c r="O423" s="11" t="s">
        <v>106</v>
      </c>
      <c r="P423" s="11">
        <v>75.263100094938864</v>
      </c>
      <c r="Q423" s="11">
        <v>22.999400000000001</v>
      </c>
      <c r="R423" s="27"/>
      <c r="S423" s="8">
        <f t="shared" si="7"/>
        <v>194</v>
      </c>
      <c r="T423" s="11" t="s">
        <v>106</v>
      </c>
      <c r="U423" s="11">
        <v>300</v>
      </c>
      <c r="V423" s="11">
        <v>58.636000000000003</v>
      </c>
      <c r="W423" s="11">
        <v>38.061533333333337</v>
      </c>
      <c r="X423" s="14" t="s">
        <v>216</v>
      </c>
    </row>
    <row r="424" spans="1:24" x14ac:dyDescent="0.2">
      <c r="A424" s="25" t="s">
        <v>219</v>
      </c>
      <c r="B424" s="26">
        <v>80</v>
      </c>
      <c r="C424" s="11" t="s">
        <v>106</v>
      </c>
      <c r="D424" s="11">
        <v>23.945873333333328</v>
      </c>
      <c r="E424" s="11">
        <v>8.3997899999999994</v>
      </c>
      <c r="F424" s="27"/>
      <c r="G424" s="11">
        <v>36</v>
      </c>
      <c r="H424" s="11">
        <v>80</v>
      </c>
      <c r="I424" s="11" t="s">
        <v>107</v>
      </c>
      <c r="J424" s="11">
        <v>13.204650000000001</v>
      </c>
      <c r="K424" s="11">
        <v>0</v>
      </c>
      <c r="L424" s="27"/>
      <c r="M424" s="11">
        <v>86</v>
      </c>
      <c r="N424" s="11">
        <v>80</v>
      </c>
      <c r="O424" s="11" t="s">
        <v>106</v>
      </c>
      <c r="P424" s="11">
        <v>74.892378602782145</v>
      </c>
      <c r="Q424" s="11">
        <v>23.3994</v>
      </c>
      <c r="R424" s="27"/>
      <c r="S424" s="8">
        <f t="shared" si="7"/>
        <v>195</v>
      </c>
      <c r="T424" s="11" t="s">
        <v>106</v>
      </c>
      <c r="U424" s="11">
        <v>80</v>
      </c>
      <c r="V424" s="11">
        <v>77.600525000000005</v>
      </c>
      <c r="W424" s="11">
        <v>25.498533333333331</v>
      </c>
      <c r="X424" s="14" t="s">
        <v>216</v>
      </c>
    </row>
    <row r="425" spans="1:24" x14ac:dyDescent="0.2">
      <c r="A425" s="25" t="s">
        <v>219</v>
      </c>
      <c r="B425" s="26">
        <v>100</v>
      </c>
      <c r="C425" s="11" t="s">
        <v>106</v>
      </c>
      <c r="D425" s="11">
        <v>74.557500000000005</v>
      </c>
      <c r="E425" s="11">
        <v>50.000260000000004</v>
      </c>
      <c r="F425" s="27"/>
      <c r="G425" s="11">
        <v>36</v>
      </c>
      <c r="H425" s="11">
        <v>100</v>
      </c>
      <c r="I425" s="11" t="s">
        <v>107</v>
      </c>
      <c r="J425" s="11">
        <v>27.494299999999999</v>
      </c>
      <c r="K425" s="11">
        <v>27.799299999999999</v>
      </c>
      <c r="L425" s="27"/>
      <c r="M425" s="11">
        <v>86</v>
      </c>
      <c r="N425" s="11">
        <v>100</v>
      </c>
      <c r="O425" s="11" t="s">
        <v>106</v>
      </c>
      <c r="P425" s="11">
        <v>77.224321355781711</v>
      </c>
      <c r="Q425" s="11">
        <v>20.599499999999999</v>
      </c>
      <c r="R425" s="27"/>
      <c r="S425" s="8">
        <f t="shared" si="7"/>
        <v>195</v>
      </c>
      <c r="T425" s="11" t="s">
        <v>106</v>
      </c>
      <c r="U425" s="11">
        <v>100</v>
      </c>
      <c r="V425" s="11">
        <v>75.400599999999997</v>
      </c>
      <c r="W425" s="11">
        <v>55.665333333333336</v>
      </c>
      <c r="X425" s="14" t="s">
        <v>216</v>
      </c>
    </row>
    <row r="426" spans="1:24" x14ac:dyDescent="0.2">
      <c r="A426" s="25" t="s">
        <v>219</v>
      </c>
      <c r="B426" s="26">
        <v>120</v>
      </c>
      <c r="C426" s="11" t="s">
        <v>106</v>
      </c>
      <c r="D426" s="11">
        <v>89.917720000000003</v>
      </c>
      <c r="E426" s="11">
        <v>38.400600000000004</v>
      </c>
      <c r="F426" s="27"/>
      <c r="G426" s="11">
        <v>36</v>
      </c>
      <c r="H426" s="11">
        <v>120</v>
      </c>
      <c r="I426" s="11" t="s">
        <v>107</v>
      </c>
      <c r="J426" s="11">
        <v>33.706650000000003</v>
      </c>
      <c r="K426" s="11">
        <v>30.199200000000001</v>
      </c>
      <c r="L426" s="27"/>
      <c r="M426" s="11">
        <v>86</v>
      </c>
      <c r="N426" s="11">
        <v>120</v>
      </c>
      <c r="O426" s="11" t="s">
        <v>106</v>
      </c>
      <c r="P426" s="11">
        <v>73.449519720875173</v>
      </c>
      <c r="Q426" s="11">
        <v>23.999400000000001</v>
      </c>
      <c r="R426" s="27"/>
      <c r="S426" s="8">
        <f t="shared" si="7"/>
        <v>195</v>
      </c>
      <c r="T426" s="11" t="s">
        <v>106</v>
      </c>
      <c r="U426" s="11">
        <v>120</v>
      </c>
      <c r="V426" s="11">
        <v>71.800700000000006</v>
      </c>
      <c r="W426" s="11">
        <v>58.690200000000004</v>
      </c>
      <c r="X426" s="14" t="s">
        <v>216</v>
      </c>
    </row>
    <row r="427" spans="1:24" x14ac:dyDescent="0.2">
      <c r="A427" s="25" t="s">
        <v>219</v>
      </c>
      <c r="B427" s="26">
        <v>140</v>
      </c>
      <c r="C427" s="11" t="s">
        <v>106</v>
      </c>
      <c r="D427" s="11">
        <v>83.740519999999989</v>
      </c>
      <c r="E427" s="11">
        <v>50.400240000000004</v>
      </c>
      <c r="F427" s="27"/>
      <c r="G427" s="11">
        <v>36</v>
      </c>
      <c r="H427" s="11">
        <v>140</v>
      </c>
      <c r="I427" s="11" t="s">
        <v>107</v>
      </c>
      <c r="J427" s="11">
        <v>34.507899999999999</v>
      </c>
      <c r="K427" s="11">
        <v>30.799199999999999</v>
      </c>
      <c r="L427" s="27"/>
      <c r="M427" s="11">
        <v>86</v>
      </c>
      <c r="N427" s="11">
        <v>140</v>
      </c>
      <c r="O427" s="11" t="s">
        <v>106</v>
      </c>
      <c r="P427" s="11">
        <v>68.447936893882485</v>
      </c>
      <c r="Q427" s="11">
        <v>18.1995</v>
      </c>
      <c r="R427" s="27"/>
      <c r="S427" s="8">
        <f t="shared" si="7"/>
        <v>195</v>
      </c>
      <c r="T427" s="11" t="s">
        <v>106</v>
      </c>
      <c r="U427" s="11">
        <v>140</v>
      </c>
      <c r="V427" s="11">
        <v>70.815700000000007</v>
      </c>
      <c r="W427" s="11">
        <v>59.336000000000006</v>
      </c>
      <c r="X427" s="14" t="s">
        <v>216</v>
      </c>
    </row>
    <row r="428" spans="1:24" x14ac:dyDescent="0.2">
      <c r="A428" s="25" t="s">
        <v>219</v>
      </c>
      <c r="B428" s="26">
        <v>160</v>
      </c>
      <c r="C428" s="11" t="s">
        <v>106</v>
      </c>
      <c r="D428" s="11">
        <v>78.157559999999989</v>
      </c>
      <c r="E428" s="11">
        <v>52.000199999999992</v>
      </c>
      <c r="F428" s="27"/>
      <c r="G428" s="11">
        <v>36</v>
      </c>
      <c r="H428" s="11">
        <v>160</v>
      </c>
      <c r="I428" s="11" t="s">
        <v>107</v>
      </c>
      <c r="J428" s="11">
        <v>28.900549999999999</v>
      </c>
      <c r="K428" s="11">
        <v>26.599299999999999</v>
      </c>
      <c r="L428" s="27"/>
      <c r="M428" s="11">
        <v>86</v>
      </c>
      <c r="N428" s="11">
        <v>160</v>
      </c>
      <c r="O428" s="11" t="s">
        <v>106</v>
      </c>
      <c r="P428" s="11">
        <v>3.9998999999999998</v>
      </c>
      <c r="Q428" s="11">
        <v>22.799399999999999</v>
      </c>
      <c r="R428" s="27"/>
      <c r="S428" s="8">
        <f t="shared" si="7"/>
        <v>195</v>
      </c>
      <c r="T428" s="11" t="s">
        <v>106</v>
      </c>
      <c r="U428" s="11">
        <v>160</v>
      </c>
      <c r="V428" s="11">
        <v>67.000799999999998</v>
      </c>
      <c r="W428" s="11">
        <v>56.69853333333333</v>
      </c>
      <c r="X428" s="14" t="s">
        <v>216</v>
      </c>
    </row>
    <row r="429" spans="1:24" x14ac:dyDescent="0.2">
      <c r="A429" s="25" t="s">
        <v>219</v>
      </c>
      <c r="B429" s="26">
        <v>180</v>
      </c>
      <c r="C429" s="11" t="s">
        <v>106</v>
      </c>
      <c r="D429" s="11">
        <v>87.757820000000009</v>
      </c>
      <c r="E429" s="11">
        <v>51.200220000000002</v>
      </c>
      <c r="F429" s="27"/>
      <c r="G429" s="11">
        <v>36</v>
      </c>
      <c r="H429" s="11">
        <v>180</v>
      </c>
      <c r="I429" s="11" t="s">
        <v>107</v>
      </c>
      <c r="J429" s="11">
        <v>20.8995</v>
      </c>
      <c r="K429" s="11">
        <v>15.0221</v>
      </c>
      <c r="L429" s="27"/>
      <c r="M429" s="11">
        <v>86</v>
      </c>
      <c r="N429" s="11">
        <v>180</v>
      </c>
      <c r="O429" s="11" t="s">
        <v>106</v>
      </c>
      <c r="P429" s="11">
        <v>69.554999377774749</v>
      </c>
      <c r="Q429" s="11">
        <v>16.037099999999999</v>
      </c>
      <c r="R429" s="27"/>
      <c r="S429" s="8">
        <f t="shared" si="7"/>
        <v>195</v>
      </c>
      <c r="T429" s="11" t="s">
        <v>106</v>
      </c>
      <c r="U429" s="11">
        <v>180</v>
      </c>
      <c r="V429" s="11">
        <v>75.598100000000002</v>
      </c>
      <c r="W429" s="11">
        <v>64.669133333333335</v>
      </c>
      <c r="X429" s="14" t="s">
        <v>216</v>
      </c>
    </row>
    <row r="430" spans="1:24" x14ac:dyDescent="0.2">
      <c r="A430" s="25" t="s">
        <v>219</v>
      </c>
      <c r="B430" s="26">
        <v>200</v>
      </c>
      <c r="C430" s="11" t="s">
        <v>106</v>
      </c>
      <c r="D430" s="11">
        <v>71.677679999999995</v>
      </c>
      <c r="E430" s="11">
        <v>56.800080000000001</v>
      </c>
      <c r="F430" s="27"/>
      <c r="G430" s="11">
        <v>36</v>
      </c>
      <c r="H430" s="11">
        <v>200</v>
      </c>
      <c r="I430" s="11" t="s">
        <v>107</v>
      </c>
      <c r="J430" s="11">
        <v>23.099399999999999</v>
      </c>
      <c r="K430" s="11">
        <v>18.224499999999999</v>
      </c>
      <c r="L430" s="27"/>
      <c r="M430" s="11">
        <v>86</v>
      </c>
      <c r="N430" s="11">
        <v>200</v>
      </c>
      <c r="O430" s="11" t="s">
        <v>106</v>
      </c>
      <c r="P430" s="11">
        <v>67.356935029028079</v>
      </c>
      <c r="Q430" s="11">
        <v>16.3996</v>
      </c>
      <c r="R430" s="27"/>
      <c r="S430" s="8">
        <f t="shared" si="7"/>
        <v>195</v>
      </c>
      <c r="T430" s="11" t="s">
        <v>106</v>
      </c>
      <c r="U430" s="11">
        <v>200</v>
      </c>
      <c r="V430" s="11">
        <v>70.223200000000006</v>
      </c>
      <c r="W430" s="11">
        <v>56.961000000000006</v>
      </c>
      <c r="X430" s="14" t="s">
        <v>216</v>
      </c>
    </row>
    <row r="431" spans="1:24" x14ac:dyDescent="0.2">
      <c r="A431" s="25" t="s">
        <v>219</v>
      </c>
      <c r="B431" s="26">
        <v>221</v>
      </c>
      <c r="C431" s="11" t="s">
        <v>106</v>
      </c>
      <c r="D431" s="11">
        <v>89.597679999999997</v>
      </c>
      <c r="E431" s="11">
        <v>57.20008</v>
      </c>
      <c r="F431" s="27"/>
      <c r="G431" s="11">
        <v>36</v>
      </c>
      <c r="H431" s="11">
        <v>221</v>
      </c>
      <c r="I431" s="11" t="s">
        <v>107</v>
      </c>
      <c r="J431" s="11">
        <v>27.51305</v>
      </c>
      <c r="K431" s="11">
        <v>27.599299999999999</v>
      </c>
      <c r="L431" s="27"/>
      <c r="M431" s="11">
        <v>86</v>
      </c>
      <c r="N431" s="11">
        <v>221</v>
      </c>
      <c r="O431" s="11" t="s">
        <v>106</v>
      </c>
      <c r="P431" s="11">
        <v>65.599727074198029</v>
      </c>
      <c r="Q431" s="11">
        <v>23.799399999999999</v>
      </c>
      <c r="R431" s="27"/>
      <c r="S431" s="8">
        <f t="shared" si="7"/>
        <v>195</v>
      </c>
      <c r="T431" s="11" t="s">
        <v>106</v>
      </c>
      <c r="U431" s="11">
        <v>221</v>
      </c>
      <c r="V431" s="11">
        <v>71.400700000000001</v>
      </c>
      <c r="W431" s="11">
        <v>53.332000000000001</v>
      </c>
      <c r="X431" s="14" t="s">
        <v>216</v>
      </c>
    </row>
    <row r="432" spans="1:24" x14ac:dyDescent="0.2">
      <c r="A432" s="25" t="s">
        <v>219</v>
      </c>
      <c r="B432" s="26">
        <v>240</v>
      </c>
      <c r="C432" s="11" t="s">
        <v>106</v>
      </c>
      <c r="D432" s="11">
        <v>87.037959999999998</v>
      </c>
      <c r="E432" s="11">
        <v>56.400080000000003</v>
      </c>
      <c r="F432" s="27"/>
      <c r="G432" s="11">
        <v>36</v>
      </c>
      <c r="H432" s="11">
        <v>240</v>
      </c>
      <c r="I432" s="11" t="s">
        <v>107</v>
      </c>
      <c r="J432" s="11">
        <v>33.785400000000003</v>
      </c>
      <c r="K432" s="11">
        <v>28.199300000000001</v>
      </c>
      <c r="L432" s="27"/>
      <c r="M432" s="11">
        <v>86</v>
      </c>
      <c r="N432" s="11">
        <v>240</v>
      </c>
      <c r="O432" s="11" t="s">
        <v>106</v>
      </c>
      <c r="P432" s="11">
        <v>65.044384770621321</v>
      </c>
      <c r="Q432" s="11">
        <v>25.599399999999999</v>
      </c>
      <c r="R432" s="27"/>
      <c r="S432" s="8">
        <f t="shared" si="7"/>
        <v>195</v>
      </c>
      <c r="T432" s="11" t="s">
        <v>106</v>
      </c>
      <c r="U432" s="11">
        <v>240</v>
      </c>
      <c r="V432" s="11">
        <v>69.970699999999994</v>
      </c>
      <c r="W432" s="11">
        <v>53.332000000000001</v>
      </c>
      <c r="X432" s="14" t="s">
        <v>216</v>
      </c>
    </row>
    <row r="433" spans="1:24" x14ac:dyDescent="0.2">
      <c r="A433" s="25" t="s">
        <v>219</v>
      </c>
      <c r="B433" s="26">
        <v>260</v>
      </c>
      <c r="C433" s="11" t="s">
        <v>106</v>
      </c>
      <c r="D433" s="11">
        <v>77.197640000000007</v>
      </c>
      <c r="E433" s="11">
        <v>55.200119999999998</v>
      </c>
      <c r="F433" s="27"/>
      <c r="G433" s="11">
        <v>36</v>
      </c>
      <c r="H433" s="11">
        <v>260</v>
      </c>
      <c r="I433" s="11" t="s">
        <v>107</v>
      </c>
      <c r="J433" s="11">
        <v>34.115400000000001</v>
      </c>
      <c r="K433" s="11">
        <v>24.999400000000001</v>
      </c>
      <c r="L433" s="27"/>
      <c r="M433" s="11">
        <v>86</v>
      </c>
      <c r="N433" s="11">
        <v>260</v>
      </c>
      <c r="O433" s="11" t="s">
        <v>106</v>
      </c>
      <c r="P433" s="11">
        <v>74.815459816497054</v>
      </c>
      <c r="Q433" s="11">
        <v>0</v>
      </c>
      <c r="R433" s="27"/>
      <c r="S433" s="8">
        <f t="shared" ref="S433:S496" si="8">A433+83</f>
        <v>195</v>
      </c>
      <c r="T433" s="11" t="s">
        <v>106</v>
      </c>
      <c r="U433" s="11">
        <v>260</v>
      </c>
      <c r="V433" s="11">
        <v>65.630899999999997</v>
      </c>
      <c r="W433" s="11">
        <v>54.665333333333336</v>
      </c>
      <c r="X433" s="14" t="s">
        <v>216</v>
      </c>
    </row>
    <row r="434" spans="1:24" x14ac:dyDescent="0.2">
      <c r="A434" s="25" t="s">
        <v>219</v>
      </c>
      <c r="B434" s="26">
        <v>280</v>
      </c>
      <c r="C434" s="11" t="s">
        <v>106</v>
      </c>
      <c r="D434" s="11">
        <v>84.23787999999999</v>
      </c>
      <c r="E434" s="11">
        <v>42.400439999999996</v>
      </c>
      <c r="F434" s="27"/>
      <c r="G434" s="11">
        <v>36</v>
      </c>
      <c r="H434" s="11">
        <v>280</v>
      </c>
      <c r="I434" s="11" t="s">
        <v>107</v>
      </c>
      <c r="J434" s="11">
        <v>20.817</v>
      </c>
      <c r="K434" s="11">
        <v>19.999500000000001</v>
      </c>
      <c r="L434" s="27"/>
      <c r="M434" s="11">
        <v>86</v>
      </c>
      <c r="N434" s="11">
        <v>280</v>
      </c>
      <c r="O434" s="11" t="s">
        <v>106</v>
      </c>
      <c r="P434" s="11">
        <v>8.7997800000000002</v>
      </c>
      <c r="Q434" s="11">
        <v>19.812000000000001</v>
      </c>
      <c r="R434" s="27"/>
      <c r="S434" s="8">
        <f t="shared" si="8"/>
        <v>195</v>
      </c>
      <c r="T434" s="11" t="s">
        <v>106</v>
      </c>
      <c r="U434" s="11">
        <v>280</v>
      </c>
      <c r="V434" s="11">
        <v>69.633300000000006</v>
      </c>
      <c r="W434" s="11">
        <v>53.056999999999995</v>
      </c>
      <c r="X434" s="14" t="s">
        <v>216</v>
      </c>
    </row>
    <row r="435" spans="1:24" x14ac:dyDescent="0.2">
      <c r="A435" s="25" t="s">
        <v>219</v>
      </c>
      <c r="B435" s="26">
        <v>300</v>
      </c>
      <c r="C435" s="11" t="s">
        <v>106</v>
      </c>
      <c r="D435" s="11">
        <v>89.757840000000002</v>
      </c>
      <c r="E435" s="11">
        <v>40.80048</v>
      </c>
      <c r="F435" s="27"/>
      <c r="G435" s="11">
        <v>36</v>
      </c>
      <c r="H435" s="11">
        <v>300</v>
      </c>
      <c r="I435" s="11" t="s">
        <v>107</v>
      </c>
      <c r="J435" s="11">
        <v>24.400649999999999</v>
      </c>
      <c r="K435" s="11">
        <v>0</v>
      </c>
      <c r="L435" s="27"/>
      <c r="M435" s="11">
        <v>86</v>
      </c>
      <c r="N435" s="11">
        <v>300</v>
      </c>
      <c r="O435" s="11" t="s">
        <v>106</v>
      </c>
      <c r="P435" s="11">
        <v>84.499074271566144</v>
      </c>
      <c r="Q435" s="11">
        <v>0</v>
      </c>
      <c r="R435" s="27"/>
      <c r="S435" s="8">
        <f t="shared" si="8"/>
        <v>195</v>
      </c>
      <c r="T435" s="11" t="s">
        <v>106</v>
      </c>
      <c r="U435" s="11">
        <v>300</v>
      </c>
      <c r="V435" s="11">
        <v>78.8005</v>
      </c>
      <c r="W435" s="11">
        <v>52.665333333333336</v>
      </c>
      <c r="X435" s="14" t="s">
        <v>216</v>
      </c>
    </row>
    <row r="436" spans="1:24" x14ac:dyDescent="0.2">
      <c r="A436" s="25" t="s">
        <v>220</v>
      </c>
      <c r="B436" s="26">
        <v>80</v>
      </c>
      <c r="C436" s="11" t="s">
        <v>106</v>
      </c>
      <c r="D436" s="11">
        <v>27.305993333333333</v>
      </c>
      <c r="E436" s="11">
        <v>6.79983</v>
      </c>
      <c r="F436" s="27"/>
      <c r="G436" s="11">
        <v>37</v>
      </c>
      <c r="H436" s="11">
        <v>80</v>
      </c>
      <c r="I436" s="11" t="s">
        <v>107</v>
      </c>
      <c r="J436" s="11">
        <v>1.3999649999999999</v>
      </c>
      <c r="K436" s="11">
        <v>0</v>
      </c>
      <c r="L436" s="27"/>
      <c r="M436" s="11">
        <v>87</v>
      </c>
      <c r="N436" s="11">
        <v>80</v>
      </c>
      <c r="O436" s="11" t="s">
        <v>106</v>
      </c>
      <c r="P436" s="11">
        <v>77.670083640461712</v>
      </c>
      <c r="Q436" s="11">
        <v>19.224499999999999</v>
      </c>
      <c r="R436" s="27"/>
      <c r="S436" s="8">
        <f t="shared" si="8"/>
        <v>196</v>
      </c>
      <c r="T436" s="11" t="s">
        <v>106</v>
      </c>
      <c r="U436" s="11">
        <v>80</v>
      </c>
      <c r="V436" s="11">
        <v>64.20093</v>
      </c>
      <c r="W436" s="11">
        <v>10.619666666666667</v>
      </c>
      <c r="X436" s="14" t="s">
        <v>216</v>
      </c>
    </row>
    <row r="437" spans="1:24" x14ac:dyDescent="0.2">
      <c r="A437" s="25" t="s">
        <v>220</v>
      </c>
      <c r="B437" s="26">
        <v>100</v>
      </c>
      <c r="C437" s="11" t="s">
        <v>106</v>
      </c>
      <c r="D437" s="11">
        <v>71.486840000000001</v>
      </c>
      <c r="E437" s="11">
        <v>40.80048</v>
      </c>
      <c r="F437" s="27"/>
      <c r="G437" s="11">
        <v>37</v>
      </c>
      <c r="H437" s="11">
        <v>100</v>
      </c>
      <c r="I437" s="11" t="s">
        <v>107</v>
      </c>
      <c r="J437" s="11">
        <v>9.6997499999999999</v>
      </c>
      <c r="K437" s="11">
        <v>13.212199999999999</v>
      </c>
      <c r="L437" s="27"/>
      <c r="M437" s="11">
        <v>87</v>
      </c>
      <c r="N437" s="11">
        <v>100</v>
      </c>
      <c r="O437" s="11" t="s">
        <v>106</v>
      </c>
      <c r="P437" s="11">
        <v>9.5997599999999998</v>
      </c>
      <c r="Q437" s="11">
        <v>28.226800000000001</v>
      </c>
      <c r="R437" s="27"/>
      <c r="S437" s="8">
        <f t="shared" si="8"/>
        <v>196</v>
      </c>
      <c r="T437" s="11" t="s">
        <v>106</v>
      </c>
      <c r="U437" s="11">
        <v>100</v>
      </c>
      <c r="V437" s="11">
        <v>61.201000000000001</v>
      </c>
      <c r="W437" s="11">
        <v>45.019666666666666</v>
      </c>
      <c r="X437" s="14" t="s">
        <v>216</v>
      </c>
    </row>
    <row r="438" spans="1:24" x14ac:dyDescent="0.2">
      <c r="A438" s="25" t="s">
        <v>220</v>
      </c>
      <c r="B438" s="26">
        <v>120</v>
      </c>
      <c r="C438" s="11" t="s">
        <v>106</v>
      </c>
      <c r="D438" s="11">
        <v>87.35772</v>
      </c>
      <c r="E438" s="11">
        <v>37.6006</v>
      </c>
      <c r="F438" s="27"/>
      <c r="G438" s="11">
        <v>37</v>
      </c>
      <c r="H438" s="11">
        <v>120</v>
      </c>
      <c r="I438" s="11" t="s">
        <v>107</v>
      </c>
      <c r="J438" s="11">
        <v>5.59985</v>
      </c>
      <c r="K438" s="11">
        <v>0</v>
      </c>
      <c r="L438" s="27"/>
      <c r="M438" s="11">
        <v>87</v>
      </c>
      <c r="N438" s="11">
        <v>120</v>
      </c>
      <c r="O438" s="11" t="s">
        <v>106</v>
      </c>
      <c r="P438" s="11">
        <v>86.099014271566148</v>
      </c>
      <c r="Q438" s="11">
        <v>29.401800000000001</v>
      </c>
      <c r="R438" s="27"/>
      <c r="S438" s="8">
        <f t="shared" si="8"/>
        <v>196</v>
      </c>
      <c r="T438" s="11" t="s">
        <v>106</v>
      </c>
      <c r="U438" s="11">
        <v>120</v>
      </c>
      <c r="V438" s="11">
        <v>60.213500000000003</v>
      </c>
      <c r="W438" s="11">
        <v>39.999000000000002</v>
      </c>
      <c r="X438" s="14" t="s">
        <v>216</v>
      </c>
    </row>
    <row r="439" spans="1:24" x14ac:dyDescent="0.2">
      <c r="A439" s="25" t="s">
        <v>220</v>
      </c>
      <c r="B439" s="26">
        <v>140</v>
      </c>
      <c r="C439" s="11" t="s">
        <v>106</v>
      </c>
      <c r="D439" s="11">
        <v>85.2774</v>
      </c>
      <c r="E439" s="11">
        <v>15.2012</v>
      </c>
      <c r="F439" s="27"/>
      <c r="G439" s="11">
        <v>37</v>
      </c>
      <c r="H439" s="11">
        <v>140</v>
      </c>
      <c r="I439" s="11" t="s">
        <v>107</v>
      </c>
      <c r="J439" s="11">
        <v>5.9998500000000003</v>
      </c>
      <c r="K439" s="11">
        <v>0</v>
      </c>
      <c r="L439" s="27"/>
      <c r="M439" s="11">
        <v>87</v>
      </c>
      <c r="N439" s="11">
        <v>140</v>
      </c>
      <c r="O439" s="11" t="s">
        <v>106</v>
      </c>
      <c r="P439" s="11">
        <v>94.2632096361815</v>
      </c>
      <c r="Q439" s="11">
        <v>17.999500000000001</v>
      </c>
      <c r="R439" s="27"/>
      <c r="S439" s="8">
        <f t="shared" si="8"/>
        <v>196</v>
      </c>
      <c r="T439" s="11" t="s">
        <v>106</v>
      </c>
      <c r="U439" s="11">
        <v>140</v>
      </c>
      <c r="V439" s="11">
        <v>63.998399999999997</v>
      </c>
      <c r="W439" s="11">
        <v>36.332466666666669</v>
      </c>
      <c r="X439" s="14" t="s">
        <v>216</v>
      </c>
    </row>
    <row r="440" spans="1:24" x14ac:dyDescent="0.2">
      <c r="A440" s="25" t="s">
        <v>220</v>
      </c>
      <c r="B440" s="26">
        <v>160</v>
      </c>
      <c r="C440" s="11" t="s">
        <v>106</v>
      </c>
      <c r="D440" s="11">
        <v>81.887319999999988</v>
      </c>
      <c r="E440" s="11">
        <v>21.951000000000001</v>
      </c>
      <c r="F440" s="27"/>
      <c r="G440" s="11">
        <v>37</v>
      </c>
      <c r="H440" s="11">
        <v>160</v>
      </c>
      <c r="I440" s="11" t="s">
        <v>107</v>
      </c>
      <c r="J440" s="11">
        <v>10.999750000000001</v>
      </c>
      <c r="K440" s="11">
        <v>16.599599999999999</v>
      </c>
      <c r="L440" s="27"/>
      <c r="M440" s="11">
        <v>87</v>
      </c>
      <c r="N440" s="11">
        <v>160</v>
      </c>
      <c r="O440" s="11" t="s">
        <v>106</v>
      </c>
      <c r="P440" s="11">
        <v>92.968567502219798</v>
      </c>
      <c r="Q440" s="11">
        <v>24.634399999999999</v>
      </c>
      <c r="R440" s="27"/>
      <c r="S440" s="8">
        <f t="shared" si="8"/>
        <v>196</v>
      </c>
      <c r="T440" s="11" t="s">
        <v>106</v>
      </c>
      <c r="U440" s="11">
        <v>160</v>
      </c>
      <c r="V440" s="11">
        <v>57.018599999999999</v>
      </c>
      <c r="W440" s="11">
        <v>46.998799999999996</v>
      </c>
      <c r="X440" s="14" t="s">
        <v>216</v>
      </c>
    </row>
    <row r="441" spans="1:24" x14ac:dyDescent="0.2">
      <c r="A441" s="25" t="s">
        <v>220</v>
      </c>
      <c r="B441" s="26">
        <v>180</v>
      </c>
      <c r="C441" s="11" t="s">
        <v>106</v>
      </c>
      <c r="D441" s="11">
        <v>88.827120000000008</v>
      </c>
      <c r="E441" s="11">
        <v>14.4512</v>
      </c>
      <c r="F441" s="27"/>
      <c r="G441" s="11">
        <v>37</v>
      </c>
      <c r="H441" s="11">
        <v>180</v>
      </c>
      <c r="I441" s="11" t="s">
        <v>107</v>
      </c>
      <c r="J441" s="11"/>
      <c r="K441" s="11">
        <v>0</v>
      </c>
      <c r="L441" s="27"/>
      <c r="M441" s="11">
        <v>87</v>
      </c>
      <c r="N441" s="11">
        <v>180</v>
      </c>
      <c r="O441" s="11" t="s">
        <v>106</v>
      </c>
      <c r="P441" s="11">
        <v>94.014848783097705</v>
      </c>
      <c r="Q441" s="11">
        <v>0</v>
      </c>
      <c r="R441" s="27"/>
      <c r="S441" s="8">
        <f t="shared" si="8"/>
        <v>196</v>
      </c>
      <c r="T441" s="11" t="s">
        <v>106</v>
      </c>
      <c r="U441" s="11">
        <v>180</v>
      </c>
      <c r="V441" s="11">
        <v>62.578400000000002</v>
      </c>
      <c r="W441" s="11">
        <v>49.036333333333339</v>
      </c>
      <c r="X441" s="14" t="s">
        <v>216</v>
      </c>
    </row>
    <row r="442" spans="1:24" x14ac:dyDescent="0.2">
      <c r="A442" s="25" t="s">
        <v>220</v>
      </c>
      <c r="B442" s="26">
        <v>200</v>
      </c>
      <c r="C442" s="11" t="s">
        <v>106</v>
      </c>
      <c r="D442" s="11">
        <v>80.802080000000004</v>
      </c>
      <c r="E442" s="11">
        <v>50.400240000000004</v>
      </c>
      <c r="F442" s="27"/>
      <c r="G442" s="11">
        <v>37</v>
      </c>
      <c r="H442" s="11">
        <v>200</v>
      </c>
      <c r="I442" s="11" t="s">
        <v>107</v>
      </c>
      <c r="J442" s="11">
        <v>7.8997999999999999</v>
      </c>
      <c r="K442" s="11">
        <v>0</v>
      </c>
      <c r="L442" s="27"/>
      <c r="M442" s="11">
        <v>87</v>
      </c>
      <c r="N442" s="11">
        <v>200</v>
      </c>
      <c r="O442" s="11" t="s">
        <v>106</v>
      </c>
      <c r="P442" s="11">
        <v>78.58153931061176</v>
      </c>
      <c r="Q442" s="11">
        <v>26.8018</v>
      </c>
      <c r="R442" s="27"/>
      <c r="S442" s="8">
        <f t="shared" si="8"/>
        <v>196</v>
      </c>
      <c r="T442" s="11" t="s">
        <v>106</v>
      </c>
      <c r="U442" s="11">
        <v>200</v>
      </c>
      <c r="V442" s="11">
        <v>60.798499999999997</v>
      </c>
      <c r="W442" s="11">
        <v>52.373666666666672</v>
      </c>
      <c r="X442" s="14" t="s">
        <v>216</v>
      </c>
    </row>
    <row r="443" spans="1:24" x14ac:dyDescent="0.2">
      <c r="A443" s="25" t="s">
        <v>220</v>
      </c>
      <c r="B443" s="26">
        <v>221</v>
      </c>
      <c r="C443" s="11" t="s">
        <v>106</v>
      </c>
      <c r="D443" s="11">
        <v>86.142319999999984</v>
      </c>
      <c r="E443" s="11">
        <v>17.136000000000003</v>
      </c>
      <c r="F443" s="27"/>
      <c r="G443" s="11">
        <v>37</v>
      </c>
      <c r="H443" s="11">
        <v>221</v>
      </c>
      <c r="I443" s="11" t="s">
        <v>107</v>
      </c>
      <c r="J443" s="11">
        <v>9.2997499999999995</v>
      </c>
      <c r="K443" s="11">
        <v>15.999599999999999</v>
      </c>
      <c r="L443" s="27"/>
      <c r="M443" s="11">
        <v>87</v>
      </c>
      <c r="N443" s="11">
        <v>221</v>
      </c>
      <c r="O443" s="11" t="s">
        <v>106</v>
      </c>
      <c r="P443" s="11">
        <v>95.184999041504454</v>
      </c>
      <c r="Q443" s="11">
        <v>21.3995</v>
      </c>
      <c r="R443" s="27"/>
      <c r="S443" s="8">
        <f t="shared" si="8"/>
        <v>196</v>
      </c>
      <c r="T443" s="11" t="s">
        <v>106</v>
      </c>
      <c r="U443" s="11">
        <v>221</v>
      </c>
      <c r="V443" s="11">
        <v>58.398499999999999</v>
      </c>
      <c r="W443" s="11">
        <v>42.3782</v>
      </c>
      <c r="X443" s="14" t="s">
        <v>216</v>
      </c>
    </row>
    <row r="444" spans="1:24" x14ac:dyDescent="0.2">
      <c r="A444" s="25" t="s">
        <v>220</v>
      </c>
      <c r="B444" s="26">
        <v>240</v>
      </c>
      <c r="C444" s="11" t="s">
        <v>106</v>
      </c>
      <c r="D444" s="11">
        <v>95.771919999999994</v>
      </c>
      <c r="E444" s="11">
        <v>8.0664000000000016</v>
      </c>
      <c r="F444" s="27"/>
      <c r="G444" s="11">
        <v>37</v>
      </c>
      <c r="H444" s="11">
        <v>240</v>
      </c>
      <c r="I444" s="11" t="s">
        <v>107</v>
      </c>
      <c r="J444" s="11">
        <v>5.1998499999999996</v>
      </c>
      <c r="K444" s="11">
        <v>9.9997500000000006</v>
      </c>
      <c r="L444" s="27"/>
      <c r="M444" s="11">
        <v>87</v>
      </c>
      <c r="N444" s="11">
        <v>240</v>
      </c>
      <c r="O444" s="11" t="s">
        <v>106</v>
      </c>
      <c r="P444" s="11">
        <v>98.573388277212402</v>
      </c>
      <c r="Q444" s="11">
        <v>18.999500000000001</v>
      </c>
      <c r="R444" s="27"/>
      <c r="S444" s="8">
        <f t="shared" si="8"/>
        <v>196</v>
      </c>
      <c r="T444" s="11" t="s">
        <v>106</v>
      </c>
      <c r="U444" s="11">
        <v>240</v>
      </c>
      <c r="V444" s="11">
        <v>60.198500000000003</v>
      </c>
      <c r="W444" s="11">
        <v>34.665799999999997</v>
      </c>
      <c r="X444" s="14" t="s">
        <v>216</v>
      </c>
    </row>
    <row r="445" spans="1:24" x14ac:dyDescent="0.2">
      <c r="A445" s="25" t="s">
        <v>220</v>
      </c>
      <c r="B445" s="26">
        <v>260</v>
      </c>
      <c r="C445" s="11" t="s">
        <v>106</v>
      </c>
      <c r="D445" s="11">
        <v>81.997960000000006</v>
      </c>
      <c r="E445" s="11">
        <v>45.200359999999996</v>
      </c>
      <c r="F445" s="27"/>
      <c r="G445" s="11">
        <v>37</v>
      </c>
      <c r="H445" s="11">
        <v>260</v>
      </c>
      <c r="I445" s="11" t="s">
        <v>107</v>
      </c>
      <c r="J445" s="11">
        <v>7.7998000000000003</v>
      </c>
      <c r="K445" s="11">
        <v>14.832100000000001</v>
      </c>
      <c r="L445" s="27"/>
      <c r="M445" s="11">
        <v>87</v>
      </c>
      <c r="N445" s="11">
        <v>260</v>
      </c>
      <c r="O445" s="11" t="s">
        <v>106</v>
      </c>
      <c r="P445" s="11">
        <v>75.611929214989871</v>
      </c>
      <c r="Q445" s="11">
        <v>0</v>
      </c>
      <c r="R445" s="27"/>
      <c r="S445" s="8">
        <f t="shared" si="8"/>
        <v>196</v>
      </c>
      <c r="T445" s="11" t="s">
        <v>106</v>
      </c>
      <c r="U445" s="11">
        <v>260</v>
      </c>
      <c r="V445" s="11">
        <v>62.598399999999998</v>
      </c>
      <c r="W445" s="11">
        <v>36.386666666666663</v>
      </c>
      <c r="X445" s="14" t="s">
        <v>216</v>
      </c>
    </row>
    <row r="446" spans="1:24" x14ac:dyDescent="0.2">
      <c r="A446" s="25" t="s">
        <v>220</v>
      </c>
      <c r="B446" s="26">
        <v>280</v>
      </c>
      <c r="C446" s="11" t="s">
        <v>106</v>
      </c>
      <c r="D446" s="11">
        <v>71.35772</v>
      </c>
      <c r="E446" s="11">
        <v>47.600320000000004</v>
      </c>
      <c r="F446" s="27"/>
      <c r="G446" s="11">
        <v>37</v>
      </c>
      <c r="H446" s="11">
        <v>280</v>
      </c>
      <c r="I446" s="11" t="s">
        <v>107</v>
      </c>
      <c r="J446" s="11">
        <v>5.6998499999999996</v>
      </c>
      <c r="K446" s="11">
        <v>0</v>
      </c>
      <c r="L446" s="27"/>
      <c r="M446" s="11">
        <v>87</v>
      </c>
      <c r="N446" s="11">
        <v>280</v>
      </c>
      <c r="O446" s="11" t="s">
        <v>106</v>
      </c>
      <c r="P446" s="11">
        <v>6.19984</v>
      </c>
      <c r="Q446" s="11">
        <v>15.812099999999999</v>
      </c>
      <c r="R446" s="27"/>
      <c r="S446" s="8">
        <f t="shared" si="8"/>
        <v>196</v>
      </c>
      <c r="T446" s="11" t="s">
        <v>106</v>
      </c>
      <c r="U446" s="11">
        <v>280</v>
      </c>
      <c r="V446" s="11">
        <v>63.598399999999998</v>
      </c>
      <c r="W446" s="11">
        <v>43.336333333333329</v>
      </c>
      <c r="X446" s="14" t="s">
        <v>216</v>
      </c>
    </row>
    <row r="447" spans="1:24" x14ac:dyDescent="0.2">
      <c r="A447" s="25" t="s">
        <v>220</v>
      </c>
      <c r="B447" s="26">
        <v>300</v>
      </c>
      <c r="C447" s="11" t="s">
        <v>106</v>
      </c>
      <c r="D447" s="11">
        <v>74.247559999999993</v>
      </c>
      <c r="E447" s="11">
        <v>40.790479999999995</v>
      </c>
      <c r="F447" s="27"/>
      <c r="G447" s="11">
        <v>37</v>
      </c>
      <c r="H447" s="11">
        <v>300</v>
      </c>
      <c r="I447" s="11" t="s">
        <v>107</v>
      </c>
      <c r="J447" s="11">
        <v>5.2998500000000002</v>
      </c>
      <c r="K447" s="11">
        <v>8.1997900000000001</v>
      </c>
      <c r="L447" s="27"/>
      <c r="M447" s="11">
        <v>87</v>
      </c>
      <c r="N447" s="11">
        <v>300</v>
      </c>
      <c r="O447" s="11" t="s">
        <v>106</v>
      </c>
      <c r="P447" s="11">
        <v>77.816869214989879</v>
      </c>
      <c r="Q447" s="11">
        <v>26.999300000000002</v>
      </c>
      <c r="R447" s="27"/>
      <c r="S447" s="8">
        <f t="shared" si="8"/>
        <v>196</v>
      </c>
      <c r="T447" s="11" t="s">
        <v>106</v>
      </c>
      <c r="U447" s="11">
        <v>300</v>
      </c>
      <c r="V447" s="11">
        <v>64.435900000000004</v>
      </c>
      <c r="W447" s="11">
        <v>58.6068</v>
      </c>
      <c r="X447" s="14" t="s">
        <v>216</v>
      </c>
    </row>
    <row r="448" spans="1:24" x14ac:dyDescent="0.2">
      <c r="A448" s="25" t="s">
        <v>221</v>
      </c>
      <c r="B448" s="26">
        <v>80</v>
      </c>
      <c r="C448" s="11" t="s">
        <v>106</v>
      </c>
      <c r="D448" s="11">
        <v>29.854279999999999</v>
      </c>
      <c r="E448" s="11">
        <v>9.7997599999999991</v>
      </c>
      <c r="F448" s="27"/>
      <c r="G448" s="11">
        <v>38</v>
      </c>
      <c r="H448" s="11">
        <v>80</v>
      </c>
      <c r="I448" s="11" t="s">
        <v>107</v>
      </c>
      <c r="J448" s="11">
        <v>15.6046</v>
      </c>
      <c r="K448" s="11">
        <v>20.599499999999999</v>
      </c>
      <c r="L448" s="27"/>
      <c r="M448" s="11">
        <v>88</v>
      </c>
      <c r="N448" s="11">
        <v>80</v>
      </c>
      <c r="O448" s="11" t="s">
        <v>106</v>
      </c>
      <c r="P448" s="11">
        <v>78.967211518566586</v>
      </c>
      <c r="Q448" s="11">
        <v>20.3995</v>
      </c>
      <c r="R448" s="27"/>
      <c r="S448" s="8">
        <f t="shared" si="8"/>
        <v>197</v>
      </c>
      <c r="T448" s="11" t="s">
        <v>106</v>
      </c>
      <c r="U448" s="11">
        <v>80</v>
      </c>
      <c r="V448" s="11">
        <v>66.400800000000004</v>
      </c>
      <c r="W448" s="11">
        <v>3.6198000000000001</v>
      </c>
      <c r="X448" s="14" t="s">
        <v>216</v>
      </c>
    </row>
    <row r="449" spans="1:24" x14ac:dyDescent="0.2">
      <c r="A449" s="25" t="s">
        <v>221</v>
      </c>
      <c r="B449" s="26">
        <v>100</v>
      </c>
      <c r="C449" s="11" t="s">
        <v>106</v>
      </c>
      <c r="D449" s="11">
        <v>77.277540000000002</v>
      </c>
      <c r="E449" s="11">
        <v>40.000499999999995</v>
      </c>
      <c r="F449" s="27"/>
      <c r="G449" s="11">
        <v>38</v>
      </c>
      <c r="H449" s="11">
        <v>100</v>
      </c>
      <c r="I449" s="11" t="s">
        <v>107</v>
      </c>
      <c r="J449" s="11">
        <v>15.405849999999999</v>
      </c>
      <c r="K449" s="11">
        <v>18.799499999999998</v>
      </c>
      <c r="L449" s="27"/>
      <c r="M449" s="11">
        <v>88</v>
      </c>
      <c r="N449" s="11">
        <v>100</v>
      </c>
      <c r="O449" s="11" t="s">
        <v>106</v>
      </c>
      <c r="P449" s="11">
        <v>79.948193851740541</v>
      </c>
      <c r="Q449" s="11">
        <v>27.599299999999999</v>
      </c>
      <c r="R449" s="27"/>
      <c r="S449" s="8">
        <f t="shared" si="8"/>
        <v>197</v>
      </c>
      <c r="T449" s="11" t="s">
        <v>106</v>
      </c>
      <c r="U449" s="11">
        <v>100</v>
      </c>
      <c r="V449" s="11">
        <v>67.400800000000004</v>
      </c>
      <c r="W449" s="11">
        <v>43.998799999999996</v>
      </c>
      <c r="X449" s="14" t="s">
        <v>216</v>
      </c>
    </row>
    <row r="450" spans="1:24" x14ac:dyDescent="0.2">
      <c r="A450" s="25" t="s">
        <v>221</v>
      </c>
      <c r="B450" s="26">
        <v>120</v>
      </c>
      <c r="C450" s="11" t="s">
        <v>106</v>
      </c>
      <c r="D450" s="11">
        <v>72.077600000000004</v>
      </c>
      <c r="E450" s="11">
        <v>42.400439999999996</v>
      </c>
      <c r="F450" s="27"/>
      <c r="G450" s="11">
        <v>38</v>
      </c>
      <c r="H450" s="11">
        <v>120</v>
      </c>
      <c r="I450" s="11" t="s">
        <v>107</v>
      </c>
      <c r="J450" s="11">
        <v>24.006900000000002</v>
      </c>
      <c r="K450" s="11">
        <v>35.199100000000001</v>
      </c>
      <c r="L450" s="27"/>
      <c r="M450" s="11">
        <v>88</v>
      </c>
      <c r="N450" s="11">
        <v>120</v>
      </c>
      <c r="O450" s="11" t="s">
        <v>106</v>
      </c>
      <c r="P450" s="11">
        <v>8.7997800000000002</v>
      </c>
      <c r="Q450" s="11">
        <v>27.799299999999999</v>
      </c>
      <c r="R450" s="27"/>
      <c r="S450" s="8">
        <f t="shared" si="8"/>
        <v>197</v>
      </c>
      <c r="T450" s="11" t="s">
        <v>106</v>
      </c>
      <c r="U450" s="11">
        <v>120</v>
      </c>
      <c r="V450" s="11">
        <v>68.200800000000001</v>
      </c>
      <c r="W450" s="11">
        <v>42.690666666666665</v>
      </c>
      <c r="X450" s="14" t="s">
        <v>216</v>
      </c>
    </row>
    <row r="451" spans="1:24" x14ac:dyDescent="0.2">
      <c r="A451" s="25" t="s">
        <v>221</v>
      </c>
      <c r="B451" s="26">
        <v>140</v>
      </c>
      <c r="C451" s="11" t="s">
        <v>106</v>
      </c>
      <c r="D451" s="11">
        <v>86.202439999999996</v>
      </c>
      <c r="E451" s="11">
        <v>35.555599999999998</v>
      </c>
      <c r="F451" s="27"/>
      <c r="G451" s="11">
        <v>38</v>
      </c>
      <c r="H451" s="11">
        <v>140</v>
      </c>
      <c r="I451" s="11" t="s">
        <v>107</v>
      </c>
      <c r="J451" s="11">
        <v>27.999300000000002</v>
      </c>
      <c r="K451" s="11">
        <v>31.199200000000001</v>
      </c>
      <c r="L451" s="27"/>
      <c r="M451" s="11">
        <v>88</v>
      </c>
      <c r="N451" s="11">
        <v>140</v>
      </c>
      <c r="O451" s="11" t="s">
        <v>106</v>
      </c>
      <c r="P451" s="11">
        <v>88.098351776973345</v>
      </c>
      <c r="Q451" s="11">
        <v>21.599499999999999</v>
      </c>
      <c r="R451" s="27"/>
      <c r="S451" s="8">
        <f t="shared" si="8"/>
        <v>197</v>
      </c>
      <c r="T451" s="11" t="s">
        <v>106</v>
      </c>
      <c r="U451" s="11">
        <v>140</v>
      </c>
      <c r="V451" s="11">
        <v>65.800899999999999</v>
      </c>
      <c r="W451" s="11">
        <v>41.332333333333331</v>
      </c>
      <c r="X451" s="14" t="s">
        <v>216</v>
      </c>
    </row>
    <row r="452" spans="1:24" x14ac:dyDescent="0.2">
      <c r="A452" s="25" t="s">
        <v>221</v>
      </c>
      <c r="B452" s="26">
        <v>160</v>
      </c>
      <c r="C452" s="11" t="s">
        <v>106</v>
      </c>
      <c r="D452" s="11">
        <v>85.917400000000015</v>
      </c>
      <c r="E452" s="11">
        <v>11.2012</v>
      </c>
      <c r="F452" s="27"/>
      <c r="G452" s="11">
        <v>38</v>
      </c>
      <c r="H452" s="11">
        <v>160</v>
      </c>
      <c r="I452" s="11" t="s">
        <v>107</v>
      </c>
      <c r="J452" s="11">
        <v>22.79945</v>
      </c>
      <c r="K452" s="11">
        <v>29.999300000000002</v>
      </c>
      <c r="L452" s="27"/>
      <c r="M452" s="11">
        <v>88</v>
      </c>
      <c r="N452" s="11">
        <v>160</v>
      </c>
      <c r="O452" s="11" t="s">
        <v>106</v>
      </c>
      <c r="P452" s="11">
        <v>95.095399204289322</v>
      </c>
      <c r="Q452" s="11">
        <v>10.6347</v>
      </c>
      <c r="R452" s="27"/>
      <c r="S452" s="8">
        <f t="shared" si="8"/>
        <v>197</v>
      </c>
      <c r="T452" s="11" t="s">
        <v>106</v>
      </c>
      <c r="U452" s="11">
        <v>160</v>
      </c>
      <c r="V452" s="11">
        <v>65.800899999999999</v>
      </c>
      <c r="W452" s="11">
        <v>48.665466666666667</v>
      </c>
      <c r="X452" s="14" t="s">
        <v>216</v>
      </c>
    </row>
    <row r="453" spans="1:24" x14ac:dyDescent="0.2">
      <c r="A453" s="25" t="s">
        <v>221</v>
      </c>
      <c r="B453" s="26">
        <v>180</v>
      </c>
      <c r="C453" s="11" t="s">
        <v>106</v>
      </c>
      <c r="D453" s="11">
        <v>81.357519999999994</v>
      </c>
      <c r="E453" s="11">
        <v>29.200800000000001</v>
      </c>
      <c r="F453" s="27"/>
      <c r="G453" s="11">
        <v>38</v>
      </c>
      <c r="H453" s="11">
        <v>180</v>
      </c>
      <c r="I453" s="11" t="s">
        <v>107</v>
      </c>
      <c r="J453" s="11">
        <v>12.7997</v>
      </c>
      <c r="K453" s="11">
        <v>0</v>
      </c>
      <c r="L453" s="27"/>
      <c r="M453" s="11">
        <v>88</v>
      </c>
      <c r="N453" s="11">
        <v>180</v>
      </c>
      <c r="O453" s="11" t="s">
        <v>106</v>
      </c>
      <c r="P453" s="11">
        <v>87.050845973635688</v>
      </c>
      <c r="Q453" s="11">
        <v>19.3995</v>
      </c>
      <c r="R453" s="27"/>
      <c r="S453" s="8">
        <f t="shared" si="8"/>
        <v>197</v>
      </c>
      <c r="T453" s="11" t="s">
        <v>106</v>
      </c>
      <c r="U453" s="11">
        <v>180</v>
      </c>
      <c r="V453" s="11">
        <v>69.4208</v>
      </c>
      <c r="W453" s="11">
        <v>44.036333333333339</v>
      </c>
      <c r="X453" s="14" t="s">
        <v>216</v>
      </c>
    </row>
    <row r="454" spans="1:24" x14ac:dyDescent="0.2">
      <c r="A454" s="25" t="s">
        <v>221</v>
      </c>
      <c r="B454" s="26">
        <v>200</v>
      </c>
      <c r="C454" s="11" t="s">
        <v>106</v>
      </c>
      <c r="D454" s="11">
        <v>99.197119999999998</v>
      </c>
      <c r="E454" s="11">
        <v>10.801200000000001</v>
      </c>
      <c r="F454" s="27"/>
      <c r="G454" s="11">
        <v>38</v>
      </c>
      <c r="H454" s="11">
        <v>200</v>
      </c>
      <c r="I454" s="11" t="s">
        <v>107</v>
      </c>
      <c r="J454" s="11">
        <v>18.399550000000001</v>
      </c>
      <c r="K454" s="11">
        <v>0</v>
      </c>
      <c r="L454" s="27"/>
      <c r="M454" s="11">
        <v>88</v>
      </c>
      <c r="N454" s="11">
        <v>200</v>
      </c>
      <c r="O454" s="11" t="s">
        <v>106</v>
      </c>
      <c r="P454" s="11">
        <v>24.599399999999999</v>
      </c>
      <c r="Q454" s="11">
        <v>0</v>
      </c>
      <c r="R454" s="27"/>
      <c r="S454" s="8">
        <f t="shared" si="8"/>
        <v>197</v>
      </c>
      <c r="T454" s="11" t="s">
        <v>106</v>
      </c>
      <c r="U454" s="11">
        <v>200</v>
      </c>
      <c r="V454" s="11">
        <v>73.600700000000003</v>
      </c>
      <c r="W454" s="11">
        <v>41.999000000000002</v>
      </c>
      <c r="X454" s="14" t="s">
        <v>216</v>
      </c>
    </row>
    <row r="455" spans="1:24" x14ac:dyDescent="0.2">
      <c r="A455" s="25" t="s">
        <v>221</v>
      </c>
      <c r="B455" s="26">
        <v>221</v>
      </c>
      <c r="C455" s="11" t="s">
        <v>106</v>
      </c>
      <c r="D455" s="11">
        <v>97.837119999999999</v>
      </c>
      <c r="E455" s="11">
        <v>8.8012000000000015</v>
      </c>
      <c r="F455" s="27"/>
      <c r="G455" s="11">
        <v>38</v>
      </c>
      <c r="H455" s="11">
        <v>221</v>
      </c>
      <c r="I455" s="11" t="s">
        <v>107</v>
      </c>
      <c r="J455" s="11">
        <v>27.713049999999999</v>
      </c>
      <c r="K455" s="11">
        <v>27.3993</v>
      </c>
      <c r="L455" s="27"/>
      <c r="M455" s="11">
        <v>88</v>
      </c>
      <c r="N455" s="11">
        <v>221</v>
      </c>
      <c r="O455" s="11" t="s">
        <v>106</v>
      </c>
      <c r="P455" s="11">
        <v>95.531125361427939</v>
      </c>
      <c r="Q455" s="11">
        <v>0</v>
      </c>
      <c r="R455" s="27"/>
      <c r="S455" s="8">
        <f t="shared" si="8"/>
        <v>197</v>
      </c>
      <c r="T455" s="11" t="s">
        <v>106</v>
      </c>
      <c r="U455" s="11">
        <v>221</v>
      </c>
      <c r="V455" s="11">
        <v>70.800700000000006</v>
      </c>
      <c r="W455" s="11">
        <v>38.665666666666667</v>
      </c>
      <c r="X455" s="14" t="s">
        <v>216</v>
      </c>
    </row>
    <row r="456" spans="1:24" x14ac:dyDescent="0.2">
      <c r="A456" s="25" t="s">
        <v>221</v>
      </c>
      <c r="B456" s="26">
        <v>240</v>
      </c>
      <c r="C456" s="11" t="s">
        <v>106</v>
      </c>
      <c r="D456" s="11">
        <v>83.427520000000001</v>
      </c>
      <c r="E456" s="11">
        <v>27.130800000000001</v>
      </c>
      <c r="F456" s="27"/>
      <c r="G456" s="11">
        <v>38</v>
      </c>
      <c r="H456" s="11">
        <v>240</v>
      </c>
      <c r="I456" s="11" t="s">
        <v>107</v>
      </c>
      <c r="J456" s="11">
        <v>22.814450000000001</v>
      </c>
      <c r="K456" s="11">
        <v>23.799399999999999</v>
      </c>
      <c r="L456" s="27"/>
      <c r="M456" s="11">
        <v>88</v>
      </c>
      <c r="N456" s="11">
        <v>240</v>
      </c>
      <c r="O456" s="11" t="s">
        <v>106</v>
      </c>
      <c r="P456" s="11">
        <v>89.232256737927742</v>
      </c>
      <c r="Q456" s="11">
        <v>21.799499999999998</v>
      </c>
      <c r="R456" s="27"/>
      <c r="S456" s="8">
        <f t="shared" si="8"/>
        <v>197</v>
      </c>
      <c r="T456" s="11" t="s">
        <v>106</v>
      </c>
      <c r="U456" s="11">
        <v>240</v>
      </c>
      <c r="V456" s="11">
        <v>70.970699999999994</v>
      </c>
      <c r="W456" s="11">
        <v>38.665666666666667</v>
      </c>
      <c r="X456" s="14" t="s">
        <v>216</v>
      </c>
    </row>
    <row r="457" spans="1:24" x14ac:dyDescent="0.2">
      <c r="A457" s="25" t="s">
        <v>221</v>
      </c>
      <c r="B457" s="26">
        <v>260</v>
      </c>
      <c r="C457" s="11" t="s">
        <v>106</v>
      </c>
      <c r="D457" s="11">
        <v>80.567520000000002</v>
      </c>
      <c r="E457" s="11">
        <v>26.070799999999998</v>
      </c>
      <c r="F457" s="27"/>
      <c r="G457" s="11">
        <v>38</v>
      </c>
      <c r="H457" s="11">
        <v>260</v>
      </c>
      <c r="I457" s="11" t="s">
        <v>107</v>
      </c>
      <c r="J457" s="11">
        <v>22.599450000000001</v>
      </c>
      <c r="K457" s="11">
        <v>19.799499999999998</v>
      </c>
      <c r="L457" s="27"/>
      <c r="M457" s="11">
        <v>88</v>
      </c>
      <c r="N457" s="11">
        <v>260</v>
      </c>
      <c r="O457" s="11" t="s">
        <v>106</v>
      </c>
      <c r="P457" s="11">
        <v>16.964600000000001</v>
      </c>
      <c r="Q457" s="11">
        <v>0</v>
      </c>
      <c r="R457" s="27"/>
      <c r="S457" s="8">
        <f t="shared" si="8"/>
        <v>197</v>
      </c>
      <c r="T457" s="11" t="s">
        <v>106</v>
      </c>
      <c r="U457" s="11">
        <v>260</v>
      </c>
      <c r="V457" s="11">
        <v>65.798400000000001</v>
      </c>
      <c r="W457" s="11">
        <v>40.999000000000002</v>
      </c>
      <c r="X457" s="14" t="s">
        <v>216</v>
      </c>
    </row>
    <row r="458" spans="1:24" x14ac:dyDescent="0.2">
      <c r="A458" s="25" t="s">
        <v>221</v>
      </c>
      <c r="B458" s="26">
        <v>280</v>
      </c>
      <c r="C458" s="11" t="s">
        <v>106</v>
      </c>
      <c r="D458" s="11">
        <v>75.2</v>
      </c>
      <c r="E458" s="11">
        <v>51.600000000000009</v>
      </c>
      <c r="F458" s="27"/>
      <c r="G458" s="11">
        <v>38</v>
      </c>
      <c r="H458" s="11">
        <v>280</v>
      </c>
      <c r="I458" s="11" t="s">
        <v>107</v>
      </c>
      <c r="J458" s="11">
        <v>21.29945</v>
      </c>
      <c r="K458" s="11">
        <v>22.034500000000001</v>
      </c>
      <c r="L458" s="27"/>
      <c r="M458" s="11">
        <v>88</v>
      </c>
      <c r="N458" s="11">
        <v>280</v>
      </c>
      <c r="O458" s="11" t="s">
        <v>106</v>
      </c>
      <c r="P458" s="11">
        <v>4.2</v>
      </c>
      <c r="Q458" s="11">
        <v>15.999599999999999</v>
      </c>
      <c r="R458" s="27"/>
      <c r="S458" s="8">
        <f t="shared" si="8"/>
        <v>197</v>
      </c>
      <c r="T458" s="11" t="s">
        <v>106</v>
      </c>
      <c r="U458" s="11">
        <v>280</v>
      </c>
      <c r="V458" s="11">
        <v>65.9983</v>
      </c>
      <c r="W458" s="11">
        <v>43.723866666666673</v>
      </c>
      <c r="X458" s="14" t="s">
        <v>216</v>
      </c>
    </row>
    <row r="459" spans="1:24" x14ac:dyDescent="0.2">
      <c r="A459" s="25" t="s">
        <v>221</v>
      </c>
      <c r="B459" s="26">
        <v>300</v>
      </c>
      <c r="C459" s="11" t="s">
        <v>106</v>
      </c>
      <c r="D459" s="11">
        <v>86.96</v>
      </c>
      <c r="E459" s="11">
        <v>54.8</v>
      </c>
      <c r="F459" s="27"/>
      <c r="G459" s="11">
        <v>38</v>
      </c>
      <c r="H459" s="11">
        <v>300</v>
      </c>
      <c r="I459" s="11" t="s">
        <v>107</v>
      </c>
      <c r="J459" s="11">
        <v>16.299600000000002</v>
      </c>
      <c r="K459" s="11">
        <v>18.799499999999998</v>
      </c>
      <c r="L459" s="27"/>
      <c r="M459" s="11">
        <v>88</v>
      </c>
      <c r="N459" s="11">
        <v>300</v>
      </c>
      <c r="O459" s="11" t="s">
        <v>106</v>
      </c>
      <c r="P459" s="11">
        <v>2.6</v>
      </c>
      <c r="Q459" s="11">
        <v>16.999600000000001</v>
      </c>
      <c r="R459" s="27"/>
      <c r="S459" s="8">
        <f t="shared" si="8"/>
        <v>197</v>
      </c>
      <c r="T459" s="11" t="s">
        <v>106</v>
      </c>
      <c r="U459" s="11">
        <v>300</v>
      </c>
      <c r="V459" s="11">
        <v>84.197900000000004</v>
      </c>
      <c r="W459" s="11">
        <v>43.998799999999996</v>
      </c>
      <c r="X459" s="14" t="s">
        <v>216</v>
      </c>
    </row>
    <row r="460" spans="1:24" x14ac:dyDescent="0.2">
      <c r="A460" s="25" t="s">
        <v>222</v>
      </c>
      <c r="B460" s="26">
        <v>80</v>
      </c>
      <c r="C460" s="11" t="s">
        <v>106</v>
      </c>
      <c r="D460" s="11">
        <v>23.946666666666669</v>
      </c>
      <c r="E460" s="11">
        <v>5.6</v>
      </c>
      <c r="F460" s="27"/>
      <c r="G460" s="11">
        <v>39</v>
      </c>
      <c r="H460" s="11">
        <v>80</v>
      </c>
      <c r="I460" s="11" t="s">
        <v>107</v>
      </c>
      <c r="J460" s="11">
        <v>1.49996</v>
      </c>
      <c r="K460" s="11">
        <v>0</v>
      </c>
      <c r="L460" s="27"/>
      <c r="M460" s="11">
        <v>89</v>
      </c>
      <c r="N460" s="11">
        <v>80</v>
      </c>
      <c r="O460" s="11" t="s">
        <v>106</v>
      </c>
      <c r="P460" s="11">
        <v>5.6</v>
      </c>
      <c r="Q460" s="11">
        <v>25.3994</v>
      </c>
      <c r="R460" s="27"/>
      <c r="S460" s="8">
        <f t="shared" si="8"/>
        <v>198</v>
      </c>
      <c r="T460" s="11" t="s">
        <v>106</v>
      </c>
      <c r="U460" s="11">
        <v>80</v>
      </c>
      <c r="V460" s="11">
        <v>61.008524999999999</v>
      </c>
      <c r="W460" s="11">
        <v>8.8490000000000002</v>
      </c>
      <c r="X460" s="14" t="s">
        <v>216</v>
      </c>
    </row>
    <row r="461" spans="1:24" x14ac:dyDescent="0.2">
      <c r="A461" s="25" t="s">
        <v>222</v>
      </c>
      <c r="B461" s="26">
        <v>100</v>
      </c>
      <c r="C461" s="11" t="s">
        <v>106</v>
      </c>
      <c r="D461" s="11">
        <v>72.319999999999993</v>
      </c>
      <c r="E461" s="11">
        <v>47.199999999999996</v>
      </c>
      <c r="F461" s="27"/>
      <c r="G461" s="11">
        <v>39</v>
      </c>
      <c r="H461" s="11">
        <v>100</v>
      </c>
      <c r="I461" s="11" t="s">
        <v>107</v>
      </c>
      <c r="J461" s="11">
        <v>8.7997999999999994</v>
      </c>
      <c r="K461" s="11">
        <v>13.5997</v>
      </c>
      <c r="L461" s="27"/>
      <c r="M461" s="11">
        <v>89</v>
      </c>
      <c r="N461" s="11">
        <v>100</v>
      </c>
      <c r="O461" s="11" t="s">
        <v>106</v>
      </c>
      <c r="P461" s="11">
        <v>77.47746738610752</v>
      </c>
      <c r="Q461" s="11">
        <v>12.999700000000001</v>
      </c>
      <c r="R461" s="27"/>
      <c r="S461" s="8">
        <f t="shared" si="8"/>
        <v>198</v>
      </c>
      <c r="T461" s="11" t="s">
        <v>106</v>
      </c>
      <c r="U461" s="11">
        <v>100</v>
      </c>
      <c r="V461" s="11">
        <v>67.600800000000007</v>
      </c>
      <c r="W461" s="11">
        <v>38.649000000000001</v>
      </c>
      <c r="X461" s="14" t="s">
        <v>216</v>
      </c>
    </row>
    <row r="462" spans="1:24" x14ac:dyDescent="0.2">
      <c r="A462" s="25" t="s">
        <v>222</v>
      </c>
      <c r="B462" s="26">
        <v>120</v>
      </c>
      <c r="C462" s="11" t="s">
        <v>106</v>
      </c>
      <c r="D462" s="11">
        <v>74.88</v>
      </c>
      <c r="E462" s="11">
        <v>36.800000000000004</v>
      </c>
      <c r="F462" s="27"/>
      <c r="G462" s="11">
        <v>39</v>
      </c>
      <c r="H462" s="11">
        <v>120</v>
      </c>
      <c r="I462" s="11" t="s">
        <v>107</v>
      </c>
      <c r="J462" s="11">
        <v>7.2998000000000003</v>
      </c>
      <c r="K462" s="11">
        <v>13.399699999999999</v>
      </c>
      <c r="L462" s="27"/>
      <c r="M462" s="11">
        <v>89</v>
      </c>
      <c r="N462" s="11">
        <v>120</v>
      </c>
      <c r="O462" s="11" t="s">
        <v>106</v>
      </c>
      <c r="P462" s="11">
        <v>11.6</v>
      </c>
      <c r="Q462" s="11">
        <v>24.3994</v>
      </c>
      <c r="R462" s="27"/>
      <c r="S462" s="8">
        <f t="shared" si="8"/>
        <v>198</v>
      </c>
      <c r="T462" s="11" t="s">
        <v>106</v>
      </c>
      <c r="U462" s="11">
        <v>120</v>
      </c>
      <c r="V462" s="11">
        <v>71.800700000000006</v>
      </c>
      <c r="W462" s="11">
        <v>33.665866666666666</v>
      </c>
      <c r="X462" s="14" t="s">
        <v>216</v>
      </c>
    </row>
    <row r="463" spans="1:24" x14ac:dyDescent="0.2">
      <c r="A463" s="25" t="s">
        <v>222</v>
      </c>
      <c r="B463" s="26">
        <v>140</v>
      </c>
      <c r="C463" s="11" t="s">
        <v>106</v>
      </c>
      <c r="D463" s="11">
        <v>82.080000000000013</v>
      </c>
      <c r="E463" s="11">
        <v>49.199999999999996</v>
      </c>
      <c r="F463" s="27"/>
      <c r="G463" s="11">
        <v>39</v>
      </c>
      <c r="H463" s="11">
        <v>140</v>
      </c>
      <c r="I463" s="11" t="s">
        <v>107</v>
      </c>
      <c r="J463" s="11">
        <v>10.999750000000001</v>
      </c>
      <c r="K463" s="11">
        <v>17.8171</v>
      </c>
      <c r="L463" s="27"/>
      <c r="M463" s="11">
        <v>89</v>
      </c>
      <c r="N463" s="11">
        <v>140</v>
      </c>
      <c r="O463" s="11" t="s">
        <v>106</v>
      </c>
      <c r="P463" s="11">
        <v>76.286398925392177</v>
      </c>
      <c r="Q463" s="11">
        <v>26.799299999999999</v>
      </c>
      <c r="R463" s="27"/>
      <c r="S463" s="8">
        <f t="shared" si="8"/>
        <v>198</v>
      </c>
      <c r="T463" s="11" t="s">
        <v>106</v>
      </c>
      <c r="U463" s="11">
        <v>140</v>
      </c>
      <c r="V463" s="11">
        <v>71.598200000000006</v>
      </c>
      <c r="W463" s="11">
        <v>40.665666666666667</v>
      </c>
      <c r="X463" s="14" t="s">
        <v>216</v>
      </c>
    </row>
    <row r="464" spans="1:24" x14ac:dyDescent="0.2">
      <c r="A464" s="25" t="s">
        <v>222</v>
      </c>
      <c r="B464" s="26">
        <v>160</v>
      </c>
      <c r="C464" s="11" t="s">
        <v>106</v>
      </c>
      <c r="D464" s="11">
        <v>89.84</v>
      </c>
      <c r="E464" s="11">
        <v>42.399999999999991</v>
      </c>
      <c r="F464" s="27"/>
      <c r="G464" s="11">
        <v>39</v>
      </c>
      <c r="H464" s="11">
        <v>160</v>
      </c>
      <c r="I464" s="11" t="s">
        <v>107</v>
      </c>
      <c r="J464" s="11">
        <v>8.5998000000000001</v>
      </c>
      <c r="K464" s="11">
        <v>14.3996</v>
      </c>
      <c r="L464" s="27"/>
      <c r="M464" s="11">
        <v>89</v>
      </c>
      <c r="N464" s="11">
        <v>160</v>
      </c>
      <c r="O464" s="11" t="s">
        <v>106</v>
      </c>
      <c r="P464" s="11">
        <v>78.731056621815469</v>
      </c>
      <c r="Q464" s="11">
        <v>0</v>
      </c>
      <c r="R464" s="27"/>
      <c r="S464" s="8">
        <f t="shared" si="8"/>
        <v>198</v>
      </c>
      <c r="T464" s="11" t="s">
        <v>106</v>
      </c>
      <c r="U464" s="11">
        <v>160</v>
      </c>
      <c r="V464" s="11">
        <v>68.618300000000005</v>
      </c>
      <c r="W464" s="11">
        <v>36.698999999999998</v>
      </c>
      <c r="X464" s="14" t="s">
        <v>216</v>
      </c>
    </row>
    <row r="465" spans="1:24" x14ac:dyDescent="0.2">
      <c r="A465" s="25" t="s">
        <v>222</v>
      </c>
      <c r="B465" s="26">
        <v>180</v>
      </c>
      <c r="C465" s="11" t="s">
        <v>106</v>
      </c>
      <c r="D465" s="11">
        <v>86.240000000000009</v>
      </c>
      <c r="E465" s="11">
        <v>48.800000000000004</v>
      </c>
      <c r="F465" s="27"/>
      <c r="G465" s="11">
        <v>39</v>
      </c>
      <c r="H465" s="11">
        <v>180</v>
      </c>
      <c r="I465" s="11" t="s">
        <v>107</v>
      </c>
      <c r="J465" s="11">
        <v>0.61123499999999997</v>
      </c>
      <c r="K465" s="11">
        <v>0</v>
      </c>
      <c r="L465" s="27"/>
      <c r="M465" s="11">
        <v>89</v>
      </c>
      <c r="N465" s="11">
        <v>180</v>
      </c>
      <c r="O465" s="11" t="s">
        <v>106</v>
      </c>
      <c r="P465" s="11">
        <v>76.295330464676823</v>
      </c>
      <c r="Q465" s="11">
        <v>22.3994</v>
      </c>
      <c r="R465" s="27"/>
      <c r="S465" s="8">
        <f t="shared" si="8"/>
        <v>198</v>
      </c>
      <c r="T465" s="11" t="s">
        <v>106</v>
      </c>
      <c r="U465" s="11">
        <v>180</v>
      </c>
      <c r="V465" s="11">
        <v>72.000699999999995</v>
      </c>
      <c r="W465" s="11">
        <v>37.665666666666667</v>
      </c>
      <c r="X465" s="14" t="s">
        <v>216</v>
      </c>
    </row>
    <row r="466" spans="1:24" x14ac:dyDescent="0.2">
      <c r="A466" s="25" t="s">
        <v>222</v>
      </c>
      <c r="B466" s="26">
        <v>200</v>
      </c>
      <c r="C466" s="11" t="s">
        <v>106</v>
      </c>
      <c r="D466" s="11">
        <v>98.8</v>
      </c>
      <c r="E466" s="11">
        <v>14</v>
      </c>
      <c r="F466" s="27"/>
      <c r="G466" s="11">
        <v>39</v>
      </c>
      <c r="H466" s="11">
        <v>200</v>
      </c>
      <c r="I466" s="11" t="s">
        <v>107</v>
      </c>
      <c r="J466" s="11">
        <v>8.8123000000000005</v>
      </c>
      <c r="K466" s="11">
        <v>12.7997</v>
      </c>
      <c r="L466" s="27"/>
      <c r="M466" s="11">
        <v>89</v>
      </c>
      <c r="N466" s="11">
        <v>200</v>
      </c>
      <c r="O466" s="11" t="s">
        <v>106</v>
      </c>
      <c r="P466" s="11">
        <v>95.032809689684228</v>
      </c>
      <c r="Q466" s="11">
        <v>19.999500000000001</v>
      </c>
      <c r="R466" s="27"/>
      <c r="S466" s="8">
        <f t="shared" si="8"/>
        <v>198</v>
      </c>
      <c r="T466" s="11" t="s">
        <v>106</v>
      </c>
      <c r="U466" s="11">
        <v>200</v>
      </c>
      <c r="V466" s="11">
        <v>60.223500000000001</v>
      </c>
      <c r="W466" s="11">
        <v>37.665666666666667</v>
      </c>
      <c r="X466" s="14" t="s">
        <v>216</v>
      </c>
    </row>
    <row r="467" spans="1:24" x14ac:dyDescent="0.2">
      <c r="A467" s="25" t="s">
        <v>222</v>
      </c>
      <c r="B467" s="26">
        <v>221</v>
      </c>
      <c r="C467" s="11" t="s">
        <v>106</v>
      </c>
      <c r="D467" s="11">
        <v>78.08</v>
      </c>
      <c r="E467" s="11">
        <v>30.800000000000004</v>
      </c>
      <c r="F467" s="27"/>
      <c r="G467" s="11">
        <v>39</v>
      </c>
      <c r="H467" s="11">
        <v>221</v>
      </c>
      <c r="I467" s="11" t="s">
        <v>107</v>
      </c>
      <c r="J467" s="11">
        <v>8.1997999999999998</v>
      </c>
      <c r="K467" s="11">
        <v>13.1997</v>
      </c>
      <c r="L467" s="27"/>
      <c r="M467" s="11">
        <v>89</v>
      </c>
      <c r="N467" s="11">
        <v>221</v>
      </c>
      <c r="O467" s="11" t="s">
        <v>106</v>
      </c>
      <c r="P467" s="11">
        <v>14.6</v>
      </c>
      <c r="Q467" s="11">
        <v>11.7997</v>
      </c>
      <c r="R467" s="27"/>
      <c r="S467" s="8">
        <f t="shared" si="8"/>
        <v>198</v>
      </c>
      <c r="T467" s="11" t="s">
        <v>106</v>
      </c>
      <c r="U467" s="11">
        <v>221</v>
      </c>
      <c r="V467" s="11">
        <v>54.226100000000002</v>
      </c>
      <c r="W467" s="11">
        <v>43.665466666666667</v>
      </c>
      <c r="X467" s="14" t="s">
        <v>216</v>
      </c>
    </row>
    <row r="468" spans="1:24" x14ac:dyDescent="0.2">
      <c r="A468" s="25" t="s">
        <v>222</v>
      </c>
      <c r="B468" s="26">
        <v>240</v>
      </c>
      <c r="C468" s="11" t="s">
        <v>106</v>
      </c>
      <c r="D468" s="11">
        <v>83.28</v>
      </c>
      <c r="E468" s="11">
        <v>39.6</v>
      </c>
      <c r="F468" s="27"/>
      <c r="G468" s="11">
        <v>39</v>
      </c>
      <c r="H468" s="11">
        <v>240</v>
      </c>
      <c r="I468" s="11" t="s">
        <v>107</v>
      </c>
      <c r="J468" s="11">
        <v>2.099945</v>
      </c>
      <c r="K468" s="11">
        <v>0</v>
      </c>
      <c r="L468" s="27"/>
      <c r="M468" s="11">
        <v>89</v>
      </c>
      <c r="N468" s="11">
        <v>240</v>
      </c>
      <c r="O468" s="11" t="s">
        <v>106</v>
      </c>
      <c r="P468" s="11">
        <v>10.199999999999999</v>
      </c>
      <c r="Q468" s="11">
        <v>7.9997999999999996</v>
      </c>
      <c r="R468" s="27"/>
      <c r="S468" s="8">
        <f t="shared" si="8"/>
        <v>198</v>
      </c>
      <c r="T468" s="11" t="s">
        <v>106</v>
      </c>
      <c r="U468" s="11">
        <v>240</v>
      </c>
      <c r="V468" s="11">
        <v>64.428399999999996</v>
      </c>
      <c r="W468" s="11">
        <v>46.715533333333333</v>
      </c>
      <c r="X468" s="14" t="s">
        <v>216</v>
      </c>
    </row>
    <row r="469" spans="1:24" x14ac:dyDescent="0.2">
      <c r="A469" s="25" t="s">
        <v>222</v>
      </c>
      <c r="B469" s="26">
        <v>260</v>
      </c>
      <c r="C469" s="11" t="s">
        <v>106</v>
      </c>
      <c r="D469" s="11">
        <v>80.400000000000006</v>
      </c>
      <c r="E469" s="11">
        <v>24</v>
      </c>
      <c r="F469" s="27"/>
      <c r="G469" s="11">
        <v>39</v>
      </c>
      <c r="H469" s="11">
        <v>260</v>
      </c>
      <c r="I469" s="11" t="s">
        <v>107</v>
      </c>
      <c r="J469" s="11">
        <v>4.5161350000000002</v>
      </c>
      <c r="K469" s="11">
        <v>0</v>
      </c>
      <c r="L469" s="27"/>
      <c r="M469" s="11">
        <v>89</v>
      </c>
      <c r="N469" s="11">
        <v>260</v>
      </c>
      <c r="O469" s="11" t="s">
        <v>106</v>
      </c>
      <c r="P469" s="11">
        <v>83.537246299205435</v>
      </c>
      <c r="Q469" s="11">
        <v>25.999400000000001</v>
      </c>
      <c r="R469" s="27"/>
      <c r="S469" s="8">
        <f t="shared" si="8"/>
        <v>198</v>
      </c>
      <c r="T469" s="11" t="s">
        <v>106</v>
      </c>
      <c r="U469" s="11">
        <v>260</v>
      </c>
      <c r="V469" s="11">
        <v>57.231099999999998</v>
      </c>
      <c r="W469" s="11">
        <v>43.665466666666667</v>
      </c>
      <c r="X469" s="14" t="s">
        <v>216</v>
      </c>
    </row>
    <row r="470" spans="1:24" x14ac:dyDescent="0.2">
      <c r="A470" s="25" t="s">
        <v>222</v>
      </c>
      <c r="B470" s="26">
        <v>280</v>
      </c>
      <c r="C470" s="11" t="s">
        <v>106</v>
      </c>
      <c r="D470" s="11">
        <v>75.197540000000004</v>
      </c>
      <c r="E470" s="11">
        <v>51.600219999999993</v>
      </c>
      <c r="F470" s="27"/>
      <c r="G470" s="11">
        <v>39</v>
      </c>
      <c r="H470" s="11">
        <v>280</v>
      </c>
      <c r="I470" s="11" t="s">
        <v>107</v>
      </c>
      <c r="J470" s="11">
        <v>3.09992</v>
      </c>
      <c r="K470" s="11">
        <v>0</v>
      </c>
      <c r="L470" s="27"/>
      <c r="M470" s="11">
        <v>89</v>
      </c>
      <c r="N470" s="11">
        <v>280</v>
      </c>
      <c r="O470" s="11" t="s">
        <v>106</v>
      </c>
      <c r="P470" s="11">
        <v>72.98520459713589</v>
      </c>
      <c r="Q470" s="11">
        <v>16.999600000000001</v>
      </c>
      <c r="R470" s="27"/>
      <c r="S470" s="8">
        <f t="shared" si="8"/>
        <v>198</v>
      </c>
      <c r="T470" s="11" t="s">
        <v>106</v>
      </c>
      <c r="U470" s="11">
        <v>280</v>
      </c>
      <c r="V470" s="11">
        <v>52.2012</v>
      </c>
      <c r="W470" s="11">
        <v>43.998799999999996</v>
      </c>
      <c r="X470" s="14" t="s">
        <v>216</v>
      </c>
    </row>
    <row r="471" spans="1:24" x14ac:dyDescent="0.2">
      <c r="A471" s="25" t="s">
        <v>222</v>
      </c>
      <c r="B471" s="26">
        <v>300</v>
      </c>
      <c r="C471" s="11" t="s">
        <v>106</v>
      </c>
      <c r="D471" s="11">
        <v>86.637820000000005</v>
      </c>
      <c r="E471" s="11">
        <v>51.200220000000002</v>
      </c>
      <c r="F471" s="27"/>
      <c r="G471" s="11">
        <v>39</v>
      </c>
      <c r="H471" s="11">
        <v>300</v>
      </c>
      <c r="I471" s="11" t="s">
        <v>107</v>
      </c>
      <c r="J471" s="11">
        <v>3.2999149999999999</v>
      </c>
      <c r="K471" s="11">
        <v>0</v>
      </c>
      <c r="L471" s="27"/>
      <c r="M471" s="11">
        <v>89</v>
      </c>
      <c r="N471" s="11">
        <v>300</v>
      </c>
      <c r="O471" s="11" t="s">
        <v>106</v>
      </c>
      <c r="P471" s="11">
        <v>70.694245074789976</v>
      </c>
      <c r="Q471" s="11">
        <v>27.599299999999999</v>
      </c>
      <c r="R471" s="27"/>
      <c r="S471" s="8">
        <f t="shared" si="8"/>
        <v>198</v>
      </c>
      <c r="T471" s="11" t="s">
        <v>106</v>
      </c>
      <c r="U471" s="11">
        <v>300</v>
      </c>
      <c r="V471" s="11">
        <v>70.6357</v>
      </c>
      <c r="W471" s="11">
        <v>36.728200000000001</v>
      </c>
      <c r="X471" s="14" t="s">
        <v>216</v>
      </c>
    </row>
    <row r="472" spans="1:24" x14ac:dyDescent="0.2">
      <c r="A472" s="25" t="s">
        <v>223</v>
      </c>
      <c r="B472" s="26">
        <v>80</v>
      </c>
      <c r="C472" s="11" t="s">
        <v>106</v>
      </c>
      <c r="D472" s="11">
        <v>29.160779999999999</v>
      </c>
      <c r="E472" s="11">
        <v>8.3997899999999994</v>
      </c>
      <c r="F472" s="27"/>
      <c r="G472" s="11">
        <v>40</v>
      </c>
      <c r="H472" s="11">
        <v>80</v>
      </c>
      <c r="I472" s="11" t="s">
        <v>107</v>
      </c>
      <c r="J472" s="11">
        <v>11.999700000000001</v>
      </c>
      <c r="K472" s="11">
        <v>14.7996</v>
      </c>
      <c r="L472" s="27"/>
      <c r="M472" s="11">
        <v>90</v>
      </c>
      <c r="N472" s="11">
        <v>80</v>
      </c>
      <c r="O472" s="11" t="s">
        <v>106</v>
      </c>
      <c r="P472" s="11">
        <v>76.227373937800238</v>
      </c>
      <c r="Q472" s="11">
        <v>24.826899999999998</v>
      </c>
      <c r="R472" s="27"/>
      <c r="S472" s="8">
        <f t="shared" si="8"/>
        <v>199</v>
      </c>
      <c r="T472" s="11" t="s">
        <v>106</v>
      </c>
      <c r="U472" s="11">
        <v>80</v>
      </c>
      <c r="V472" s="11">
        <v>55.798609999999996</v>
      </c>
      <c r="W472" s="11">
        <v>6.1656666666666666</v>
      </c>
      <c r="X472" s="14" t="s">
        <v>216</v>
      </c>
    </row>
    <row r="473" spans="1:24" x14ac:dyDescent="0.2">
      <c r="A473" s="25" t="s">
        <v>223</v>
      </c>
      <c r="B473" s="26">
        <v>100</v>
      </c>
      <c r="C473" s="11" t="s">
        <v>106</v>
      </c>
      <c r="D473" s="11">
        <v>76.686640000000011</v>
      </c>
      <c r="E473" s="11">
        <v>44.000399999999999</v>
      </c>
      <c r="F473" s="27"/>
      <c r="G473" s="11">
        <v>40</v>
      </c>
      <c r="H473" s="11">
        <v>100</v>
      </c>
      <c r="I473" s="11" t="s">
        <v>107</v>
      </c>
      <c r="J473" s="11">
        <v>12.1997</v>
      </c>
      <c r="K473" s="11">
        <v>12.4122</v>
      </c>
      <c r="L473" s="27"/>
      <c r="M473" s="11">
        <v>90</v>
      </c>
      <c r="N473" s="11">
        <v>100</v>
      </c>
      <c r="O473" s="11" t="s">
        <v>106</v>
      </c>
      <c r="P473" s="11">
        <v>73.553764789518027</v>
      </c>
      <c r="Q473" s="11">
        <v>23.999400000000001</v>
      </c>
      <c r="R473" s="27"/>
      <c r="S473" s="8">
        <f t="shared" si="8"/>
        <v>199</v>
      </c>
      <c r="T473" s="11" t="s">
        <v>106</v>
      </c>
      <c r="U473" s="11">
        <v>100</v>
      </c>
      <c r="V473" s="11">
        <v>85.410399999999996</v>
      </c>
      <c r="W473" s="11">
        <v>40.665666666666667</v>
      </c>
      <c r="X473" s="14" t="s">
        <v>216</v>
      </c>
    </row>
    <row r="474" spans="1:24" x14ac:dyDescent="0.2">
      <c r="A474" s="25" t="s">
        <v>223</v>
      </c>
      <c r="B474" s="26">
        <v>120</v>
      </c>
      <c r="C474" s="11" t="s">
        <v>106</v>
      </c>
      <c r="D474" s="11">
        <v>77.357500000000002</v>
      </c>
      <c r="E474" s="11">
        <v>50.000260000000004</v>
      </c>
      <c r="F474" s="27"/>
      <c r="G474" s="11">
        <v>40</v>
      </c>
      <c r="H474" s="11">
        <v>120</v>
      </c>
      <c r="I474" s="11" t="s">
        <v>107</v>
      </c>
      <c r="J474" s="11">
        <v>9.8997499999999992</v>
      </c>
      <c r="K474" s="11">
        <v>9.7997599999999991</v>
      </c>
      <c r="L474" s="27"/>
      <c r="M474" s="11">
        <v>90</v>
      </c>
      <c r="N474" s="11">
        <v>120</v>
      </c>
      <c r="O474" s="11" t="s">
        <v>106</v>
      </c>
      <c r="P474" s="11">
        <v>4.9998699999999996</v>
      </c>
      <c r="Q474" s="11">
        <v>14.1996</v>
      </c>
      <c r="R474" s="27"/>
      <c r="S474" s="8">
        <f t="shared" si="8"/>
        <v>199</v>
      </c>
      <c r="T474" s="11" t="s">
        <v>106</v>
      </c>
      <c r="U474" s="11">
        <v>120</v>
      </c>
      <c r="V474" s="11">
        <v>77.6006</v>
      </c>
      <c r="W474" s="11">
        <v>39.332333333333331</v>
      </c>
      <c r="X474" s="14" t="s">
        <v>216</v>
      </c>
    </row>
    <row r="475" spans="1:24" x14ac:dyDescent="0.2">
      <c r="A475" s="25" t="s">
        <v>223</v>
      </c>
      <c r="B475" s="26">
        <v>140</v>
      </c>
      <c r="C475" s="11" t="s">
        <v>106</v>
      </c>
      <c r="D475" s="11">
        <v>86.07795999999999</v>
      </c>
      <c r="E475" s="11">
        <v>56.800080000000001</v>
      </c>
      <c r="F475" s="27"/>
      <c r="G475" s="11">
        <v>40</v>
      </c>
      <c r="H475" s="11">
        <v>140</v>
      </c>
      <c r="I475" s="11" t="s">
        <v>107</v>
      </c>
      <c r="J475" s="11">
        <v>13.79965</v>
      </c>
      <c r="K475" s="11">
        <v>18.216999999999999</v>
      </c>
      <c r="L475" s="27"/>
      <c r="M475" s="11">
        <v>90</v>
      </c>
      <c r="N475" s="11">
        <v>140</v>
      </c>
      <c r="O475" s="11" t="s">
        <v>106</v>
      </c>
      <c r="P475" s="11">
        <v>66.94374948273115</v>
      </c>
      <c r="Q475" s="11">
        <v>25.3994</v>
      </c>
      <c r="R475" s="27"/>
      <c r="S475" s="8">
        <f t="shared" si="8"/>
        <v>199</v>
      </c>
      <c r="T475" s="11" t="s">
        <v>106</v>
      </c>
      <c r="U475" s="11">
        <v>140</v>
      </c>
      <c r="V475" s="11">
        <v>68.798299999999998</v>
      </c>
      <c r="W475" s="11">
        <v>39.361533333333334</v>
      </c>
      <c r="X475" s="14" t="s">
        <v>216</v>
      </c>
    </row>
    <row r="476" spans="1:24" x14ac:dyDescent="0.2">
      <c r="A476" s="25" t="s">
        <v>223</v>
      </c>
      <c r="B476" s="26">
        <v>160</v>
      </c>
      <c r="C476" s="11" t="s">
        <v>106</v>
      </c>
      <c r="D476" s="11">
        <v>75.987560000000002</v>
      </c>
      <c r="E476" s="11">
        <v>52.000199999999992</v>
      </c>
      <c r="F476" s="27"/>
      <c r="G476" s="11">
        <v>40</v>
      </c>
      <c r="H476" s="11">
        <v>160</v>
      </c>
      <c r="I476" s="11" t="s">
        <v>107</v>
      </c>
      <c r="J476" s="11">
        <v>15.2996</v>
      </c>
      <c r="K476" s="11">
        <v>0</v>
      </c>
      <c r="L476" s="27"/>
      <c r="M476" s="11">
        <v>90</v>
      </c>
      <c r="N476" s="11">
        <v>160</v>
      </c>
      <c r="O476" s="11" t="s">
        <v>106</v>
      </c>
      <c r="P476" s="11">
        <v>71.47161892971792</v>
      </c>
      <c r="Q476" s="11">
        <v>20.799499999999998</v>
      </c>
      <c r="R476" s="27"/>
      <c r="S476" s="8">
        <f t="shared" si="8"/>
        <v>199</v>
      </c>
      <c r="T476" s="11" t="s">
        <v>106</v>
      </c>
      <c r="U476" s="11">
        <v>160</v>
      </c>
      <c r="V476" s="11">
        <v>71.398200000000003</v>
      </c>
      <c r="W476" s="11">
        <v>40.332333333333331</v>
      </c>
      <c r="X476" s="14" t="s">
        <v>216</v>
      </c>
    </row>
    <row r="477" spans="1:24" x14ac:dyDescent="0.2">
      <c r="A477" s="25" t="s">
        <v>223</v>
      </c>
      <c r="B477" s="26">
        <v>180</v>
      </c>
      <c r="C477" s="11" t="s">
        <v>106</v>
      </c>
      <c r="D477" s="11">
        <v>91.287239999999997</v>
      </c>
      <c r="E477" s="11">
        <v>30.4008</v>
      </c>
      <c r="F477" s="27"/>
      <c r="G477" s="11">
        <v>40</v>
      </c>
      <c r="H477" s="11">
        <v>180</v>
      </c>
      <c r="I477" s="11" t="s">
        <v>107</v>
      </c>
      <c r="J477" s="11">
        <v>17.099550000000001</v>
      </c>
      <c r="K477" s="11">
        <v>17.822099999999999</v>
      </c>
      <c r="L477" s="27"/>
      <c r="M477" s="11">
        <v>90</v>
      </c>
      <c r="N477" s="11">
        <v>180</v>
      </c>
      <c r="O477" s="11" t="s">
        <v>106</v>
      </c>
      <c r="P477" s="11">
        <v>78.61484179700841</v>
      </c>
      <c r="Q477" s="11">
        <v>0</v>
      </c>
      <c r="R477" s="27"/>
      <c r="S477" s="8">
        <f t="shared" si="8"/>
        <v>199</v>
      </c>
      <c r="T477" s="11" t="s">
        <v>106</v>
      </c>
      <c r="U477" s="11">
        <v>180</v>
      </c>
      <c r="V477" s="11">
        <v>72.420699999999997</v>
      </c>
      <c r="W477" s="11">
        <v>41.332333333333331</v>
      </c>
      <c r="X477" s="14" t="s">
        <v>216</v>
      </c>
    </row>
    <row r="478" spans="1:24" x14ac:dyDescent="0.2">
      <c r="A478" s="25" t="s">
        <v>223</v>
      </c>
      <c r="B478" s="26">
        <v>200</v>
      </c>
      <c r="C478" s="11" t="s">
        <v>106</v>
      </c>
      <c r="D478" s="11">
        <v>72.241709999999998</v>
      </c>
      <c r="E478" s="11">
        <v>58.000050000000002</v>
      </c>
      <c r="F478" s="27"/>
      <c r="G478" s="11">
        <v>40</v>
      </c>
      <c r="H478" s="11">
        <v>200</v>
      </c>
      <c r="I478" s="11" t="s">
        <v>107</v>
      </c>
      <c r="J478" s="11">
        <v>8.1997999999999998</v>
      </c>
      <c r="K478" s="11">
        <v>8.2247900000000005</v>
      </c>
      <c r="L478" s="27"/>
      <c r="M478" s="11">
        <v>90</v>
      </c>
      <c r="N478" s="11">
        <v>200</v>
      </c>
      <c r="O478" s="11" t="s">
        <v>106</v>
      </c>
      <c r="P478" s="11">
        <v>66.565881568312733</v>
      </c>
      <c r="Q478" s="11">
        <v>0</v>
      </c>
      <c r="R478" s="27"/>
      <c r="S478" s="8">
        <f t="shared" si="8"/>
        <v>199</v>
      </c>
      <c r="T478" s="11" t="s">
        <v>106</v>
      </c>
      <c r="U478" s="11">
        <v>200</v>
      </c>
      <c r="V478" s="11">
        <v>68.023300000000006</v>
      </c>
      <c r="W478" s="11">
        <v>44.665466666666667</v>
      </c>
      <c r="X478" s="14" t="s">
        <v>216</v>
      </c>
    </row>
    <row r="479" spans="1:24" x14ac:dyDescent="0.2">
      <c r="A479" s="25" t="s">
        <v>223</v>
      </c>
      <c r="B479" s="26">
        <v>221</v>
      </c>
      <c r="C479" s="11" t="s">
        <v>106</v>
      </c>
      <c r="D479" s="11">
        <v>80.31738</v>
      </c>
      <c r="E479" s="11">
        <v>44.800379999999997</v>
      </c>
      <c r="F479" s="27"/>
      <c r="G479" s="11">
        <v>40</v>
      </c>
      <c r="H479" s="11">
        <v>221</v>
      </c>
      <c r="I479" s="11" t="s">
        <v>107</v>
      </c>
      <c r="J479" s="11">
        <v>8.5998000000000001</v>
      </c>
      <c r="K479" s="11">
        <v>0</v>
      </c>
      <c r="L479" s="27"/>
      <c r="M479" s="11">
        <v>90</v>
      </c>
      <c r="N479" s="11">
        <v>221</v>
      </c>
      <c r="O479" s="11" t="s">
        <v>106</v>
      </c>
      <c r="P479" s="11">
        <v>74.665508450697814</v>
      </c>
      <c r="Q479" s="11">
        <v>16.599599999999999</v>
      </c>
      <c r="R479" s="27"/>
      <c r="S479" s="8">
        <f t="shared" si="8"/>
        <v>199</v>
      </c>
      <c r="T479" s="11" t="s">
        <v>106</v>
      </c>
      <c r="U479" s="11">
        <v>221</v>
      </c>
      <c r="V479" s="11">
        <v>68.800799999999995</v>
      </c>
      <c r="W479" s="11">
        <v>43.332333333333338</v>
      </c>
      <c r="X479" s="14" t="s">
        <v>216</v>
      </c>
    </row>
    <row r="480" spans="1:24" x14ac:dyDescent="0.2">
      <c r="A480" s="25" t="s">
        <v>223</v>
      </c>
      <c r="B480" s="26">
        <v>240</v>
      </c>
      <c r="C480" s="11" t="s">
        <v>106</v>
      </c>
      <c r="D480" s="11">
        <v>92.637239999999991</v>
      </c>
      <c r="E480" s="11">
        <v>30.800800000000002</v>
      </c>
      <c r="F480" s="27"/>
      <c r="G480" s="11">
        <v>40</v>
      </c>
      <c r="H480" s="11">
        <v>240</v>
      </c>
      <c r="I480" s="11" t="s">
        <v>107</v>
      </c>
      <c r="J480" s="11">
        <v>10.999750000000001</v>
      </c>
      <c r="K480" s="11">
        <v>14.7996</v>
      </c>
      <c r="L480" s="27"/>
      <c r="M480" s="11">
        <v>90</v>
      </c>
      <c r="N480" s="11">
        <v>240</v>
      </c>
      <c r="O480" s="11" t="s">
        <v>106</v>
      </c>
      <c r="P480" s="11">
        <v>83.193846136420575</v>
      </c>
      <c r="Q480" s="11">
        <v>0</v>
      </c>
      <c r="R480" s="27"/>
      <c r="S480" s="8">
        <f t="shared" si="8"/>
        <v>199</v>
      </c>
      <c r="T480" s="11" t="s">
        <v>106</v>
      </c>
      <c r="U480" s="11">
        <v>240</v>
      </c>
      <c r="V480" s="11">
        <v>57.171100000000003</v>
      </c>
      <c r="W480" s="11">
        <v>39.332333333333331</v>
      </c>
      <c r="X480" s="14" t="s">
        <v>216</v>
      </c>
    </row>
    <row r="481" spans="1:24" x14ac:dyDescent="0.2">
      <c r="A481" s="25" t="s">
        <v>223</v>
      </c>
      <c r="B481" s="26">
        <v>260</v>
      </c>
      <c r="C481" s="11" t="s">
        <v>106</v>
      </c>
      <c r="D481" s="11">
        <v>80.232439999999997</v>
      </c>
      <c r="E481" s="11">
        <v>38.7256</v>
      </c>
      <c r="F481" s="27"/>
      <c r="G481" s="11">
        <v>40</v>
      </c>
      <c r="H481" s="11">
        <v>260</v>
      </c>
      <c r="I481" s="11" t="s">
        <v>107</v>
      </c>
      <c r="J481" s="11">
        <v>10.29975</v>
      </c>
      <c r="K481" s="11">
        <v>9.5997599999999998</v>
      </c>
      <c r="L481" s="27"/>
      <c r="M481" s="11">
        <v>90</v>
      </c>
      <c r="N481" s="11">
        <v>260</v>
      </c>
      <c r="O481" s="11" t="s">
        <v>106</v>
      </c>
      <c r="P481" s="11">
        <v>10.6372</v>
      </c>
      <c r="Q481" s="11">
        <v>15.599600000000001</v>
      </c>
      <c r="R481" s="27"/>
      <c r="S481" s="8">
        <f t="shared" si="8"/>
        <v>199</v>
      </c>
      <c r="T481" s="11" t="s">
        <v>106</v>
      </c>
      <c r="U481" s="11">
        <v>260</v>
      </c>
      <c r="V481" s="11">
        <v>72.1982</v>
      </c>
      <c r="W481" s="11">
        <v>40.332333333333331</v>
      </c>
      <c r="X481" s="14" t="s">
        <v>216</v>
      </c>
    </row>
    <row r="482" spans="1:24" x14ac:dyDescent="0.2">
      <c r="A482" s="25" t="s">
        <v>223</v>
      </c>
      <c r="B482" s="26">
        <v>280</v>
      </c>
      <c r="C482" s="11" t="s">
        <v>106</v>
      </c>
      <c r="D482" s="11">
        <v>79.277420000000006</v>
      </c>
      <c r="E482" s="11">
        <v>57.600059999999999</v>
      </c>
      <c r="F482" s="27"/>
      <c r="G482" s="11">
        <v>40</v>
      </c>
      <c r="H482" s="11">
        <v>280</v>
      </c>
      <c r="I482" s="11" t="s">
        <v>107</v>
      </c>
      <c r="J482" s="11">
        <v>5.8998499999999998</v>
      </c>
      <c r="K482" s="11">
        <v>0</v>
      </c>
      <c r="L482" s="27"/>
      <c r="M482" s="11">
        <v>90</v>
      </c>
      <c r="N482" s="11">
        <v>280</v>
      </c>
      <c r="O482" s="11" t="s">
        <v>106</v>
      </c>
      <c r="P482" s="11">
        <v>1.19997</v>
      </c>
      <c r="Q482" s="11">
        <v>19.3995</v>
      </c>
      <c r="R482" s="27"/>
      <c r="S482" s="8">
        <f t="shared" si="8"/>
        <v>199</v>
      </c>
      <c r="T482" s="11" t="s">
        <v>106</v>
      </c>
      <c r="U482" s="11">
        <v>280</v>
      </c>
      <c r="V482" s="11">
        <v>69.998199999999997</v>
      </c>
      <c r="W482" s="11">
        <v>41.665666666666667</v>
      </c>
      <c r="X482" s="14" t="s">
        <v>216</v>
      </c>
    </row>
    <row r="483" spans="1:24" x14ac:dyDescent="0.2">
      <c r="A483" s="25" t="s">
        <v>223</v>
      </c>
      <c r="B483" s="26">
        <v>300</v>
      </c>
      <c r="C483" s="11" t="s">
        <v>106</v>
      </c>
      <c r="D483" s="11">
        <v>87.927700000000002</v>
      </c>
      <c r="E483" s="11">
        <v>45.990339999999996</v>
      </c>
      <c r="F483" s="27"/>
      <c r="G483" s="11">
        <v>40</v>
      </c>
      <c r="H483" s="11">
        <v>300</v>
      </c>
      <c r="I483" s="11" t="s">
        <v>107</v>
      </c>
      <c r="J483" s="11">
        <v>4.9998750000000003</v>
      </c>
      <c r="K483" s="11">
        <v>0</v>
      </c>
      <c r="L483" s="27"/>
      <c r="M483" s="11">
        <v>90</v>
      </c>
      <c r="N483" s="11">
        <v>300</v>
      </c>
      <c r="O483" s="11" t="s">
        <v>106</v>
      </c>
      <c r="P483" s="11">
        <v>7.0048300000000001</v>
      </c>
      <c r="Q483" s="11">
        <v>10.999700000000001</v>
      </c>
      <c r="R483" s="27"/>
      <c r="S483" s="8">
        <f t="shared" si="8"/>
        <v>199</v>
      </c>
      <c r="T483" s="11" t="s">
        <v>106</v>
      </c>
      <c r="U483" s="11">
        <v>300</v>
      </c>
      <c r="V483" s="11">
        <v>68.235799999999998</v>
      </c>
      <c r="W483" s="11">
        <v>36.332466666666669</v>
      </c>
      <c r="X483" s="14" t="s">
        <v>216</v>
      </c>
    </row>
    <row r="484" spans="1:24" x14ac:dyDescent="0.2">
      <c r="A484" s="25" t="s">
        <v>224</v>
      </c>
      <c r="B484" s="26">
        <v>80</v>
      </c>
      <c r="C484" s="11" t="s">
        <v>106</v>
      </c>
      <c r="D484" s="11">
        <v>24.893206666666668</v>
      </c>
      <c r="E484" s="11">
        <v>8.3997899999999994</v>
      </c>
      <c r="F484" s="27"/>
      <c r="G484" s="11">
        <v>41</v>
      </c>
      <c r="H484" s="11">
        <v>80</v>
      </c>
      <c r="I484" s="11" t="s">
        <v>107</v>
      </c>
      <c r="J484" s="11">
        <v>19.1995</v>
      </c>
      <c r="K484" s="11">
        <v>20.409500000000001</v>
      </c>
      <c r="L484" s="27"/>
      <c r="M484" s="11">
        <v>91</v>
      </c>
      <c r="N484" s="11">
        <v>80</v>
      </c>
      <c r="O484" s="11" t="s">
        <v>106</v>
      </c>
      <c r="P484" s="11">
        <v>73.361442561300464</v>
      </c>
      <c r="Q484" s="11">
        <v>26.799299999999999</v>
      </c>
      <c r="R484" s="27"/>
      <c r="S484" s="8">
        <f t="shared" si="8"/>
        <v>200</v>
      </c>
      <c r="T484" s="11" t="s">
        <v>106</v>
      </c>
      <c r="U484" s="11">
        <v>80</v>
      </c>
      <c r="V484" s="11">
        <v>51.398699999999998</v>
      </c>
      <c r="W484" s="11">
        <v>3.3333333333333335</v>
      </c>
      <c r="X484" s="14" t="s">
        <v>216</v>
      </c>
    </row>
    <row r="485" spans="1:24" x14ac:dyDescent="0.2">
      <c r="A485" s="25" t="s">
        <v>224</v>
      </c>
      <c r="B485" s="26">
        <v>100</v>
      </c>
      <c r="C485" s="11" t="s">
        <v>106</v>
      </c>
      <c r="D485" s="11">
        <v>71.444699999999997</v>
      </c>
      <c r="E485" s="11">
        <v>57.600059999999999</v>
      </c>
      <c r="F485" s="27"/>
      <c r="G485" s="11">
        <v>41</v>
      </c>
      <c r="H485" s="11">
        <v>100</v>
      </c>
      <c r="I485" s="11" t="s">
        <v>107</v>
      </c>
      <c r="J485" s="11">
        <v>13.09965</v>
      </c>
      <c r="K485" s="11">
        <v>16.799600000000002</v>
      </c>
      <c r="L485" s="27"/>
      <c r="M485" s="11">
        <v>91</v>
      </c>
      <c r="N485" s="11">
        <v>100</v>
      </c>
      <c r="O485" s="11" t="s">
        <v>106</v>
      </c>
      <c r="P485" s="11">
        <v>1.19997</v>
      </c>
      <c r="Q485" s="11">
        <v>12.999700000000001</v>
      </c>
      <c r="R485" s="27"/>
      <c r="S485" s="8">
        <f t="shared" si="8"/>
        <v>200</v>
      </c>
      <c r="T485" s="11" t="s">
        <v>106</v>
      </c>
      <c r="U485" s="11">
        <v>100</v>
      </c>
      <c r="V485" s="11">
        <v>53.998699999999999</v>
      </c>
      <c r="W485" s="11">
        <v>41.999000000000002</v>
      </c>
      <c r="X485" s="14" t="s">
        <v>216</v>
      </c>
    </row>
    <row r="486" spans="1:24" x14ac:dyDescent="0.2">
      <c r="A486" s="25" t="s">
        <v>224</v>
      </c>
      <c r="B486" s="26">
        <v>120</v>
      </c>
      <c r="C486" s="11" t="s">
        <v>106</v>
      </c>
      <c r="D486" s="11">
        <v>87.997880000000009</v>
      </c>
      <c r="E486" s="11">
        <v>53.200159999999997</v>
      </c>
      <c r="F486" s="27"/>
      <c r="G486" s="11">
        <v>41</v>
      </c>
      <c r="H486" s="11">
        <v>120</v>
      </c>
      <c r="I486" s="11" t="s">
        <v>107</v>
      </c>
      <c r="J486" s="11">
        <v>15.999599999999999</v>
      </c>
      <c r="K486" s="11">
        <v>18.999500000000001</v>
      </c>
      <c r="L486" s="27"/>
      <c r="M486" s="11">
        <v>91</v>
      </c>
      <c r="N486" s="11">
        <v>120</v>
      </c>
      <c r="O486" s="11" t="s">
        <v>106</v>
      </c>
      <c r="P486" s="11">
        <v>3.3999199999999998</v>
      </c>
      <c r="Q486" s="11">
        <v>0</v>
      </c>
      <c r="R486" s="27"/>
      <c r="S486" s="8">
        <f t="shared" si="8"/>
        <v>200</v>
      </c>
      <c r="T486" s="11" t="s">
        <v>106</v>
      </c>
      <c r="U486" s="11">
        <v>120</v>
      </c>
      <c r="V486" s="11">
        <v>53.398699999999998</v>
      </c>
      <c r="W486" s="11">
        <v>40.024000000000001</v>
      </c>
      <c r="X486" s="14" t="s">
        <v>216</v>
      </c>
    </row>
    <row r="487" spans="1:24" x14ac:dyDescent="0.2">
      <c r="A487" s="25" t="s">
        <v>224</v>
      </c>
      <c r="B487" s="26">
        <v>140</v>
      </c>
      <c r="C487" s="11" t="s">
        <v>106</v>
      </c>
      <c r="D487" s="11">
        <v>88.317679999999996</v>
      </c>
      <c r="E487" s="11">
        <v>56.800080000000001</v>
      </c>
      <c r="F487" s="27"/>
      <c r="G487" s="11">
        <v>41</v>
      </c>
      <c r="H487" s="11">
        <v>140</v>
      </c>
      <c r="I487" s="11" t="s">
        <v>107</v>
      </c>
      <c r="J487" s="11">
        <v>14.4084</v>
      </c>
      <c r="K487" s="11">
        <v>16.999600000000001</v>
      </c>
      <c r="L487" s="27"/>
      <c r="M487" s="11">
        <v>91</v>
      </c>
      <c r="N487" s="11">
        <v>140</v>
      </c>
      <c r="O487" s="11" t="s">
        <v>106</v>
      </c>
      <c r="P487" s="11">
        <v>1.59996</v>
      </c>
      <c r="Q487" s="11">
        <v>21.234500000000001</v>
      </c>
      <c r="R487" s="27"/>
      <c r="S487" s="8">
        <f t="shared" si="8"/>
        <v>200</v>
      </c>
      <c r="T487" s="11" t="s">
        <v>106</v>
      </c>
      <c r="U487" s="11">
        <v>140</v>
      </c>
      <c r="V487" s="11">
        <v>49.016300000000001</v>
      </c>
      <c r="W487" s="11">
        <v>33.999200000000002</v>
      </c>
      <c r="X487" s="14" t="s">
        <v>216</v>
      </c>
    </row>
    <row r="488" spans="1:24" x14ac:dyDescent="0.2">
      <c r="A488" s="25" t="s">
        <v>224</v>
      </c>
      <c r="B488" s="26">
        <v>160</v>
      </c>
      <c r="C488" s="11" t="s">
        <v>106</v>
      </c>
      <c r="D488" s="11">
        <v>84.397880000000001</v>
      </c>
      <c r="E488" s="11">
        <v>54.000160000000008</v>
      </c>
      <c r="F488" s="27"/>
      <c r="G488" s="11">
        <v>41</v>
      </c>
      <c r="H488" s="11">
        <v>160</v>
      </c>
      <c r="I488" s="11" t="s">
        <v>107</v>
      </c>
      <c r="J488" s="11">
        <v>12.80095</v>
      </c>
      <c r="K488" s="11">
        <v>0</v>
      </c>
      <c r="L488" s="27"/>
      <c r="M488" s="11">
        <v>91</v>
      </c>
      <c r="N488" s="11">
        <v>160</v>
      </c>
      <c r="O488" s="11" t="s">
        <v>106</v>
      </c>
      <c r="P488" s="11">
        <v>70.445367016369573</v>
      </c>
      <c r="Q488" s="11">
        <v>12.437200000000001</v>
      </c>
      <c r="R488" s="27"/>
      <c r="S488" s="8">
        <f t="shared" si="8"/>
        <v>200</v>
      </c>
      <c r="T488" s="11" t="s">
        <v>106</v>
      </c>
      <c r="U488" s="11">
        <v>160</v>
      </c>
      <c r="V488" s="11">
        <v>61.801000000000002</v>
      </c>
      <c r="W488" s="11">
        <v>45.665466666666667</v>
      </c>
      <c r="X488" s="14" t="s">
        <v>216</v>
      </c>
    </row>
    <row r="489" spans="1:24" x14ac:dyDescent="0.2">
      <c r="A489" s="25" t="s">
        <v>224</v>
      </c>
      <c r="B489" s="26">
        <v>180</v>
      </c>
      <c r="C489" s="11" t="s">
        <v>106</v>
      </c>
      <c r="D489" s="11">
        <v>88.63488000000001</v>
      </c>
      <c r="E489" s="11">
        <v>53.200159999999997</v>
      </c>
      <c r="F489" s="27"/>
      <c r="G489" s="11">
        <v>41</v>
      </c>
      <c r="H489" s="11">
        <v>180</v>
      </c>
      <c r="I489" s="11" t="s">
        <v>107</v>
      </c>
      <c r="J489" s="11">
        <v>26.6006</v>
      </c>
      <c r="K489" s="11">
        <v>21.999500000000001</v>
      </c>
      <c r="L489" s="27"/>
      <c r="M489" s="11">
        <v>91</v>
      </c>
      <c r="N489" s="11">
        <v>180</v>
      </c>
      <c r="O489" s="11" t="s">
        <v>106</v>
      </c>
      <c r="P489" s="11">
        <v>71.036435477084893</v>
      </c>
      <c r="Q489" s="11">
        <v>27.3993</v>
      </c>
      <c r="R489" s="27"/>
      <c r="S489" s="8">
        <f t="shared" si="8"/>
        <v>200</v>
      </c>
      <c r="T489" s="11" t="s">
        <v>106</v>
      </c>
      <c r="U489" s="11">
        <v>180</v>
      </c>
      <c r="V489" s="11">
        <v>53.0212</v>
      </c>
      <c r="W489" s="11">
        <v>36.332466666666669</v>
      </c>
      <c r="X489" s="14" t="s">
        <v>216</v>
      </c>
    </row>
    <row r="490" spans="1:24" x14ac:dyDescent="0.2">
      <c r="A490" s="25" t="s">
        <v>224</v>
      </c>
      <c r="B490" s="26">
        <v>200</v>
      </c>
      <c r="C490" s="11" t="s">
        <v>106</v>
      </c>
      <c r="D490" s="11">
        <v>84.321960000000004</v>
      </c>
      <c r="E490" s="11">
        <v>56.400080000000003</v>
      </c>
      <c r="F490" s="27"/>
      <c r="G490" s="11">
        <v>41</v>
      </c>
      <c r="H490" s="11">
        <v>200</v>
      </c>
      <c r="I490" s="11" t="s">
        <v>107</v>
      </c>
      <c r="J490" s="11">
        <v>23.499400000000001</v>
      </c>
      <c r="K490" s="11">
        <v>16.599599999999999</v>
      </c>
      <c r="L490" s="27"/>
      <c r="M490" s="11">
        <v>91</v>
      </c>
      <c r="N490" s="11">
        <v>200</v>
      </c>
      <c r="O490" s="11" t="s">
        <v>106</v>
      </c>
      <c r="P490" s="11">
        <v>67.908023325592524</v>
      </c>
      <c r="Q490" s="11">
        <v>27.199300000000001</v>
      </c>
      <c r="R490" s="27"/>
      <c r="S490" s="8">
        <f t="shared" si="8"/>
        <v>200</v>
      </c>
      <c r="T490" s="11" t="s">
        <v>106</v>
      </c>
      <c r="U490" s="11">
        <v>200</v>
      </c>
      <c r="V490" s="11">
        <v>51.401200000000003</v>
      </c>
      <c r="W490" s="11">
        <v>36.999000000000002</v>
      </c>
      <c r="X490" s="14" t="s">
        <v>216</v>
      </c>
    </row>
    <row r="491" spans="1:24" x14ac:dyDescent="0.2">
      <c r="A491" s="25" t="s">
        <v>224</v>
      </c>
      <c r="B491" s="26">
        <v>221</v>
      </c>
      <c r="C491" s="11" t="s">
        <v>106</v>
      </c>
      <c r="D491" s="11">
        <v>87.044160000000005</v>
      </c>
      <c r="E491" s="11">
        <v>39.200600000000001</v>
      </c>
      <c r="F491" s="27"/>
      <c r="G491" s="11">
        <v>41</v>
      </c>
      <c r="H491" s="11">
        <v>221</v>
      </c>
      <c r="I491" s="11" t="s">
        <v>107</v>
      </c>
      <c r="J491" s="11">
        <v>17.29955</v>
      </c>
      <c r="K491" s="11">
        <v>0</v>
      </c>
      <c r="L491" s="27"/>
      <c r="M491" s="11">
        <v>91</v>
      </c>
      <c r="N491" s="11">
        <v>221</v>
      </c>
      <c r="O491" s="11" t="s">
        <v>106</v>
      </c>
      <c r="P491" s="11">
        <v>10.399699999999999</v>
      </c>
      <c r="Q491" s="11">
        <v>25.999400000000001</v>
      </c>
      <c r="R491" s="27"/>
      <c r="S491" s="8">
        <f t="shared" si="8"/>
        <v>200</v>
      </c>
      <c r="T491" s="11" t="s">
        <v>106</v>
      </c>
      <c r="U491" s="11">
        <v>221</v>
      </c>
      <c r="V491" s="11">
        <v>52.426200000000001</v>
      </c>
      <c r="W491" s="11">
        <v>40.665666666666667</v>
      </c>
      <c r="X491" s="14" t="s">
        <v>216</v>
      </c>
    </row>
    <row r="492" spans="1:24" x14ac:dyDescent="0.2">
      <c r="A492" s="25" t="s">
        <v>224</v>
      </c>
      <c r="B492" s="26">
        <v>240</v>
      </c>
      <c r="C492" s="11" t="s">
        <v>106</v>
      </c>
      <c r="D492" s="11">
        <v>0</v>
      </c>
      <c r="E492" s="11">
        <v>60</v>
      </c>
      <c r="F492" s="27"/>
      <c r="G492" s="11">
        <v>41</v>
      </c>
      <c r="H492" s="11">
        <v>240</v>
      </c>
      <c r="I492" s="11" t="s">
        <v>107</v>
      </c>
      <c r="J492" s="11">
        <v>15.099600000000001</v>
      </c>
      <c r="K492" s="11">
        <v>16.3996</v>
      </c>
      <c r="L492" s="27"/>
      <c r="M492" s="11">
        <v>91</v>
      </c>
      <c r="N492" s="11">
        <v>240</v>
      </c>
      <c r="O492" s="11" t="s">
        <v>106</v>
      </c>
      <c r="P492" s="11">
        <v>62.286789645516023</v>
      </c>
      <c r="Q492" s="11">
        <v>32.199199999999998</v>
      </c>
      <c r="R492" s="27"/>
      <c r="S492" s="8">
        <f t="shared" si="8"/>
        <v>200</v>
      </c>
      <c r="T492" s="11" t="s">
        <v>106</v>
      </c>
      <c r="U492" s="11">
        <v>240</v>
      </c>
      <c r="V492" s="11">
        <v>55.7986</v>
      </c>
      <c r="W492" s="11">
        <v>38.999000000000002</v>
      </c>
      <c r="X492" s="14" t="s">
        <v>216</v>
      </c>
    </row>
    <row r="493" spans="1:24" x14ac:dyDescent="0.2">
      <c r="A493" s="25" t="s">
        <v>224</v>
      </c>
      <c r="B493" s="26">
        <v>260</v>
      </c>
      <c r="C493" s="11" t="s">
        <v>106</v>
      </c>
      <c r="D493" s="11">
        <v>70.004819999999995</v>
      </c>
      <c r="E493" s="11">
        <v>51.200220000000002</v>
      </c>
      <c r="F493" s="27"/>
      <c r="G493" s="11">
        <v>41</v>
      </c>
      <c r="H493" s="11">
        <v>260</v>
      </c>
      <c r="I493" s="11" t="s">
        <v>107</v>
      </c>
      <c r="J493" s="11">
        <v>20.299499999999998</v>
      </c>
      <c r="K493" s="11">
        <v>19.599499999999999</v>
      </c>
      <c r="L493" s="27"/>
      <c r="M493" s="11">
        <v>91</v>
      </c>
      <c r="N493" s="11">
        <v>260</v>
      </c>
      <c r="O493" s="11" t="s">
        <v>106</v>
      </c>
      <c r="P493" s="11">
        <v>75.09818202581792</v>
      </c>
      <c r="Q493" s="11">
        <v>28.599299999999999</v>
      </c>
      <c r="R493" s="27"/>
      <c r="S493" s="8">
        <f t="shared" si="8"/>
        <v>200</v>
      </c>
      <c r="T493" s="11" t="s">
        <v>106</v>
      </c>
      <c r="U493" s="11">
        <v>260</v>
      </c>
      <c r="V493" s="11">
        <v>52.031199999999998</v>
      </c>
      <c r="W493" s="11">
        <v>38.053199999999997</v>
      </c>
      <c r="X493" s="14" t="s">
        <v>216</v>
      </c>
    </row>
    <row r="494" spans="1:24" x14ac:dyDescent="0.2">
      <c r="A494" s="25" t="s">
        <v>224</v>
      </c>
      <c r="B494" s="26">
        <v>280</v>
      </c>
      <c r="C494" s="11" t="s">
        <v>106</v>
      </c>
      <c r="D494" s="11">
        <v>83.438040000000001</v>
      </c>
      <c r="E494" s="11">
        <v>48.800280000000001</v>
      </c>
      <c r="F494" s="27"/>
      <c r="G494" s="11">
        <v>41</v>
      </c>
      <c r="H494" s="11">
        <v>280</v>
      </c>
      <c r="I494" s="11" t="s">
        <v>107</v>
      </c>
      <c r="J494" s="11">
        <v>23.099399999999999</v>
      </c>
      <c r="K494" s="11">
        <v>16.1996</v>
      </c>
      <c r="L494" s="27"/>
      <c r="M494" s="11">
        <v>91</v>
      </c>
      <c r="N494" s="11">
        <v>280</v>
      </c>
      <c r="O494" s="11" t="s">
        <v>106</v>
      </c>
      <c r="P494" s="11">
        <v>5.5998599999999996</v>
      </c>
      <c r="Q494" s="11">
        <v>25.599399999999999</v>
      </c>
      <c r="R494" s="27"/>
      <c r="S494" s="8">
        <f t="shared" si="8"/>
        <v>200</v>
      </c>
      <c r="T494" s="11" t="s">
        <v>106</v>
      </c>
      <c r="U494" s="11">
        <v>280</v>
      </c>
      <c r="V494" s="11">
        <v>53.398699999999998</v>
      </c>
      <c r="W494" s="11">
        <v>39.332333333333331</v>
      </c>
      <c r="X494" s="14" t="s">
        <v>216</v>
      </c>
    </row>
    <row r="495" spans="1:24" x14ac:dyDescent="0.2">
      <c r="A495" s="25" t="s">
        <v>224</v>
      </c>
      <c r="B495" s="26">
        <v>300</v>
      </c>
      <c r="C495" s="11" t="s">
        <v>106</v>
      </c>
      <c r="D495" s="11">
        <v>73.83771999999999</v>
      </c>
      <c r="E495" s="11">
        <v>38.400600000000004</v>
      </c>
      <c r="F495" s="27"/>
      <c r="G495" s="11">
        <v>41</v>
      </c>
      <c r="H495" s="11">
        <v>300</v>
      </c>
      <c r="I495" s="11" t="s">
        <v>107</v>
      </c>
      <c r="J495" s="11">
        <v>29.699249999999999</v>
      </c>
      <c r="K495" s="11">
        <v>21.799499999999998</v>
      </c>
      <c r="L495" s="27"/>
      <c r="M495" s="11">
        <v>91</v>
      </c>
      <c r="N495" s="11">
        <v>300</v>
      </c>
      <c r="O495" s="11" t="s">
        <v>106</v>
      </c>
      <c r="P495" s="11">
        <v>10.7997</v>
      </c>
      <c r="Q495" s="11">
        <v>18.016999999999999</v>
      </c>
      <c r="R495" s="27"/>
      <c r="S495" s="8">
        <f t="shared" si="8"/>
        <v>200</v>
      </c>
      <c r="T495" s="11" t="s">
        <v>106</v>
      </c>
      <c r="U495" s="11">
        <v>300</v>
      </c>
      <c r="V495" s="11">
        <v>52.836199999999998</v>
      </c>
      <c r="W495" s="11">
        <v>31.999200000000002</v>
      </c>
      <c r="X495" s="14" t="s">
        <v>216</v>
      </c>
    </row>
    <row r="496" spans="1:24" x14ac:dyDescent="0.2">
      <c r="A496" s="25" t="s">
        <v>225</v>
      </c>
      <c r="B496" s="26">
        <v>80</v>
      </c>
      <c r="C496" s="11" t="s">
        <v>106</v>
      </c>
      <c r="D496" s="11">
        <v>26.879300000000001</v>
      </c>
      <c r="E496" s="11">
        <v>2.7999299999999998</v>
      </c>
      <c r="F496" s="27"/>
      <c r="G496" s="11">
        <v>42</v>
      </c>
      <c r="H496" s="11">
        <v>80</v>
      </c>
      <c r="I496" s="11" t="s">
        <v>107</v>
      </c>
      <c r="J496" s="11">
        <v>34.204149999999998</v>
      </c>
      <c r="K496" s="11">
        <v>31.3992</v>
      </c>
      <c r="L496" s="27"/>
      <c r="M496" s="11">
        <v>92</v>
      </c>
      <c r="N496" s="11">
        <v>80</v>
      </c>
      <c r="O496" s="11" t="s">
        <v>106</v>
      </c>
      <c r="P496" s="11">
        <v>2.7999299999999998</v>
      </c>
      <c r="Q496" s="11">
        <v>27.3993</v>
      </c>
      <c r="R496" s="27"/>
      <c r="S496" s="8">
        <f t="shared" si="8"/>
        <v>201</v>
      </c>
      <c r="T496" s="11" t="s">
        <v>106</v>
      </c>
      <c r="U496" s="11">
        <v>80</v>
      </c>
      <c r="V496" s="11">
        <v>70.608204999999998</v>
      </c>
      <c r="W496" s="11">
        <v>0.23253333333333334</v>
      </c>
      <c r="X496" s="14" t="s">
        <v>216</v>
      </c>
    </row>
    <row r="497" spans="1:24" x14ac:dyDescent="0.2">
      <c r="A497" s="25" t="s">
        <v>225</v>
      </c>
      <c r="B497" s="26">
        <v>100</v>
      </c>
      <c r="C497" s="11" t="s">
        <v>106</v>
      </c>
      <c r="D497" s="11">
        <v>74.853700000000003</v>
      </c>
      <c r="E497" s="11">
        <v>46.40034</v>
      </c>
      <c r="F497" s="27"/>
      <c r="G497" s="11">
        <v>42</v>
      </c>
      <c r="H497" s="11">
        <v>100</v>
      </c>
      <c r="I497" s="11" t="s">
        <v>107</v>
      </c>
      <c r="J497" s="11">
        <v>34.400399999999998</v>
      </c>
      <c r="K497" s="11">
        <v>29.199300000000001</v>
      </c>
      <c r="L497" s="27"/>
      <c r="M497" s="11">
        <v>92</v>
      </c>
      <c r="N497" s="11">
        <v>100</v>
      </c>
      <c r="O497" s="11" t="s">
        <v>106</v>
      </c>
      <c r="P497" s="11">
        <v>76.155961623522984</v>
      </c>
      <c r="Q497" s="11">
        <v>26.199300000000001</v>
      </c>
      <c r="R497" s="27"/>
      <c r="S497" s="8">
        <f t="shared" ref="S497:S519" si="9">A497+83</f>
        <v>201</v>
      </c>
      <c r="T497" s="11" t="s">
        <v>106</v>
      </c>
      <c r="U497" s="11">
        <v>100</v>
      </c>
      <c r="V497" s="11">
        <v>68.600800000000007</v>
      </c>
      <c r="W497" s="11">
        <v>32.999133333333333</v>
      </c>
      <c r="X497" s="14" t="s">
        <v>216</v>
      </c>
    </row>
    <row r="498" spans="1:24" x14ac:dyDescent="0.2">
      <c r="A498" s="25" t="s">
        <v>225</v>
      </c>
      <c r="B498" s="26">
        <v>120</v>
      </c>
      <c r="C498" s="11" t="s">
        <v>106</v>
      </c>
      <c r="D498" s="11">
        <v>85.604780000000005</v>
      </c>
      <c r="E498" s="11">
        <v>50.000260000000004</v>
      </c>
      <c r="F498" s="27"/>
      <c r="G498" s="11">
        <v>42</v>
      </c>
      <c r="H498" s="11">
        <v>120</v>
      </c>
      <c r="I498" s="11" t="s">
        <v>107</v>
      </c>
      <c r="J498" s="11">
        <v>21.6007</v>
      </c>
      <c r="K498" s="11">
        <v>21.599499999999999</v>
      </c>
      <c r="L498" s="27"/>
      <c r="M498" s="11">
        <v>92</v>
      </c>
      <c r="N498" s="11">
        <v>120</v>
      </c>
      <c r="O498" s="11" t="s">
        <v>106</v>
      </c>
      <c r="P498" s="11">
        <v>69.03006381531317</v>
      </c>
      <c r="Q498" s="11">
        <v>21.832000000000001</v>
      </c>
      <c r="R498" s="27"/>
      <c r="S498" s="8">
        <f t="shared" si="9"/>
        <v>201</v>
      </c>
      <c r="T498" s="11" t="s">
        <v>106</v>
      </c>
      <c r="U498" s="11">
        <v>120</v>
      </c>
      <c r="V498" s="11">
        <v>70.185699999999997</v>
      </c>
      <c r="W498" s="11">
        <v>33.665866666666666</v>
      </c>
      <c r="X498" s="14" t="s">
        <v>216</v>
      </c>
    </row>
    <row r="499" spans="1:24" x14ac:dyDescent="0.2">
      <c r="A499" s="25" t="s">
        <v>225</v>
      </c>
      <c r="B499" s="26">
        <v>140</v>
      </c>
      <c r="C499" s="11" t="s">
        <v>106</v>
      </c>
      <c r="D499" s="11">
        <v>76.414479999999998</v>
      </c>
      <c r="E499" s="11">
        <v>49.200280000000006</v>
      </c>
      <c r="F499" s="27"/>
      <c r="G499" s="11">
        <v>42</v>
      </c>
      <c r="H499" s="11">
        <v>140</v>
      </c>
      <c r="I499" s="11" t="s">
        <v>107</v>
      </c>
      <c r="J499" s="11">
        <v>33.807899999999997</v>
      </c>
      <c r="K499" s="11">
        <v>31.199200000000001</v>
      </c>
      <c r="L499" s="27"/>
      <c r="M499" s="11">
        <v>92</v>
      </c>
      <c r="N499" s="11">
        <v>140</v>
      </c>
      <c r="O499" s="11" t="s">
        <v>106</v>
      </c>
      <c r="P499" s="11">
        <v>72.630354998064789</v>
      </c>
      <c r="Q499" s="11">
        <v>27.599299999999999</v>
      </c>
      <c r="R499" s="27"/>
      <c r="S499" s="8">
        <f t="shared" si="9"/>
        <v>201</v>
      </c>
      <c r="T499" s="11" t="s">
        <v>106</v>
      </c>
      <c r="U499" s="11">
        <v>140</v>
      </c>
      <c r="V499" s="11">
        <v>60.816000000000003</v>
      </c>
      <c r="W499" s="11">
        <v>32.028333333333329</v>
      </c>
      <c r="X499" s="14" t="s">
        <v>216</v>
      </c>
    </row>
    <row r="500" spans="1:24" x14ac:dyDescent="0.2">
      <c r="A500" s="25" t="s">
        <v>225</v>
      </c>
      <c r="B500" s="26">
        <v>160</v>
      </c>
      <c r="C500" s="11" t="s">
        <v>106</v>
      </c>
      <c r="D500" s="11">
        <v>79.354919999999993</v>
      </c>
      <c r="E500" s="11">
        <v>55.200119999999998</v>
      </c>
      <c r="F500" s="27"/>
      <c r="G500" s="11">
        <v>42</v>
      </c>
      <c r="H500" s="11">
        <v>160</v>
      </c>
      <c r="I500" s="11" t="s">
        <v>107</v>
      </c>
      <c r="J500" s="11">
        <v>28.70055</v>
      </c>
      <c r="K500" s="11">
        <v>31.3992</v>
      </c>
      <c r="L500" s="27"/>
      <c r="M500" s="11">
        <v>92</v>
      </c>
      <c r="N500" s="11">
        <v>160</v>
      </c>
      <c r="O500" s="11" t="s">
        <v>106</v>
      </c>
      <c r="P500" s="11">
        <v>2.39994</v>
      </c>
      <c r="Q500" s="11">
        <v>0</v>
      </c>
      <c r="R500" s="27"/>
      <c r="S500" s="8">
        <f t="shared" si="9"/>
        <v>201</v>
      </c>
      <c r="T500" s="11" t="s">
        <v>106</v>
      </c>
      <c r="U500" s="11">
        <v>160</v>
      </c>
      <c r="V500" s="11">
        <v>74.018199999999993</v>
      </c>
      <c r="W500" s="11">
        <v>29.999200000000002</v>
      </c>
      <c r="X500" s="14" t="s">
        <v>216</v>
      </c>
    </row>
    <row r="501" spans="1:24" x14ac:dyDescent="0.2">
      <c r="A501" s="25" t="s">
        <v>225</v>
      </c>
      <c r="B501" s="26">
        <v>180</v>
      </c>
      <c r="C501" s="11" t="s">
        <v>106</v>
      </c>
      <c r="D501" s="11">
        <v>85.117959999999997</v>
      </c>
      <c r="E501" s="11">
        <v>57.20008</v>
      </c>
      <c r="F501" s="27"/>
      <c r="G501" s="11">
        <v>42</v>
      </c>
      <c r="H501" s="11">
        <v>180</v>
      </c>
      <c r="I501" s="11" t="s">
        <v>107</v>
      </c>
      <c r="J501" s="11">
        <v>30.5105</v>
      </c>
      <c r="K501" s="11">
        <v>25.999400000000001</v>
      </c>
      <c r="L501" s="27"/>
      <c r="M501" s="11">
        <v>92</v>
      </c>
      <c r="N501" s="11">
        <v>180</v>
      </c>
      <c r="O501" s="11" t="s">
        <v>106</v>
      </c>
      <c r="P501" s="11">
        <v>71.904890743573986</v>
      </c>
      <c r="Q501" s="11">
        <v>19.799499999999998</v>
      </c>
      <c r="R501" s="27"/>
      <c r="S501" s="8">
        <f t="shared" si="9"/>
        <v>201</v>
      </c>
      <c r="T501" s="11" t="s">
        <v>106</v>
      </c>
      <c r="U501" s="11">
        <v>180</v>
      </c>
      <c r="V501" s="11">
        <v>85.000399999999999</v>
      </c>
      <c r="W501" s="11">
        <v>42.665666666666667</v>
      </c>
      <c r="X501" s="14" t="s">
        <v>216</v>
      </c>
    </row>
    <row r="502" spans="1:24" x14ac:dyDescent="0.2">
      <c r="A502" s="25" t="s">
        <v>225</v>
      </c>
      <c r="B502" s="26">
        <v>200</v>
      </c>
      <c r="C502" s="11" t="s">
        <v>106</v>
      </c>
      <c r="D502" s="11">
        <v>71.757580000000004</v>
      </c>
      <c r="E502" s="11">
        <v>41.600460000000005</v>
      </c>
      <c r="F502" s="27"/>
      <c r="G502" s="11">
        <v>42</v>
      </c>
      <c r="H502" s="11">
        <v>200</v>
      </c>
      <c r="I502" s="11" t="s">
        <v>107</v>
      </c>
      <c r="J502" s="11">
        <v>34.300400000000003</v>
      </c>
      <c r="K502" s="11">
        <v>29.999300000000002</v>
      </c>
      <c r="L502" s="27"/>
      <c r="M502" s="11">
        <v>92</v>
      </c>
      <c r="N502" s="11">
        <v>200</v>
      </c>
      <c r="O502" s="11" t="s">
        <v>106</v>
      </c>
      <c r="P502" s="11">
        <v>9.1997699999999991</v>
      </c>
      <c r="Q502" s="11">
        <v>26.3993</v>
      </c>
      <c r="R502" s="27"/>
      <c r="S502" s="8">
        <f t="shared" si="9"/>
        <v>201</v>
      </c>
      <c r="T502" s="11" t="s">
        <v>106</v>
      </c>
      <c r="U502" s="11">
        <v>200</v>
      </c>
      <c r="V502" s="11">
        <v>84.800399999999996</v>
      </c>
      <c r="W502" s="11">
        <v>40.665666666666667</v>
      </c>
      <c r="X502" s="14" t="s">
        <v>216</v>
      </c>
    </row>
    <row r="503" spans="1:24" x14ac:dyDescent="0.2">
      <c r="A503" s="25" t="s">
        <v>225</v>
      </c>
      <c r="B503" s="26">
        <v>221</v>
      </c>
      <c r="C503" s="11" t="s">
        <v>106</v>
      </c>
      <c r="D503" s="11">
        <v>87.197820000000007</v>
      </c>
      <c r="E503" s="11">
        <v>51.200220000000002</v>
      </c>
      <c r="F503" s="27"/>
      <c r="G503" s="11">
        <v>42</v>
      </c>
      <c r="H503" s="11">
        <v>221</v>
      </c>
      <c r="I503" s="11" t="s">
        <v>107</v>
      </c>
      <c r="J503" s="11">
        <v>27.299299999999999</v>
      </c>
      <c r="K503" s="11">
        <v>29.4268</v>
      </c>
      <c r="L503" s="27"/>
      <c r="M503" s="11">
        <v>92</v>
      </c>
      <c r="N503" s="11">
        <v>221</v>
      </c>
      <c r="O503" s="11" t="s">
        <v>106</v>
      </c>
      <c r="P503" s="11">
        <v>4.3998900000000001</v>
      </c>
      <c r="Q503" s="11">
        <v>28.006799999999998</v>
      </c>
      <c r="R503" s="27"/>
      <c r="S503" s="8">
        <f t="shared" si="9"/>
        <v>201</v>
      </c>
      <c r="T503" s="11" t="s">
        <v>106</v>
      </c>
      <c r="U503" s="11">
        <v>221</v>
      </c>
      <c r="V503" s="11">
        <v>76.625600000000006</v>
      </c>
      <c r="W503" s="11">
        <v>39.665666666666667</v>
      </c>
      <c r="X503" s="14" t="s">
        <v>216</v>
      </c>
    </row>
    <row r="504" spans="1:24" x14ac:dyDescent="0.2">
      <c r="A504" s="25" t="s">
        <v>225</v>
      </c>
      <c r="B504" s="26">
        <v>240</v>
      </c>
      <c r="C504" s="11" t="s">
        <v>106</v>
      </c>
      <c r="D504" s="11">
        <v>84.397819999999996</v>
      </c>
      <c r="E504" s="11">
        <v>51.200220000000002</v>
      </c>
      <c r="F504" s="27"/>
      <c r="G504" s="11">
        <v>42</v>
      </c>
      <c r="H504" s="11">
        <v>240</v>
      </c>
      <c r="I504" s="11" t="s">
        <v>107</v>
      </c>
      <c r="J504" s="11">
        <v>32.8142</v>
      </c>
      <c r="K504" s="11">
        <v>31.5992</v>
      </c>
      <c r="L504" s="27"/>
      <c r="M504" s="11">
        <v>92</v>
      </c>
      <c r="N504" s="11">
        <v>240</v>
      </c>
      <c r="O504" s="11" t="s">
        <v>106</v>
      </c>
      <c r="P504" s="11">
        <v>4.3998900000000001</v>
      </c>
      <c r="Q504" s="11">
        <v>25.799399999999999</v>
      </c>
      <c r="R504" s="27"/>
      <c r="S504" s="8">
        <f t="shared" si="9"/>
        <v>201</v>
      </c>
      <c r="T504" s="11" t="s">
        <v>106</v>
      </c>
      <c r="U504" s="11">
        <v>240</v>
      </c>
      <c r="V504" s="11">
        <v>70.628200000000007</v>
      </c>
      <c r="W504" s="11">
        <v>37.665666666666667</v>
      </c>
      <c r="X504" s="14" t="s">
        <v>216</v>
      </c>
    </row>
    <row r="505" spans="1:24" x14ac:dyDescent="0.2">
      <c r="A505" s="25" t="s">
        <v>225</v>
      </c>
      <c r="B505" s="26">
        <v>260</v>
      </c>
      <c r="C505" s="11" t="s">
        <v>106</v>
      </c>
      <c r="D505" s="11">
        <v>97.037059999999997</v>
      </c>
      <c r="E505" s="11">
        <v>54.400140000000007</v>
      </c>
      <c r="F505" s="27"/>
      <c r="G505" s="11">
        <v>42</v>
      </c>
      <c r="H505" s="11">
        <v>260</v>
      </c>
      <c r="I505" s="11" t="s">
        <v>107</v>
      </c>
      <c r="J505" s="11">
        <v>31.499199999999998</v>
      </c>
      <c r="K505" s="11">
        <v>28.799299999999999</v>
      </c>
      <c r="L505" s="27"/>
      <c r="M505" s="11">
        <v>92</v>
      </c>
      <c r="N505" s="11">
        <v>260</v>
      </c>
      <c r="O505" s="11" t="s">
        <v>106</v>
      </c>
      <c r="P505" s="11">
        <v>70.051920199895278</v>
      </c>
      <c r="Q505" s="11">
        <v>0</v>
      </c>
      <c r="R505" s="27"/>
      <c r="S505" s="8">
        <f t="shared" si="9"/>
        <v>201</v>
      </c>
      <c r="T505" s="11" t="s">
        <v>106</v>
      </c>
      <c r="U505" s="11">
        <v>260</v>
      </c>
      <c r="V505" s="11">
        <v>73.000699999999995</v>
      </c>
      <c r="W505" s="11">
        <v>32.999133333333333</v>
      </c>
      <c r="X505" s="14" t="s">
        <v>216</v>
      </c>
    </row>
    <row r="506" spans="1:24" x14ac:dyDescent="0.2">
      <c r="A506" s="25" t="s">
        <v>225</v>
      </c>
      <c r="B506" s="26">
        <v>280</v>
      </c>
      <c r="C506" s="11" t="s">
        <v>106</v>
      </c>
      <c r="D506" s="11">
        <v>91.291239999999988</v>
      </c>
      <c r="E506" s="11">
        <v>31.6008</v>
      </c>
      <c r="F506" s="27"/>
      <c r="G506" s="11">
        <v>42</v>
      </c>
      <c r="H506" s="11">
        <v>280</v>
      </c>
      <c r="I506" s="11" t="s">
        <v>107</v>
      </c>
      <c r="J506" s="11">
        <v>23.599399999999999</v>
      </c>
      <c r="K506" s="11">
        <v>23.3994</v>
      </c>
      <c r="L506" s="27"/>
      <c r="M506" s="11">
        <v>92</v>
      </c>
      <c r="N506" s="11">
        <v>280</v>
      </c>
      <c r="O506" s="11" t="s">
        <v>106</v>
      </c>
      <c r="P506" s="11">
        <v>84.128937005669002</v>
      </c>
      <c r="Q506" s="11">
        <v>25.214400000000001</v>
      </c>
      <c r="R506" s="27"/>
      <c r="S506" s="8">
        <f t="shared" si="9"/>
        <v>201</v>
      </c>
      <c r="T506" s="11" t="s">
        <v>106</v>
      </c>
      <c r="U506" s="11">
        <v>280</v>
      </c>
      <c r="V506" s="11">
        <v>75.965599999999995</v>
      </c>
      <c r="W506" s="11">
        <v>42.665666666666667</v>
      </c>
      <c r="X506" s="14" t="s">
        <v>216</v>
      </c>
    </row>
    <row r="507" spans="1:24" x14ac:dyDescent="0.2">
      <c r="A507" s="25" t="s">
        <v>225</v>
      </c>
      <c r="B507" s="26">
        <v>300</v>
      </c>
      <c r="C507" s="11" t="s">
        <v>106</v>
      </c>
      <c r="D507" s="11">
        <v>76.898439999999994</v>
      </c>
      <c r="E507" s="11">
        <v>37.6006</v>
      </c>
      <c r="F507" s="27"/>
      <c r="G507" s="11">
        <v>42</v>
      </c>
      <c r="H507" s="11">
        <v>300</v>
      </c>
      <c r="I507" s="11" t="s">
        <v>107</v>
      </c>
      <c r="J507" s="11">
        <v>21.79945</v>
      </c>
      <c r="K507" s="11">
        <v>17.8371</v>
      </c>
      <c r="L507" s="27"/>
      <c r="M507" s="11">
        <v>92</v>
      </c>
      <c r="N507" s="11">
        <v>300</v>
      </c>
      <c r="O507" s="11" t="s">
        <v>106</v>
      </c>
      <c r="P507" s="11">
        <v>76.744111366482258</v>
      </c>
      <c r="Q507" s="11">
        <v>19.3995</v>
      </c>
      <c r="R507" s="27"/>
      <c r="S507" s="8">
        <f t="shared" si="9"/>
        <v>201</v>
      </c>
      <c r="T507" s="11" t="s">
        <v>106</v>
      </c>
      <c r="U507" s="11">
        <v>300</v>
      </c>
      <c r="V507" s="11">
        <v>74.398099999999999</v>
      </c>
      <c r="W507" s="11">
        <v>36.665866666666666</v>
      </c>
      <c r="X507" s="14" t="s">
        <v>216</v>
      </c>
    </row>
    <row r="508" spans="1:24" x14ac:dyDescent="0.2">
      <c r="A508" s="25" t="s">
        <v>226</v>
      </c>
      <c r="B508" s="26">
        <v>80</v>
      </c>
      <c r="C508" s="11" t="s">
        <v>106</v>
      </c>
      <c r="D508" s="11">
        <v>30.22410666666666</v>
      </c>
      <c r="E508" s="11">
        <v>19.216999999999999</v>
      </c>
      <c r="F508" s="27"/>
      <c r="G508" s="11">
        <v>43</v>
      </c>
      <c r="H508" s="11">
        <v>80</v>
      </c>
      <c r="I508" s="11" t="s">
        <v>107</v>
      </c>
      <c r="J508" s="11">
        <v>17.399550000000001</v>
      </c>
      <c r="K508" s="11">
        <v>16.999600000000001</v>
      </c>
      <c r="L508" s="27"/>
      <c r="M508" s="11">
        <v>93</v>
      </c>
      <c r="N508" s="11">
        <v>80</v>
      </c>
      <c r="O508" s="11" t="s">
        <v>106</v>
      </c>
      <c r="P508" s="11">
        <v>19.216999999999999</v>
      </c>
      <c r="Q508" s="11">
        <v>12.7997</v>
      </c>
      <c r="R508" s="27"/>
      <c r="S508" s="8">
        <f t="shared" si="9"/>
        <v>202</v>
      </c>
      <c r="T508" s="11" t="s">
        <v>106</v>
      </c>
      <c r="U508" s="11">
        <v>80</v>
      </c>
      <c r="V508" s="11">
        <v>65.39833999999999</v>
      </c>
      <c r="W508" s="11">
        <v>10.1532</v>
      </c>
      <c r="X508" s="14" t="s">
        <v>216</v>
      </c>
    </row>
    <row r="509" spans="1:24" x14ac:dyDescent="0.2">
      <c r="A509" s="25" t="s">
        <v>226</v>
      </c>
      <c r="B509" s="26">
        <v>100</v>
      </c>
      <c r="C509" s="11" t="s">
        <v>106</v>
      </c>
      <c r="D509" s="11">
        <v>83.197519999999997</v>
      </c>
      <c r="E509" s="11">
        <v>29.6008</v>
      </c>
      <c r="F509" s="27"/>
      <c r="G509" s="11">
        <v>43</v>
      </c>
      <c r="H509" s="11">
        <v>100</v>
      </c>
      <c r="I509" s="11" t="s">
        <v>107</v>
      </c>
      <c r="J509" s="11">
        <v>4.6998850000000001</v>
      </c>
      <c r="K509" s="11">
        <v>0</v>
      </c>
      <c r="L509" s="27"/>
      <c r="M509" s="11">
        <v>93</v>
      </c>
      <c r="N509" s="11">
        <v>100</v>
      </c>
      <c r="O509" s="11" t="s">
        <v>106</v>
      </c>
      <c r="P509" s="11">
        <v>77.295321184800684</v>
      </c>
      <c r="Q509" s="11">
        <v>0</v>
      </c>
      <c r="R509" s="27"/>
      <c r="S509" s="8">
        <f t="shared" si="9"/>
        <v>202</v>
      </c>
      <c r="T509" s="11" t="s">
        <v>106</v>
      </c>
      <c r="U509" s="11">
        <v>100</v>
      </c>
      <c r="V509" s="11">
        <v>64.598399999999998</v>
      </c>
      <c r="W509" s="11">
        <v>33.020000000000003</v>
      </c>
      <c r="X509" s="14" t="s">
        <v>216</v>
      </c>
    </row>
    <row r="510" spans="1:24" x14ac:dyDescent="0.2">
      <c r="A510" s="25" t="s">
        <v>226</v>
      </c>
      <c r="B510" s="26">
        <v>120</v>
      </c>
      <c r="C510" s="11" t="s">
        <v>106</v>
      </c>
      <c r="D510" s="11">
        <v>81.500379999999993</v>
      </c>
      <c r="E510" s="11">
        <v>56.000100000000003</v>
      </c>
      <c r="F510" s="27"/>
      <c r="G510" s="11">
        <v>43</v>
      </c>
      <c r="H510" s="11">
        <v>120</v>
      </c>
      <c r="I510" s="11" t="s">
        <v>107</v>
      </c>
      <c r="J510" s="11">
        <v>12.2072</v>
      </c>
      <c r="K510" s="11">
        <v>19.999500000000001</v>
      </c>
      <c r="L510" s="27"/>
      <c r="M510" s="11">
        <v>93</v>
      </c>
      <c r="N510" s="11">
        <v>120</v>
      </c>
      <c r="O510" s="11" t="s">
        <v>106</v>
      </c>
      <c r="P510" s="11">
        <v>69.087143652528297</v>
      </c>
      <c r="Q510" s="11">
        <v>21.999500000000001</v>
      </c>
      <c r="R510" s="27"/>
      <c r="S510" s="8">
        <f t="shared" si="9"/>
        <v>202</v>
      </c>
      <c r="T510" s="11" t="s">
        <v>106</v>
      </c>
      <c r="U510" s="11">
        <v>120</v>
      </c>
      <c r="V510" s="11">
        <v>64.198400000000007</v>
      </c>
      <c r="W510" s="11">
        <v>33.999200000000002</v>
      </c>
      <c r="X510" s="14" t="s">
        <v>216</v>
      </c>
    </row>
    <row r="511" spans="1:24" x14ac:dyDescent="0.2">
      <c r="A511" s="25" t="s">
        <v>226</v>
      </c>
      <c r="B511" s="26">
        <v>140</v>
      </c>
      <c r="C511" s="11" t="s">
        <v>106</v>
      </c>
      <c r="D511" s="11">
        <v>74.877740000000003</v>
      </c>
      <c r="E511" s="11">
        <v>48.000300000000003</v>
      </c>
      <c r="F511" s="27"/>
      <c r="G511" s="11">
        <v>43</v>
      </c>
      <c r="H511" s="11">
        <v>140</v>
      </c>
      <c r="I511" s="11" t="s">
        <v>107</v>
      </c>
      <c r="J511" s="11">
        <v>14.19965</v>
      </c>
      <c r="K511" s="11">
        <v>20.799499999999998</v>
      </c>
      <c r="L511" s="27"/>
      <c r="M511" s="11">
        <v>93</v>
      </c>
      <c r="N511" s="11">
        <v>140</v>
      </c>
      <c r="O511" s="11" t="s">
        <v>106</v>
      </c>
      <c r="P511" s="11">
        <v>73.256616911413161</v>
      </c>
      <c r="Q511" s="11">
        <v>11.1997</v>
      </c>
      <c r="R511" s="27"/>
      <c r="S511" s="8">
        <f t="shared" si="9"/>
        <v>202</v>
      </c>
      <c r="T511" s="11" t="s">
        <v>106</v>
      </c>
      <c r="U511" s="11">
        <v>140</v>
      </c>
      <c r="V511" s="11">
        <v>61.198500000000003</v>
      </c>
      <c r="W511" s="11">
        <v>48.998799999999996</v>
      </c>
      <c r="X511" s="14" t="s">
        <v>216</v>
      </c>
    </row>
    <row r="512" spans="1:24" x14ac:dyDescent="0.2">
      <c r="A512" s="25" t="s">
        <v>226</v>
      </c>
      <c r="B512" s="26">
        <v>160</v>
      </c>
      <c r="C512" s="11" t="s">
        <v>106</v>
      </c>
      <c r="D512" s="11">
        <v>84.077439999999996</v>
      </c>
      <c r="E512" s="11">
        <v>38.800599999999996</v>
      </c>
      <c r="F512" s="27"/>
      <c r="G512" s="11">
        <v>43</v>
      </c>
      <c r="H512" s="11">
        <v>160</v>
      </c>
      <c r="I512" s="11" t="s">
        <v>107</v>
      </c>
      <c r="J512" s="11">
        <v>14.509650000000001</v>
      </c>
      <c r="K512" s="11">
        <v>17.799600000000002</v>
      </c>
      <c r="L512" s="27"/>
      <c r="M512" s="11">
        <v>93</v>
      </c>
      <c r="N512" s="11">
        <v>160</v>
      </c>
      <c r="O512" s="11" t="s">
        <v>106</v>
      </c>
      <c r="P512" s="11">
        <v>79.002877675705207</v>
      </c>
      <c r="Q512" s="11">
        <v>10.999700000000001</v>
      </c>
      <c r="R512" s="27"/>
      <c r="S512" s="8">
        <f t="shared" si="9"/>
        <v>202</v>
      </c>
      <c r="T512" s="11" t="s">
        <v>106</v>
      </c>
      <c r="U512" s="11">
        <v>160</v>
      </c>
      <c r="V512" s="11">
        <v>59.798499999999997</v>
      </c>
      <c r="W512" s="11">
        <v>36.999000000000002</v>
      </c>
      <c r="X512" s="14" t="s">
        <v>216</v>
      </c>
    </row>
    <row r="513" spans="1:24" x14ac:dyDescent="0.2">
      <c r="A513" s="25" t="s">
        <v>226</v>
      </c>
      <c r="B513" s="26">
        <v>180</v>
      </c>
      <c r="C513" s="11" t="s">
        <v>106</v>
      </c>
      <c r="D513" s="11">
        <v>85.517439999999993</v>
      </c>
      <c r="E513" s="11">
        <v>34.000599999999999</v>
      </c>
      <c r="F513" s="27"/>
      <c r="G513" s="11">
        <v>43</v>
      </c>
      <c r="H513" s="11">
        <v>180</v>
      </c>
      <c r="I513" s="11" t="s">
        <v>107</v>
      </c>
      <c r="J513" s="11">
        <v>19.099499999999999</v>
      </c>
      <c r="K513" s="11">
        <v>0</v>
      </c>
      <c r="L513" s="27"/>
      <c r="M513" s="11">
        <v>93</v>
      </c>
      <c r="N513" s="11">
        <v>180</v>
      </c>
      <c r="O513" s="11" t="s">
        <v>106</v>
      </c>
      <c r="P513" s="11">
        <v>80.829672293559184</v>
      </c>
      <c r="Q513" s="11">
        <v>0</v>
      </c>
      <c r="R513" s="27"/>
      <c r="S513" s="8">
        <f t="shared" si="9"/>
        <v>202</v>
      </c>
      <c r="T513" s="11" t="s">
        <v>106</v>
      </c>
      <c r="U513" s="11">
        <v>180</v>
      </c>
      <c r="V513" s="11">
        <v>61.398499999999999</v>
      </c>
      <c r="W513" s="11">
        <v>29.666</v>
      </c>
      <c r="X513" s="14" t="s">
        <v>216</v>
      </c>
    </row>
    <row r="514" spans="1:24" x14ac:dyDescent="0.2">
      <c r="A514" s="25" t="s">
        <v>226</v>
      </c>
      <c r="B514" s="26">
        <v>200</v>
      </c>
      <c r="C514" s="11" t="s">
        <v>106</v>
      </c>
      <c r="D514" s="11">
        <v>79.837559999999996</v>
      </c>
      <c r="E514" s="11">
        <v>40.80048</v>
      </c>
      <c r="F514" s="27"/>
      <c r="G514" s="11">
        <v>43</v>
      </c>
      <c r="H514" s="11">
        <v>200</v>
      </c>
      <c r="I514" s="11" t="s">
        <v>107</v>
      </c>
      <c r="J514" s="11">
        <v>13.59965</v>
      </c>
      <c r="K514" s="11">
        <v>13.7997</v>
      </c>
      <c r="L514" s="27"/>
      <c r="M514" s="11">
        <v>93</v>
      </c>
      <c r="N514" s="11">
        <v>200</v>
      </c>
      <c r="O514" s="11" t="s">
        <v>106</v>
      </c>
      <c r="P514" s="11">
        <v>9.5997599999999998</v>
      </c>
      <c r="Q514" s="11">
        <v>21.799499999999998</v>
      </c>
      <c r="R514" s="27"/>
      <c r="S514" s="8">
        <f t="shared" si="9"/>
        <v>202</v>
      </c>
      <c r="T514" s="11" t="s">
        <v>106</v>
      </c>
      <c r="U514" s="11">
        <v>200</v>
      </c>
      <c r="V514" s="11">
        <v>58.823500000000003</v>
      </c>
      <c r="W514" s="11">
        <v>35.332533333333338</v>
      </c>
      <c r="X514" s="14" t="s">
        <v>216</v>
      </c>
    </row>
    <row r="515" spans="1:24" x14ac:dyDescent="0.2">
      <c r="A515" s="25" t="s">
        <v>226</v>
      </c>
      <c r="B515" s="26">
        <v>221</v>
      </c>
      <c r="C515" s="11" t="s">
        <v>106</v>
      </c>
      <c r="D515" s="11">
        <v>90.495239999999995</v>
      </c>
      <c r="E515" s="11">
        <v>25.200800000000001</v>
      </c>
      <c r="F515" s="27"/>
      <c r="G515" s="11">
        <v>43</v>
      </c>
      <c r="H515" s="11">
        <v>221</v>
      </c>
      <c r="I515" s="11" t="s">
        <v>107</v>
      </c>
      <c r="J515" s="11">
        <v>11.899699999999999</v>
      </c>
      <c r="K515" s="11">
        <v>0</v>
      </c>
      <c r="L515" s="27"/>
      <c r="M515" s="11">
        <v>93</v>
      </c>
      <c r="N515" s="11">
        <v>221</v>
      </c>
      <c r="O515" s="11" t="s">
        <v>106</v>
      </c>
      <c r="P515" s="11">
        <v>85.645146195615055</v>
      </c>
      <c r="Q515" s="11">
        <v>23.3994</v>
      </c>
      <c r="R515" s="27"/>
      <c r="S515" s="8">
        <f t="shared" si="9"/>
        <v>202</v>
      </c>
      <c r="T515" s="11" t="s">
        <v>106</v>
      </c>
      <c r="U515" s="11">
        <v>221</v>
      </c>
      <c r="V515" s="11">
        <v>62.173400000000001</v>
      </c>
      <c r="W515" s="11">
        <v>47.711333333333329</v>
      </c>
      <c r="X515" s="14" t="s">
        <v>216</v>
      </c>
    </row>
    <row r="516" spans="1:24" x14ac:dyDescent="0.2">
      <c r="A516" s="25" t="s">
        <v>226</v>
      </c>
      <c r="B516" s="26">
        <v>240</v>
      </c>
      <c r="C516" s="11" t="s">
        <v>106</v>
      </c>
      <c r="D516" s="11">
        <v>92.37924000000001</v>
      </c>
      <c r="E516" s="11">
        <v>27.6008</v>
      </c>
      <c r="F516" s="27"/>
      <c r="G516" s="11">
        <v>43</v>
      </c>
      <c r="H516" s="11">
        <v>240</v>
      </c>
      <c r="I516" s="11" t="s">
        <v>107</v>
      </c>
      <c r="J516" s="11">
        <v>16.599599999999999</v>
      </c>
      <c r="K516" s="11">
        <v>23.599399999999999</v>
      </c>
      <c r="L516" s="27"/>
      <c r="M516" s="11">
        <v>93</v>
      </c>
      <c r="N516" s="11">
        <v>240</v>
      </c>
      <c r="O516" s="11" t="s">
        <v>106</v>
      </c>
      <c r="P516" s="11">
        <v>88.996683532545603</v>
      </c>
      <c r="Q516" s="11">
        <v>0</v>
      </c>
      <c r="R516" s="27"/>
      <c r="S516" s="8">
        <f t="shared" si="9"/>
        <v>202</v>
      </c>
      <c r="T516" s="11" t="s">
        <v>106</v>
      </c>
      <c r="U516" s="11">
        <v>240</v>
      </c>
      <c r="V516" s="11">
        <v>60.798499999999997</v>
      </c>
      <c r="W516" s="11">
        <v>41.999000000000002</v>
      </c>
      <c r="X516" s="14" t="s">
        <v>216</v>
      </c>
    </row>
    <row r="517" spans="1:24" x14ac:dyDescent="0.2">
      <c r="A517" s="25" t="s">
        <v>226</v>
      </c>
      <c r="B517" s="26">
        <v>260</v>
      </c>
      <c r="C517" s="11" t="s">
        <v>106</v>
      </c>
      <c r="D517" s="11">
        <v>101.11999999999999</v>
      </c>
      <c r="E517" s="11">
        <v>4.3999999999999986</v>
      </c>
      <c r="F517" s="27"/>
      <c r="G517" s="11">
        <v>43</v>
      </c>
      <c r="H517" s="11">
        <v>260</v>
      </c>
      <c r="I517" s="11" t="s">
        <v>107</v>
      </c>
      <c r="J517" s="11">
        <v>17.499549999999999</v>
      </c>
      <c r="K517" s="11">
        <v>23.3994</v>
      </c>
      <c r="L517" s="27"/>
      <c r="M517" s="11">
        <v>93</v>
      </c>
      <c r="N517" s="11">
        <v>260</v>
      </c>
      <c r="O517" s="11" t="s">
        <v>106</v>
      </c>
      <c r="P517" s="11">
        <v>87.413359743186945</v>
      </c>
      <c r="Q517" s="11">
        <v>0</v>
      </c>
      <c r="R517" s="27"/>
      <c r="S517" s="8">
        <f t="shared" si="9"/>
        <v>202</v>
      </c>
      <c r="T517" s="11" t="s">
        <v>106</v>
      </c>
      <c r="U517" s="11">
        <v>260</v>
      </c>
      <c r="V517" s="11">
        <v>69.030799999999999</v>
      </c>
      <c r="W517" s="11">
        <v>48.719666666666662</v>
      </c>
      <c r="X517" s="14" t="s">
        <v>216</v>
      </c>
    </row>
    <row r="518" spans="1:24" x14ac:dyDescent="0.2">
      <c r="A518" s="25" t="s">
        <v>226</v>
      </c>
      <c r="B518" s="26">
        <v>280</v>
      </c>
      <c r="C518" s="11" t="s">
        <v>106</v>
      </c>
      <c r="D518" s="11">
        <v>90.48</v>
      </c>
      <c r="E518" s="11">
        <v>54.8</v>
      </c>
      <c r="F518" s="27"/>
      <c r="G518" s="11">
        <v>43</v>
      </c>
      <c r="H518" s="11">
        <v>280</v>
      </c>
      <c r="I518" s="11" t="s">
        <v>107</v>
      </c>
      <c r="J518" s="11">
        <v>11.899699999999999</v>
      </c>
      <c r="K518" s="11">
        <v>15.7996</v>
      </c>
      <c r="L518" s="27"/>
      <c r="M518" s="11">
        <v>93</v>
      </c>
      <c r="N518" s="11">
        <v>280</v>
      </c>
      <c r="O518" s="11" t="s">
        <v>106</v>
      </c>
      <c r="P518" s="11">
        <v>2.6</v>
      </c>
      <c r="Q518" s="11">
        <v>0</v>
      </c>
      <c r="R518" s="27"/>
      <c r="S518" s="8">
        <f t="shared" si="9"/>
        <v>202</v>
      </c>
      <c r="T518" s="11" t="s">
        <v>106</v>
      </c>
      <c r="U518" s="11">
        <v>280</v>
      </c>
      <c r="V518" s="11">
        <v>64.165899999999993</v>
      </c>
      <c r="W518" s="11">
        <v>22.337</v>
      </c>
      <c r="X518" s="14" t="s">
        <v>216</v>
      </c>
    </row>
    <row r="519" spans="1:24" x14ac:dyDescent="0.2">
      <c r="A519" s="25" t="s">
        <v>226</v>
      </c>
      <c r="B519" s="26">
        <v>300</v>
      </c>
      <c r="C519" s="11" t="s">
        <v>106</v>
      </c>
      <c r="D519" s="11">
        <v>84</v>
      </c>
      <c r="E519" s="11">
        <v>48.399999999999991</v>
      </c>
      <c r="F519" s="27"/>
      <c r="G519" s="11">
        <v>43</v>
      </c>
      <c r="H519" s="11">
        <v>300</v>
      </c>
      <c r="I519" s="11" t="s">
        <v>107</v>
      </c>
      <c r="J519" s="11">
        <v>16.299600000000002</v>
      </c>
      <c r="K519" s="11">
        <v>19.999500000000001</v>
      </c>
      <c r="L519" s="27"/>
      <c r="M519" s="11">
        <v>93</v>
      </c>
      <c r="N519" s="11">
        <v>300</v>
      </c>
      <c r="O519" s="11" t="s">
        <v>106</v>
      </c>
      <c r="P519" s="11">
        <v>5.8</v>
      </c>
      <c r="Q519" s="11">
        <v>0</v>
      </c>
      <c r="R519" s="27"/>
      <c r="S519" s="8">
        <f t="shared" si="9"/>
        <v>202</v>
      </c>
      <c r="T519" s="11" t="s">
        <v>106</v>
      </c>
      <c r="U519" s="11">
        <v>300</v>
      </c>
      <c r="V519" s="11">
        <v>64.798400000000001</v>
      </c>
      <c r="W519" s="11">
        <v>38.061533333333337</v>
      </c>
      <c r="X519" s="14" t="s">
        <v>216</v>
      </c>
    </row>
    <row r="520" spans="1:24" x14ac:dyDescent="0.2">
      <c r="A520" s="25" t="s">
        <v>227</v>
      </c>
      <c r="B520" s="26">
        <v>80</v>
      </c>
      <c r="C520" s="11" t="s">
        <v>106</v>
      </c>
      <c r="D520" s="11">
        <v>26.506666666666664</v>
      </c>
      <c r="E520" s="11">
        <v>11.4</v>
      </c>
      <c r="F520" s="27"/>
      <c r="G520" s="11">
        <v>44</v>
      </c>
      <c r="H520" s="11">
        <v>80</v>
      </c>
      <c r="I520" s="11" t="s">
        <v>107</v>
      </c>
      <c r="J520" s="11">
        <v>26.6006</v>
      </c>
      <c r="K520" s="11">
        <v>23.799399999999999</v>
      </c>
      <c r="L520" s="27"/>
      <c r="M520" s="11">
        <v>94</v>
      </c>
      <c r="N520" s="11">
        <v>80</v>
      </c>
      <c r="O520" s="11" t="s">
        <v>106</v>
      </c>
      <c r="P520" s="11">
        <v>11.4</v>
      </c>
      <c r="Q520" s="11">
        <v>13.999599999999999</v>
      </c>
      <c r="R520" s="27"/>
      <c r="S520" s="8">
        <v>215</v>
      </c>
      <c r="T520" s="11" t="s">
        <v>106</v>
      </c>
      <c r="U520" s="11">
        <v>80</v>
      </c>
      <c r="V520" s="11">
        <v>70.808250000000001</v>
      </c>
      <c r="W520" s="11">
        <v>19.768666666666665</v>
      </c>
      <c r="X520" s="14" t="s">
        <v>216</v>
      </c>
    </row>
    <row r="521" spans="1:24" x14ac:dyDescent="0.2">
      <c r="A521" s="25" t="s">
        <v>227</v>
      </c>
      <c r="B521" s="26">
        <v>100</v>
      </c>
      <c r="C521" s="11" t="s">
        <v>106</v>
      </c>
      <c r="D521" s="11">
        <v>0</v>
      </c>
      <c r="E521" s="11">
        <v>60</v>
      </c>
      <c r="F521" s="27"/>
      <c r="G521" s="11">
        <v>44</v>
      </c>
      <c r="H521" s="11">
        <v>100</v>
      </c>
      <c r="I521" s="11" t="s">
        <v>107</v>
      </c>
      <c r="J521" s="11">
        <v>19.894500000000001</v>
      </c>
      <c r="K521" s="11">
        <v>21.012</v>
      </c>
      <c r="L521" s="27"/>
      <c r="M521" s="11">
        <v>94</v>
      </c>
      <c r="N521" s="11">
        <v>100</v>
      </c>
      <c r="O521" s="11" t="s">
        <v>106</v>
      </c>
      <c r="P521" s="11">
        <v>0</v>
      </c>
      <c r="Q521" s="11">
        <v>0</v>
      </c>
      <c r="R521" s="27"/>
      <c r="S521" s="8">
        <v>215</v>
      </c>
      <c r="T521" s="11" t="s">
        <v>106</v>
      </c>
      <c r="U521" s="11">
        <v>100</v>
      </c>
      <c r="V521" s="11">
        <v>75.010599999999997</v>
      </c>
      <c r="W521" s="11">
        <v>40.332333333333331</v>
      </c>
      <c r="X521" s="14" t="s">
        <v>216</v>
      </c>
    </row>
    <row r="522" spans="1:24" x14ac:dyDescent="0.2">
      <c r="A522" s="25" t="s">
        <v>227</v>
      </c>
      <c r="B522" s="26">
        <v>120</v>
      </c>
      <c r="C522" s="11" t="s">
        <v>106</v>
      </c>
      <c r="D522" s="11">
        <v>76.16</v>
      </c>
      <c r="E522" s="11">
        <v>48.399999999999991</v>
      </c>
      <c r="F522" s="27"/>
      <c r="G522" s="11">
        <v>44</v>
      </c>
      <c r="H522" s="11">
        <v>120</v>
      </c>
      <c r="I522" s="11" t="s">
        <v>107</v>
      </c>
      <c r="J522" s="11">
        <v>24.206900000000001</v>
      </c>
      <c r="K522" s="11">
        <v>34.399099999999997</v>
      </c>
      <c r="L522" s="27"/>
      <c r="M522" s="11">
        <v>94</v>
      </c>
      <c r="N522" s="11">
        <v>120</v>
      </c>
      <c r="O522" s="11" t="s">
        <v>106</v>
      </c>
      <c r="P522" s="11">
        <v>5.8</v>
      </c>
      <c r="Q522" s="11">
        <v>0</v>
      </c>
      <c r="R522" s="27"/>
      <c r="S522" s="8">
        <v>215</v>
      </c>
      <c r="T522" s="11" t="s">
        <v>106</v>
      </c>
      <c r="U522" s="11">
        <v>120</v>
      </c>
      <c r="V522" s="11">
        <v>76.800600000000003</v>
      </c>
      <c r="W522" s="11">
        <v>48.665466666666667</v>
      </c>
      <c r="X522" s="14" t="s">
        <v>216</v>
      </c>
    </row>
    <row r="523" spans="1:24" x14ac:dyDescent="0.2">
      <c r="A523" s="25" t="s">
        <v>227</v>
      </c>
      <c r="B523" s="26">
        <v>140</v>
      </c>
      <c r="C523" s="11" t="s">
        <v>106</v>
      </c>
      <c r="D523" s="11">
        <v>76.240000000000009</v>
      </c>
      <c r="E523" s="11">
        <v>50</v>
      </c>
      <c r="F523" s="27"/>
      <c r="G523" s="11">
        <v>44</v>
      </c>
      <c r="H523" s="11">
        <v>140</v>
      </c>
      <c r="I523" s="11" t="s">
        <v>107</v>
      </c>
      <c r="J523" s="11">
        <v>21.191949999999999</v>
      </c>
      <c r="K523" s="11">
        <v>25.8169</v>
      </c>
      <c r="L523" s="27"/>
      <c r="M523" s="11">
        <v>94</v>
      </c>
      <c r="N523" s="11">
        <v>140</v>
      </c>
      <c r="O523" s="11" t="s">
        <v>106</v>
      </c>
      <c r="P523" s="11">
        <v>5</v>
      </c>
      <c r="Q523" s="11">
        <v>0</v>
      </c>
      <c r="R523" s="27"/>
      <c r="S523" s="8">
        <v>215</v>
      </c>
      <c r="T523" s="11" t="s">
        <v>106</v>
      </c>
      <c r="U523" s="11">
        <v>140</v>
      </c>
      <c r="V523" s="11">
        <v>53.416200000000003</v>
      </c>
      <c r="W523" s="11">
        <v>42.999000000000002</v>
      </c>
      <c r="X523" s="14" t="s">
        <v>216</v>
      </c>
    </row>
    <row r="524" spans="1:24" x14ac:dyDescent="0.2">
      <c r="A524" s="25" t="s">
        <v>227</v>
      </c>
      <c r="B524" s="26">
        <v>160</v>
      </c>
      <c r="C524" s="11" t="s">
        <v>106</v>
      </c>
      <c r="D524" s="11">
        <v>79.52</v>
      </c>
      <c r="E524" s="11">
        <v>54</v>
      </c>
      <c r="F524" s="27"/>
      <c r="G524" s="11">
        <v>44</v>
      </c>
      <c r="H524" s="11">
        <v>160</v>
      </c>
      <c r="I524" s="11" t="s">
        <v>107</v>
      </c>
      <c r="J524" s="11">
        <v>23.109400000000001</v>
      </c>
      <c r="K524" s="11">
        <v>23.199400000000001</v>
      </c>
      <c r="L524" s="27"/>
      <c r="M524" s="11">
        <v>94</v>
      </c>
      <c r="N524" s="11">
        <v>160</v>
      </c>
      <c r="O524" s="11" t="s">
        <v>106</v>
      </c>
      <c r="P524" s="11">
        <v>72.548919700384772</v>
      </c>
      <c r="Q524" s="11">
        <v>0</v>
      </c>
      <c r="R524" s="27"/>
      <c r="S524" s="8">
        <v>215</v>
      </c>
      <c r="T524" s="11" t="s">
        <v>106</v>
      </c>
      <c r="U524" s="11">
        <v>160</v>
      </c>
      <c r="V524" s="11">
        <v>67.598299999999995</v>
      </c>
      <c r="W524" s="11">
        <v>46.332133333333331</v>
      </c>
      <c r="X524" s="14" t="s">
        <v>216</v>
      </c>
    </row>
    <row r="525" spans="1:24" x14ac:dyDescent="0.2">
      <c r="A525" s="25" t="s">
        <v>227</v>
      </c>
      <c r="B525" s="26">
        <v>180</v>
      </c>
      <c r="C525" s="11" t="s">
        <v>106</v>
      </c>
      <c r="D525" s="11">
        <v>86.56</v>
      </c>
      <c r="E525" s="11">
        <v>29.6</v>
      </c>
      <c r="F525" s="27"/>
      <c r="G525" s="11">
        <v>44</v>
      </c>
      <c r="H525" s="11">
        <v>180</v>
      </c>
      <c r="I525" s="11" t="s">
        <v>107</v>
      </c>
      <c r="J525" s="11">
        <v>23.11065</v>
      </c>
      <c r="K525" s="11">
        <v>23.3994</v>
      </c>
      <c r="L525" s="27"/>
      <c r="M525" s="11">
        <v>94</v>
      </c>
      <c r="N525" s="11">
        <v>180</v>
      </c>
      <c r="O525" s="11" t="s">
        <v>106</v>
      </c>
      <c r="P525" s="11">
        <v>79.399002800355163</v>
      </c>
      <c r="Q525" s="11">
        <v>15.3996</v>
      </c>
      <c r="R525" s="27"/>
      <c r="S525" s="8">
        <v>215</v>
      </c>
      <c r="T525" s="11" t="s">
        <v>106</v>
      </c>
      <c r="U525" s="11">
        <v>180</v>
      </c>
      <c r="V525" s="11">
        <v>66.020799999999994</v>
      </c>
      <c r="W525" s="11">
        <v>48.665466666666667</v>
      </c>
      <c r="X525" s="14" t="s">
        <v>216</v>
      </c>
    </row>
    <row r="526" spans="1:24" x14ac:dyDescent="0.2">
      <c r="A526" s="25" t="s">
        <v>227</v>
      </c>
      <c r="B526" s="26">
        <v>200</v>
      </c>
      <c r="C526" s="11" t="s">
        <v>106</v>
      </c>
      <c r="D526" s="11">
        <v>79.039999999999992</v>
      </c>
      <c r="E526" s="11">
        <v>52.8</v>
      </c>
      <c r="F526" s="27"/>
      <c r="G526" s="11">
        <v>44</v>
      </c>
      <c r="H526" s="11">
        <v>200</v>
      </c>
      <c r="I526" s="11" t="s">
        <v>107</v>
      </c>
      <c r="J526" s="11">
        <v>29.611750000000001</v>
      </c>
      <c r="K526" s="11">
        <v>31.799199999999999</v>
      </c>
      <c r="L526" s="27"/>
      <c r="M526" s="11">
        <v>94</v>
      </c>
      <c r="N526" s="11">
        <v>200</v>
      </c>
      <c r="O526" s="11" t="s">
        <v>106</v>
      </c>
      <c r="P526" s="11">
        <v>69.709687407508596</v>
      </c>
      <c r="Q526" s="11">
        <v>0</v>
      </c>
      <c r="R526" s="27"/>
      <c r="S526" s="8">
        <v>215</v>
      </c>
      <c r="T526" s="11" t="s">
        <v>106</v>
      </c>
      <c r="U526" s="11">
        <v>200</v>
      </c>
      <c r="V526" s="11">
        <v>96.200100000000006</v>
      </c>
      <c r="W526" s="11">
        <v>46.998799999999996</v>
      </c>
      <c r="X526" s="14" t="s">
        <v>216</v>
      </c>
    </row>
    <row r="527" spans="1:24" x14ac:dyDescent="0.2">
      <c r="A527" s="25" t="s">
        <v>227</v>
      </c>
      <c r="B527" s="26">
        <v>221</v>
      </c>
      <c r="C527" s="11" t="s">
        <v>106</v>
      </c>
      <c r="D527" s="11">
        <v>98.161500000000004</v>
      </c>
      <c r="E527" s="11">
        <v>14.399999999999999</v>
      </c>
      <c r="F527" s="27"/>
      <c r="G527" s="11">
        <v>44</v>
      </c>
      <c r="H527" s="11">
        <v>221</v>
      </c>
      <c r="I527" s="11" t="s">
        <v>107</v>
      </c>
      <c r="J527" s="11">
        <v>24.386900000000001</v>
      </c>
      <c r="K527" s="11">
        <v>35.426600000000001</v>
      </c>
      <c r="L527" s="27"/>
      <c r="M527" s="11">
        <v>94</v>
      </c>
      <c r="N527" s="11">
        <v>221</v>
      </c>
      <c r="O527" s="11" t="s">
        <v>106</v>
      </c>
      <c r="P527" s="11">
        <v>22.8</v>
      </c>
      <c r="Q527" s="11">
        <v>0</v>
      </c>
      <c r="R527" s="27"/>
      <c r="S527" s="8">
        <v>215</v>
      </c>
      <c r="T527" s="11" t="s">
        <v>106</v>
      </c>
      <c r="U527" s="11">
        <v>221</v>
      </c>
      <c r="V527" s="11">
        <v>79.597999999999999</v>
      </c>
      <c r="W527" s="11">
        <v>49.711333333333329</v>
      </c>
      <c r="X527" s="14" t="s">
        <v>216</v>
      </c>
    </row>
    <row r="528" spans="1:24" x14ac:dyDescent="0.2">
      <c r="A528" s="25" t="s">
        <v>227</v>
      </c>
      <c r="B528" s="26">
        <v>240</v>
      </c>
      <c r="C528" s="11" t="s">
        <v>106</v>
      </c>
      <c r="D528" s="11">
        <v>0</v>
      </c>
      <c r="E528" s="11">
        <v>60</v>
      </c>
      <c r="F528" s="27"/>
      <c r="G528" s="11">
        <v>44</v>
      </c>
      <c r="H528" s="11">
        <v>240</v>
      </c>
      <c r="I528" s="11" t="s">
        <v>107</v>
      </c>
      <c r="J528" s="11">
        <v>31.3142</v>
      </c>
      <c r="K528" s="11">
        <v>29.199300000000001</v>
      </c>
      <c r="L528" s="27"/>
      <c r="M528" s="11">
        <v>94</v>
      </c>
      <c r="N528" s="11">
        <v>240</v>
      </c>
      <c r="O528" s="11" t="s">
        <v>106</v>
      </c>
      <c r="P528" s="11">
        <v>0</v>
      </c>
      <c r="Q528" s="11">
        <v>0</v>
      </c>
      <c r="R528" s="27"/>
      <c r="S528" s="8">
        <v>215</v>
      </c>
      <c r="T528" s="11" t="s">
        <v>106</v>
      </c>
      <c r="U528" s="11">
        <v>240</v>
      </c>
      <c r="V528" s="11">
        <v>68.398300000000006</v>
      </c>
      <c r="W528" s="11">
        <v>50.332000000000001</v>
      </c>
      <c r="X528" s="14" t="s">
        <v>216</v>
      </c>
    </row>
    <row r="529" spans="1:24" x14ac:dyDescent="0.2">
      <c r="A529" s="25" t="s">
        <v>227</v>
      </c>
      <c r="B529" s="26">
        <v>260</v>
      </c>
      <c r="C529" s="11" t="s">
        <v>106</v>
      </c>
      <c r="D529" s="11">
        <v>72.87764</v>
      </c>
      <c r="E529" s="11">
        <v>55.600120000000004</v>
      </c>
      <c r="F529" s="27"/>
      <c r="G529" s="11">
        <v>44</v>
      </c>
      <c r="H529" s="11">
        <v>260</v>
      </c>
      <c r="I529" s="11" t="s">
        <v>107</v>
      </c>
      <c r="J529" s="11">
        <v>27.084299999999999</v>
      </c>
      <c r="K529" s="11">
        <v>35.2316</v>
      </c>
      <c r="L529" s="27"/>
      <c r="M529" s="11">
        <v>94</v>
      </c>
      <c r="N529" s="11">
        <v>260</v>
      </c>
      <c r="O529" s="11" t="s">
        <v>106</v>
      </c>
      <c r="P529" s="11">
        <v>69.456706911413164</v>
      </c>
      <c r="Q529" s="11">
        <v>12.7997</v>
      </c>
      <c r="R529" s="27"/>
      <c r="S529" s="8">
        <v>215</v>
      </c>
      <c r="T529" s="11" t="s">
        <v>106</v>
      </c>
      <c r="U529" s="11">
        <v>260</v>
      </c>
      <c r="V529" s="11">
        <v>67.830799999999996</v>
      </c>
      <c r="W529" s="11">
        <v>46.332133333333331</v>
      </c>
      <c r="X529" s="14" t="s">
        <v>216</v>
      </c>
    </row>
    <row r="530" spans="1:24" x14ac:dyDescent="0.2">
      <c r="A530" s="25" t="s">
        <v>227</v>
      </c>
      <c r="B530" s="26">
        <v>280</v>
      </c>
      <c r="C530" s="11" t="s">
        <v>106</v>
      </c>
      <c r="D530" s="11">
        <v>84.957880000000003</v>
      </c>
      <c r="E530" s="11">
        <v>54.000160000000008</v>
      </c>
      <c r="F530" s="27"/>
      <c r="G530" s="11">
        <v>44</v>
      </c>
      <c r="H530" s="11">
        <v>280</v>
      </c>
      <c r="I530" s="11" t="s">
        <v>107</v>
      </c>
      <c r="J530" s="11">
        <v>18.817049999999998</v>
      </c>
      <c r="K530" s="11">
        <v>20.599499999999999</v>
      </c>
      <c r="L530" s="27"/>
      <c r="M530" s="11">
        <v>94</v>
      </c>
      <c r="N530" s="11">
        <v>280</v>
      </c>
      <c r="O530" s="11" t="s">
        <v>106</v>
      </c>
      <c r="P530" s="11">
        <v>71.212029214989883</v>
      </c>
      <c r="Q530" s="11">
        <v>0</v>
      </c>
      <c r="R530" s="27"/>
      <c r="S530" s="8">
        <v>215</v>
      </c>
      <c r="T530" s="11" t="s">
        <v>106</v>
      </c>
      <c r="U530" s="11">
        <v>280</v>
      </c>
      <c r="V530" s="11">
        <v>74.800600000000003</v>
      </c>
      <c r="W530" s="11">
        <v>38.723999999999997</v>
      </c>
      <c r="X530" s="14" t="s">
        <v>216</v>
      </c>
    </row>
    <row r="531" spans="1:24" x14ac:dyDescent="0.2">
      <c r="A531" s="25" t="s">
        <v>227</v>
      </c>
      <c r="B531" s="26">
        <v>300</v>
      </c>
      <c r="C531" s="11" t="s">
        <v>106</v>
      </c>
      <c r="D531" s="11">
        <v>76.477620000000002</v>
      </c>
      <c r="E531" s="11">
        <v>43.60042</v>
      </c>
      <c r="F531" s="27"/>
      <c r="G531" s="11">
        <v>44</v>
      </c>
      <c r="H531" s="11">
        <v>300</v>
      </c>
      <c r="I531" s="11" t="s">
        <v>107</v>
      </c>
      <c r="J531" s="11">
        <v>30.49925</v>
      </c>
      <c r="K531" s="11">
        <v>31.236699999999999</v>
      </c>
      <c r="L531" s="27"/>
      <c r="M531" s="11">
        <v>94</v>
      </c>
      <c r="N531" s="11">
        <v>300</v>
      </c>
      <c r="O531" s="11" t="s">
        <v>106</v>
      </c>
      <c r="P531" s="11">
        <v>78.704720743574001</v>
      </c>
      <c r="Q531" s="11">
        <v>19.3995</v>
      </c>
      <c r="R531" s="27"/>
      <c r="S531" s="8">
        <v>215</v>
      </c>
      <c r="T531" s="11" t="s">
        <v>106</v>
      </c>
      <c r="U531" s="11">
        <v>300</v>
      </c>
      <c r="V531" s="11">
        <v>73.000699999999995</v>
      </c>
      <c r="W531" s="11">
        <v>11.8485</v>
      </c>
      <c r="X531" s="14" t="s">
        <v>216</v>
      </c>
    </row>
    <row r="532" spans="1:24" x14ac:dyDescent="0.2">
      <c r="A532" s="25" t="s">
        <v>228</v>
      </c>
      <c r="B532" s="26">
        <v>80</v>
      </c>
      <c r="C532" s="11" t="s">
        <v>106</v>
      </c>
      <c r="D532" s="11">
        <v>26.905860000000001</v>
      </c>
      <c r="E532" s="11">
        <v>9.1997699999999991</v>
      </c>
      <c r="F532" s="27"/>
      <c r="G532" s="11">
        <v>45</v>
      </c>
      <c r="H532" s="11">
        <v>80</v>
      </c>
      <c r="I532" s="11" t="s">
        <v>107</v>
      </c>
      <c r="J532" s="11">
        <v>19.599499999999999</v>
      </c>
      <c r="K532" s="11">
        <v>0</v>
      </c>
      <c r="L532" s="27"/>
      <c r="M532" s="11">
        <v>95</v>
      </c>
      <c r="N532" s="11">
        <v>80</v>
      </c>
      <c r="O532" s="11" t="s">
        <v>106</v>
      </c>
      <c r="P532" s="11">
        <v>83.143837502219796</v>
      </c>
      <c r="Q532" s="11">
        <v>11.399699999999999</v>
      </c>
      <c r="R532" s="27"/>
      <c r="S532" s="8">
        <f>A532+31</f>
        <v>152</v>
      </c>
      <c r="T532" s="11" t="s">
        <v>107</v>
      </c>
      <c r="U532" s="11">
        <v>80</v>
      </c>
      <c r="V532" s="11">
        <v>39.620769999999993</v>
      </c>
      <c r="W532" s="11">
        <v>14.39959</v>
      </c>
      <c r="X532" s="14" t="s">
        <v>216</v>
      </c>
    </row>
    <row r="533" spans="1:24" x14ac:dyDescent="0.2">
      <c r="A533" s="25" t="s">
        <v>228</v>
      </c>
      <c r="B533" s="26">
        <v>100</v>
      </c>
      <c r="C533" s="11" t="s">
        <v>106</v>
      </c>
      <c r="D533" s="11">
        <v>88.078000000000003</v>
      </c>
      <c r="E533" s="11">
        <v>32.400600000000004</v>
      </c>
      <c r="F533" s="27"/>
      <c r="G533" s="11">
        <v>45</v>
      </c>
      <c r="H533" s="11">
        <v>100</v>
      </c>
      <c r="I533" s="11" t="s">
        <v>107</v>
      </c>
      <c r="J533" s="11">
        <v>22.105699999999999</v>
      </c>
      <c r="K533" s="11">
        <v>22.199400000000001</v>
      </c>
      <c r="L533" s="27"/>
      <c r="M533" s="11">
        <v>95</v>
      </c>
      <c r="N533" s="11">
        <v>100</v>
      </c>
      <c r="O533" s="11" t="s">
        <v>106</v>
      </c>
      <c r="P533" s="11">
        <v>82.391557780661614</v>
      </c>
      <c r="Q533" s="11">
        <v>0</v>
      </c>
      <c r="R533" s="27"/>
      <c r="S533" s="8">
        <f t="shared" ref="S533:S596" si="10">A533+31</f>
        <v>152</v>
      </c>
      <c r="T533" s="11" t="s">
        <v>107</v>
      </c>
      <c r="U533" s="11">
        <v>100</v>
      </c>
      <c r="V533" s="11">
        <v>40.102884999999993</v>
      </c>
      <c r="W533" s="11">
        <v>25.599359999999997</v>
      </c>
      <c r="X533" s="14" t="s">
        <v>216</v>
      </c>
    </row>
    <row r="534" spans="1:24" x14ac:dyDescent="0.2">
      <c r="A534" s="25" t="s">
        <v>228</v>
      </c>
      <c r="B534" s="26">
        <v>120</v>
      </c>
      <c r="C534" s="11" t="s">
        <v>106</v>
      </c>
      <c r="D534" s="11">
        <v>93.740039999999993</v>
      </c>
      <c r="E534" s="11">
        <v>23.600999999999999</v>
      </c>
      <c r="F534" s="27"/>
      <c r="G534" s="11">
        <v>45</v>
      </c>
      <c r="H534" s="11">
        <v>120</v>
      </c>
      <c r="I534" s="11" t="s">
        <v>107</v>
      </c>
      <c r="J534" s="11">
        <v>21.8932</v>
      </c>
      <c r="K534" s="11">
        <v>0</v>
      </c>
      <c r="L534" s="27"/>
      <c r="M534" s="11">
        <v>95</v>
      </c>
      <c r="N534" s="11">
        <v>120</v>
      </c>
      <c r="O534" s="11" t="s">
        <v>106</v>
      </c>
      <c r="P534" s="11">
        <v>18.1995</v>
      </c>
      <c r="Q534" s="11">
        <v>13.399699999999999</v>
      </c>
      <c r="R534" s="27"/>
      <c r="S534" s="8">
        <f t="shared" si="10"/>
        <v>152</v>
      </c>
      <c r="T534" s="11" t="s">
        <v>107</v>
      </c>
      <c r="U534" s="11">
        <v>120</v>
      </c>
      <c r="V534" s="11">
        <v>39.708505000000002</v>
      </c>
      <c r="W534" s="11">
        <v>15.199579999999999</v>
      </c>
      <c r="X534" s="14" t="s">
        <v>216</v>
      </c>
    </row>
    <row r="535" spans="1:24" x14ac:dyDescent="0.2">
      <c r="A535" s="25" t="s">
        <v>228</v>
      </c>
      <c r="B535" s="26">
        <v>140</v>
      </c>
      <c r="C535" s="11" t="s">
        <v>106</v>
      </c>
      <c r="D535" s="11">
        <v>100.54684</v>
      </c>
      <c r="E535" s="11">
        <v>14.001199999999997</v>
      </c>
      <c r="F535" s="27"/>
      <c r="G535" s="11">
        <v>45</v>
      </c>
      <c r="H535" s="11">
        <v>140</v>
      </c>
      <c r="I535" s="11" t="s">
        <v>107</v>
      </c>
      <c r="J535" s="11">
        <v>15.8996</v>
      </c>
      <c r="K535" s="11">
        <v>15.7996</v>
      </c>
      <c r="L535" s="27"/>
      <c r="M535" s="11">
        <v>95</v>
      </c>
      <c r="N535" s="11">
        <v>140</v>
      </c>
      <c r="O535" s="11" t="s">
        <v>106</v>
      </c>
      <c r="P535" s="11">
        <v>92.572871997586688</v>
      </c>
      <c r="Q535" s="11">
        <v>0</v>
      </c>
      <c r="R535" s="27"/>
      <c r="S535" s="8">
        <f t="shared" si="10"/>
        <v>152</v>
      </c>
      <c r="T535" s="11" t="s">
        <v>107</v>
      </c>
      <c r="U535" s="11">
        <v>140</v>
      </c>
      <c r="V535" s="11">
        <v>38.849520000000005</v>
      </c>
      <c r="W535" s="11">
        <v>13.7997</v>
      </c>
      <c r="X535" s="14" t="s">
        <v>216</v>
      </c>
    </row>
    <row r="536" spans="1:24" x14ac:dyDescent="0.2">
      <c r="A536" s="25" t="s">
        <v>228</v>
      </c>
      <c r="B536" s="26">
        <v>160</v>
      </c>
      <c r="C536" s="11" t="s">
        <v>106</v>
      </c>
      <c r="D536" s="11">
        <v>75.357990000000001</v>
      </c>
      <c r="E536" s="11">
        <v>58.000050000000002</v>
      </c>
      <c r="F536" s="27"/>
      <c r="G536" s="11">
        <v>45</v>
      </c>
      <c r="H536" s="11">
        <v>160</v>
      </c>
      <c r="I536" s="11" t="s">
        <v>107</v>
      </c>
      <c r="J536" s="11">
        <v>10.09975</v>
      </c>
      <c r="K536" s="11">
        <v>0</v>
      </c>
      <c r="L536" s="27"/>
      <c r="M536" s="11">
        <v>95</v>
      </c>
      <c r="N536" s="11">
        <v>160</v>
      </c>
      <c r="O536" s="11" t="s">
        <v>106</v>
      </c>
      <c r="P536" s="11">
        <v>71.313837282858643</v>
      </c>
      <c r="Q536" s="11">
        <v>0</v>
      </c>
      <c r="R536" s="27"/>
      <c r="S536" s="8">
        <f t="shared" si="10"/>
        <v>152</v>
      </c>
      <c r="T536" s="11" t="s">
        <v>107</v>
      </c>
      <c r="U536" s="11">
        <v>160</v>
      </c>
      <c r="V536" s="11">
        <v>3.20092</v>
      </c>
      <c r="W536" s="11">
        <v>16.409549999999999</v>
      </c>
      <c r="X536" s="14" t="s">
        <v>216</v>
      </c>
    </row>
    <row r="537" spans="1:24" x14ac:dyDescent="0.2">
      <c r="A537" s="25" t="s">
        <v>228</v>
      </c>
      <c r="B537" s="26">
        <v>180</v>
      </c>
      <c r="C537" s="11" t="s">
        <v>106</v>
      </c>
      <c r="D537" s="11">
        <v>88.317679999999996</v>
      </c>
      <c r="E537" s="11">
        <v>45.600360000000009</v>
      </c>
      <c r="F537" s="27"/>
      <c r="G537" s="11">
        <v>45</v>
      </c>
      <c r="H537" s="11">
        <v>180</v>
      </c>
      <c r="I537" s="11" t="s">
        <v>107</v>
      </c>
      <c r="J537" s="11">
        <v>25.610600000000002</v>
      </c>
      <c r="K537" s="11">
        <v>24.599399999999999</v>
      </c>
      <c r="L537" s="27"/>
      <c r="M537" s="11">
        <v>95</v>
      </c>
      <c r="N537" s="11">
        <v>180</v>
      </c>
      <c r="O537" s="11" t="s">
        <v>106</v>
      </c>
      <c r="P537" s="11">
        <v>71.619315804020687</v>
      </c>
      <c r="Q537" s="11">
        <v>24.199400000000001</v>
      </c>
      <c r="R537" s="27"/>
      <c r="S537" s="8">
        <f t="shared" si="10"/>
        <v>152</v>
      </c>
      <c r="T537" s="11" t="s">
        <v>107</v>
      </c>
      <c r="U537" s="11">
        <v>180</v>
      </c>
      <c r="V537" s="11">
        <v>39.677734999999998</v>
      </c>
      <c r="W537" s="11">
        <v>20.38946</v>
      </c>
      <c r="X537" s="14" t="s">
        <v>216</v>
      </c>
    </row>
    <row r="538" spans="1:24" x14ac:dyDescent="0.2">
      <c r="A538" s="25" t="s">
        <v>228</v>
      </c>
      <c r="B538" s="26">
        <v>200</v>
      </c>
      <c r="C538" s="11" t="s">
        <v>106</v>
      </c>
      <c r="D538" s="11">
        <v>78.157560000000004</v>
      </c>
      <c r="E538" s="11">
        <v>40.80048</v>
      </c>
      <c r="F538" s="27"/>
      <c r="G538" s="11">
        <v>45</v>
      </c>
      <c r="H538" s="11">
        <v>200</v>
      </c>
      <c r="I538" s="11" t="s">
        <v>107</v>
      </c>
      <c r="J538" s="11">
        <v>21.400700000000001</v>
      </c>
      <c r="K538" s="11">
        <v>17.799600000000002</v>
      </c>
      <c r="L538" s="27"/>
      <c r="M538" s="11">
        <v>95</v>
      </c>
      <c r="N538" s="11">
        <v>200</v>
      </c>
      <c r="O538" s="11" t="s">
        <v>106</v>
      </c>
      <c r="P538" s="11">
        <v>73.257370316918241</v>
      </c>
      <c r="Q538" s="11">
        <v>0</v>
      </c>
      <c r="R538" s="27"/>
      <c r="S538" s="8">
        <f t="shared" si="10"/>
        <v>152</v>
      </c>
      <c r="T538" s="11" t="s">
        <v>107</v>
      </c>
      <c r="U538" s="11">
        <v>200</v>
      </c>
      <c r="V538" s="11">
        <v>39.763985000000005</v>
      </c>
      <c r="W538" s="11">
        <v>19.19952</v>
      </c>
      <c r="X538" s="14" t="s">
        <v>216</v>
      </c>
    </row>
    <row r="539" spans="1:24" x14ac:dyDescent="0.2">
      <c r="A539" s="25" t="s">
        <v>228</v>
      </c>
      <c r="B539" s="26">
        <v>221</v>
      </c>
      <c r="C539" s="11" t="s">
        <v>106</v>
      </c>
      <c r="D539" s="11">
        <v>87.597740000000016</v>
      </c>
      <c r="E539" s="11">
        <v>48.000300000000003</v>
      </c>
      <c r="F539" s="27"/>
      <c r="G539" s="11">
        <v>45</v>
      </c>
      <c r="H539" s="11">
        <v>221</v>
      </c>
      <c r="I539" s="11" t="s">
        <v>107</v>
      </c>
      <c r="J539" s="11">
        <v>17.087050000000001</v>
      </c>
      <c r="K539" s="11">
        <v>0</v>
      </c>
      <c r="L539" s="27"/>
      <c r="M539" s="11">
        <v>95</v>
      </c>
      <c r="N539" s="11">
        <v>221</v>
      </c>
      <c r="O539" s="11" t="s">
        <v>106</v>
      </c>
      <c r="P539" s="11">
        <v>73.221555848871901</v>
      </c>
      <c r="Q539" s="11">
        <v>0</v>
      </c>
      <c r="R539" s="27"/>
      <c r="S539" s="8">
        <f t="shared" si="10"/>
        <v>152</v>
      </c>
      <c r="T539" s="11" t="s">
        <v>107</v>
      </c>
      <c r="U539" s="11">
        <v>221</v>
      </c>
      <c r="V539" s="11">
        <v>11.139725</v>
      </c>
      <c r="W539" s="11">
        <v>11.799659999999999</v>
      </c>
      <c r="X539" s="14" t="s">
        <v>216</v>
      </c>
    </row>
    <row r="540" spans="1:24" x14ac:dyDescent="0.2">
      <c r="A540" s="25" t="s">
        <v>228</v>
      </c>
      <c r="B540" s="26">
        <v>240</v>
      </c>
      <c r="C540" s="11" t="s">
        <v>106</v>
      </c>
      <c r="D540" s="11">
        <v>128.26579999999998</v>
      </c>
      <c r="E540" s="11">
        <v>5.2849999999999966</v>
      </c>
      <c r="F540" s="27"/>
      <c r="G540" s="11">
        <v>45</v>
      </c>
      <c r="H540" s="11">
        <v>240</v>
      </c>
      <c r="I540" s="11" t="s">
        <v>107</v>
      </c>
      <c r="J540" s="11">
        <v>23.914400000000001</v>
      </c>
      <c r="K540" s="11">
        <v>0</v>
      </c>
      <c r="L540" s="27"/>
      <c r="M540" s="11">
        <v>95</v>
      </c>
      <c r="N540" s="11">
        <v>240</v>
      </c>
      <c r="O540" s="11" t="s">
        <v>106</v>
      </c>
      <c r="P540" s="11">
        <v>93.018605038362594</v>
      </c>
      <c r="Q540" s="11">
        <v>11.809699999999999</v>
      </c>
      <c r="R540" s="27"/>
      <c r="S540" s="8">
        <f t="shared" si="10"/>
        <v>152</v>
      </c>
      <c r="T540" s="11" t="s">
        <v>107</v>
      </c>
      <c r="U540" s="11">
        <v>240</v>
      </c>
      <c r="V540" s="11">
        <v>35.749090000000002</v>
      </c>
      <c r="W540" s="11">
        <v>17.199590000000001</v>
      </c>
      <c r="X540" s="14" t="s">
        <v>216</v>
      </c>
    </row>
    <row r="541" spans="1:24" x14ac:dyDescent="0.2">
      <c r="A541" s="25" t="s">
        <v>228</v>
      </c>
      <c r="B541" s="26">
        <v>260</v>
      </c>
      <c r="C541" s="11" t="s">
        <v>106</v>
      </c>
      <c r="D541" s="11">
        <v>81.044460000000001</v>
      </c>
      <c r="E541" s="11">
        <v>59.200020000000009</v>
      </c>
      <c r="F541" s="27"/>
      <c r="G541" s="11">
        <v>45</v>
      </c>
      <c r="H541" s="11">
        <v>260</v>
      </c>
      <c r="I541" s="11" t="s">
        <v>107</v>
      </c>
      <c r="J541" s="11">
        <v>12.0997</v>
      </c>
      <c r="K541" s="11">
        <v>0</v>
      </c>
      <c r="L541" s="27"/>
      <c r="M541" s="11">
        <v>95</v>
      </c>
      <c r="N541" s="11">
        <v>260</v>
      </c>
      <c r="O541" s="11" t="s">
        <v>106</v>
      </c>
      <c r="P541" s="11">
        <v>64.024163336293057</v>
      </c>
      <c r="Q541" s="11">
        <v>0</v>
      </c>
      <c r="R541" s="27"/>
      <c r="S541" s="8">
        <f t="shared" si="10"/>
        <v>152</v>
      </c>
      <c r="T541" s="11" t="s">
        <v>107</v>
      </c>
      <c r="U541" s="11">
        <v>260</v>
      </c>
      <c r="V541" s="11">
        <v>41.100085</v>
      </c>
      <c r="W541" s="11">
        <v>21.199489999999997</v>
      </c>
      <c r="X541" s="14" t="s">
        <v>216</v>
      </c>
    </row>
    <row r="542" spans="1:24" x14ac:dyDescent="0.2">
      <c r="A542" s="25" t="s">
        <v>228</v>
      </c>
      <c r="B542" s="26">
        <v>280</v>
      </c>
      <c r="C542" s="11" t="s">
        <v>106</v>
      </c>
      <c r="D542" s="11">
        <v>77.204639999999998</v>
      </c>
      <c r="E542" s="11">
        <v>55.200119999999998</v>
      </c>
      <c r="F542" s="27"/>
      <c r="G542" s="11">
        <v>45</v>
      </c>
      <c r="H542" s="11">
        <v>280</v>
      </c>
      <c r="I542" s="11" t="s">
        <v>107</v>
      </c>
      <c r="J542" s="11">
        <v>22.599450000000001</v>
      </c>
      <c r="K542" s="11">
        <v>15.8346</v>
      </c>
      <c r="L542" s="27"/>
      <c r="M542" s="11">
        <v>95</v>
      </c>
      <c r="N542" s="11">
        <v>280</v>
      </c>
      <c r="O542" s="11" t="s">
        <v>106</v>
      </c>
      <c r="P542" s="11">
        <v>69.470415162215687</v>
      </c>
      <c r="Q542" s="11">
        <v>0</v>
      </c>
      <c r="R542" s="27"/>
      <c r="S542" s="8">
        <f t="shared" si="10"/>
        <v>152</v>
      </c>
      <c r="T542" s="11" t="s">
        <v>107</v>
      </c>
      <c r="U542" s="11">
        <v>280</v>
      </c>
      <c r="V542" s="11">
        <v>43.160520000000005</v>
      </c>
      <c r="W542" s="11">
        <v>12.79969</v>
      </c>
      <c r="X542" s="14" t="s">
        <v>216</v>
      </c>
    </row>
    <row r="543" spans="1:24" x14ac:dyDescent="0.2">
      <c r="A543" s="25" t="s">
        <v>228</v>
      </c>
      <c r="B543" s="26">
        <v>300</v>
      </c>
      <c r="C543" s="11" t="s">
        <v>106</v>
      </c>
      <c r="D543" s="11">
        <v>89.677799999999991</v>
      </c>
      <c r="E543" s="11">
        <v>50.400240000000004</v>
      </c>
      <c r="F543" s="27"/>
      <c r="G543" s="11">
        <v>45</v>
      </c>
      <c r="H543" s="11">
        <v>300</v>
      </c>
      <c r="I543" s="11" t="s">
        <v>107</v>
      </c>
      <c r="J543" s="11">
        <v>15.1996</v>
      </c>
      <c r="K543" s="11">
        <v>0</v>
      </c>
      <c r="L543" s="27"/>
      <c r="M543" s="11">
        <v>95</v>
      </c>
      <c r="N543" s="11">
        <v>300</v>
      </c>
      <c r="O543" s="11" t="s">
        <v>106</v>
      </c>
      <c r="P543" s="11">
        <v>68.81574368075951</v>
      </c>
      <c r="Q543" s="11">
        <v>25.599399999999999</v>
      </c>
      <c r="R543" s="27"/>
      <c r="S543" s="8">
        <f t="shared" si="10"/>
        <v>152</v>
      </c>
      <c r="T543" s="11" t="s">
        <v>107</v>
      </c>
      <c r="U543" s="11">
        <v>300</v>
      </c>
      <c r="V543" s="11">
        <v>4.3481400000000008</v>
      </c>
      <c r="W543" s="11">
        <v>8.5997849999999989</v>
      </c>
      <c r="X543" s="14" t="s">
        <v>216</v>
      </c>
    </row>
    <row r="544" spans="1:24" x14ac:dyDescent="0.2">
      <c r="A544" s="25" t="s">
        <v>229</v>
      </c>
      <c r="B544" s="26">
        <v>80</v>
      </c>
      <c r="C544" s="11" t="s">
        <v>106</v>
      </c>
      <c r="D544" s="11">
        <v>24.241546666666668</v>
      </c>
      <c r="E544" s="11">
        <v>2.39994</v>
      </c>
      <c r="F544" s="27"/>
      <c r="G544" s="11">
        <v>46</v>
      </c>
      <c r="H544" s="11">
        <v>80</v>
      </c>
      <c r="I544" s="11" t="s">
        <v>107</v>
      </c>
      <c r="J544" s="11">
        <v>31.7042</v>
      </c>
      <c r="K544" s="11">
        <v>34.399099999999997</v>
      </c>
      <c r="L544" s="27"/>
      <c r="M544" s="11">
        <v>96</v>
      </c>
      <c r="N544" s="11">
        <v>80</v>
      </c>
      <c r="O544" s="11" t="s">
        <v>106</v>
      </c>
      <c r="P544" s="11">
        <v>65.661083260933907</v>
      </c>
      <c r="Q544" s="11">
        <v>0</v>
      </c>
      <c r="R544" s="27"/>
      <c r="S544" s="8">
        <f t="shared" si="10"/>
        <v>153</v>
      </c>
      <c r="T544" s="11" t="s">
        <v>107</v>
      </c>
      <c r="U544" s="11">
        <v>80</v>
      </c>
      <c r="V544" s="11">
        <v>40.310749999999999</v>
      </c>
      <c r="W544" s="11">
        <v>11.599690000000001</v>
      </c>
      <c r="X544" s="14" t="s">
        <v>216</v>
      </c>
    </row>
    <row r="545" spans="1:24" x14ac:dyDescent="0.2">
      <c r="A545" s="25" t="s">
        <v>229</v>
      </c>
      <c r="B545" s="26">
        <v>100</v>
      </c>
      <c r="C545" s="11" t="s">
        <v>106</v>
      </c>
      <c r="D545" s="11">
        <v>82.908500000000004</v>
      </c>
      <c r="E545" s="11">
        <v>50.000260000000004</v>
      </c>
      <c r="F545" s="27"/>
      <c r="G545" s="11">
        <v>46</v>
      </c>
      <c r="H545" s="11">
        <v>100</v>
      </c>
      <c r="I545" s="11" t="s">
        <v>107</v>
      </c>
      <c r="J545" s="11">
        <v>31.80545</v>
      </c>
      <c r="K545" s="11">
        <v>35.399099999999997</v>
      </c>
      <c r="L545" s="27"/>
      <c r="M545" s="11">
        <v>96</v>
      </c>
      <c r="N545" s="11">
        <v>100</v>
      </c>
      <c r="O545" s="11" t="s">
        <v>106</v>
      </c>
      <c r="P545" s="11">
        <v>64.824264858047044</v>
      </c>
      <c r="Q545" s="11">
        <v>0</v>
      </c>
      <c r="R545" s="27"/>
      <c r="S545" s="8">
        <f t="shared" si="10"/>
        <v>153</v>
      </c>
      <c r="T545" s="11" t="s">
        <v>107</v>
      </c>
      <c r="U545" s="11">
        <v>100</v>
      </c>
      <c r="V545" s="11">
        <v>4.6405100000000008</v>
      </c>
      <c r="W545" s="11">
        <v>17.3996</v>
      </c>
      <c r="X545" s="14" t="s">
        <v>216</v>
      </c>
    </row>
    <row r="546" spans="1:24" x14ac:dyDescent="0.2">
      <c r="A546" s="25" t="s">
        <v>229</v>
      </c>
      <c r="B546" s="26">
        <v>120</v>
      </c>
      <c r="C546" s="11" t="s">
        <v>106</v>
      </c>
      <c r="D546" s="11">
        <v>83.277460000000005</v>
      </c>
      <c r="E546" s="11">
        <v>59.200020000000009</v>
      </c>
      <c r="F546" s="27"/>
      <c r="G546" s="11">
        <v>46</v>
      </c>
      <c r="H546" s="11">
        <v>120</v>
      </c>
      <c r="I546" s="11" t="s">
        <v>107</v>
      </c>
      <c r="J546" s="11">
        <v>34.6004</v>
      </c>
      <c r="K546" s="11">
        <v>30.799199999999999</v>
      </c>
      <c r="L546" s="27"/>
      <c r="M546" s="11">
        <v>96</v>
      </c>
      <c r="N546" s="11">
        <v>120</v>
      </c>
      <c r="O546" s="11" t="s">
        <v>106</v>
      </c>
      <c r="P546" s="11">
        <v>63.283868585251469</v>
      </c>
      <c r="Q546" s="11">
        <v>20.3995</v>
      </c>
      <c r="R546" s="27"/>
      <c r="S546" s="8">
        <f t="shared" si="10"/>
        <v>153</v>
      </c>
      <c r="T546" s="11" t="s">
        <v>107</v>
      </c>
      <c r="U546" s="11">
        <v>120</v>
      </c>
      <c r="V546" s="11">
        <v>4.8998699999999999</v>
      </c>
      <c r="W546" s="11">
        <v>20.399459999999998</v>
      </c>
      <c r="X546" s="14" t="s">
        <v>216</v>
      </c>
    </row>
    <row r="547" spans="1:24" x14ac:dyDescent="0.2">
      <c r="A547" s="25" t="s">
        <v>229</v>
      </c>
      <c r="B547" s="26">
        <v>140</v>
      </c>
      <c r="C547" s="11" t="s">
        <v>106</v>
      </c>
      <c r="D547" s="11">
        <v>74.157729999999987</v>
      </c>
      <c r="E547" s="11">
        <v>58.80003</v>
      </c>
      <c r="F547" s="27"/>
      <c r="G547" s="11">
        <v>46</v>
      </c>
      <c r="H547" s="11">
        <v>140</v>
      </c>
      <c r="I547" s="11" t="s">
        <v>107</v>
      </c>
      <c r="J547" s="11">
        <v>31.491700000000002</v>
      </c>
      <c r="K547" s="11">
        <v>32.0167</v>
      </c>
      <c r="L547" s="27"/>
      <c r="M547" s="11">
        <v>96</v>
      </c>
      <c r="N547" s="11">
        <v>140</v>
      </c>
      <c r="O547" s="11" t="s">
        <v>106</v>
      </c>
      <c r="P547" s="11">
        <v>65.946162838490096</v>
      </c>
      <c r="Q547" s="11">
        <v>0</v>
      </c>
      <c r="R547" s="27"/>
      <c r="S547" s="8">
        <f t="shared" si="10"/>
        <v>153</v>
      </c>
      <c r="T547" s="11" t="s">
        <v>107</v>
      </c>
      <c r="U547" s="11">
        <v>140</v>
      </c>
      <c r="V547" s="11">
        <v>4.2307699999999997</v>
      </c>
      <c r="W547" s="11">
        <v>17.95762468047598</v>
      </c>
      <c r="X547" s="14" t="s">
        <v>216</v>
      </c>
    </row>
    <row r="548" spans="1:24" x14ac:dyDescent="0.2">
      <c r="A548" s="25" t="s">
        <v>229</v>
      </c>
      <c r="B548" s="26">
        <v>160</v>
      </c>
      <c r="C548" s="11" t="s">
        <v>106</v>
      </c>
      <c r="D548" s="11">
        <v>72.077680000000001</v>
      </c>
      <c r="E548" s="11">
        <v>56.400080000000003</v>
      </c>
      <c r="F548" s="27"/>
      <c r="G548" s="11">
        <v>46</v>
      </c>
      <c r="H548" s="11">
        <v>160</v>
      </c>
      <c r="I548" s="11" t="s">
        <v>107</v>
      </c>
      <c r="J548" s="11">
        <v>34.60915</v>
      </c>
      <c r="K548" s="11">
        <v>26.599299999999999</v>
      </c>
      <c r="L548" s="27"/>
      <c r="M548" s="11">
        <v>96</v>
      </c>
      <c r="N548" s="11">
        <v>160</v>
      </c>
      <c r="O548" s="11" t="s">
        <v>106</v>
      </c>
      <c r="P548" s="11">
        <v>65.233064875577725</v>
      </c>
      <c r="Q548" s="11">
        <v>0</v>
      </c>
      <c r="R548" s="27"/>
      <c r="S548" s="8">
        <f t="shared" si="10"/>
        <v>153</v>
      </c>
      <c r="T548" s="11" t="s">
        <v>107</v>
      </c>
      <c r="U548" s="11">
        <v>160</v>
      </c>
      <c r="V548" s="11">
        <v>40.389379999999996</v>
      </c>
      <c r="W548" s="11">
        <v>11.957920149845746</v>
      </c>
      <c r="X548" s="14" t="s">
        <v>216</v>
      </c>
    </row>
    <row r="549" spans="1:24" x14ac:dyDescent="0.2">
      <c r="A549" s="25" t="s">
        <v>229</v>
      </c>
      <c r="B549" s="26">
        <v>180</v>
      </c>
      <c r="C549" s="11" t="s">
        <v>106</v>
      </c>
      <c r="D549" s="11">
        <v>71.121710000000007</v>
      </c>
      <c r="E549" s="11">
        <v>58.000050000000002</v>
      </c>
      <c r="F549" s="27"/>
      <c r="G549" s="11">
        <v>46</v>
      </c>
      <c r="H549" s="11">
        <v>180</v>
      </c>
      <c r="I549" s="11" t="s">
        <v>107</v>
      </c>
      <c r="J549" s="11">
        <v>33.200400000000002</v>
      </c>
      <c r="K549" s="11">
        <v>31.5992</v>
      </c>
      <c r="L549" s="27"/>
      <c r="M549" s="11">
        <v>96</v>
      </c>
      <c r="N549" s="11">
        <v>180</v>
      </c>
      <c r="O549" s="11" t="s">
        <v>106</v>
      </c>
      <c r="P549" s="11">
        <v>0.99997499999999995</v>
      </c>
      <c r="Q549" s="11">
        <v>27.3993</v>
      </c>
      <c r="R549" s="27"/>
      <c r="S549" s="8">
        <f t="shared" si="10"/>
        <v>153</v>
      </c>
      <c r="T549" s="11" t="s">
        <v>107</v>
      </c>
      <c r="U549" s="11">
        <v>180</v>
      </c>
      <c r="V549" s="11">
        <v>4.7210000000000001</v>
      </c>
      <c r="W549" s="11">
        <v>18.433679726751873</v>
      </c>
      <c r="X549" s="14" t="s">
        <v>216</v>
      </c>
    </row>
    <row r="550" spans="1:24" x14ac:dyDescent="0.2">
      <c r="A550" s="25" t="s">
        <v>229</v>
      </c>
      <c r="B550" s="26">
        <v>200</v>
      </c>
      <c r="C550" s="11" t="s">
        <v>106</v>
      </c>
      <c r="D550" s="11">
        <v>77.208460000000002</v>
      </c>
      <c r="E550" s="11">
        <v>59.200020000000009</v>
      </c>
      <c r="F550" s="27"/>
      <c r="G550" s="11">
        <v>46</v>
      </c>
      <c r="H550" s="11">
        <v>200</v>
      </c>
      <c r="I550" s="11" t="s">
        <v>107</v>
      </c>
      <c r="J550" s="11">
        <v>33.99915</v>
      </c>
      <c r="K550" s="11">
        <v>31.624199999999998</v>
      </c>
      <c r="L550" s="27"/>
      <c r="M550" s="11">
        <v>96</v>
      </c>
      <c r="N550" s="11">
        <v>200</v>
      </c>
      <c r="O550" s="11" t="s">
        <v>106</v>
      </c>
      <c r="P550" s="11">
        <v>64.439737238348926</v>
      </c>
      <c r="Q550" s="11">
        <v>0</v>
      </c>
      <c r="R550" s="27"/>
      <c r="S550" s="8">
        <f t="shared" si="10"/>
        <v>153</v>
      </c>
      <c r="T550" s="11" t="s">
        <v>107</v>
      </c>
      <c r="U550" s="11">
        <v>200</v>
      </c>
      <c r="V550" s="11">
        <v>3.8799050000000004</v>
      </c>
      <c r="W550" s="11">
        <v>20.603857382106654</v>
      </c>
      <c r="X550" s="14" t="s">
        <v>216</v>
      </c>
    </row>
    <row r="551" spans="1:24" x14ac:dyDescent="0.2">
      <c r="A551" s="25" t="s">
        <v>229</v>
      </c>
      <c r="B551" s="26">
        <v>221</v>
      </c>
      <c r="C551" s="11" t="s">
        <v>106</v>
      </c>
      <c r="D551" s="11">
        <v>76.946619999999996</v>
      </c>
      <c r="E551" s="11">
        <v>54.800139999999999</v>
      </c>
      <c r="F551" s="27"/>
      <c r="G551" s="11">
        <v>46</v>
      </c>
      <c r="H551" s="11">
        <v>221</v>
      </c>
      <c r="I551" s="11" t="s">
        <v>107</v>
      </c>
      <c r="J551" s="11">
        <v>32.8992</v>
      </c>
      <c r="K551" s="11">
        <v>33.426699999999997</v>
      </c>
      <c r="L551" s="27"/>
      <c r="M551" s="11">
        <v>96</v>
      </c>
      <c r="N551" s="11">
        <v>221</v>
      </c>
      <c r="O551" s="11" t="s">
        <v>106</v>
      </c>
      <c r="P551" s="11">
        <v>65.844354770621322</v>
      </c>
      <c r="Q551" s="11">
        <v>26.206800000000001</v>
      </c>
      <c r="R551" s="27"/>
      <c r="S551" s="8">
        <f t="shared" si="10"/>
        <v>153</v>
      </c>
      <c r="T551" s="11" t="s">
        <v>107</v>
      </c>
      <c r="U551" s="11">
        <v>221</v>
      </c>
      <c r="V551" s="11">
        <v>5.3398699999999995</v>
      </c>
      <c r="W551" s="11">
        <v>9.7997600000000009</v>
      </c>
      <c r="X551" s="14" t="s">
        <v>216</v>
      </c>
    </row>
    <row r="552" spans="1:24" x14ac:dyDescent="0.2">
      <c r="A552" s="25" t="s">
        <v>229</v>
      </c>
      <c r="B552" s="26">
        <v>240</v>
      </c>
      <c r="C552" s="11" t="s">
        <v>106</v>
      </c>
      <c r="D552" s="11">
        <v>74.397710000000004</v>
      </c>
      <c r="E552" s="11">
        <v>58.000050000000002</v>
      </c>
      <c r="F552" s="27"/>
      <c r="G552" s="11">
        <v>46</v>
      </c>
      <c r="H552" s="11">
        <v>240</v>
      </c>
      <c r="I552" s="11" t="s">
        <v>107</v>
      </c>
      <c r="J552" s="11">
        <v>33.814149999999998</v>
      </c>
      <c r="K552" s="11">
        <v>31.999199999999998</v>
      </c>
      <c r="L552" s="27"/>
      <c r="M552" s="11">
        <v>96</v>
      </c>
      <c r="N552" s="11">
        <v>240</v>
      </c>
      <c r="O552" s="11" t="s">
        <v>106</v>
      </c>
      <c r="P552" s="11">
        <v>64.435468231336671</v>
      </c>
      <c r="Q552" s="11">
        <v>19.992000000000001</v>
      </c>
      <c r="R552" s="27"/>
      <c r="S552" s="8">
        <f t="shared" si="10"/>
        <v>153</v>
      </c>
      <c r="T552" s="11" t="s">
        <v>107</v>
      </c>
      <c r="U552" s="11">
        <v>240</v>
      </c>
      <c r="V552" s="11">
        <v>40.049010000000003</v>
      </c>
      <c r="W552" s="11">
        <v>22.019440000000003</v>
      </c>
      <c r="X552" s="14" t="s">
        <v>216</v>
      </c>
    </row>
    <row r="553" spans="1:24" x14ac:dyDescent="0.2">
      <c r="A553" s="25" t="s">
        <v>229</v>
      </c>
      <c r="B553" s="26">
        <v>260</v>
      </c>
      <c r="C553" s="11" t="s">
        <v>106</v>
      </c>
      <c r="D553" s="11">
        <v>81.762540000000001</v>
      </c>
      <c r="E553" s="11">
        <v>51.195219999999992</v>
      </c>
      <c r="F553" s="27"/>
      <c r="G553" s="11">
        <v>46</v>
      </c>
      <c r="H553" s="11">
        <v>260</v>
      </c>
      <c r="I553" s="11" t="s">
        <v>107</v>
      </c>
      <c r="J553" s="11">
        <v>34.1004</v>
      </c>
      <c r="K553" s="11">
        <v>30.5992</v>
      </c>
      <c r="L553" s="27"/>
      <c r="M553" s="11">
        <v>96</v>
      </c>
      <c r="N553" s="11">
        <v>260</v>
      </c>
      <c r="O553" s="11" t="s">
        <v>106</v>
      </c>
      <c r="P553" s="11">
        <v>72.036517121325943</v>
      </c>
      <c r="Q553" s="11">
        <v>0</v>
      </c>
      <c r="R553" s="27"/>
      <c r="S553" s="8">
        <f t="shared" si="10"/>
        <v>153</v>
      </c>
      <c r="T553" s="11" t="s">
        <v>107</v>
      </c>
      <c r="U553" s="11">
        <v>260</v>
      </c>
      <c r="V553" s="11">
        <v>4.1715200000000001</v>
      </c>
      <c r="W553" s="11">
        <v>13.979674999999999</v>
      </c>
      <c r="X553" s="14" t="s">
        <v>216</v>
      </c>
    </row>
    <row r="554" spans="1:24" x14ac:dyDescent="0.2">
      <c r="A554" s="25" t="s">
        <v>229</v>
      </c>
      <c r="B554" s="26">
        <v>280</v>
      </c>
      <c r="C554" s="11" t="s">
        <v>106</v>
      </c>
      <c r="D554" s="11">
        <v>87.766439999999989</v>
      </c>
      <c r="E554" s="11">
        <v>34.005600000000001</v>
      </c>
      <c r="F554" s="27"/>
      <c r="G554" s="11">
        <v>46</v>
      </c>
      <c r="H554" s="11">
        <v>280</v>
      </c>
      <c r="I554" s="11" t="s">
        <v>107</v>
      </c>
      <c r="J554" s="11">
        <v>32.882950000000001</v>
      </c>
      <c r="K554" s="11">
        <v>33.034199999999998</v>
      </c>
      <c r="L554" s="27"/>
      <c r="M554" s="11">
        <v>96</v>
      </c>
      <c r="N554" s="11">
        <v>280</v>
      </c>
      <c r="O554" s="11" t="s">
        <v>106</v>
      </c>
      <c r="P554" s="11">
        <v>80.067675162215693</v>
      </c>
      <c r="Q554" s="11">
        <v>22.799399999999999</v>
      </c>
      <c r="R554" s="27"/>
      <c r="S554" s="8">
        <f t="shared" si="10"/>
        <v>153</v>
      </c>
      <c r="T554" s="11" t="s">
        <v>107</v>
      </c>
      <c r="U554" s="11">
        <v>280</v>
      </c>
      <c r="V554" s="11">
        <v>41.641945</v>
      </c>
      <c r="W554" s="11">
        <v>16.79956</v>
      </c>
      <c r="X554" s="14" t="s">
        <v>216</v>
      </c>
    </row>
    <row r="555" spans="1:24" x14ac:dyDescent="0.2">
      <c r="A555" s="25" t="s">
        <v>229</v>
      </c>
      <c r="B555" s="26">
        <v>300</v>
      </c>
      <c r="C555" s="11" t="s">
        <v>106</v>
      </c>
      <c r="D555" s="11">
        <v>73.277780000000007</v>
      </c>
      <c r="E555" s="11">
        <v>49.600259999999999</v>
      </c>
      <c r="F555" s="27"/>
      <c r="G555" s="11">
        <v>46</v>
      </c>
      <c r="H555" s="11">
        <v>300</v>
      </c>
      <c r="I555" s="11" t="s">
        <v>107</v>
      </c>
      <c r="J555" s="11">
        <v>34.417900000000003</v>
      </c>
      <c r="K555" s="11">
        <v>30.999199999999998</v>
      </c>
      <c r="L555" s="27"/>
      <c r="M555" s="11">
        <v>96</v>
      </c>
      <c r="N555" s="11">
        <v>300</v>
      </c>
      <c r="O555" s="11" t="s">
        <v>106</v>
      </c>
      <c r="P555" s="11">
        <v>5.1998699999999998</v>
      </c>
      <c r="Q555" s="11">
        <v>11.017200000000001</v>
      </c>
      <c r="R555" s="27"/>
      <c r="S555" s="8">
        <f t="shared" si="10"/>
        <v>153</v>
      </c>
      <c r="T555" s="11" t="s">
        <v>107</v>
      </c>
      <c r="U555" s="11">
        <v>300</v>
      </c>
      <c r="V555" s="11">
        <v>3.5900350000000003</v>
      </c>
      <c r="W555" s="11">
        <v>7.0273250000000003</v>
      </c>
      <c r="X555" s="14" t="s">
        <v>216</v>
      </c>
    </row>
    <row r="556" spans="1:24" x14ac:dyDescent="0.2">
      <c r="A556" s="25" t="s">
        <v>230</v>
      </c>
      <c r="B556" s="26">
        <v>80</v>
      </c>
      <c r="C556" s="11" t="s">
        <v>106</v>
      </c>
      <c r="D556" s="11">
        <v>32.48070666666667</v>
      </c>
      <c r="E556" s="11">
        <v>22.601900000000001</v>
      </c>
      <c r="F556" s="27"/>
      <c r="G556" s="11">
        <v>47</v>
      </c>
      <c r="H556" s="11">
        <v>80</v>
      </c>
      <c r="I556" s="11" t="s">
        <v>107</v>
      </c>
      <c r="J556" s="11">
        <v>6.4998500000000003</v>
      </c>
      <c r="K556" s="11">
        <v>9.5997599999999998</v>
      </c>
      <c r="L556" s="27"/>
      <c r="M556" s="11">
        <v>97</v>
      </c>
      <c r="N556" s="11">
        <v>80</v>
      </c>
      <c r="O556" s="11" t="s">
        <v>106</v>
      </c>
      <c r="P556" s="11">
        <v>94.253145973635696</v>
      </c>
      <c r="Q556" s="11">
        <v>0</v>
      </c>
      <c r="R556" s="27"/>
      <c r="S556" s="8">
        <f t="shared" si="10"/>
        <v>154</v>
      </c>
      <c r="T556" s="11" t="s">
        <v>107</v>
      </c>
      <c r="U556" s="11">
        <v>80</v>
      </c>
      <c r="V556" s="11">
        <v>40.879829999999998</v>
      </c>
      <c r="W556" s="11">
        <v>13.79968</v>
      </c>
      <c r="X556" s="14" t="s">
        <v>216</v>
      </c>
    </row>
    <row r="557" spans="1:24" x14ac:dyDescent="0.2">
      <c r="A557" s="25" t="s">
        <v>230</v>
      </c>
      <c r="B557" s="26">
        <v>100</v>
      </c>
      <c r="C557" s="11" t="s">
        <v>106</v>
      </c>
      <c r="D557" s="11">
        <v>70.402720000000002</v>
      </c>
      <c r="E557" s="11">
        <v>39.595599999999997</v>
      </c>
      <c r="F557" s="27"/>
      <c r="G557" s="11">
        <v>47</v>
      </c>
      <c r="H557" s="11">
        <v>100</v>
      </c>
      <c r="I557" s="11" t="s">
        <v>107</v>
      </c>
      <c r="J557" s="11">
        <v>10.499750000000001</v>
      </c>
      <c r="K557" s="11">
        <v>19.599499999999999</v>
      </c>
      <c r="L557" s="27"/>
      <c r="M557" s="11">
        <v>97</v>
      </c>
      <c r="N557" s="11">
        <v>100</v>
      </c>
      <c r="O557" s="11" t="s">
        <v>106</v>
      </c>
      <c r="P557" s="11">
        <v>77.650035372128499</v>
      </c>
      <c r="Q557" s="11">
        <v>24.199400000000001</v>
      </c>
      <c r="R557" s="27"/>
      <c r="S557" s="8">
        <f t="shared" si="10"/>
        <v>154</v>
      </c>
      <c r="T557" s="11" t="s">
        <v>107</v>
      </c>
      <c r="U557" s="11">
        <v>100</v>
      </c>
      <c r="V557" s="11">
        <v>3.2799200000000002</v>
      </c>
      <c r="W557" s="11">
        <v>23.20196</v>
      </c>
      <c r="X557" s="14" t="s">
        <v>216</v>
      </c>
    </row>
    <row r="558" spans="1:24" x14ac:dyDescent="0.2">
      <c r="A558" s="25" t="s">
        <v>230</v>
      </c>
      <c r="B558" s="26">
        <v>120</v>
      </c>
      <c r="C558" s="11" t="s">
        <v>106</v>
      </c>
      <c r="D558" s="11">
        <v>80.277600000000007</v>
      </c>
      <c r="E558" s="11">
        <v>42.040439999999997</v>
      </c>
      <c r="F558" s="27"/>
      <c r="G558" s="11">
        <v>47</v>
      </c>
      <c r="H558" s="11">
        <v>120</v>
      </c>
      <c r="I558" s="11" t="s">
        <v>107</v>
      </c>
      <c r="J558" s="11">
        <v>15.999599999999999</v>
      </c>
      <c r="K558" s="11">
        <v>20.3995</v>
      </c>
      <c r="L558" s="27"/>
      <c r="M558" s="11">
        <v>97</v>
      </c>
      <c r="N558" s="11">
        <v>120</v>
      </c>
      <c r="O558" s="11" t="s">
        <v>106</v>
      </c>
      <c r="P558" s="11">
        <v>8.9797799999999999</v>
      </c>
      <c r="Q558" s="11">
        <v>0</v>
      </c>
      <c r="R558" s="27"/>
      <c r="S558" s="8">
        <f t="shared" si="10"/>
        <v>154</v>
      </c>
      <c r="T558" s="11" t="s">
        <v>107</v>
      </c>
      <c r="U558" s="11">
        <v>120</v>
      </c>
      <c r="V558" s="11">
        <v>3.9399000000000002</v>
      </c>
      <c r="W558" s="11">
        <v>17.999595000000003</v>
      </c>
      <c r="X558" s="14" t="s">
        <v>216</v>
      </c>
    </row>
    <row r="559" spans="1:24" x14ac:dyDescent="0.2">
      <c r="A559" s="25" t="s">
        <v>230</v>
      </c>
      <c r="B559" s="26">
        <v>140</v>
      </c>
      <c r="C559" s="11" t="s">
        <v>106</v>
      </c>
      <c r="D559" s="11">
        <v>80.717520000000007</v>
      </c>
      <c r="E559" s="11">
        <v>27.6008</v>
      </c>
      <c r="F559" s="27"/>
      <c r="G559" s="11">
        <v>47</v>
      </c>
      <c r="H559" s="11">
        <v>140</v>
      </c>
      <c r="I559" s="11" t="s">
        <v>107</v>
      </c>
      <c r="J559" s="11">
        <v>10.09975</v>
      </c>
      <c r="K559" s="11">
        <v>16.8171</v>
      </c>
      <c r="L559" s="27"/>
      <c r="M559" s="11">
        <v>97</v>
      </c>
      <c r="N559" s="11">
        <v>140</v>
      </c>
      <c r="O559" s="11" t="s">
        <v>106</v>
      </c>
      <c r="P559" s="11">
        <v>84.767574223072202</v>
      </c>
      <c r="Q559" s="11">
        <v>0</v>
      </c>
      <c r="R559" s="27"/>
      <c r="S559" s="8">
        <f t="shared" si="10"/>
        <v>154</v>
      </c>
      <c r="T559" s="11" t="s">
        <v>107</v>
      </c>
      <c r="U559" s="11">
        <v>140</v>
      </c>
      <c r="V559" s="11">
        <v>41.231110000000001</v>
      </c>
      <c r="W559" s="11">
        <v>26.999359999999999</v>
      </c>
      <c r="X559" s="14" t="s">
        <v>216</v>
      </c>
    </row>
    <row r="560" spans="1:24" x14ac:dyDescent="0.2">
      <c r="A560" s="25" t="s">
        <v>230</v>
      </c>
      <c r="B560" s="26">
        <v>160</v>
      </c>
      <c r="C560" s="11" t="s">
        <v>106</v>
      </c>
      <c r="D560" s="11">
        <v>76.234620000000007</v>
      </c>
      <c r="E560" s="11">
        <v>42.800419999999995</v>
      </c>
      <c r="F560" s="27"/>
      <c r="G560" s="11">
        <v>47</v>
      </c>
      <c r="H560" s="11">
        <v>160</v>
      </c>
      <c r="I560" s="11" t="s">
        <v>107</v>
      </c>
      <c r="J560" s="11">
        <v>11.2997</v>
      </c>
      <c r="K560" s="11">
        <v>19.019500000000001</v>
      </c>
      <c r="L560" s="27"/>
      <c r="M560" s="11">
        <v>97</v>
      </c>
      <c r="N560" s="11">
        <v>160</v>
      </c>
      <c r="O560" s="11" t="s">
        <v>106</v>
      </c>
      <c r="P560" s="11">
        <v>78.529127005669011</v>
      </c>
      <c r="Q560" s="11">
        <v>22.8369</v>
      </c>
      <c r="R560" s="27"/>
      <c r="S560" s="8">
        <f t="shared" si="10"/>
        <v>154</v>
      </c>
      <c r="T560" s="11" t="s">
        <v>107</v>
      </c>
      <c r="U560" s="11">
        <v>160</v>
      </c>
      <c r="V560" s="11">
        <v>42.570935000000006</v>
      </c>
      <c r="W560" s="11">
        <v>13.609695</v>
      </c>
      <c r="X560" s="14" t="s">
        <v>216</v>
      </c>
    </row>
    <row r="561" spans="1:24" x14ac:dyDescent="0.2">
      <c r="A561" s="25" t="s">
        <v>230</v>
      </c>
      <c r="B561" s="26">
        <v>180</v>
      </c>
      <c r="C561" s="11" t="s">
        <v>106</v>
      </c>
      <c r="D561" s="11">
        <v>72.324579999999997</v>
      </c>
      <c r="E561" s="11">
        <v>41.600460000000005</v>
      </c>
      <c r="F561" s="27"/>
      <c r="G561" s="11">
        <v>47</v>
      </c>
      <c r="H561" s="11">
        <v>180</v>
      </c>
      <c r="I561" s="11" t="s">
        <v>107</v>
      </c>
      <c r="J561" s="11">
        <v>11.5997</v>
      </c>
      <c r="K561" s="11">
        <v>10.999700000000001</v>
      </c>
      <c r="L561" s="27"/>
      <c r="M561" s="11">
        <v>97</v>
      </c>
      <c r="N561" s="11">
        <v>180</v>
      </c>
      <c r="O561" s="11" t="s">
        <v>106</v>
      </c>
      <c r="P561" s="11">
        <v>78.364833162807656</v>
      </c>
      <c r="Q561" s="11">
        <v>21.001999999999999</v>
      </c>
      <c r="R561" s="27"/>
      <c r="S561" s="8">
        <f t="shared" si="10"/>
        <v>154</v>
      </c>
      <c r="T561" s="11" t="s">
        <v>107</v>
      </c>
      <c r="U561" s="11">
        <v>180</v>
      </c>
      <c r="V561" s="11">
        <v>36.283715000000001</v>
      </c>
      <c r="W561" s="11">
        <v>12.79968</v>
      </c>
      <c r="X561" s="14" t="s">
        <v>216</v>
      </c>
    </row>
    <row r="562" spans="1:24" x14ac:dyDescent="0.2">
      <c r="A562" s="25" t="s">
        <v>230</v>
      </c>
      <c r="B562" s="26">
        <v>200</v>
      </c>
      <c r="C562" s="11" t="s">
        <v>106</v>
      </c>
      <c r="D562" s="11">
        <v>82.80843999999999</v>
      </c>
      <c r="E562" s="11">
        <v>34.000599999999999</v>
      </c>
      <c r="F562" s="27"/>
      <c r="G562" s="11">
        <v>47</v>
      </c>
      <c r="H562" s="11">
        <v>200</v>
      </c>
      <c r="I562" s="11" t="s">
        <v>107</v>
      </c>
      <c r="J562" s="11">
        <v>12.812200000000001</v>
      </c>
      <c r="K562" s="11">
        <v>14.7996</v>
      </c>
      <c r="L562" s="27"/>
      <c r="M562" s="11">
        <v>97</v>
      </c>
      <c r="N562" s="11">
        <v>200</v>
      </c>
      <c r="O562" s="11" t="s">
        <v>106</v>
      </c>
      <c r="P562" s="11">
        <v>76.432804875577716</v>
      </c>
      <c r="Q562" s="11">
        <v>0</v>
      </c>
      <c r="R562" s="27"/>
      <c r="S562" s="8">
        <f t="shared" si="10"/>
        <v>154</v>
      </c>
      <c r="T562" s="11" t="s">
        <v>107</v>
      </c>
      <c r="U562" s="11">
        <v>200</v>
      </c>
      <c r="V562" s="11">
        <v>6.0699750000000003</v>
      </c>
      <c r="W562" s="11">
        <v>13.814674999999999</v>
      </c>
      <c r="X562" s="14" t="s">
        <v>216</v>
      </c>
    </row>
    <row r="563" spans="1:24" x14ac:dyDescent="0.2">
      <c r="A563" s="25" t="s">
        <v>230</v>
      </c>
      <c r="B563" s="26">
        <v>221</v>
      </c>
      <c r="C563" s="11" t="s">
        <v>106</v>
      </c>
      <c r="D563" s="11">
        <v>76.655680000000004</v>
      </c>
      <c r="E563" s="11">
        <v>56.400080000000003</v>
      </c>
      <c r="F563" s="27"/>
      <c r="G563" s="11">
        <v>47</v>
      </c>
      <c r="H563" s="11">
        <v>221</v>
      </c>
      <c r="I563" s="11" t="s">
        <v>107</v>
      </c>
      <c r="J563" s="11">
        <v>17.29955</v>
      </c>
      <c r="K563" s="11">
        <v>25.3994</v>
      </c>
      <c r="L563" s="27"/>
      <c r="M563" s="11">
        <v>97</v>
      </c>
      <c r="N563" s="11">
        <v>221</v>
      </c>
      <c r="O563" s="11" t="s">
        <v>106</v>
      </c>
      <c r="P563" s="11">
        <v>1.79996</v>
      </c>
      <c r="Q563" s="11">
        <v>0</v>
      </c>
      <c r="R563" s="27"/>
      <c r="S563" s="8">
        <f t="shared" si="10"/>
        <v>154</v>
      </c>
      <c r="T563" s="11" t="s">
        <v>107</v>
      </c>
      <c r="U563" s="11">
        <v>221</v>
      </c>
      <c r="V563" s="11">
        <v>37.517825000000002</v>
      </c>
      <c r="W563" s="11">
        <v>14.999599999999999</v>
      </c>
      <c r="X563" s="14" t="s">
        <v>216</v>
      </c>
    </row>
    <row r="564" spans="1:24" x14ac:dyDescent="0.2">
      <c r="A564" s="25" t="s">
        <v>230</v>
      </c>
      <c r="B564" s="26">
        <v>240</v>
      </c>
      <c r="C564" s="11" t="s">
        <v>106</v>
      </c>
      <c r="D564" s="11">
        <v>59.683999999999997</v>
      </c>
      <c r="E564" s="11">
        <v>10.473200000000006</v>
      </c>
      <c r="F564" s="27"/>
      <c r="G564" s="11">
        <v>47</v>
      </c>
      <c r="H564" s="11">
        <v>240</v>
      </c>
      <c r="I564" s="11" t="s">
        <v>107</v>
      </c>
      <c r="J564" s="11">
        <v>10.41475</v>
      </c>
      <c r="K564" s="11">
        <v>13.999599999999999</v>
      </c>
      <c r="L564" s="27"/>
      <c r="M564" s="11">
        <v>97</v>
      </c>
      <c r="N564" s="11">
        <v>240</v>
      </c>
      <c r="O564" s="11" t="s">
        <v>106</v>
      </c>
      <c r="P564" s="11">
        <v>91.00200640917059</v>
      </c>
      <c r="Q564" s="11">
        <v>20.8095</v>
      </c>
      <c r="R564" s="27"/>
      <c r="S564" s="8">
        <f t="shared" si="10"/>
        <v>154</v>
      </c>
      <c r="T564" s="11" t="s">
        <v>107</v>
      </c>
      <c r="U564" s="11">
        <v>240</v>
      </c>
      <c r="V564" s="11">
        <v>2.971425</v>
      </c>
      <c r="W564" s="11">
        <v>12.399659999999999</v>
      </c>
      <c r="X564" s="14" t="s">
        <v>216</v>
      </c>
    </row>
    <row r="565" spans="1:24" x14ac:dyDescent="0.2">
      <c r="A565" s="25" t="s">
        <v>230</v>
      </c>
      <c r="B565" s="26">
        <v>260</v>
      </c>
      <c r="C565" s="11" t="s">
        <v>106</v>
      </c>
      <c r="D565" s="11">
        <v>77.922499999999999</v>
      </c>
      <c r="E565" s="11">
        <v>49.995260000000002</v>
      </c>
      <c r="F565" s="27"/>
      <c r="G565" s="11">
        <v>47</v>
      </c>
      <c r="H565" s="11">
        <v>260</v>
      </c>
      <c r="I565" s="11" t="s">
        <v>107</v>
      </c>
      <c r="J565" s="11">
        <v>10.999750000000001</v>
      </c>
      <c r="K565" s="11">
        <v>11.7997</v>
      </c>
      <c r="L565" s="27"/>
      <c r="M565" s="11">
        <v>97</v>
      </c>
      <c r="N565" s="11">
        <v>260</v>
      </c>
      <c r="O565" s="11" t="s">
        <v>106</v>
      </c>
      <c r="P565" s="11">
        <v>67.48261646199029</v>
      </c>
      <c r="Q565" s="11">
        <v>15.3896</v>
      </c>
      <c r="R565" s="27"/>
      <c r="S565" s="8">
        <f t="shared" si="10"/>
        <v>154</v>
      </c>
      <c r="T565" s="11" t="s">
        <v>107</v>
      </c>
      <c r="U565" s="11">
        <v>260</v>
      </c>
      <c r="V565" s="11">
        <v>3.1199200000000005</v>
      </c>
      <c r="W565" s="11">
        <v>19.609484999999999</v>
      </c>
      <c r="X565" s="14" t="s">
        <v>216</v>
      </c>
    </row>
    <row r="566" spans="1:24" x14ac:dyDescent="0.2">
      <c r="A566" s="25" t="s">
        <v>230</v>
      </c>
      <c r="B566" s="26">
        <v>280</v>
      </c>
      <c r="C566" s="11" t="s">
        <v>106</v>
      </c>
      <c r="D566" s="11">
        <v>78.952400000000011</v>
      </c>
      <c r="E566" s="11">
        <v>56.80507999999999</v>
      </c>
      <c r="F566" s="27"/>
      <c r="G566" s="11">
        <v>47</v>
      </c>
      <c r="H566" s="11">
        <v>280</v>
      </c>
      <c r="I566" s="11" t="s">
        <v>107</v>
      </c>
      <c r="J566" s="11">
        <v>13.79965</v>
      </c>
      <c r="K566" s="11">
        <v>15.7996</v>
      </c>
      <c r="L566" s="27"/>
      <c r="M566" s="11">
        <v>97</v>
      </c>
      <c r="N566" s="11">
        <v>280</v>
      </c>
      <c r="O566" s="11" t="s">
        <v>106</v>
      </c>
      <c r="P566" s="11">
        <v>65.415090152767334</v>
      </c>
      <c r="Q566" s="11">
        <v>0</v>
      </c>
      <c r="R566" s="27"/>
      <c r="S566" s="8">
        <f t="shared" si="10"/>
        <v>154</v>
      </c>
      <c r="T566" s="11" t="s">
        <v>107</v>
      </c>
      <c r="U566" s="11">
        <v>280</v>
      </c>
      <c r="V566" s="11">
        <v>3.1116700000000002</v>
      </c>
      <c r="W566" s="11">
        <v>23.001919999999998</v>
      </c>
      <c r="X566" s="14" t="s">
        <v>216</v>
      </c>
    </row>
    <row r="567" spans="1:24" x14ac:dyDescent="0.2">
      <c r="A567" s="25" t="s">
        <v>230</v>
      </c>
      <c r="B567" s="26">
        <v>300</v>
      </c>
      <c r="C567" s="11" t="s">
        <v>106</v>
      </c>
      <c r="D567" s="11">
        <v>81.757539999999992</v>
      </c>
      <c r="E567" s="11">
        <v>51.200220000000002</v>
      </c>
      <c r="F567" s="27"/>
      <c r="G567" s="11">
        <v>47</v>
      </c>
      <c r="H567" s="11">
        <v>300</v>
      </c>
      <c r="I567" s="11" t="s">
        <v>107</v>
      </c>
      <c r="J567" s="11">
        <v>15.499599999999999</v>
      </c>
      <c r="K567" s="11">
        <v>22.799399999999999</v>
      </c>
      <c r="L567" s="27"/>
      <c r="M567" s="11">
        <v>97</v>
      </c>
      <c r="N567" s="11">
        <v>300</v>
      </c>
      <c r="O567" s="11" t="s">
        <v>106</v>
      </c>
      <c r="P567" s="11">
        <v>4.3998900000000001</v>
      </c>
      <c r="Q567" s="11">
        <v>23.3994</v>
      </c>
      <c r="R567" s="27"/>
      <c r="S567" s="8">
        <f t="shared" si="10"/>
        <v>154</v>
      </c>
      <c r="T567" s="11" t="s">
        <v>107</v>
      </c>
      <c r="U567" s="11">
        <v>300</v>
      </c>
      <c r="V567" s="11">
        <v>3.0199250000000002</v>
      </c>
      <c r="W567" s="11">
        <v>15.40208</v>
      </c>
      <c r="X567" s="14" t="s">
        <v>216</v>
      </c>
    </row>
    <row r="568" spans="1:24" x14ac:dyDescent="0.2">
      <c r="A568" s="25" t="s">
        <v>231</v>
      </c>
      <c r="B568" s="26">
        <v>80</v>
      </c>
      <c r="C568" s="11" t="s">
        <v>106</v>
      </c>
      <c r="D568" s="11">
        <v>29.039080000000002</v>
      </c>
      <c r="E568" s="11">
        <v>15.1996</v>
      </c>
      <c r="F568" s="27"/>
      <c r="G568" s="11">
        <v>48</v>
      </c>
      <c r="H568" s="11">
        <v>80</v>
      </c>
      <c r="I568" s="11" t="s">
        <v>107</v>
      </c>
      <c r="J568" s="11">
        <v>27.299299999999999</v>
      </c>
      <c r="K568" s="11">
        <v>26.799299999999999</v>
      </c>
      <c r="L568" s="27"/>
      <c r="M568" s="11">
        <v>98</v>
      </c>
      <c r="N568" s="11">
        <v>80</v>
      </c>
      <c r="O568" s="11" t="s">
        <v>106</v>
      </c>
      <c r="P568" s="11">
        <v>15.1996</v>
      </c>
      <c r="Q568" s="11">
        <v>24.599399999999999</v>
      </c>
      <c r="R568" s="27"/>
      <c r="S568" s="8">
        <f t="shared" si="10"/>
        <v>155</v>
      </c>
      <c r="T568" s="11" t="s">
        <v>107</v>
      </c>
      <c r="U568" s="11">
        <v>80</v>
      </c>
      <c r="V568" s="11">
        <v>38.390299999999996</v>
      </c>
      <c r="W568" s="11">
        <v>12.187200000000001</v>
      </c>
      <c r="X568" s="14" t="s">
        <v>216</v>
      </c>
    </row>
    <row r="569" spans="1:24" x14ac:dyDescent="0.2">
      <c r="A569" s="25" t="s">
        <v>231</v>
      </c>
      <c r="B569" s="26">
        <v>100</v>
      </c>
      <c r="C569" s="11" t="s">
        <v>106</v>
      </c>
      <c r="D569" s="11">
        <v>94.197040000000001</v>
      </c>
      <c r="E569" s="11">
        <v>21.960999999999999</v>
      </c>
      <c r="F569" s="27"/>
      <c r="G569" s="11">
        <v>48</v>
      </c>
      <c r="H569" s="11">
        <v>100</v>
      </c>
      <c r="I569" s="11" t="s">
        <v>107</v>
      </c>
      <c r="J569" s="11">
        <v>26.699349999999999</v>
      </c>
      <c r="K569" s="11">
        <v>34.011600000000001</v>
      </c>
      <c r="L569" s="27"/>
      <c r="M569" s="11">
        <v>98</v>
      </c>
      <c r="N569" s="11">
        <v>100</v>
      </c>
      <c r="O569" s="11" t="s">
        <v>106</v>
      </c>
      <c r="P569" s="11">
        <v>83.9835409170594</v>
      </c>
      <c r="Q569" s="11">
        <v>0</v>
      </c>
      <c r="R569" s="27"/>
      <c r="S569" s="8">
        <f t="shared" si="10"/>
        <v>155</v>
      </c>
      <c r="T569" s="11" t="s">
        <v>107</v>
      </c>
      <c r="U569" s="11">
        <v>100</v>
      </c>
      <c r="V569" s="11">
        <v>41.460225000000001</v>
      </c>
      <c r="W569" s="11">
        <v>13.391871062141913</v>
      </c>
      <c r="X569" s="14" t="s">
        <v>216</v>
      </c>
    </row>
    <row r="570" spans="1:24" x14ac:dyDescent="0.2">
      <c r="A570" s="25" t="s">
        <v>231</v>
      </c>
      <c r="B570" s="26">
        <v>120</v>
      </c>
      <c r="C570" s="11" t="s">
        <v>106</v>
      </c>
      <c r="D570" s="11">
        <v>81.557459999999992</v>
      </c>
      <c r="E570" s="11">
        <v>48.040300000000002</v>
      </c>
      <c r="F570" s="27"/>
      <c r="G570" s="11">
        <v>48</v>
      </c>
      <c r="H570" s="11">
        <v>120</v>
      </c>
      <c r="I570" s="11" t="s">
        <v>107</v>
      </c>
      <c r="J570" s="11">
        <v>31.3992</v>
      </c>
      <c r="K570" s="11">
        <v>33.614199999999997</v>
      </c>
      <c r="L570" s="27"/>
      <c r="M570" s="11">
        <v>98</v>
      </c>
      <c r="N570" s="11">
        <v>120</v>
      </c>
      <c r="O570" s="11" t="s">
        <v>106</v>
      </c>
      <c r="P570" s="11">
        <v>67.335180899528723</v>
      </c>
      <c r="Q570" s="11">
        <v>0</v>
      </c>
      <c r="R570" s="27"/>
      <c r="S570" s="8">
        <f t="shared" si="10"/>
        <v>155</v>
      </c>
      <c r="T570" s="11" t="s">
        <v>107</v>
      </c>
      <c r="U570" s="11">
        <v>120</v>
      </c>
      <c r="V570" s="11">
        <v>3.0799250000000002</v>
      </c>
      <c r="W570" s="11">
        <v>9.5997599999999998</v>
      </c>
      <c r="X570" s="14" t="s">
        <v>216</v>
      </c>
    </row>
    <row r="571" spans="1:24" x14ac:dyDescent="0.2">
      <c r="A571" s="25" t="s">
        <v>231</v>
      </c>
      <c r="B571" s="26">
        <v>140</v>
      </c>
      <c r="C571" s="11" t="s">
        <v>106</v>
      </c>
      <c r="D571" s="11">
        <v>80.077470000000005</v>
      </c>
      <c r="E571" s="11">
        <v>59.600009999999997</v>
      </c>
      <c r="F571" s="27"/>
      <c r="G571" s="11">
        <v>48</v>
      </c>
      <c r="H571" s="11">
        <v>140</v>
      </c>
      <c r="I571" s="11" t="s">
        <v>107</v>
      </c>
      <c r="J571" s="11">
        <v>20.808250000000001</v>
      </c>
      <c r="K571" s="11">
        <v>30.999199999999998</v>
      </c>
      <c r="L571" s="27"/>
      <c r="M571" s="11">
        <v>98</v>
      </c>
      <c r="N571" s="11">
        <v>140</v>
      </c>
      <c r="O571" s="11" t="s">
        <v>106</v>
      </c>
      <c r="P571" s="11">
        <v>66.85738015014914</v>
      </c>
      <c r="Q571" s="11">
        <v>11.1997</v>
      </c>
      <c r="R571" s="27"/>
      <c r="S571" s="8">
        <f t="shared" si="10"/>
        <v>155</v>
      </c>
      <c r="T571" s="11" t="s">
        <v>107</v>
      </c>
      <c r="U571" s="11">
        <v>140</v>
      </c>
      <c r="V571" s="11">
        <v>3.5499099999999997</v>
      </c>
      <c r="W571" s="11">
        <v>5.7998599999999998</v>
      </c>
      <c r="X571" s="14" t="s">
        <v>216</v>
      </c>
    </row>
    <row r="572" spans="1:24" x14ac:dyDescent="0.2">
      <c r="A572" s="25" t="s">
        <v>231</v>
      </c>
      <c r="B572" s="26">
        <v>160</v>
      </c>
      <c r="C572" s="11" t="s">
        <v>106</v>
      </c>
      <c r="D572" s="11">
        <v>72.234560000000002</v>
      </c>
      <c r="E572" s="11">
        <v>52.400199999999998</v>
      </c>
      <c r="F572" s="27"/>
      <c r="G572" s="11">
        <v>48</v>
      </c>
      <c r="H572" s="11">
        <v>160</v>
      </c>
      <c r="I572" s="11" t="s">
        <v>107</v>
      </c>
      <c r="J572" s="11">
        <v>27.409300000000002</v>
      </c>
      <c r="K572" s="11">
        <v>25.599399999999999</v>
      </c>
      <c r="L572" s="27"/>
      <c r="M572" s="11">
        <v>98</v>
      </c>
      <c r="N572" s="11">
        <v>160</v>
      </c>
      <c r="O572" s="11" t="s">
        <v>106</v>
      </c>
      <c r="P572" s="11">
        <v>73.566828814060969</v>
      </c>
      <c r="Q572" s="11">
        <v>0</v>
      </c>
      <c r="R572" s="27"/>
      <c r="S572" s="8">
        <f t="shared" si="10"/>
        <v>155</v>
      </c>
      <c r="T572" s="11" t="s">
        <v>107</v>
      </c>
      <c r="U572" s="11">
        <v>160</v>
      </c>
      <c r="V572" s="11">
        <v>39.931224999999998</v>
      </c>
      <c r="W572" s="11">
        <v>6.9998199999999997</v>
      </c>
      <c r="X572" s="14" t="s">
        <v>216</v>
      </c>
    </row>
    <row r="573" spans="1:24" x14ac:dyDescent="0.2">
      <c r="A573" s="25" t="s">
        <v>231</v>
      </c>
      <c r="B573" s="26">
        <v>180</v>
      </c>
      <c r="C573" s="11" t="s">
        <v>106</v>
      </c>
      <c r="D573" s="11">
        <v>71.520640000000014</v>
      </c>
      <c r="E573" s="11">
        <v>44.000399999999999</v>
      </c>
      <c r="F573" s="27"/>
      <c r="G573" s="11">
        <v>48</v>
      </c>
      <c r="H573" s="11">
        <v>180</v>
      </c>
      <c r="I573" s="11" t="s">
        <v>107</v>
      </c>
      <c r="J573" s="11">
        <v>29.789249999999999</v>
      </c>
      <c r="K573" s="11">
        <v>28.221800000000002</v>
      </c>
      <c r="L573" s="27"/>
      <c r="M573" s="11">
        <v>98</v>
      </c>
      <c r="N573" s="11">
        <v>180</v>
      </c>
      <c r="O573" s="11" t="s">
        <v>106</v>
      </c>
      <c r="P573" s="11">
        <v>76.976183057851244</v>
      </c>
      <c r="Q573" s="11">
        <v>0</v>
      </c>
      <c r="R573" s="27"/>
      <c r="S573" s="8">
        <f t="shared" si="10"/>
        <v>155</v>
      </c>
      <c r="T573" s="11" t="s">
        <v>107</v>
      </c>
      <c r="U573" s="11">
        <v>180</v>
      </c>
      <c r="V573" s="11">
        <v>3.1589200000000002</v>
      </c>
      <c r="W573" s="11">
        <v>9.1997699999999991</v>
      </c>
      <c r="X573" s="14" t="s">
        <v>216</v>
      </c>
    </row>
    <row r="574" spans="1:24" x14ac:dyDescent="0.2">
      <c r="A574" s="25" t="s">
        <v>231</v>
      </c>
      <c r="B574" s="26">
        <v>200</v>
      </c>
      <c r="C574" s="11" t="s">
        <v>106</v>
      </c>
      <c r="D574" s="11">
        <v>90.237239999999986</v>
      </c>
      <c r="E574" s="11">
        <v>27.6008</v>
      </c>
      <c r="F574" s="27"/>
      <c r="G574" s="11">
        <v>48</v>
      </c>
      <c r="H574" s="11">
        <v>200</v>
      </c>
      <c r="I574" s="11" t="s">
        <v>107</v>
      </c>
      <c r="J574" s="11">
        <v>31.299199999999999</v>
      </c>
      <c r="K574" s="11">
        <v>34.5991</v>
      </c>
      <c r="L574" s="27"/>
      <c r="M574" s="11">
        <v>98</v>
      </c>
      <c r="N574" s="11">
        <v>200</v>
      </c>
      <c r="O574" s="11" t="s">
        <v>106</v>
      </c>
      <c r="P574" s="11">
        <v>83.456366911413156</v>
      </c>
      <c r="Q574" s="11">
        <v>0</v>
      </c>
      <c r="R574" s="27"/>
      <c r="S574" s="8">
        <f t="shared" si="10"/>
        <v>155</v>
      </c>
      <c r="T574" s="11" t="s">
        <v>107</v>
      </c>
      <c r="U574" s="11">
        <v>200</v>
      </c>
      <c r="V574" s="11">
        <v>4.229895</v>
      </c>
      <c r="W574" s="11">
        <v>10.999690000000001</v>
      </c>
      <c r="X574" s="14" t="s">
        <v>216</v>
      </c>
    </row>
    <row r="575" spans="1:24" x14ac:dyDescent="0.2">
      <c r="A575" s="25" t="s">
        <v>231</v>
      </c>
      <c r="B575" s="26">
        <v>221</v>
      </c>
      <c r="C575" s="11" t="s">
        <v>106</v>
      </c>
      <c r="D575" s="11">
        <v>84.477440000000001</v>
      </c>
      <c r="E575" s="11">
        <v>38.400600000000004</v>
      </c>
      <c r="F575" s="27"/>
      <c r="G575" s="11">
        <v>48</v>
      </c>
      <c r="H575" s="11">
        <v>221</v>
      </c>
      <c r="I575" s="11" t="s">
        <v>107</v>
      </c>
      <c r="J575" s="11">
        <v>29.013000000000002</v>
      </c>
      <c r="K575" s="11">
        <v>30.5992</v>
      </c>
      <c r="L575" s="27"/>
      <c r="M575" s="11">
        <v>98</v>
      </c>
      <c r="N575" s="11">
        <v>221</v>
      </c>
      <c r="O575" s="11" t="s">
        <v>106</v>
      </c>
      <c r="P575" s="11">
        <v>79.427383117045736</v>
      </c>
      <c r="Q575" s="11">
        <v>0</v>
      </c>
      <c r="R575" s="27"/>
      <c r="S575" s="8">
        <f t="shared" si="10"/>
        <v>155</v>
      </c>
      <c r="T575" s="11" t="s">
        <v>107</v>
      </c>
      <c r="U575" s="11">
        <v>221</v>
      </c>
      <c r="V575" s="11">
        <v>43.742649999999998</v>
      </c>
      <c r="W575" s="11">
        <v>8.1997900000000001</v>
      </c>
      <c r="X575" s="14" t="s">
        <v>216</v>
      </c>
    </row>
    <row r="576" spans="1:24" x14ac:dyDescent="0.2">
      <c r="A576" s="25" t="s">
        <v>231</v>
      </c>
      <c r="B576" s="26">
        <v>240</v>
      </c>
      <c r="C576" s="11" t="s">
        <v>106</v>
      </c>
      <c r="D576" s="11">
        <v>72.397680000000008</v>
      </c>
      <c r="E576" s="11">
        <v>46.000360000000001</v>
      </c>
      <c r="F576" s="27"/>
      <c r="G576" s="11">
        <v>48</v>
      </c>
      <c r="H576" s="11">
        <v>240</v>
      </c>
      <c r="I576" s="11" t="s">
        <v>107</v>
      </c>
      <c r="J576" s="11">
        <v>27.199300000000001</v>
      </c>
      <c r="K576" s="11">
        <v>22.8294</v>
      </c>
      <c r="L576" s="27"/>
      <c r="M576" s="11">
        <v>98</v>
      </c>
      <c r="N576" s="11">
        <v>240</v>
      </c>
      <c r="O576" s="11" t="s">
        <v>106</v>
      </c>
      <c r="P576" s="11">
        <v>72.345997838490092</v>
      </c>
      <c r="Q576" s="11">
        <v>0</v>
      </c>
      <c r="R576" s="27"/>
      <c r="S576" s="8">
        <f t="shared" si="10"/>
        <v>155</v>
      </c>
      <c r="T576" s="11" t="s">
        <v>107</v>
      </c>
      <c r="U576" s="11">
        <v>240</v>
      </c>
      <c r="V576" s="11">
        <v>4.929875</v>
      </c>
      <c r="W576" s="11">
        <v>21.99945</v>
      </c>
      <c r="X576" s="14" t="s">
        <v>216</v>
      </c>
    </row>
    <row r="577" spans="1:24" x14ac:dyDescent="0.2">
      <c r="A577" s="25" t="s">
        <v>231</v>
      </c>
      <c r="B577" s="26">
        <v>260</v>
      </c>
      <c r="C577" s="11" t="s">
        <v>106</v>
      </c>
      <c r="D577" s="11">
        <v>72.157640000000001</v>
      </c>
      <c r="E577" s="11">
        <v>55.200119999999998</v>
      </c>
      <c r="F577" s="27"/>
      <c r="G577" s="11">
        <v>48</v>
      </c>
      <c r="H577" s="11">
        <v>260</v>
      </c>
      <c r="I577" s="11" t="s">
        <v>107</v>
      </c>
      <c r="J577" s="11">
        <v>26.615600000000001</v>
      </c>
      <c r="K577" s="11">
        <v>27.199300000000001</v>
      </c>
      <c r="L577" s="27"/>
      <c r="M577" s="11">
        <v>98</v>
      </c>
      <c r="N577" s="11">
        <v>260</v>
      </c>
      <c r="O577" s="11" t="s">
        <v>106</v>
      </c>
      <c r="P577" s="11">
        <v>2.39994</v>
      </c>
      <c r="Q577" s="11">
        <v>0</v>
      </c>
      <c r="R577" s="27"/>
      <c r="S577" s="8">
        <f t="shared" si="10"/>
        <v>155</v>
      </c>
      <c r="T577" s="11" t="s">
        <v>107</v>
      </c>
      <c r="U577" s="11">
        <v>260</v>
      </c>
      <c r="V577" s="11">
        <v>3.5915349999999999</v>
      </c>
      <c r="W577" s="11">
        <v>21.399419999999999</v>
      </c>
      <c r="X577" s="14" t="s">
        <v>216</v>
      </c>
    </row>
    <row r="578" spans="1:24" x14ac:dyDescent="0.2">
      <c r="A578" s="25" t="s">
        <v>231</v>
      </c>
      <c r="B578" s="26">
        <v>280</v>
      </c>
      <c r="C578" s="11" t="s">
        <v>106</v>
      </c>
      <c r="D578" s="11">
        <v>80.077539999999999</v>
      </c>
      <c r="E578" s="11">
        <v>51.200220000000002</v>
      </c>
      <c r="F578" s="27"/>
      <c r="G578" s="11">
        <v>48</v>
      </c>
      <c r="H578" s="11">
        <v>280</v>
      </c>
      <c r="I578" s="11" t="s">
        <v>107</v>
      </c>
      <c r="J578" s="11">
        <v>25.900600000000001</v>
      </c>
      <c r="K578" s="11">
        <v>32.3992</v>
      </c>
      <c r="L578" s="27"/>
      <c r="M578" s="11">
        <v>98</v>
      </c>
      <c r="N578" s="11">
        <v>280</v>
      </c>
      <c r="O578" s="11" t="s">
        <v>106</v>
      </c>
      <c r="P578" s="11">
        <v>69.35676584978259</v>
      </c>
      <c r="Q578" s="11">
        <v>24.199400000000001</v>
      </c>
      <c r="R578" s="27"/>
      <c r="S578" s="8">
        <f t="shared" si="10"/>
        <v>155</v>
      </c>
      <c r="T578" s="11" t="s">
        <v>107</v>
      </c>
      <c r="U578" s="11">
        <v>280</v>
      </c>
      <c r="V578" s="11">
        <v>6.501595</v>
      </c>
      <c r="W578" s="11">
        <v>6.19984</v>
      </c>
      <c r="X578" s="14" t="s">
        <v>216</v>
      </c>
    </row>
    <row r="579" spans="1:24" x14ac:dyDescent="0.2">
      <c r="A579" s="25" t="s">
        <v>231</v>
      </c>
      <c r="B579" s="26">
        <v>300</v>
      </c>
      <c r="C579" s="11" t="s">
        <v>106</v>
      </c>
      <c r="D579" s="11">
        <v>89.917640000000006</v>
      </c>
      <c r="E579" s="11">
        <v>55.200119999999998</v>
      </c>
      <c r="F579" s="27"/>
      <c r="G579" s="11">
        <v>48</v>
      </c>
      <c r="H579" s="11">
        <v>300</v>
      </c>
      <c r="I579" s="11" t="s">
        <v>107</v>
      </c>
      <c r="J579" s="11">
        <v>30.018000000000001</v>
      </c>
      <c r="K579" s="11">
        <v>31.5992</v>
      </c>
      <c r="L579" s="27"/>
      <c r="M579" s="11">
        <v>98</v>
      </c>
      <c r="N579" s="11">
        <v>300</v>
      </c>
      <c r="O579" s="11" t="s">
        <v>106</v>
      </c>
      <c r="P579" s="11">
        <v>2.39994</v>
      </c>
      <c r="Q579" s="11">
        <v>0</v>
      </c>
      <c r="R579" s="27"/>
      <c r="S579" s="8">
        <f t="shared" si="10"/>
        <v>155</v>
      </c>
      <c r="T579" s="11" t="s">
        <v>107</v>
      </c>
      <c r="U579" s="11">
        <v>300</v>
      </c>
      <c r="V579" s="11">
        <v>42.889530000000001</v>
      </c>
      <c r="W579" s="11">
        <v>3.5999099999999999</v>
      </c>
      <c r="X579" s="14" t="s">
        <v>216</v>
      </c>
    </row>
    <row r="580" spans="1:24" x14ac:dyDescent="0.2">
      <c r="A580" s="25" t="s">
        <v>232</v>
      </c>
      <c r="B580" s="26">
        <v>80</v>
      </c>
      <c r="C580" s="11" t="s">
        <v>106</v>
      </c>
      <c r="D580" s="11">
        <v>23.637613333333331</v>
      </c>
      <c r="E580" s="11">
        <v>9.6172599999999999</v>
      </c>
      <c r="F580" s="27"/>
      <c r="G580" s="11">
        <v>49</v>
      </c>
      <c r="H580" s="11">
        <v>80</v>
      </c>
      <c r="I580" s="11" t="s">
        <v>107</v>
      </c>
      <c r="J580" s="11">
        <v>18.099550000000001</v>
      </c>
      <c r="K580" s="11">
        <v>18.8095</v>
      </c>
      <c r="L580" s="27"/>
      <c r="M580" s="11">
        <v>99</v>
      </c>
      <c r="N580" s="11">
        <v>80</v>
      </c>
      <c r="O580" s="11" t="s">
        <v>106</v>
      </c>
      <c r="P580" s="11">
        <v>81.841711355781712</v>
      </c>
      <c r="Q580" s="11">
        <v>18.1995</v>
      </c>
      <c r="R580" s="27"/>
      <c r="S580" s="8">
        <f t="shared" si="10"/>
        <v>156</v>
      </c>
      <c r="T580" s="11" t="s">
        <v>107</v>
      </c>
      <c r="U580" s="11">
        <v>80</v>
      </c>
      <c r="V580" s="11">
        <v>42.700330000000001</v>
      </c>
      <c r="W580" s="11">
        <v>3.9998900000000002</v>
      </c>
      <c r="X580" s="14" t="s">
        <v>216</v>
      </c>
    </row>
    <row r="581" spans="1:24" x14ac:dyDescent="0.2">
      <c r="A581" s="25" t="s">
        <v>232</v>
      </c>
      <c r="B581" s="26">
        <v>100</v>
      </c>
      <c r="C581" s="11" t="s">
        <v>106</v>
      </c>
      <c r="D581" s="11">
        <v>78.602519999999998</v>
      </c>
      <c r="E581" s="11">
        <v>25.235799999999998</v>
      </c>
      <c r="F581" s="27"/>
      <c r="G581" s="11">
        <v>49</v>
      </c>
      <c r="H581" s="11">
        <v>100</v>
      </c>
      <c r="I581" s="11" t="s">
        <v>107</v>
      </c>
      <c r="J581" s="11">
        <v>25.49935</v>
      </c>
      <c r="K581" s="11">
        <v>0</v>
      </c>
      <c r="L581" s="27"/>
      <c r="M581" s="11">
        <v>99</v>
      </c>
      <c r="N581" s="11">
        <v>100</v>
      </c>
      <c r="O581" s="11" t="s">
        <v>106</v>
      </c>
      <c r="P581" s="11">
        <v>17.382100000000001</v>
      </c>
      <c r="Q581" s="11">
        <v>17.999500000000001</v>
      </c>
      <c r="R581" s="27"/>
      <c r="S581" s="8">
        <f t="shared" si="10"/>
        <v>156</v>
      </c>
      <c r="T581" s="11" t="s">
        <v>107</v>
      </c>
      <c r="U581" s="11">
        <v>100</v>
      </c>
      <c r="V581" s="11">
        <v>40.650845000000004</v>
      </c>
      <c r="W581" s="11">
        <v>5.1998699999999998</v>
      </c>
      <c r="X581" s="14" t="s">
        <v>216</v>
      </c>
    </row>
    <row r="582" spans="1:24" x14ac:dyDescent="0.2">
      <c r="A582" s="25" t="s">
        <v>232</v>
      </c>
      <c r="B582" s="26">
        <v>120</v>
      </c>
      <c r="C582" s="11" t="s">
        <v>106</v>
      </c>
      <c r="D582" s="11">
        <v>88.220320000000001</v>
      </c>
      <c r="E582" s="11">
        <v>22.401000000000003</v>
      </c>
      <c r="F582" s="27"/>
      <c r="G582" s="11">
        <v>49</v>
      </c>
      <c r="H582" s="11">
        <v>120</v>
      </c>
      <c r="I582" s="11" t="s">
        <v>107</v>
      </c>
      <c r="J582" s="11">
        <v>19.799499999999998</v>
      </c>
      <c r="K582" s="11">
        <v>14.599600000000001</v>
      </c>
      <c r="L582" s="27"/>
      <c r="M582" s="11">
        <v>99</v>
      </c>
      <c r="N582" s="11">
        <v>120</v>
      </c>
      <c r="O582" s="11" t="s">
        <v>106</v>
      </c>
      <c r="P582" s="11">
        <v>88.943789023973778</v>
      </c>
      <c r="Q582" s="11">
        <v>0</v>
      </c>
      <c r="R582" s="27"/>
      <c r="S582" s="8">
        <f t="shared" si="10"/>
        <v>156</v>
      </c>
      <c r="T582" s="11" t="s">
        <v>107</v>
      </c>
      <c r="U582" s="11">
        <v>120</v>
      </c>
      <c r="V582" s="11">
        <v>41.43535</v>
      </c>
      <c r="W582" s="11">
        <v>2.7999350000000001</v>
      </c>
      <c r="X582" s="14" t="s">
        <v>216</v>
      </c>
    </row>
    <row r="583" spans="1:24" x14ac:dyDescent="0.2">
      <c r="A583" s="25" t="s">
        <v>232</v>
      </c>
      <c r="B583" s="26">
        <v>140</v>
      </c>
      <c r="C583" s="11" t="s">
        <v>106</v>
      </c>
      <c r="D583" s="11">
        <v>96.477120000000014</v>
      </c>
      <c r="E583" s="11">
        <v>9.6011999999999986</v>
      </c>
      <c r="F583" s="27"/>
      <c r="G583" s="11">
        <v>49</v>
      </c>
      <c r="H583" s="11">
        <v>140</v>
      </c>
      <c r="I583" s="11" t="s">
        <v>107</v>
      </c>
      <c r="J583" s="11">
        <v>18.408300000000001</v>
      </c>
      <c r="K583" s="11">
        <v>17.999500000000001</v>
      </c>
      <c r="L583" s="27"/>
      <c r="M583" s="11">
        <v>99</v>
      </c>
      <c r="N583" s="11">
        <v>140</v>
      </c>
      <c r="O583" s="11" t="s">
        <v>106</v>
      </c>
      <c r="P583" s="11">
        <v>96.086372130774294</v>
      </c>
      <c r="Q583" s="11">
        <v>0</v>
      </c>
      <c r="R583" s="27"/>
      <c r="S583" s="8">
        <f t="shared" si="10"/>
        <v>156</v>
      </c>
      <c r="T583" s="11" t="s">
        <v>107</v>
      </c>
      <c r="U583" s="11">
        <v>140</v>
      </c>
      <c r="V583" s="11">
        <v>4.7123799999999996</v>
      </c>
      <c r="W583" s="11">
        <v>3.1999149999999998</v>
      </c>
      <c r="X583" s="14" t="s">
        <v>216</v>
      </c>
    </row>
    <row r="584" spans="1:24" x14ac:dyDescent="0.2">
      <c r="A584" s="25" t="s">
        <v>232</v>
      </c>
      <c r="B584" s="26">
        <v>160</v>
      </c>
      <c r="C584" s="11" t="s">
        <v>106</v>
      </c>
      <c r="D584" s="11">
        <v>72.317720000000008</v>
      </c>
      <c r="E584" s="11">
        <v>38.800599999999996</v>
      </c>
      <c r="F584" s="27"/>
      <c r="G584" s="11">
        <v>49</v>
      </c>
      <c r="H584" s="11">
        <v>160</v>
      </c>
      <c r="I584" s="11" t="s">
        <v>107</v>
      </c>
      <c r="J584" s="11">
        <v>22.79945</v>
      </c>
      <c r="K584" s="11">
        <v>22.819400000000002</v>
      </c>
      <c r="L584" s="27"/>
      <c r="M584" s="11">
        <v>99</v>
      </c>
      <c r="N584" s="11">
        <v>160</v>
      </c>
      <c r="O584" s="11" t="s">
        <v>106</v>
      </c>
      <c r="P584" s="11">
        <v>82.659354808414719</v>
      </c>
      <c r="Q584" s="11">
        <v>0</v>
      </c>
      <c r="R584" s="27"/>
      <c r="S584" s="8">
        <f t="shared" si="10"/>
        <v>156</v>
      </c>
      <c r="T584" s="11" t="s">
        <v>107</v>
      </c>
      <c r="U584" s="11">
        <v>160</v>
      </c>
      <c r="V584" s="11">
        <v>36.399090000000001</v>
      </c>
      <c r="W584" s="11">
        <v>4.7998799999999999</v>
      </c>
      <c r="X584" s="14" t="s">
        <v>216</v>
      </c>
    </row>
    <row r="585" spans="1:24" x14ac:dyDescent="0.2">
      <c r="A585" s="25" t="s">
        <v>232</v>
      </c>
      <c r="B585" s="26">
        <v>180</v>
      </c>
      <c r="C585" s="11" t="s">
        <v>106</v>
      </c>
      <c r="D585" s="11">
        <v>72.317720000000008</v>
      </c>
      <c r="E585" s="11">
        <v>36.000599999999999</v>
      </c>
      <c r="F585" s="27"/>
      <c r="G585" s="11">
        <v>49</v>
      </c>
      <c r="H585" s="11">
        <v>180</v>
      </c>
      <c r="I585" s="11" t="s">
        <v>107</v>
      </c>
      <c r="J585" s="11">
        <v>27.210550000000001</v>
      </c>
      <c r="K585" s="11">
        <v>18.3995</v>
      </c>
      <c r="L585" s="27"/>
      <c r="M585" s="11">
        <v>99</v>
      </c>
      <c r="N585" s="11">
        <v>180</v>
      </c>
      <c r="O585" s="11" t="s">
        <v>106</v>
      </c>
      <c r="P585" s="11">
        <v>77.314829213623852</v>
      </c>
      <c r="Q585" s="11">
        <v>28.3993</v>
      </c>
      <c r="R585" s="27"/>
      <c r="S585" s="8">
        <f t="shared" si="10"/>
        <v>156</v>
      </c>
      <c r="T585" s="11" t="s">
        <v>107</v>
      </c>
      <c r="U585" s="11">
        <v>180</v>
      </c>
      <c r="V585" s="11">
        <v>38.941404999999996</v>
      </c>
      <c r="W585" s="11">
        <v>4.9998699999999996</v>
      </c>
      <c r="X585" s="14" t="s">
        <v>216</v>
      </c>
    </row>
    <row r="586" spans="1:24" x14ac:dyDescent="0.2">
      <c r="A586" s="25" t="s">
        <v>232</v>
      </c>
      <c r="B586" s="26">
        <v>200</v>
      </c>
      <c r="C586" s="11" t="s">
        <v>106</v>
      </c>
      <c r="D586" s="11">
        <v>80.80843999999999</v>
      </c>
      <c r="E586" s="11">
        <v>38.800599999999996</v>
      </c>
      <c r="F586" s="27"/>
      <c r="G586" s="11">
        <v>49</v>
      </c>
      <c r="H586" s="11">
        <v>200</v>
      </c>
      <c r="I586" s="11" t="s">
        <v>107</v>
      </c>
      <c r="J586" s="11">
        <v>28.288049999999998</v>
      </c>
      <c r="K586" s="11">
        <v>0</v>
      </c>
      <c r="L586" s="27"/>
      <c r="M586" s="11">
        <v>99</v>
      </c>
      <c r="N586" s="11">
        <v>200</v>
      </c>
      <c r="O586" s="11" t="s">
        <v>106</v>
      </c>
      <c r="P586" s="11">
        <v>78.651789379140766</v>
      </c>
      <c r="Q586" s="11">
        <v>30.199200000000001</v>
      </c>
      <c r="R586" s="27"/>
      <c r="S586" s="8">
        <f t="shared" si="10"/>
        <v>156</v>
      </c>
      <c r="T586" s="11" t="s">
        <v>107</v>
      </c>
      <c r="U586" s="11">
        <v>200</v>
      </c>
      <c r="V586" s="11">
        <v>39.59901</v>
      </c>
      <c r="W586" s="11">
        <v>8.3997899999999994</v>
      </c>
      <c r="X586" s="14" t="s">
        <v>216</v>
      </c>
    </row>
    <row r="587" spans="1:24" x14ac:dyDescent="0.2">
      <c r="A587" s="25" t="s">
        <v>232</v>
      </c>
      <c r="B587" s="26">
        <v>221</v>
      </c>
      <c r="C587" s="11" t="s">
        <v>106</v>
      </c>
      <c r="D587" s="11">
        <v>82.317440000000005</v>
      </c>
      <c r="E587" s="11">
        <v>37.200600000000001</v>
      </c>
      <c r="F587" s="27"/>
      <c r="G587" s="11">
        <v>49</v>
      </c>
      <c r="H587" s="11">
        <v>221</v>
      </c>
      <c r="I587" s="11" t="s">
        <v>107</v>
      </c>
      <c r="J587" s="11">
        <v>24.699400000000001</v>
      </c>
      <c r="K587" s="11">
        <v>0</v>
      </c>
      <c r="L587" s="27"/>
      <c r="M587" s="11">
        <v>99</v>
      </c>
      <c r="N587" s="11">
        <v>221</v>
      </c>
      <c r="O587" s="11" t="s">
        <v>106</v>
      </c>
      <c r="P587" s="11">
        <v>76.936946299205431</v>
      </c>
      <c r="Q587" s="11">
        <v>28.999300000000002</v>
      </c>
      <c r="R587" s="27"/>
      <c r="S587" s="8">
        <f t="shared" si="10"/>
        <v>156</v>
      </c>
      <c r="T587" s="11" t="s">
        <v>107</v>
      </c>
      <c r="U587" s="11">
        <v>221</v>
      </c>
      <c r="V587" s="11">
        <v>6.5349599999999999</v>
      </c>
      <c r="W587" s="11">
        <v>10.79973</v>
      </c>
      <c r="X587" s="14" t="s">
        <v>216</v>
      </c>
    </row>
    <row r="588" spans="1:24" x14ac:dyDescent="0.2">
      <c r="A588" s="25" t="s">
        <v>232</v>
      </c>
      <c r="B588" s="26">
        <v>240</v>
      </c>
      <c r="C588" s="11" t="s">
        <v>106</v>
      </c>
      <c r="D588" s="11">
        <v>89.597840000000005</v>
      </c>
      <c r="E588" s="11">
        <v>40.400480000000002</v>
      </c>
      <c r="F588" s="27"/>
      <c r="G588" s="11">
        <v>49</v>
      </c>
      <c r="H588" s="11">
        <v>240</v>
      </c>
      <c r="I588" s="11" t="s">
        <v>107</v>
      </c>
      <c r="J588" s="11">
        <v>24.799399999999999</v>
      </c>
      <c r="K588" s="11">
        <v>18.829499999999999</v>
      </c>
      <c r="L588" s="27"/>
      <c r="M588" s="11">
        <v>99</v>
      </c>
      <c r="N588" s="11">
        <v>240</v>
      </c>
      <c r="O588" s="11" t="s">
        <v>106</v>
      </c>
      <c r="P588" s="11">
        <v>71.324664158413583</v>
      </c>
      <c r="Q588" s="11">
        <v>35.399099999999997</v>
      </c>
      <c r="R588" s="27"/>
      <c r="S588" s="8">
        <f t="shared" si="10"/>
        <v>156</v>
      </c>
      <c r="T588" s="11" t="s">
        <v>107</v>
      </c>
      <c r="U588" s="11">
        <v>240</v>
      </c>
      <c r="V588" s="11">
        <v>42.276714999999996</v>
      </c>
      <c r="W588" s="11">
        <v>0</v>
      </c>
      <c r="X588" s="14" t="s">
        <v>216</v>
      </c>
    </row>
    <row r="589" spans="1:24" x14ac:dyDescent="0.2">
      <c r="A589" s="25" t="s">
        <v>232</v>
      </c>
      <c r="B589" s="26">
        <v>260</v>
      </c>
      <c r="C589" s="11" t="s">
        <v>106</v>
      </c>
      <c r="D589" s="11">
        <v>75.197620000000001</v>
      </c>
      <c r="E589" s="11">
        <v>54.400140000000007</v>
      </c>
      <c r="F589" s="27"/>
      <c r="G589" s="11">
        <v>49</v>
      </c>
      <c r="H589" s="11">
        <v>260</v>
      </c>
      <c r="I589" s="11" t="s">
        <v>107</v>
      </c>
      <c r="J589" s="11">
        <v>27.8993</v>
      </c>
      <c r="K589" s="11">
        <v>0</v>
      </c>
      <c r="L589" s="27"/>
      <c r="M589" s="11">
        <v>99</v>
      </c>
      <c r="N589" s="11">
        <v>260</v>
      </c>
      <c r="O589" s="11" t="s">
        <v>106</v>
      </c>
      <c r="P589" s="11">
        <v>67.568125744826176</v>
      </c>
      <c r="Q589" s="11">
        <v>29.411799999999999</v>
      </c>
      <c r="R589" s="27"/>
      <c r="S589" s="8">
        <f t="shared" si="10"/>
        <v>156</v>
      </c>
      <c r="T589" s="11" t="s">
        <v>107</v>
      </c>
      <c r="U589" s="11">
        <v>260</v>
      </c>
      <c r="V589" s="11">
        <v>5.531485</v>
      </c>
      <c r="W589" s="11">
        <v>7.3998150000000003</v>
      </c>
      <c r="X589" s="14" t="s">
        <v>216</v>
      </c>
    </row>
    <row r="590" spans="1:24" x14ac:dyDescent="0.2">
      <c r="A590" s="25" t="s">
        <v>232</v>
      </c>
      <c r="B590" s="26">
        <v>280</v>
      </c>
      <c r="C590" s="11" t="s">
        <v>106</v>
      </c>
      <c r="D590" s="11">
        <v>70.411600000000007</v>
      </c>
      <c r="E590" s="11">
        <v>53.600160000000002</v>
      </c>
      <c r="F590" s="27"/>
      <c r="G590" s="11">
        <v>49</v>
      </c>
      <c r="H590" s="11">
        <v>280</v>
      </c>
      <c r="I590" s="11" t="s">
        <v>107</v>
      </c>
      <c r="J590" s="11">
        <v>23.8169</v>
      </c>
      <c r="K590" s="11">
        <v>19.1995</v>
      </c>
      <c r="L590" s="27"/>
      <c r="M590" s="11">
        <v>99</v>
      </c>
      <c r="N590" s="11">
        <v>280</v>
      </c>
      <c r="O590" s="11" t="s">
        <v>106</v>
      </c>
      <c r="P590" s="11">
        <v>71.791777780661619</v>
      </c>
      <c r="Q590" s="11">
        <v>27.986799999999999</v>
      </c>
      <c r="R590" s="27"/>
      <c r="S590" s="8">
        <f t="shared" si="10"/>
        <v>156</v>
      </c>
      <c r="T590" s="11" t="s">
        <v>107</v>
      </c>
      <c r="U590" s="11">
        <v>280</v>
      </c>
      <c r="V590" s="11">
        <v>5.3082349999999998</v>
      </c>
      <c r="W590" s="11">
        <v>8.1997900000000001</v>
      </c>
      <c r="X590" s="14" t="s">
        <v>216</v>
      </c>
    </row>
    <row r="591" spans="1:24" x14ac:dyDescent="0.2">
      <c r="A591" s="25" t="s">
        <v>232</v>
      </c>
      <c r="B591" s="26">
        <v>300</v>
      </c>
      <c r="C591" s="11" t="s">
        <v>106</v>
      </c>
      <c r="D591" s="11">
        <v>72.898660000000007</v>
      </c>
      <c r="E591" s="11">
        <v>44.400379999999998</v>
      </c>
      <c r="F591" s="27"/>
      <c r="G591" s="11">
        <v>49</v>
      </c>
      <c r="H591" s="11">
        <v>300</v>
      </c>
      <c r="I591" s="11" t="s">
        <v>107</v>
      </c>
      <c r="J591" s="11">
        <v>31.70045</v>
      </c>
      <c r="K591" s="11">
        <v>24.3994</v>
      </c>
      <c r="L591" s="27"/>
      <c r="M591" s="11">
        <v>99</v>
      </c>
      <c r="N591" s="11">
        <v>300</v>
      </c>
      <c r="O591" s="11" t="s">
        <v>106</v>
      </c>
      <c r="P591" s="11">
        <v>75.445878900120675</v>
      </c>
      <c r="Q591" s="11">
        <v>27.999300000000002</v>
      </c>
      <c r="R591" s="27"/>
      <c r="S591" s="8">
        <f t="shared" si="10"/>
        <v>156</v>
      </c>
      <c r="T591" s="11" t="s">
        <v>107</v>
      </c>
      <c r="U591" s="11">
        <v>300</v>
      </c>
      <c r="V591" s="11">
        <v>7.7298</v>
      </c>
      <c r="W591" s="11">
        <v>8.9997749999999996</v>
      </c>
      <c r="X591" s="14" t="s">
        <v>216</v>
      </c>
    </row>
    <row r="592" spans="1:24" x14ac:dyDescent="0.2">
      <c r="A592" s="25" t="s">
        <v>233</v>
      </c>
      <c r="B592" s="26">
        <v>80</v>
      </c>
      <c r="C592" s="11" t="s">
        <v>106</v>
      </c>
      <c r="D592" s="11">
        <v>29.985226666666666</v>
      </c>
      <c r="E592" s="11">
        <v>7.1998199999999999</v>
      </c>
      <c r="F592" s="27"/>
      <c r="G592" s="11">
        <v>50</v>
      </c>
      <c r="H592" s="11">
        <v>80</v>
      </c>
      <c r="I592" s="11" t="s">
        <v>107</v>
      </c>
      <c r="J592" s="11">
        <v>6.59985</v>
      </c>
      <c r="K592" s="11">
        <v>0</v>
      </c>
      <c r="L592" s="27"/>
      <c r="M592" s="11">
        <v>100</v>
      </c>
      <c r="N592" s="11">
        <v>80</v>
      </c>
      <c r="O592" s="11" t="s">
        <v>106</v>
      </c>
      <c r="P592" s="11">
        <v>76.938088544953672</v>
      </c>
      <c r="Q592" s="11">
        <v>24.999400000000001</v>
      </c>
      <c r="R592" s="27"/>
      <c r="S592" s="8">
        <f t="shared" si="10"/>
        <v>157</v>
      </c>
      <c r="T592" s="11" t="s">
        <v>107</v>
      </c>
      <c r="U592" s="11">
        <v>80</v>
      </c>
      <c r="V592" s="11">
        <v>6.6678300000000004</v>
      </c>
      <c r="W592" s="11">
        <v>10.36138845747025</v>
      </c>
      <c r="X592" s="14" t="s">
        <v>216</v>
      </c>
    </row>
    <row r="593" spans="1:24" x14ac:dyDescent="0.2">
      <c r="A593" s="25" t="s">
        <v>233</v>
      </c>
      <c r="B593" s="26">
        <v>100</v>
      </c>
      <c r="C593" s="11" t="s">
        <v>106</v>
      </c>
      <c r="D593" s="11">
        <v>88.133700000000005</v>
      </c>
      <c r="E593" s="11">
        <v>46.40034</v>
      </c>
      <c r="F593" s="27"/>
      <c r="G593" s="11">
        <v>50</v>
      </c>
      <c r="H593" s="11">
        <v>100</v>
      </c>
      <c r="I593" s="11" t="s">
        <v>107</v>
      </c>
      <c r="J593" s="11">
        <v>7.8997999999999999</v>
      </c>
      <c r="K593" s="11">
        <v>9.1997699999999991</v>
      </c>
      <c r="L593" s="27"/>
      <c r="M593" s="11">
        <v>100</v>
      </c>
      <c r="N593" s="11">
        <v>100</v>
      </c>
      <c r="O593" s="11" t="s">
        <v>106</v>
      </c>
      <c r="P593" s="11">
        <v>70.424003336293055</v>
      </c>
      <c r="Q593" s="11">
        <v>26.199300000000001</v>
      </c>
      <c r="R593" s="27"/>
      <c r="S593" s="8">
        <f t="shared" si="10"/>
        <v>157</v>
      </c>
      <c r="T593" s="11" t="s">
        <v>107</v>
      </c>
      <c r="U593" s="11">
        <v>100</v>
      </c>
      <c r="V593" s="11">
        <v>4.7200050000000005</v>
      </c>
      <c r="W593" s="11">
        <v>6.7998200000000004</v>
      </c>
      <c r="X593" s="14" t="s">
        <v>216</v>
      </c>
    </row>
    <row r="594" spans="1:24" x14ac:dyDescent="0.2">
      <c r="A594" s="25" t="s">
        <v>233</v>
      </c>
      <c r="B594" s="26">
        <v>120</v>
      </c>
      <c r="C594" s="11" t="s">
        <v>106</v>
      </c>
      <c r="D594" s="11">
        <v>78.06062</v>
      </c>
      <c r="E594" s="11">
        <v>54.400140000000007</v>
      </c>
      <c r="F594" s="27"/>
      <c r="G594" s="11">
        <v>50</v>
      </c>
      <c r="H594" s="11">
        <v>120</v>
      </c>
      <c r="I594" s="11" t="s">
        <v>107</v>
      </c>
      <c r="J594" s="11">
        <v>17.907050000000002</v>
      </c>
      <c r="K594" s="11">
        <v>26.999300000000002</v>
      </c>
      <c r="L594" s="27"/>
      <c r="M594" s="11">
        <v>100</v>
      </c>
      <c r="N594" s="11">
        <v>120</v>
      </c>
      <c r="O594" s="11" t="s">
        <v>106</v>
      </c>
      <c r="P594" s="11">
        <v>69.2901302470232</v>
      </c>
      <c r="Q594" s="11">
        <v>25.199400000000001</v>
      </c>
      <c r="R594" s="27"/>
      <c r="S594" s="8">
        <f t="shared" si="10"/>
        <v>157</v>
      </c>
      <c r="T594" s="11" t="s">
        <v>107</v>
      </c>
      <c r="U594" s="11">
        <v>120</v>
      </c>
      <c r="V594" s="11">
        <v>41.458950000000002</v>
      </c>
      <c r="W594" s="11">
        <v>12.204699999999999</v>
      </c>
      <c r="X594" s="14" t="s">
        <v>216</v>
      </c>
    </row>
    <row r="595" spans="1:24" x14ac:dyDescent="0.2">
      <c r="A595" s="25" t="s">
        <v>233</v>
      </c>
      <c r="B595" s="26">
        <v>140</v>
      </c>
      <c r="C595" s="11" t="s">
        <v>106</v>
      </c>
      <c r="D595" s="11">
        <v>88.067880000000002</v>
      </c>
      <c r="E595" s="11">
        <v>53.200159999999997</v>
      </c>
      <c r="F595" s="27"/>
      <c r="G595" s="11">
        <v>50</v>
      </c>
      <c r="H595" s="11">
        <v>140</v>
      </c>
      <c r="I595" s="11" t="s">
        <v>107</v>
      </c>
      <c r="J595" s="11">
        <v>23.591899999999999</v>
      </c>
      <c r="K595" s="11">
        <v>26.999300000000002</v>
      </c>
      <c r="L595" s="27"/>
      <c r="M595" s="11">
        <v>100</v>
      </c>
      <c r="N595" s="11">
        <v>140</v>
      </c>
      <c r="O595" s="11" t="s">
        <v>106</v>
      </c>
      <c r="P595" s="11">
        <v>66.668228328210745</v>
      </c>
      <c r="Q595" s="11">
        <v>25.4344</v>
      </c>
      <c r="R595" s="27"/>
      <c r="S595" s="8">
        <f t="shared" si="10"/>
        <v>157</v>
      </c>
      <c r="T595" s="11" t="s">
        <v>107</v>
      </c>
      <c r="U595" s="11">
        <v>140</v>
      </c>
      <c r="V595" s="11">
        <v>39.888629999999992</v>
      </c>
      <c r="W595" s="11">
        <v>6.5948399999999996</v>
      </c>
      <c r="X595" s="14" t="s">
        <v>216</v>
      </c>
    </row>
    <row r="596" spans="1:24" x14ac:dyDescent="0.2">
      <c r="A596" s="25" t="s">
        <v>233</v>
      </c>
      <c r="B596" s="26">
        <v>160</v>
      </c>
      <c r="C596" s="11" t="s">
        <v>106</v>
      </c>
      <c r="D596" s="11">
        <v>72.877720000000011</v>
      </c>
      <c r="E596" s="11">
        <v>58.400039999999997</v>
      </c>
      <c r="F596" s="27"/>
      <c r="G596" s="11">
        <v>50</v>
      </c>
      <c r="H596" s="11">
        <v>160</v>
      </c>
      <c r="I596" s="11" t="s">
        <v>107</v>
      </c>
      <c r="J596" s="11">
        <v>18.909549999999999</v>
      </c>
      <c r="K596" s="11">
        <v>18.3995</v>
      </c>
      <c r="L596" s="27"/>
      <c r="M596" s="11">
        <v>100</v>
      </c>
      <c r="N596" s="11">
        <v>160</v>
      </c>
      <c r="O596" s="11" t="s">
        <v>106</v>
      </c>
      <c r="P596" s="11">
        <v>70.731705361427942</v>
      </c>
      <c r="Q596" s="11">
        <v>28.164300000000001</v>
      </c>
      <c r="R596" s="27"/>
      <c r="S596" s="8">
        <f t="shared" si="10"/>
        <v>157</v>
      </c>
      <c r="T596" s="11" t="s">
        <v>107</v>
      </c>
      <c r="U596" s="11">
        <v>160</v>
      </c>
      <c r="V596" s="11">
        <v>4.1090150000000003</v>
      </c>
      <c r="W596" s="11">
        <v>6.5998299999999999</v>
      </c>
      <c r="X596" s="14" t="s">
        <v>216</v>
      </c>
    </row>
    <row r="597" spans="1:24" x14ac:dyDescent="0.2">
      <c r="A597" s="25" t="s">
        <v>233</v>
      </c>
      <c r="B597" s="26">
        <v>180</v>
      </c>
      <c r="C597" s="11" t="s">
        <v>106</v>
      </c>
      <c r="D597" s="11">
        <v>85.51776000000001</v>
      </c>
      <c r="E597" s="11">
        <v>48.400280000000002</v>
      </c>
      <c r="F597" s="27"/>
      <c r="G597" s="11">
        <v>50</v>
      </c>
      <c r="H597" s="11">
        <v>180</v>
      </c>
      <c r="I597" s="11" t="s">
        <v>107</v>
      </c>
      <c r="J597" s="11">
        <v>10.611000000000001</v>
      </c>
      <c r="K597" s="11">
        <v>10.1997</v>
      </c>
      <c r="L597" s="27"/>
      <c r="M597" s="11">
        <v>100</v>
      </c>
      <c r="N597" s="11">
        <v>180</v>
      </c>
      <c r="O597" s="11" t="s">
        <v>106</v>
      </c>
      <c r="P597" s="11">
        <v>71.525786404161835</v>
      </c>
      <c r="Q597" s="11">
        <v>52.629660000000001</v>
      </c>
      <c r="R597" s="27"/>
      <c r="S597" s="8">
        <f t="shared" ref="S597:S603" si="11">A597+31</f>
        <v>157</v>
      </c>
      <c r="T597" s="11" t="s">
        <v>107</v>
      </c>
      <c r="U597" s="11">
        <v>180</v>
      </c>
      <c r="V597" s="11">
        <v>5.489865</v>
      </c>
      <c r="W597" s="11">
        <v>6.9998199999999997</v>
      </c>
      <c r="X597" s="14" t="s">
        <v>216</v>
      </c>
    </row>
    <row r="598" spans="1:24" x14ac:dyDescent="0.2">
      <c r="A598" s="25" t="s">
        <v>233</v>
      </c>
      <c r="B598" s="26">
        <v>200</v>
      </c>
      <c r="C598" s="11" t="s">
        <v>106</v>
      </c>
      <c r="D598" s="11">
        <v>75.448700000000002</v>
      </c>
      <c r="E598" s="11">
        <v>46.40034</v>
      </c>
      <c r="F598" s="27"/>
      <c r="G598" s="11">
        <v>50</v>
      </c>
      <c r="H598" s="11">
        <v>200</v>
      </c>
      <c r="I598" s="11" t="s">
        <v>107</v>
      </c>
      <c r="J598" s="11">
        <v>8.8885500000000004</v>
      </c>
      <c r="K598" s="11">
        <v>8.7997800000000002</v>
      </c>
      <c r="L598" s="27"/>
      <c r="M598" s="11">
        <v>100</v>
      </c>
      <c r="N598" s="11">
        <v>200</v>
      </c>
      <c r="O598" s="11" t="s">
        <v>106</v>
      </c>
      <c r="P598" s="11">
        <v>72.716824864877168</v>
      </c>
      <c r="Q598" s="11">
        <v>58.477400000000003</v>
      </c>
      <c r="R598" s="27"/>
      <c r="S598" s="8">
        <f t="shared" si="11"/>
        <v>157</v>
      </c>
      <c r="T598" s="11" t="s">
        <v>107</v>
      </c>
      <c r="U598" s="11">
        <v>200</v>
      </c>
      <c r="V598" s="11">
        <v>6.6510850000000001</v>
      </c>
      <c r="W598" s="11">
        <v>5.7998499999999993</v>
      </c>
      <c r="X598" s="14" t="s">
        <v>216</v>
      </c>
    </row>
    <row r="599" spans="1:24" x14ac:dyDescent="0.2">
      <c r="A599" s="25" t="s">
        <v>233</v>
      </c>
      <c r="B599" s="26">
        <v>221</v>
      </c>
      <c r="C599" s="11" t="s">
        <v>106</v>
      </c>
      <c r="D599" s="11">
        <v>86.895960000000002</v>
      </c>
      <c r="E599" s="11">
        <v>57.20008</v>
      </c>
      <c r="F599" s="27"/>
      <c r="G599" s="11">
        <v>50</v>
      </c>
      <c r="H599" s="11">
        <v>221</v>
      </c>
      <c r="I599" s="11" t="s">
        <v>107</v>
      </c>
      <c r="J599" s="11">
        <v>11.513450000000001</v>
      </c>
      <c r="K599" s="11">
        <v>0</v>
      </c>
      <c r="L599" s="27"/>
      <c r="M599" s="11">
        <v>100</v>
      </c>
      <c r="N599" s="11">
        <v>221</v>
      </c>
      <c r="O599" s="11" t="s">
        <v>106</v>
      </c>
      <c r="P599" s="11">
        <v>68.845407016369563</v>
      </c>
      <c r="Q599" s="11">
        <v>64.61752700000001</v>
      </c>
      <c r="R599" s="27"/>
      <c r="S599" s="8">
        <f t="shared" si="11"/>
        <v>157</v>
      </c>
      <c r="T599" s="11" t="s">
        <v>107</v>
      </c>
      <c r="U599" s="11">
        <v>221</v>
      </c>
      <c r="V599" s="11">
        <v>4.7812550000000007</v>
      </c>
      <c r="W599" s="11">
        <v>13.234659999999998</v>
      </c>
      <c r="X599" s="14" t="s">
        <v>216</v>
      </c>
    </row>
    <row r="600" spans="1:24" x14ac:dyDescent="0.2">
      <c r="A600" s="25" t="s">
        <v>233</v>
      </c>
      <c r="B600" s="26">
        <v>240</v>
      </c>
      <c r="C600" s="11" t="s">
        <v>106</v>
      </c>
      <c r="D600" s="11">
        <v>74.102720000000005</v>
      </c>
      <c r="E600" s="11">
        <v>47.200319999999991</v>
      </c>
      <c r="F600" s="27"/>
      <c r="G600" s="11">
        <v>50</v>
      </c>
      <c r="H600" s="11">
        <v>240</v>
      </c>
      <c r="I600" s="11" t="s">
        <v>107</v>
      </c>
      <c r="J600" s="11">
        <v>15.485849999999999</v>
      </c>
      <c r="K600" s="11">
        <v>12.5997</v>
      </c>
      <c r="L600" s="27"/>
      <c r="M600" s="11">
        <v>100</v>
      </c>
      <c r="N600" s="11">
        <v>240</v>
      </c>
      <c r="O600" s="11" t="s">
        <v>106</v>
      </c>
      <c r="P600" s="11">
        <v>61.880006800992646</v>
      </c>
      <c r="Q600" s="11">
        <v>76.57271999999999</v>
      </c>
      <c r="R600" s="27"/>
      <c r="S600" s="8">
        <f t="shared" si="11"/>
        <v>157</v>
      </c>
      <c r="T600" s="11" t="s">
        <v>107</v>
      </c>
      <c r="U600" s="11">
        <v>240</v>
      </c>
      <c r="V600" s="11">
        <v>4.5000049999999998</v>
      </c>
      <c r="W600" s="11">
        <v>8.3997899999999994</v>
      </c>
      <c r="X600" s="14" t="s">
        <v>216</v>
      </c>
    </row>
    <row r="601" spans="1:24" x14ac:dyDescent="0.2">
      <c r="A601" s="25" t="s">
        <v>233</v>
      </c>
      <c r="B601" s="26">
        <v>260</v>
      </c>
      <c r="C601" s="11" t="s">
        <v>106</v>
      </c>
      <c r="D601" s="11">
        <v>98.653999999999996</v>
      </c>
      <c r="E601" s="11">
        <v>34.005600000000001</v>
      </c>
      <c r="F601" s="27"/>
      <c r="G601" s="11">
        <v>50</v>
      </c>
      <c r="H601" s="11">
        <v>260</v>
      </c>
      <c r="I601" s="11" t="s">
        <v>107</v>
      </c>
      <c r="J601" s="11">
        <v>15.7996</v>
      </c>
      <c r="K601" s="11">
        <v>21.599499999999999</v>
      </c>
      <c r="L601" s="27"/>
      <c r="M601" s="11">
        <v>100</v>
      </c>
      <c r="N601" s="11">
        <v>260</v>
      </c>
      <c r="O601" s="11" t="s">
        <v>106</v>
      </c>
      <c r="P601" s="11">
        <v>82.926537005669019</v>
      </c>
      <c r="Q601" s="11">
        <v>69.01782</v>
      </c>
      <c r="R601" s="27"/>
      <c r="S601" s="8">
        <f t="shared" si="11"/>
        <v>157</v>
      </c>
      <c r="T601" s="11" t="s">
        <v>107</v>
      </c>
      <c r="U601" s="11">
        <v>260</v>
      </c>
      <c r="V601" s="11">
        <v>5.0415050000000008</v>
      </c>
      <c r="W601" s="11">
        <v>8.3997949999999992</v>
      </c>
      <c r="X601" s="14" t="s">
        <v>216</v>
      </c>
    </row>
    <row r="602" spans="1:24" x14ac:dyDescent="0.2">
      <c r="A602" s="25" t="s">
        <v>233</v>
      </c>
      <c r="B602" s="26">
        <v>280</v>
      </c>
      <c r="C602" s="11" t="s">
        <v>106</v>
      </c>
      <c r="D602" s="11">
        <v>83.357499999999987</v>
      </c>
      <c r="E602" s="11">
        <v>49.600259999999999</v>
      </c>
      <c r="F602" s="27"/>
      <c r="G602" s="11">
        <v>50</v>
      </c>
      <c r="H602" s="11">
        <v>280</v>
      </c>
      <c r="I602" s="11" t="s">
        <v>107</v>
      </c>
      <c r="J602" s="11">
        <v>11.7997</v>
      </c>
      <c r="K602" s="11">
        <v>11.5997</v>
      </c>
      <c r="L602" s="27"/>
      <c r="M602" s="11">
        <v>100</v>
      </c>
      <c r="N602" s="11">
        <v>280</v>
      </c>
      <c r="O602" s="11" t="s">
        <v>106</v>
      </c>
      <c r="P602" s="11">
        <v>68.63307040980807</v>
      </c>
      <c r="Q602" s="11">
        <v>57.06823</v>
      </c>
      <c r="R602" s="27"/>
      <c r="S602" s="8">
        <f t="shared" si="11"/>
        <v>157</v>
      </c>
      <c r="T602" s="11" t="s">
        <v>107</v>
      </c>
      <c r="U602" s="11">
        <v>280</v>
      </c>
      <c r="V602" s="11">
        <v>4.6000050000000003</v>
      </c>
      <c r="W602" s="11">
        <v>8.3997949999999992</v>
      </c>
      <c r="X602" s="14" t="s">
        <v>216</v>
      </c>
    </row>
    <row r="603" spans="1:24" x14ac:dyDescent="0.2">
      <c r="A603" s="25" t="s">
        <v>233</v>
      </c>
      <c r="B603" s="26">
        <v>300</v>
      </c>
      <c r="C603" s="11" t="s">
        <v>106</v>
      </c>
      <c r="D603" s="11">
        <v>100.47695999999999</v>
      </c>
      <c r="E603" s="11">
        <v>28.000800000000002</v>
      </c>
      <c r="F603" s="27"/>
      <c r="G603" s="11">
        <v>50</v>
      </c>
      <c r="H603" s="11">
        <v>300</v>
      </c>
      <c r="I603" s="11" t="s">
        <v>107</v>
      </c>
      <c r="J603" s="11">
        <v>9.8997499999999992</v>
      </c>
      <c r="K603" s="11">
        <v>9.5997599999999998</v>
      </c>
      <c r="L603" s="27"/>
      <c r="M603" s="11">
        <v>100</v>
      </c>
      <c r="N603" s="11">
        <v>300</v>
      </c>
      <c r="O603" s="11" t="s">
        <v>106</v>
      </c>
      <c r="P603" s="11">
        <v>76.375705038362597</v>
      </c>
      <c r="Q603" s="11">
        <v>71.037156999999993</v>
      </c>
      <c r="R603" s="27"/>
      <c r="S603" s="8">
        <f t="shared" si="11"/>
        <v>157</v>
      </c>
      <c r="T603" s="11" t="s">
        <v>107</v>
      </c>
      <c r="U603" s="11">
        <v>300</v>
      </c>
      <c r="V603" s="11">
        <v>39.842120000000001</v>
      </c>
      <c r="W603" s="11">
        <v>8.0272900000000007</v>
      </c>
      <c r="X603" s="14" t="s">
        <v>216</v>
      </c>
    </row>
    <row r="604" spans="1:24" x14ac:dyDescent="0.2">
      <c r="A604" s="25">
        <v>101</v>
      </c>
      <c r="B604" s="26">
        <v>80</v>
      </c>
      <c r="C604" s="11" t="s">
        <v>106</v>
      </c>
      <c r="D604" s="11">
        <v>17.989533333333334</v>
      </c>
      <c r="E604" s="11">
        <v>7.1998199999999999</v>
      </c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8">
        <v>158</v>
      </c>
      <c r="T604" s="11" t="s">
        <v>107</v>
      </c>
      <c r="U604" s="11">
        <v>80</v>
      </c>
      <c r="V604" s="11">
        <v>41.8202</v>
      </c>
      <c r="W604" s="11">
        <v>6.3998299999999997</v>
      </c>
      <c r="X604" s="14" t="s">
        <v>216</v>
      </c>
    </row>
    <row r="605" spans="1:24" x14ac:dyDescent="0.2">
      <c r="A605" s="25">
        <v>101</v>
      </c>
      <c r="B605" s="26">
        <v>100</v>
      </c>
      <c r="C605" s="11" t="s">
        <v>106</v>
      </c>
      <c r="D605" s="11">
        <v>53.238599999999998</v>
      </c>
      <c r="E605" s="11">
        <v>6.79983</v>
      </c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8">
        <v>158</v>
      </c>
      <c r="T605" s="11" t="s">
        <v>107</v>
      </c>
      <c r="U605" s="11">
        <v>100</v>
      </c>
      <c r="V605" s="11">
        <v>2.47994</v>
      </c>
      <c r="W605" s="11">
        <v>8.5997799999999991</v>
      </c>
      <c r="X605" s="14" t="s">
        <v>216</v>
      </c>
    </row>
    <row r="606" spans="1:24" x14ac:dyDescent="0.2">
      <c r="A606" s="25">
        <v>101</v>
      </c>
      <c r="B606" s="26">
        <v>120</v>
      </c>
      <c r="C606" s="11" t="s">
        <v>106</v>
      </c>
      <c r="D606" s="11">
        <v>66.043400000000005</v>
      </c>
      <c r="E606" s="11">
        <v>2.7999299999999998</v>
      </c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8">
        <v>158</v>
      </c>
      <c r="T606" s="11" t="s">
        <v>107</v>
      </c>
      <c r="U606" s="11">
        <v>120</v>
      </c>
      <c r="V606" s="11">
        <v>2.6799350000000004</v>
      </c>
      <c r="W606" s="11">
        <v>15.799609999999999</v>
      </c>
      <c r="X606" s="14" t="s">
        <v>216</v>
      </c>
    </row>
    <row r="607" spans="1:24" x14ac:dyDescent="0.2">
      <c r="A607" s="25">
        <v>101</v>
      </c>
      <c r="B607" s="26">
        <v>140</v>
      </c>
      <c r="C607" s="11" t="s">
        <v>106</v>
      </c>
      <c r="D607" s="11">
        <v>58.0486</v>
      </c>
      <c r="E607" s="11">
        <v>3.3999199999999998</v>
      </c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8">
        <v>158</v>
      </c>
      <c r="T607" s="11" t="s">
        <v>107</v>
      </c>
      <c r="U607" s="11">
        <v>140</v>
      </c>
      <c r="V607" s="11">
        <v>3.0207999999999999</v>
      </c>
      <c r="W607" s="11">
        <v>8.7997800000000002</v>
      </c>
      <c r="X607" s="14" t="s">
        <v>216</v>
      </c>
    </row>
    <row r="608" spans="1:24" x14ac:dyDescent="0.2">
      <c r="A608" s="25">
        <v>101</v>
      </c>
      <c r="B608" s="26">
        <v>160</v>
      </c>
      <c r="C608" s="11" t="s">
        <v>106</v>
      </c>
      <c r="D608" s="11">
        <v>65.198400000000007</v>
      </c>
      <c r="E608" s="11">
        <v>0.79998000000000002</v>
      </c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8">
        <v>158</v>
      </c>
      <c r="T608" s="11" t="s">
        <v>107</v>
      </c>
      <c r="U608" s="11">
        <v>160</v>
      </c>
      <c r="V608" s="11">
        <v>39.679015</v>
      </c>
      <c r="W608" s="11">
        <v>6.3998299999999997</v>
      </c>
      <c r="X608" s="14" t="s">
        <v>216</v>
      </c>
    </row>
    <row r="609" spans="1:24" x14ac:dyDescent="0.2">
      <c r="A609" s="25">
        <v>101</v>
      </c>
      <c r="B609" s="26">
        <v>180</v>
      </c>
      <c r="C609" s="11" t="s">
        <v>106</v>
      </c>
      <c r="D609" s="11">
        <v>52.7986</v>
      </c>
      <c r="E609" s="11">
        <v>5.7998599999999998</v>
      </c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8">
        <v>158</v>
      </c>
      <c r="T609" s="11" t="s">
        <v>107</v>
      </c>
      <c r="U609" s="11">
        <v>180</v>
      </c>
      <c r="V609" s="11">
        <v>39.682625000000002</v>
      </c>
      <c r="W609" s="11">
        <v>5.5998599999999996</v>
      </c>
      <c r="X609" s="14" t="s">
        <v>216</v>
      </c>
    </row>
    <row r="610" spans="1:24" x14ac:dyDescent="0.2">
      <c r="A610" s="25">
        <v>101</v>
      </c>
      <c r="B610" s="26">
        <v>200</v>
      </c>
      <c r="C610" s="11" t="s">
        <v>106</v>
      </c>
      <c r="D610" s="11">
        <v>58.4636</v>
      </c>
      <c r="E610" s="11">
        <v>6.79983</v>
      </c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8">
        <v>158</v>
      </c>
      <c r="T610" s="11" t="s">
        <v>107</v>
      </c>
      <c r="U610" s="11">
        <v>200</v>
      </c>
      <c r="V610" s="11">
        <v>2.8611800000000001</v>
      </c>
      <c r="W610" s="11">
        <v>5.9998399999999998</v>
      </c>
      <c r="X610" s="14" t="s">
        <v>216</v>
      </c>
    </row>
    <row r="611" spans="1:24" x14ac:dyDescent="0.2">
      <c r="A611" s="25">
        <v>101</v>
      </c>
      <c r="B611" s="26">
        <v>221</v>
      </c>
      <c r="C611" s="11" t="s">
        <v>106</v>
      </c>
      <c r="D611" s="11">
        <v>60.068600000000004</v>
      </c>
      <c r="E611" s="11">
        <v>1.3999600000000001</v>
      </c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8">
        <v>158</v>
      </c>
      <c r="T611" s="11" t="s">
        <v>107</v>
      </c>
      <c r="U611" s="11">
        <v>221</v>
      </c>
      <c r="V611" s="11">
        <v>3.6712850000000001</v>
      </c>
      <c r="W611" s="11">
        <v>7.9997949999999998</v>
      </c>
      <c r="X611" s="14" t="s">
        <v>216</v>
      </c>
    </row>
    <row r="612" spans="1:24" x14ac:dyDescent="0.2">
      <c r="A612" s="25">
        <v>101</v>
      </c>
      <c r="B612" s="26">
        <v>240</v>
      </c>
      <c r="C612" s="11" t="s">
        <v>106</v>
      </c>
      <c r="D612" s="11">
        <v>58.073599999999999</v>
      </c>
      <c r="E612" s="11">
        <v>6.3998400000000002</v>
      </c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8">
        <v>158</v>
      </c>
      <c r="T612" s="11" t="s">
        <v>107</v>
      </c>
      <c r="U612" s="11">
        <v>240</v>
      </c>
      <c r="V612" s="11">
        <v>2.90143</v>
      </c>
      <c r="W612" s="11">
        <v>12.39969</v>
      </c>
      <c r="X612" s="14" t="s">
        <v>216</v>
      </c>
    </row>
    <row r="613" spans="1:24" x14ac:dyDescent="0.2">
      <c r="A613" s="25">
        <v>101</v>
      </c>
      <c r="B613" s="26">
        <v>260</v>
      </c>
      <c r="C613" s="11" t="s">
        <v>106</v>
      </c>
      <c r="D613" s="11">
        <v>73.1982</v>
      </c>
      <c r="E613" s="11">
        <v>12.997199999999999</v>
      </c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8">
        <v>158</v>
      </c>
      <c r="T613" s="11" t="s">
        <v>107</v>
      </c>
      <c r="U613" s="11">
        <v>260</v>
      </c>
      <c r="V613" s="11">
        <v>38.888175000000004</v>
      </c>
      <c r="W613" s="11">
        <v>9.7997600000000009</v>
      </c>
      <c r="X613" s="14" t="s">
        <v>216</v>
      </c>
    </row>
    <row r="614" spans="1:24" x14ac:dyDescent="0.2">
      <c r="A614" s="25">
        <v>101</v>
      </c>
      <c r="B614" s="26">
        <v>280</v>
      </c>
      <c r="C614" s="11" t="s">
        <v>106</v>
      </c>
      <c r="D614" s="11">
        <v>66.398399999999995</v>
      </c>
      <c r="E614" s="11">
        <v>5.1998699999999998</v>
      </c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8">
        <v>158</v>
      </c>
      <c r="T614" s="11" t="s">
        <v>107</v>
      </c>
      <c r="U614" s="11">
        <v>280</v>
      </c>
      <c r="V614" s="11">
        <v>4.0900300000000005</v>
      </c>
      <c r="W614" s="11">
        <v>5.7998599999999998</v>
      </c>
      <c r="X614" s="14" t="s">
        <v>216</v>
      </c>
    </row>
    <row r="615" spans="1:24" x14ac:dyDescent="0.2">
      <c r="A615" s="25">
        <v>101</v>
      </c>
      <c r="B615" s="26">
        <v>300</v>
      </c>
      <c r="C615" s="11" t="s">
        <v>106</v>
      </c>
      <c r="D615" s="11">
        <v>63.198399999999999</v>
      </c>
      <c r="E615" s="11">
        <v>15.999599999999999</v>
      </c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8">
        <v>158</v>
      </c>
      <c r="T615" s="11" t="s">
        <v>107</v>
      </c>
      <c r="U615" s="11">
        <v>300</v>
      </c>
      <c r="V615" s="11">
        <v>4.8017500000000002</v>
      </c>
      <c r="W615" s="11">
        <v>7.7998050000000001</v>
      </c>
      <c r="X615" s="14" t="s">
        <v>216</v>
      </c>
    </row>
    <row r="616" spans="1:24" x14ac:dyDescent="0.2">
      <c r="A616" s="28"/>
      <c r="S616" s="8">
        <v>159</v>
      </c>
      <c r="T616" s="11" t="s">
        <v>107</v>
      </c>
      <c r="U616" s="11">
        <v>80</v>
      </c>
      <c r="V616" s="11">
        <v>3.4499200000000001</v>
      </c>
      <c r="W616" s="11">
        <v>10.599735000000001</v>
      </c>
      <c r="X616" s="14" t="s">
        <v>216</v>
      </c>
    </row>
    <row r="617" spans="1:24" x14ac:dyDescent="0.2">
      <c r="A617" s="28"/>
      <c r="S617" s="8">
        <v>159</v>
      </c>
      <c r="T617" s="11" t="s">
        <v>107</v>
      </c>
      <c r="U617" s="11">
        <v>100</v>
      </c>
      <c r="V617" s="11">
        <v>38.564655000000002</v>
      </c>
      <c r="W617" s="11">
        <v>5.7998500000000002</v>
      </c>
      <c r="X617" s="14" t="s">
        <v>216</v>
      </c>
    </row>
    <row r="618" spans="1:24" x14ac:dyDescent="0.2">
      <c r="A618" s="28"/>
      <c r="S618" s="8">
        <v>159</v>
      </c>
      <c r="T618" s="11" t="s">
        <v>107</v>
      </c>
      <c r="U618" s="11">
        <v>120</v>
      </c>
      <c r="V618" s="11">
        <v>3.5606600000000004</v>
      </c>
      <c r="W618" s="11">
        <v>10.5997</v>
      </c>
      <c r="X618" s="14" t="s">
        <v>216</v>
      </c>
    </row>
    <row r="619" spans="1:24" x14ac:dyDescent="0.2">
      <c r="A619" s="28"/>
      <c r="S619" s="8">
        <v>159</v>
      </c>
      <c r="T619" s="11" t="s">
        <v>107</v>
      </c>
      <c r="U619" s="11">
        <v>140</v>
      </c>
      <c r="V619" s="11">
        <v>3.7307750000000004</v>
      </c>
      <c r="W619" s="11">
        <v>6.79983</v>
      </c>
      <c r="X619" s="14" t="s">
        <v>216</v>
      </c>
    </row>
    <row r="620" spans="1:24" x14ac:dyDescent="0.2">
      <c r="A620" s="28"/>
      <c r="S620" s="8">
        <v>159</v>
      </c>
      <c r="T620" s="11" t="s">
        <v>107</v>
      </c>
      <c r="U620" s="11">
        <v>160</v>
      </c>
      <c r="V620" s="11">
        <v>2.1099450000000002</v>
      </c>
      <c r="W620" s="11">
        <v>3.1999199999999997</v>
      </c>
      <c r="X620" s="14" t="s">
        <v>216</v>
      </c>
    </row>
    <row r="621" spans="1:24" x14ac:dyDescent="0.2">
      <c r="A621" s="28"/>
      <c r="S621" s="8">
        <v>159</v>
      </c>
      <c r="T621" s="11" t="s">
        <v>107</v>
      </c>
      <c r="U621" s="11">
        <v>180</v>
      </c>
      <c r="V621" s="11">
        <v>25.349350000000001</v>
      </c>
      <c r="W621" s="11">
        <v>6.79983</v>
      </c>
      <c r="X621" s="14" t="s">
        <v>216</v>
      </c>
    </row>
    <row r="622" spans="1:24" x14ac:dyDescent="0.2">
      <c r="A622" s="28"/>
      <c r="S622" s="8">
        <v>159</v>
      </c>
      <c r="T622" s="11" t="s">
        <v>107</v>
      </c>
      <c r="U622" s="11">
        <v>200</v>
      </c>
      <c r="V622" s="11">
        <v>3.4199200000000003</v>
      </c>
      <c r="W622" s="11">
        <v>7.2323199999999996</v>
      </c>
      <c r="X622" s="14" t="s">
        <v>216</v>
      </c>
    </row>
    <row r="623" spans="1:24" x14ac:dyDescent="0.2">
      <c r="A623" s="28"/>
      <c r="S623" s="8">
        <v>159</v>
      </c>
      <c r="T623" s="11" t="s">
        <v>107</v>
      </c>
      <c r="U623" s="11">
        <v>221</v>
      </c>
      <c r="V623" s="11">
        <v>40.715380000000003</v>
      </c>
      <c r="W623" s="11">
        <v>15.999639999999999</v>
      </c>
      <c r="X623" s="14" t="s">
        <v>216</v>
      </c>
    </row>
    <row r="624" spans="1:24" x14ac:dyDescent="0.2">
      <c r="A624" s="28"/>
      <c r="S624" s="8">
        <v>159</v>
      </c>
      <c r="T624" s="11" t="s">
        <v>107</v>
      </c>
      <c r="U624" s="11">
        <v>240</v>
      </c>
      <c r="V624" s="11">
        <v>2.9114250000000004</v>
      </c>
      <c r="W624" s="11">
        <v>6.79983</v>
      </c>
      <c r="X624" s="14" t="s">
        <v>216</v>
      </c>
    </row>
    <row r="625" spans="1:24" x14ac:dyDescent="0.2">
      <c r="A625" s="28"/>
      <c r="S625" s="8">
        <v>159</v>
      </c>
      <c r="T625" s="11" t="s">
        <v>107</v>
      </c>
      <c r="U625" s="11">
        <v>260</v>
      </c>
      <c r="V625" s="11">
        <v>3.63991</v>
      </c>
      <c r="W625" s="11">
        <v>5.1998699999999998</v>
      </c>
      <c r="X625" s="14" t="s">
        <v>216</v>
      </c>
    </row>
    <row r="626" spans="1:24" x14ac:dyDescent="0.2">
      <c r="A626" s="28"/>
      <c r="S626" s="8">
        <v>159</v>
      </c>
      <c r="T626" s="11" t="s">
        <v>107</v>
      </c>
      <c r="U626" s="11">
        <v>280</v>
      </c>
      <c r="V626" s="11">
        <v>10.09975</v>
      </c>
      <c r="W626" s="11">
        <v>12.599640000000001</v>
      </c>
      <c r="X626" s="14" t="s">
        <v>216</v>
      </c>
    </row>
    <row r="627" spans="1:24" x14ac:dyDescent="0.2">
      <c r="A627" s="28"/>
      <c r="S627" s="8">
        <v>159</v>
      </c>
      <c r="T627" s="11" t="s">
        <v>107</v>
      </c>
      <c r="U627" s="11">
        <v>300</v>
      </c>
      <c r="V627" s="11">
        <v>6.2917149999999999</v>
      </c>
      <c r="W627" s="11">
        <v>7.3998200000000001</v>
      </c>
      <c r="X627" s="14" t="s">
        <v>216</v>
      </c>
    </row>
    <row r="628" spans="1:24" x14ac:dyDescent="0.2">
      <c r="A628" s="28"/>
      <c r="S628" s="8">
        <v>160</v>
      </c>
      <c r="T628" s="11" t="s">
        <v>107</v>
      </c>
      <c r="U628" s="11">
        <v>80</v>
      </c>
      <c r="V628" s="11">
        <v>6.6698300000000001</v>
      </c>
      <c r="W628" s="11">
        <v>7.7998099999999999</v>
      </c>
      <c r="X628" s="14" t="s">
        <v>216</v>
      </c>
    </row>
    <row r="629" spans="1:24" x14ac:dyDescent="0.2">
      <c r="A629" s="28"/>
      <c r="S629" s="8">
        <v>160</v>
      </c>
      <c r="T629" s="11" t="s">
        <v>107</v>
      </c>
      <c r="U629" s="11">
        <v>100</v>
      </c>
      <c r="V629" s="11">
        <v>11.22972</v>
      </c>
      <c r="W629" s="11">
        <v>7.1547811723226094</v>
      </c>
      <c r="X629" s="14" t="s">
        <v>216</v>
      </c>
    </row>
    <row r="630" spans="1:24" x14ac:dyDescent="0.2">
      <c r="A630" s="28"/>
      <c r="S630" s="8">
        <v>160</v>
      </c>
      <c r="T630" s="11" t="s">
        <v>107</v>
      </c>
      <c r="U630" s="11">
        <v>120</v>
      </c>
      <c r="V630" s="11">
        <v>35.407360000000004</v>
      </c>
      <c r="W630" s="11">
        <v>8.9997799999999994</v>
      </c>
      <c r="X630" s="14" t="s">
        <v>216</v>
      </c>
    </row>
    <row r="631" spans="1:24" x14ac:dyDescent="0.2">
      <c r="A631" s="28"/>
      <c r="S631" s="8">
        <v>160</v>
      </c>
      <c r="T631" s="11" t="s">
        <v>107</v>
      </c>
      <c r="U631" s="11">
        <v>140</v>
      </c>
      <c r="V631" s="11">
        <v>36.734544999999997</v>
      </c>
      <c r="W631" s="11">
        <v>6.269741886293521</v>
      </c>
      <c r="X631" s="14" t="s">
        <v>216</v>
      </c>
    </row>
    <row r="632" spans="1:24" x14ac:dyDescent="0.2">
      <c r="A632" s="28"/>
      <c r="S632" s="8">
        <v>160</v>
      </c>
      <c r="T632" s="11" t="s">
        <v>107</v>
      </c>
      <c r="U632" s="11">
        <v>160</v>
      </c>
      <c r="V632" s="11">
        <v>34.189155</v>
      </c>
      <c r="W632" s="11">
        <v>1.59996</v>
      </c>
      <c r="X632" s="14" t="s">
        <v>216</v>
      </c>
    </row>
    <row r="633" spans="1:24" x14ac:dyDescent="0.2">
      <c r="A633" s="28"/>
      <c r="S633" s="8">
        <v>160</v>
      </c>
      <c r="T633" s="11" t="s">
        <v>107</v>
      </c>
      <c r="U633" s="11">
        <v>180</v>
      </c>
      <c r="V633" s="11">
        <v>40.28886</v>
      </c>
      <c r="W633" s="11">
        <v>5.9998500000000003</v>
      </c>
      <c r="X633" s="14" t="s">
        <v>216</v>
      </c>
    </row>
    <row r="634" spans="1:24" x14ac:dyDescent="0.2">
      <c r="A634" s="28"/>
      <c r="S634" s="8">
        <v>160</v>
      </c>
      <c r="T634" s="11" t="s">
        <v>107</v>
      </c>
      <c r="U634" s="11">
        <v>200</v>
      </c>
      <c r="V634" s="11">
        <v>4.6300100000000004</v>
      </c>
      <c r="W634" s="11">
        <v>8.2344349449096512</v>
      </c>
      <c r="X634" s="14" t="s">
        <v>216</v>
      </c>
    </row>
    <row r="635" spans="1:24" x14ac:dyDescent="0.2">
      <c r="A635" s="28"/>
      <c r="S635" s="8">
        <v>160</v>
      </c>
      <c r="T635" s="11" t="s">
        <v>107</v>
      </c>
      <c r="U635" s="11">
        <v>221</v>
      </c>
      <c r="V635" s="11">
        <v>37.810449999999996</v>
      </c>
      <c r="W635" s="11">
        <v>8.5997799999999991</v>
      </c>
      <c r="X635" s="14" t="s">
        <v>216</v>
      </c>
    </row>
    <row r="636" spans="1:24" x14ac:dyDescent="0.2">
      <c r="A636" s="28"/>
      <c r="S636" s="8">
        <v>160</v>
      </c>
      <c r="T636" s="11" t="s">
        <v>107</v>
      </c>
      <c r="U636" s="11">
        <v>240</v>
      </c>
      <c r="V636" s="11">
        <v>40.740335000000002</v>
      </c>
      <c r="W636" s="11">
        <v>12.80363</v>
      </c>
      <c r="X636" s="14" t="s">
        <v>216</v>
      </c>
    </row>
    <row r="637" spans="1:24" x14ac:dyDescent="0.2">
      <c r="A637" s="28"/>
      <c r="S637" s="8">
        <v>160</v>
      </c>
      <c r="T637" s="11" t="s">
        <v>107</v>
      </c>
      <c r="U637" s="11">
        <v>260</v>
      </c>
      <c r="V637" s="11">
        <v>37.800695000000005</v>
      </c>
      <c r="W637" s="11">
        <v>16.79955</v>
      </c>
      <c r="X637" s="14" t="s">
        <v>216</v>
      </c>
    </row>
    <row r="638" spans="1:24" x14ac:dyDescent="0.2">
      <c r="A638" s="28"/>
      <c r="S638" s="8">
        <v>160</v>
      </c>
      <c r="T638" s="11" t="s">
        <v>107</v>
      </c>
      <c r="U638" s="11">
        <v>280</v>
      </c>
      <c r="V638" s="11">
        <v>38.747770000000003</v>
      </c>
      <c r="W638" s="11">
        <v>18.922266857646541</v>
      </c>
      <c r="X638" s="14" t="s">
        <v>216</v>
      </c>
    </row>
    <row r="639" spans="1:24" x14ac:dyDescent="0.2">
      <c r="A639" s="28"/>
      <c r="S639" s="8">
        <v>160</v>
      </c>
      <c r="T639" s="11" t="s">
        <v>107</v>
      </c>
      <c r="U639" s="11">
        <v>300</v>
      </c>
      <c r="V639" s="11">
        <v>38.860884999999996</v>
      </c>
      <c r="W639" s="11">
        <v>11.199719999999999</v>
      </c>
      <c r="X639" s="14" t="s">
        <v>216</v>
      </c>
    </row>
    <row r="640" spans="1:24" x14ac:dyDescent="0.2">
      <c r="A640" s="28"/>
      <c r="S640" s="8">
        <v>161</v>
      </c>
      <c r="T640" s="11" t="s">
        <v>107</v>
      </c>
      <c r="U640" s="11">
        <v>80</v>
      </c>
      <c r="V640" s="11">
        <v>3.6204100000000001</v>
      </c>
      <c r="W640" s="11">
        <v>20.347690832966066</v>
      </c>
      <c r="X640" s="14" t="s">
        <v>216</v>
      </c>
    </row>
    <row r="641" spans="1:24" x14ac:dyDescent="0.2">
      <c r="A641" s="28"/>
      <c r="S641" s="8">
        <v>161</v>
      </c>
      <c r="T641" s="11" t="s">
        <v>107</v>
      </c>
      <c r="U641" s="11">
        <v>100</v>
      </c>
      <c r="V641" s="11">
        <v>41.544609999999992</v>
      </c>
      <c r="W641" s="11">
        <v>14.19965</v>
      </c>
      <c r="X641" s="14" t="s">
        <v>216</v>
      </c>
    </row>
    <row r="642" spans="1:24" x14ac:dyDescent="0.2">
      <c r="A642" s="28"/>
      <c r="S642" s="8">
        <v>161</v>
      </c>
      <c r="T642" s="11" t="s">
        <v>107</v>
      </c>
      <c r="U642" s="11">
        <v>120</v>
      </c>
      <c r="V642" s="11">
        <v>3.3606650000000005</v>
      </c>
      <c r="W642" s="11">
        <v>12.82216</v>
      </c>
      <c r="X642" s="14" t="s">
        <v>216</v>
      </c>
    </row>
    <row r="643" spans="1:24" x14ac:dyDescent="0.2">
      <c r="A643" s="28"/>
      <c r="S643" s="8">
        <v>161</v>
      </c>
      <c r="T643" s="11" t="s">
        <v>107</v>
      </c>
      <c r="U643" s="11">
        <v>140</v>
      </c>
      <c r="V643" s="11">
        <v>41.350224999999995</v>
      </c>
      <c r="W643" s="11">
        <v>13.999599999999999</v>
      </c>
      <c r="X643" s="14" t="s">
        <v>216</v>
      </c>
    </row>
    <row r="644" spans="1:24" x14ac:dyDescent="0.2">
      <c r="A644" s="28"/>
      <c r="S644" s="8">
        <v>161</v>
      </c>
      <c r="T644" s="11" t="s">
        <v>107</v>
      </c>
      <c r="U644" s="11">
        <v>160</v>
      </c>
      <c r="V644" s="11">
        <v>2.9099250000000003</v>
      </c>
      <c r="W644" s="11">
        <v>12.19969</v>
      </c>
      <c r="X644" s="14" t="s">
        <v>216</v>
      </c>
    </row>
    <row r="645" spans="1:24" x14ac:dyDescent="0.2">
      <c r="A645" s="28"/>
      <c r="S645" s="8">
        <v>161</v>
      </c>
      <c r="T645" s="11" t="s">
        <v>107</v>
      </c>
      <c r="U645" s="11">
        <v>180</v>
      </c>
      <c r="V645" s="11">
        <v>41.491480000000003</v>
      </c>
      <c r="W645" s="11">
        <v>10.399699999999999</v>
      </c>
      <c r="X645" s="14" t="s">
        <v>216</v>
      </c>
    </row>
    <row r="646" spans="1:24" x14ac:dyDescent="0.2">
      <c r="A646" s="28"/>
      <c r="S646" s="8">
        <v>161</v>
      </c>
      <c r="T646" s="11" t="s">
        <v>107</v>
      </c>
      <c r="U646" s="11">
        <v>200</v>
      </c>
      <c r="V646" s="11">
        <v>2.6711849999999999</v>
      </c>
      <c r="W646" s="11">
        <v>9.3997649999999986</v>
      </c>
      <c r="X646" s="14" t="s">
        <v>216</v>
      </c>
    </row>
    <row r="647" spans="1:24" x14ac:dyDescent="0.2">
      <c r="A647" s="28"/>
      <c r="S647" s="8">
        <v>161</v>
      </c>
      <c r="T647" s="11" t="s">
        <v>107</v>
      </c>
      <c r="U647" s="11">
        <v>221</v>
      </c>
      <c r="V647" s="11">
        <v>38.644014999999996</v>
      </c>
      <c r="W647" s="11">
        <v>7.5998099999999997</v>
      </c>
      <c r="X647" s="14" t="s">
        <v>216</v>
      </c>
    </row>
    <row r="648" spans="1:24" x14ac:dyDescent="0.2">
      <c r="A648" s="28"/>
      <c r="S648" s="8">
        <v>161</v>
      </c>
      <c r="T648" s="11" t="s">
        <v>107</v>
      </c>
      <c r="U648" s="11">
        <v>240</v>
      </c>
      <c r="V648" s="11">
        <v>39.516750000000002</v>
      </c>
      <c r="W648" s="11">
        <v>3.1999149999999998</v>
      </c>
      <c r="X648" s="14" t="s">
        <v>216</v>
      </c>
    </row>
    <row r="649" spans="1:24" x14ac:dyDescent="0.2">
      <c r="A649" s="28"/>
      <c r="S649" s="8">
        <v>161</v>
      </c>
      <c r="T649" s="11" t="s">
        <v>107</v>
      </c>
      <c r="U649" s="11">
        <v>260</v>
      </c>
      <c r="V649" s="11">
        <v>38.661884999999998</v>
      </c>
      <c r="W649" s="11">
        <v>14.002179999999999</v>
      </c>
      <c r="X649" s="14" t="s">
        <v>216</v>
      </c>
    </row>
    <row r="650" spans="1:24" x14ac:dyDescent="0.2">
      <c r="A650" s="28"/>
      <c r="S650" s="8">
        <v>161</v>
      </c>
      <c r="T650" s="11" t="s">
        <v>107</v>
      </c>
      <c r="U650" s="11">
        <v>280</v>
      </c>
      <c r="V650" s="11">
        <v>4.3082700000000003</v>
      </c>
      <c r="W650" s="11">
        <v>8.5972849999999994</v>
      </c>
      <c r="X650" s="14" t="s">
        <v>216</v>
      </c>
    </row>
    <row r="651" spans="1:24" x14ac:dyDescent="0.2">
      <c r="A651" s="28"/>
      <c r="S651" s="8">
        <v>161</v>
      </c>
      <c r="T651" s="11" t="s">
        <v>107</v>
      </c>
      <c r="U651" s="11">
        <v>300</v>
      </c>
      <c r="V651" s="11">
        <v>37.730939999999997</v>
      </c>
      <c r="W651" s="11">
        <v>7.3998100000000004</v>
      </c>
      <c r="X651" s="14" t="s">
        <v>216</v>
      </c>
    </row>
    <row r="652" spans="1:24" x14ac:dyDescent="0.2">
      <c r="A652" s="28"/>
      <c r="S652" s="8">
        <v>162</v>
      </c>
      <c r="T652" s="11" t="s">
        <v>107</v>
      </c>
      <c r="U652" s="11">
        <v>80</v>
      </c>
      <c r="V652" s="11">
        <v>38.830799999999996</v>
      </c>
      <c r="W652" s="11">
        <v>6.79983</v>
      </c>
      <c r="X652" s="14" t="s">
        <v>216</v>
      </c>
    </row>
    <row r="653" spans="1:24" x14ac:dyDescent="0.2">
      <c r="A653" s="28"/>
      <c r="S653" s="8">
        <v>162</v>
      </c>
      <c r="T653" s="11" t="s">
        <v>107</v>
      </c>
      <c r="U653" s="11">
        <v>100</v>
      </c>
      <c r="V653" s="11">
        <v>38.040280000000003</v>
      </c>
      <c r="W653" s="11">
        <v>9.5997500000000002</v>
      </c>
      <c r="X653" s="14" t="s">
        <v>216</v>
      </c>
    </row>
    <row r="654" spans="1:24" x14ac:dyDescent="0.2">
      <c r="A654" s="28"/>
      <c r="S654" s="8">
        <v>162</v>
      </c>
      <c r="T654" s="11" t="s">
        <v>107</v>
      </c>
      <c r="U654" s="11">
        <v>120</v>
      </c>
      <c r="V654" s="11">
        <v>4.5698800000000004</v>
      </c>
      <c r="W654" s="11">
        <v>13.622199999999999</v>
      </c>
      <c r="X654" s="14" t="s">
        <v>216</v>
      </c>
    </row>
    <row r="655" spans="1:24" x14ac:dyDescent="0.2">
      <c r="A655" s="28"/>
      <c r="S655" s="8">
        <v>162</v>
      </c>
      <c r="T655" s="11" t="s">
        <v>107</v>
      </c>
      <c r="U655" s="11">
        <v>140</v>
      </c>
      <c r="V655" s="11">
        <v>40.630254999999998</v>
      </c>
      <c r="W655" s="11">
        <v>15.17708</v>
      </c>
      <c r="X655" s="14" t="s">
        <v>216</v>
      </c>
    </row>
    <row r="656" spans="1:24" x14ac:dyDescent="0.2">
      <c r="A656" s="28"/>
      <c r="S656" s="8">
        <v>162</v>
      </c>
      <c r="T656" s="11" t="s">
        <v>107</v>
      </c>
      <c r="U656" s="11">
        <v>160</v>
      </c>
      <c r="V656" s="11">
        <v>3.709905</v>
      </c>
      <c r="W656" s="11">
        <v>10.19975</v>
      </c>
      <c r="X656" s="14" t="s">
        <v>216</v>
      </c>
    </row>
    <row r="657" spans="1:24" x14ac:dyDescent="0.2">
      <c r="A657" s="28"/>
      <c r="S657" s="8">
        <v>162</v>
      </c>
      <c r="T657" s="11" t="s">
        <v>107</v>
      </c>
      <c r="U657" s="11">
        <v>180</v>
      </c>
      <c r="V657" s="11">
        <v>37.451415000000004</v>
      </c>
      <c r="W657" s="11">
        <v>8.5997900000000005</v>
      </c>
      <c r="X657" s="14" t="s">
        <v>216</v>
      </c>
    </row>
    <row r="658" spans="1:24" x14ac:dyDescent="0.2">
      <c r="A658" s="28"/>
      <c r="S658" s="8">
        <v>162</v>
      </c>
      <c r="T658" s="11" t="s">
        <v>107</v>
      </c>
      <c r="U658" s="11">
        <v>200</v>
      </c>
      <c r="V658" s="11">
        <v>3.6887850000000002</v>
      </c>
      <c r="W658" s="11">
        <v>15.79956</v>
      </c>
      <c r="X658" s="14" t="s">
        <v>216</v>
      </c>
    </row>
    <row r="659" spans="1:24" x14ac:dyDescent="0.2">
      <c r="A659" s="28"/>
      <c r="S659" s="8">
        <v>162</v>
      </c>
      <c r="T659" s="11" t="s">
        <v>107</v>
      </c>
      <c r="U659" s="11">
        <v>221</v>
      </c>
      <c r="V659" s="11">
        <v>3.6212850000000003</v>
      </c>
      <c r="W659" s="11">
        <v>11.399674999999998</v>
      </c>
      <c r="X659" s="14" t="s">
        <v>216</v>
      </c>
    </row>
    <row r="660" spans="1:24" x14ac:dyDescent="0.2">
      <c r="A660" s="28"/>
      <c r="S660" s="8">
        <v>162</v>
      </c>
      <c r="T660" s="11" t="s">
        <v>107</v>
      </c>
      <c r="U660" s="11">
        <v>240</v>
      </c>
      <c r="V660" s="11">
        <v>4.1100199999999996</v>
      </c>
      <c r="W660" s="11">
        <v>7.1998099999999994</v>
      </c>
      <c r="X660" s="14" t="s">
        <v>216</v>
      </c>
    </row>
    <row r="661" spans="1:24" x14ac:dyDescent="0.2">
      <c r="A661" s="28"/>
      <c r="S661" s="8">
        <v>162</v>
      </c>
      <c r="T661" s="11" t="s">
        <v>107</v>
      </c>
      <c r="U661" s="11">
        <v>260</v>
      </c>
      <c r="V661" s="11">
        <v>2.91005</v>
      </c>
      <c r="W661" s="11">
        <v>13.199685000000001</v>
      </c>
      <c r="X661" s="14" t="s">
        <v>216</v>
      </c>
    </row>
    <row r="662" spans="1:24" x14ac:dyDescent="0.2">
      <c r="A662" s="28"/>
      <c r="S662" s="8">
        <v>162</v>
      </c>
      <c r="T662" s="11" t="s">
        <v>107</v>
      </c>
      <c r="U662" s="11">
        <v>280</v>
      </c>
      <c r="V662" s="11">
        <v>36.707949999999997</v>
      </c>
      <c r="W662" s="11">
        <v>9.3997600000000006</v>
      </c>
      <c r="X662" s="14" t="s">
        <v>216</v>
      </c>
    </row>
    <row r="663" spans="1:24" x14ac:dyDescent="0.2">
      <c r="A663" s="28"/>
      <c r="S663" s="8">
        <v>162</v>
      </c>
      <c r="T663" s="11" t="s">
        <v>107</v>
      </c>
      <c r="U663" s="11">
        <v>300</v>
      </c>
      <c r="V663" s="11">
        <v>40.552095000000001</v>
      </c>
      <c r="W663" s="11">
        <v>8.799785</v>
      </c>
      <c r="X663" s="14" t="s">
        <v>216</v>
      </c>
    </row>
    <row r="664" spans="1:24" x14ac:dyDescent="0.2">
      <c r="A664" s="28"/>
      <c r="S664" s="8">
        <v>163</v>
      </c>
      <c r="T664" s="11" t="s">
        <v>107</v>
      </c>
      <c r="U664" s="11">
        <v>80</v>
      </c>
      <c r="V664" s="11">
        <v>39.400269999999999</v>
      </c>
      <c r="W664" s="11">
        <v>6.1998449999999998</v>
      </c>
      <c r="X664" s="14" t="s">
        <v>216</v>
      </c>
    </row>
    <row r="665" spans="1:24" x14ac:dyDescent="0.2">
      <c r="A665" s="28"/>
      <c r="S665" s="8">
        <v>163</v>
      </c>
      <c r="T665" s="11" t="s">
        <v>107</v>
      </c>
      <c r="U665" s="11">
        <v>100</v>
      </c>
      <c r="V665" s="11">
        <v>36.520335000000003</v>
      </c>
      <c r="W665" s="11">
        <v>3.7999000000000001</v>
      </c>
      <c r="X665" s="14" t="s">
        <v>216</v>
      </c>
    </row>
    <row r="666" spans="1:24" x14ac:dyDescent="0.2">
      <c r="A666" s="28"/>
      <c r="S666" s="8">
        <v>163</v>
      </c>
      <c r="T666" s="11" t="s">
        <v>107</v>
      </c>
      <c r="U666" s="11">
        <v>120</v>
      </c>
      <c r="V666" s="11">
        <v>37.629814999999994</v>
      </c>
      <c r="W666" s="11">
        <v>18.399574999999999</v>
      </c>
      <c r="X666" s="14" t="s">
        <v>216</v>
      </c>
    </row>
    <row r="667" spans="1:24" x14ac:dyDescent="0.2">
      <c r="A667" s="28"/>
      <c r="S667" s="8">
        <v>163</v>
      </c>
      <c r="T667" s="11" t="s">
        <v>107</v>
      </c>
      <c r="U667" s="11">
        <v>140</v>
      </c>
      <c r="V667" s="11">
        <v>38.717884999999995</v>
      </c>
      <c r="W667" s="11">
        <v>8.3997949999999992</v>
      </c>
      <c r="X667" s="14" t="s">
        <v>216</v>
      </c>
    </row>
    <row r="668" spans="1:24" x14ac:dyDescent="0.2">
      <c r="A668" s="28"/>
      <c r="S668" s="8">
        <v>163</v>
      </c>
      <c r="T668" s="11" t="s">
        <v>107</v>
      </c>
      <c r="U668" s="11">
        <v>160</v>
      </c>
      <c r="V668" s="11">
        <v>39.991275000000009</v>
      </c>
      <c r="W668" s="11">
        <v>4.7998750000000001</v>
      </c>
      <c r="X668" s="14" t="s">
        <v>216</v>
      </c>
    </row>
    <row r="669" spans="1:24" x14ac:dyDescent="0.2">
      <c r="A669" s="28"/>
      <c r="S669" s="8">
        <v>163</v>
      </c>
      <c r="T669" s="11" t="s">
        <v>107</v>
      </c>
      <c r="U669" s="11">
        <v>180</v>
      </c>
      <c r="V669" s="11">
        <v>10.740855</v>
      </c>
      <c r="W669" s="11">
        <v>4.3998900000000001</v>
      </c>
      <c r="X669" s="14" t="s">
        <v>216</v>
      </c>
    </row>
    <row r="670" spans="1:24" x14ac:dyDescent="0.2">
      <c r="A670" s="28"/>
      <c r="S670" s="8">
        <v>163</v>
      </c>
      <c r="T670" s="11" t="s">
        <v>107</v>
      </c>
      <c r="U670" s="11">
        <v>200</v>
      </c>
      <c r="V670" s="11">
        <v>2.9311750000000001</v>
      </c>
      <c r="W670" s="11">
        <v>4.1998899999999999</v>
      </c>
      <c r="X670" s="14" t="s">
        <v>216</v>
      </c>
    </row>
    <row r="671" spans="1:24" x14ac:dyDescent="0.2">
      <c r="A671" s="28"/>
      <c r="S671" s="8">
        <v>163</v>
      </c>
      <c r="T671" s="11" t="s">
        <v>107</v>
      </c>
      <c r="U671" s="11">
        <v>221</v>
      </c>
      <c r="V671" s="11">
        <v>3.3586649999999998</v>
      </c>
      <c r="W671" s="11">
        <v>14.399595</v>
      </c>
      <c r="X671" s="14" t="s">
        <v>216</v>
      </c>
    </row>
    <row r="672" spans="1:24" x14ac:dyDescent="0.2">
      <c r="A672" s="28"/>
      <c r="S672" s="8">
        <v>163</v>
      </c>
      <c r="T672" s="11" t="s">
        <v>107</v>
      </c>
      <c r="U672" s="11">
        <v>240</v>
      </c>
      <c r="V672" s="11">
        <v>36.195370000000004</v>
      </c>
      <c r="W672" s="11">
        <v>7.1998199999999999</v>
      </c>
      <c r="X672" s="14" t="s">
        <v>216</v>
      </c>
    </row>
    <row r="673" spans="1:24" x14ac:dyDescent="0.2">
      <c r="A673" s="28"/>
      <c r="S673" s="8">
        <v>163</v>
      </c>
      <c r="T673" s="11" t="s">
        <v>107</v>
      </c>
      <c r="U673" s="11">
        <v>260</v>
      </c>
      <c r="V673" s="11">
        <v>34.240774999999999</v>
      </c>
      <c r="W673" s="11">
        <v>10.599694999999999</v>
      </c>
      <c r="X673" s="14" t="s">
        <v>216</v>
      </c>
    </row>
    <row r="674" spans="1:24" x14ac:dyDescent="0.2">
      <c r="A674" s="28"/>
      <c r="S674" s="8">
        <v>163</v>
      </c>
      <c r="T674" s="11" t="s">
        <v>107</v>
      </c>
      <c r="U674" s="11">
        <v>280</v>
      </c>
      <c r="V674" s="11">
        <v>2.8699300000000001</v>
      </c>
      <c r="W674" s="11">
        <v>5.7998499999999993</v>
      </c>
      <c r="X674" s="14" t="s">
        <v>216</v>
      </c>
    </row>
    <row r="675" spans="1:24" x14ac:dyDescent="0.2">
      <c r="A675" s="28"/>
      <c r="S675" s="8">
        <v>163</v>
      </c>
      <c r="T675" s="11" t="s">
        <v>107</v>
      </c>
      <c r="U675" s="11">
        <v>300</v>
      </c>
      <c r="V675" s="11">
        <v>36.16037</v>
      </c>
      <c r="W675" s="11">
        <v>5.5998599999999996</v>
      </c>
      <c r="X675" s="14" t="s">
        <v>216</v>
      </c>
    </row>
    <row r="676" spans="1:24" x14ac:dyDescent="0.2">
      <c r="A676" s="28"/>
      <c r="S676" s="8">
        <v>164</v>
      </c>
      <c r="T676" s="11" t="s">
        <v>107</v>
      </c>
      <c r="U676" s="11">
        <v>80</v>
      </c>
      <c r="V676" s="11">
        <v>37.684035000000002</v>
      </c>
      <c r="W676" s="11">
        <v>15.999590000000001</v>
      </c>
      <c r="X676" s="14" t="s">
        <v>216</v>
      </c>
    </row>
    <row r="677" spans="1:24" x14ac:dyDescent="0.2">
      <c r="A677" s="28"/>
      <c r="S677" s="8">
        <v>164</v>
      </c>
      <c r="T677" s="11" t="s">
        <v>107</v>
      </c>
      <c r="U677" s="11">
        <v>100</v>
      </c>
      <c r="V677" s="11">
        <v>35.284130000000005</v>
      </c>
      <c r="W677" s="11">
        <v>11.104838827677391</v>
      </c>
      <c r="X677" s="14" t="s">
        <v>216</v>
      </c>
    </row>
    <row r="678" spans="1:24" x14ac:dyDescent="0.2">
      <c r="A678" s="28"/>
      <c r="S678" s="8">
        <v>164</v>
      </c>
      <c r="T678" s="11" t="s">
        <v>107</v>
      </c>
      <c r="U678" s="11">
        <v>120</v>
      </c>
      <c r="V678" s="11">
        <v>35.379844999999996</v>
      </c>
      <c r="W678" s="11">
        <v>18.399495000000002</v>
      </c>
      <c r="X678" s="14" t="s">
        <v>216</v>
      </c>
    </row>
    <row r="679" spans="1:24" x14ac:dyDescent="0.2">
      <c r="A679" s="28"/>
      <c r="S679" s="8">
        <v>164</v>
      </c>
      <c r="T679" s="11" t="s">
        <v>107</v>
      </c>
      <c r="U679" s="11">
        <v>140</v>
      </c>
      <c r="V679" s="11">
        <v>3.2591700000000001</v>
      </c>
      <c r="W679" s="11">
        <v>14.39959</v>
      </c>
      <c r="X679" s="14" t="s">
        <v>216</v>
      </c>
    </row>
    <row r="680" spans="1:24" x14ac:dyDescent="0.2">
      <c r="A680" s="28"/>
      <c r="S680" s="8">
        <v>164</v>
      </c>
      <c r="T680" s="11" t="s">
        <v>107</v>
      </c>
      <c r="U680" s="11">
        <v>160</v>
      </c>
      <c r="V680" s="11">
        <v>2.6009350000000002</v>
      </c>
      <c r="W680" s="11">
        <v>12.79968</v>
      </c>
      <c r="X680" s="14" t="s">
        <v>216</v>
      </c>
    </row>
    <row r="681" spans="1:24" x14ac:dyDescent="0.2">
      <c r="A681" s="28"/>
      <c r="S681" s="8">
        <v>164</v>
      </c>
      <c r="T681" s="11" t="s">
        <v>107</v>
      </c>
      <c r="U681" s="11">
        <v>180</v>
      </c>
      <c r="V681" s="11">
        <v>43.688785000000003</v>
      </c>
      <c r="W681" s="11">
        <v>5.9998500000000003</v>
      </c>
      <c r="X681" s="14" t="s">
        <v>216</v>
      </c>
    </row>
    <row r="682" spans="1:24" x14ac:dyDescent="0.2">
      <c r="A682" s="28"/>
      <c r="S682" s="8">
        <v>164</v>
      </c>
      <c r="T682" s="11" t="s">
        <v>107</v>
      </c>
      <c r="U682" s="11">
        <v>200</v>
      </c>
      <c r="V682" s="11">
        <v>37.070309999999999</v>
      </c>
      <c r="W682" s="11">
        <v>9.5997599999999998</v>
      </c>
      <c r="X682" s="14" t="s">
        <v>216</v>
      </c>
    </row>
    <row r="683" spans="1:24" x14ac:dyDescent="0.2">
      <c r="A683" s="28"/>
      <c r="S683" s="8">
        <v>164</v>
      </c>
      <c r="T683" s="11" t="s">
        <v>107</v>
      </c>
      <c r="U683" s="11">
        <v>221</v>
      </c>
      <c r="V683" s="11">
        <v>2.7613050000000001</v>
      </c>
      <c r="W683" s="11">
        <v>18.3995</v>
      </c>
      <c r="X683" s="14" t="s">
        <v>216</v>
      </c>
    </row>
    <row r="684" spans="1:24" x14ac:dyDescent="0.2">
      <c r="A684" s="28"/>
      <c r="S684" s="8">
        <v>164</v>
      </c>
      <c r="T684" s="11" t="s">
        <v>107</v>
      </c>
      <c r="U684" s="11">
        <v>240</v>
      </c>
      <c r="V684" s="11">
        <v>40.313845000000001</v>
      </c>
      <c r="W684" s="11">
        <v>12.599679999999999</v>
      </c>
      <c r="X684" s="14" t="s">
        <v>216</v>
      </c>
    </row>
    <row r="685" spans="1:24" x14ac:dyDescent="0.2">
      <c r="A685" s="28"/>
      <c r="S685" s="8">
        <v>164</v>
      </c>
      <c r="T685" s="11" t="s">
        <v>107</v>
      </c>
      <c r="U685" s="11">
        <v>260</v>
      </c>
      <c r="V685" s="11">
        <v>2.8999299999999999</v>
      </c>
      <c r="W685" s="11">
        <v>19.999489999999998</v>
      </c>
      <c r="X685" s="14" t="s">
        <v>216</v>
      </c>
    </row>
    <row r="686" spans="1:24" x14ac:dyDescent="0.2">
      <c r="A686" s="28"/>
      <c r="S686" s="8">
        <v>164</v>
      </c>
      <c r="T686" s="11" t="s">
        <v>107</v>
      </c>
      <c r="U686" s="11">
        <v>280</v>
      </c>
      <c r="V686" s="11">
        <v>36.79083</v>
      </c>
      <c r="W686" s="11">
        <v>19.399460000000001</v>
      </c>
      <c r="X686" s="14" t="s">
        <v>216</v>
      </c>
    </row>
    <row r="687" spans="1:24" x14ac:dyDescent="0.2">
      <c r="A687" s="28"/>
      <c r="S687" s="8">
        <v>164</v>
      </c>
      <c r="T687" s="11" t="s">
        <v>107</v>
      </c>
      <c r="U687" s="11">
        <v>300</v>
      </c>
      <c r="V687" s="11">
        <v>3.3017900000000004</v>
      </c>
      <c r="W687" s="11">
        <v>13.399699999999999</v>
      </c>
      <c r="X687" s="14" t="s">
        <v>216</v>
      </c>
    </row>
    <row r="688" spans="1:24" x14ac:dyDescent="0.2">
      <c r="A688" s="28"/>
      <c r="S688" s="8">
        <v>165</v>
      </c>
      <c r="T688" s="11" t="s">
        <v>107</v>
      </c>
      <c r="U688" s="11">
        <v>80</v>
      </c>
      <c r="V688" s="11">
        <v>49.900284999999997</v>
      </c>
      <c r="W688" s="11">
        <v>18.199495000000002</v>
      </c>
      <c r="X688" s="14" t="s">
        <v>216</v>
      </c>
    </row>
    <row r="689" spans="1:24" x14ac:dyDescent="0.2">
      <c r="A689" s="28"/>
      <c r="S689" s="8">
        <v>165</v>
      </c>
      <c r="T689" s="11" t="s">
        <v>107</v>
      </c>
      <c r="U689" s="11">
        <v>100</v>
      </c>
      <c r="V689" s="11">
        <v>0</v>
      </c>
      <c r="W689" s="11">
        <v>9.7991380035257816</v>
      </c>
      <c r="X689" s="14" t="s">
        <v>216</v>
      </c>
    </row>
    <row r="690" spans="1:24" x14ac:dyDescent="0.2">
      <c r="A690" s="28"/>
      <c r="S690" s="8">
        <v>165</v>
      </c>
      <c r="T690" s="11" t="s">
        <v>107</v>
      </c>
      <c r="U690" s="11">
        <v>120</v>
      </c>
      <c r="V690" s="11">
        <v>0</v>
      </c>
      <c r="W690" s="11">
        <v>10.799685</v>
      </c>
      <c r="X690" s="14" t="s">
        <v>216</v>
      </c>
    </row>
    <row r="691" spans="1:24" x14ac:dyDescent="0.2">
      <c r="A691" s="28"/>
      <c r="S691" s="8">
        <v>165</v>
      </c>
      <c r="T691" s="11" t="s">
        <v>107</v>
      </c>
      <c r="U691" s="11">
        <v>140</v>
      </c>
      <c r="V691" s="11">
        <v>0</v>
      </c>
      <c r="W691" s="11">
        <v>3.5999099999999999</v>
      </c>
      <c r="X691" s="14" t="s">
        <v>216</v>
      </c>
    </row>
    <row r="692" spans="1:24" x14ac:dyDescent="0.2">
      <c r="A692" s="28"/>
      <c r="S692" s="8">
        <v>165</v>
      </c>
      <c r="T692" s="11" t="s">
        <v>107</v>
      </c>
      <c r="U692" s="11">
        <v>160</v>
      </c>
      <c r="V692" s="11">
        <v>0</v>
      </c>
      <c r="W692" s="11">
        <v>3.5998999999999999</v>
      </c>
      <c r="X692" s="14" t="s">
        <v>216</v>
      </c>
    </row>
    <row r="693" spans="1:24" x14ac:dyDescent="0.2">
      <c r="A693" s="28"/>
      <c r="S693" s="8">
        <v>165</v>
      </c>
      <c r="T693" s="11" t="s">
        <v>107</v>
      </c>
      <c r="U693" s="11">
        <v>180</v>
      </c>
      <c r="V693" s="11">
        <v>0</v>
      </c>
      <c r="W693" s="11">
        <v>13.399674999999998</v>
      </c>
      <c r="X693" s="14" t="s">
        <v>216</v>
      </c>
    </row>
    <row r="694" spans="1:24" x14ac:dyDescent="0.2">
      <c r="A694" s="28"/>
      <c r="S694" s="8">
        <v>165</v>
      </c>
      <c r="T694" s="11" t="s">
        <v>107</v>
      </c>
      <c r="U694" s="11">
        <v>200</v>
      </c>
      <c r="V694" s="11">
        <v>0</v>
      </c>
      <c r="W694" s="11">
        <v>9.1997699999999991</v>
      </c>
      <c r="X694" s="14" t="s">
        <v>216</v>
      </c>
    </row>
    <row r="695" spans="1:24" x14ac:dyDescent="0.2">
      <c r="A695" s="28"/>
      <c r="S695" s="8">
        <v>165</v>
      </c>
      <c r="T695" s="11" t="s">
        <v>107</v>
      </c>
      <c r="U695" s="11">
        <v>221</v>
      </c>
      <c r="V695" s="11">
        <v>0</v>
      </c>
      <c r="W695" s="11">
        <v>9.599755</v>
      </c>
      <c r="X695" s="14" t="s">
        <v>216</v>
      </c>
    </row>
    <row r="696" spans="1:24" x14ac:dyDescent="0.2">
      <c r="A696" s="28"/>
      <c r="S696" s="8">
        <v>165</v>
      </c>
      <c r="T696" s="11" t="s">
        <v>107</v>
      </c>
      <c r="U696" s="11">
        <v>240</v>
      </c>
      <c r="V696" s="11">
        <v>0</v>
      </c>
      <c r="W696" s="11">
        <v>5.3998599999999994</v>
      </c>
      <c r="X696" s="14" t="s">
        <v>216</v>
      </c>
    </row>
    <row r="697" spans="1:24" x14ac:dyDescent="0.2">
      <c r="A697" s="28"/>
      <c r="S697" s="8">
        <v>165</v>
      </c>
      <c r="T697" s="11" t="s">
        <v>107</v>
      </c>
      <c r="U697" s="11">
        <v>260</v>
      </c>
      <c r="V697" s="11">
        <v>0</v>
      </c>
      <c r="W697" s="11">
        <v>9.4022600000000001</v>
      </c>
      <c r="X697" s="14" t="s">
        <v>216</v>
      </c>
    </row>
    <row r="698" spans="1:24" x14ac:dyDescent="0.2">
      <c r="A698" s="28"/>
      <c r="S698" s="8">
        <v>165</v>
      </c>
      <c r="T698" s="11" t="s">
        <v>107</v>
      </c>
      <c r="U698" s="11">
        <v>280</v>
      </c>
      <c r="V698" s="11">
        <v>0</v>
      </c>
      <c r="W698" s="11">
        <v>6.9998199999999997</v>
      </c>
      <c r="X698" s="14" t="s">
        <v>216</v>
      </c>
    </row>
    <row r="699" spans="1:24" x14ac:dyDescent="0.2">
      <c r="A699" s="28"/>
      <c r="S699" s="8">
        <v>165</v>
      </c>
      <c r="T699" s="11" t="s">
        <v>107</v>
      </c>
      <c r="U699" s="11">
        <v>300</v>
      </c>
      <c r="V699" s="11">
        <v>0</v>
      </c>
      <c r="W699" s="11">
        <v>5.799855</v>
      </c>
      <c r="X699" s="14" t="s">
        <v>216</v>
      </c>
    </row>
    <row r="700" spans="1:24" x14ac:dyDescent="0.2">
      <c r="A700" s="28"/>
      <c r="S700" s="8">
        <v>166</v>
      </c>
      <c r="T700" s="11" t="s">
        <v>107</v>
      </c>
      <c r="U700" s="11">
        <v>80</v>
      </c>
      <c r="V700" s="11">
        <v>51.946955000000003</v>
      </c>
      <c r="W700" s="11">
        <v>9.6292024416042317</v>
      </c>
      <c r="X700" s="14" t="s">
        <v>216</v>
      </c>
    </row>
    <row r="701" spans="1:24" x14ac:dyDescent="0.2">
      <c r="A701" s="28"/>
      <c r="S701" s="8">
        <v>166</v>
      </c>
      <c r="T701" s="11" t="s">
        <v>107</v>
      </c>
      <c r="U701" s="11">
        <v>100</v>
      </c>
      <c r="V701" s="11">
        <v>0</v>
      </c>
      <c r="W701" s="11">
        <v>9.6917734817100047</v>
      </c>
      <c r="X701" s="14" t="s">
        <v>216</v>
      </c>
    </row>
    <row r="702" spans="1:24" x14ac:dyDescent="0.2">
      <c r="A702" s="28"/>
      <c r="S702" s="8">
        <v>166</v>
      </c>
      <c r="T702" s="11" t="s">
        <v>107</v>
      </c>
      <c r="U702" s="11">
        <v>120</v>
      </c>
      <c r="V702" s="11">
        <v>0</v>
      </c>
      <c r="W702" s="11">
        <v>12.530569228735125</v>
      </c>
      <c r="X702" s="14" t="s">
        <v>216</v>
      </c>
    </row>
    <row r="703" spans="1:24" x14ac:dyDescent="0.2">
      <c r="A703" s="28"/>
      <c r="S703" s="8">
        <v>166</v>
      </c>
      <c r="T703" s="11" t="s">
        <v>107</v>
      </c>
      <c r="U703" s="11">
        <v>140</v>
      </c>
      <c r="V703" s="11">
        <v>0</v>
      </c>
      <c r="W703" s="11">
        <v>6.04825271044513</v>
      </c>
      <c r="X703" s="14" t="s">
        <v>216</v>
      </c>
    </row>
    <row r="704" spans="1:24" x14ac:dyDescent="0.2">
      <c r="A704" s="28"/>
      <c r="S704" s="8">
        <v>166</v>
      </c>
      <c r="T704" s="11" t="s">
        <v>107</v>
      </c>
      <c r="U704" s="11">
        <v>160</v>
      </c>
      <c r="V704" s="11">
        <v>0</v>
      </c>
      <c r="W704" s="11">
        <v>18.267112957249889</v>
      </c>
      <c r="X704" s="14" t="s">
        <v>216</v>
      </c>
    </row>
    <row r="705" spans="1:24" x14ac:dyDescent="0.2">
      <c r="A705" s="28"/>
      <c r="S705" s="8">
        <v>166</v>
      </c>
      <c r="T705" s="11" t="s">
        <v>107</v>
      </c>
      <c r="U705" s="11">
        <v>180</v>
      </c>
      <c r="V705" s="11">
        <v>0</v>
      </c>
      <c r="W705" s="11">
        <v>10.553589290436314</v>
      </c>
      <c r="X705" s="14" t="s">
        <v>216</v>
      </c>
    </row>
    <row r="706" spans="1:24" x14ac:dyDescent="0.2">
      <c r="A706" s="28"/>
      <c r="S706" s="8">
        <v>166</v>
      </c>
      <c r="T706" s="11" t="s">
        <v>107</v>
      </c>
      <c r="U706" s="11">
        <v>200</v>
      </c>
      <c r="V706" s="11">
        <v>0</v>
      </c>
      <c r="W706" s="11">
        <v>13.068995742617894</v>
      </c>
      <c r="X706" s="14" t="s">
        <v>216</v>
      </c>
    </row>
    <row r="707" spans="1:24" x14ac:dyDescent="0.2">
      <c r="A707" s="28"/>
      <c r="S707" s="8">
        <v>166</v>
      </c>
      <c r="T707" s="11" t="s">
        <v>107</v>
      </c>
      <c r="U707" s="11">
        <v>221</v>
      </c>
      <c r="V707" s="11">
        <v>0</v>
      </c>
      <c r="W707" s="11">
        <v>7.7316967827236658</v>
      </c>
      <c r="X707" s="14" t="s">
        <v>216</v>
      </c>
    </row>
    <row r="708" spans="1:24" x14ac:dyDescent="0.2">
      <c r="A708" s="28"/>
      <c r="S708" s="8">
        <v>166</v>
      </c>
      <c r="T708" s="11" t="s">
        <v>107</v>
      </c>
      <c r="U708" s="11">
        <v>240</v>
      </c>
      <c r="V708" s="11">
        <v>0</v>
      </c>
      <c r="W708" s="11">
        <v>2.9811987659762007</v>
      </c>
      <c r="X708" s="14" t="s">
        <v>216</v>
      </c>
    </row>
    <row r="709" spans="1:24" x14ac:dyDescent="0.2">
      <c r="A709" s="28"/>
      <c r="S709" s="8">
        <v>166</v>
      </c>
      <c r="T709" s="11" t="s">
        <v>107</v>
      </c>
      <c r="U709" s="11">
        <v>260</v>
      </c>
      <c r="V709" s="11">
        <v>0</v>
      </c>
      <c r="W709" s="11">
        <v>8.8144557073600698</v>
      </c>
      <c r="X709" s="14" t="s">
        <v>216</v>
      </c>
    </row>
    <row r="710" spans="1:24" x14ac:dyDescent="0.2">
      <c r="A710" s="28"/>
      <c r="S710" s="8">
        <v>166</v>
      </c>
      <c r="T710" s="11" t="s">
        <v>107</v>
      </c>
      <c r="U710" s="11">
        <v>280</v>
      </c>
      <c r="V710" s="11">
        <v>0</v>
      </c>
      <c r="W710" s="11">
        <v>0.99997499999999995</v>
      </c>
      <c r="X710" s="14" t="s">
        <v>216</v>
      </c>
    </row>
    <row r="711" spans="1:24" x14ac:dyDescent="0.2">
      <c r="A711" s="28"/>
      <c r="S711" s="8">
        <v>166</v>
      </c>
      <c r="T711" s="11" t="s">
        <v>107</v>
      </c>
      <c r="U711" s="11">
        <v>300</v>
      </c>
      <c r="V711" s="11">
        <v>0</v>
      </c>
      <c r="W711" s="11">
        <v>0</v>
      </c>
      <c r="X711" s="14" t="s">
        <v>216</v>
      </c>
    </row>
    <row r="712" spans="1:24" x14ac:dyDescent="0.2">
      <c r="A712" s="28"/>
      <c r="S712" s="8">
        <v>167</v>
      </c>
      <c r="T712" s="11" t="s">
        <v>107</v>
      </c>
      <c r="U712" s="11">
        <v>80</v>
      </c>
      <c r="V712" s="11">
        <v>4.2203950000000008</v>
      </c>
      <c r="W712" s="11">
        <v>22.432013856324371</v>
      </c>
      <c r="X712" s="14" t="s">
        <v>216</v>
      </c>
    </row>
    <row r="713" spans="1:24" x14ac:dyDescent="0.2">
      <c r="A713" s="28"/>
      <c r="S713" s="8">
        <v>167</v>
      </c>
      <c r="T713" s="11" t="s">
        <v>107</v>
      </c>
      <c r="U713" s="11">
        <v>100</v>
      </c>
      <c r="V713" s="11">
        <v>0</v>
      </c>
      <c r="W713" s="11">
        <v>15.85341377699427</v>
      </c>
      <c r="X713" s="14" t="s">
        <v>216</v>
      </c>
    </row>
    <row r="714" spans="1:24" x14ac:dyDescent="0.2">
      <c r="A714" s="28"/>
      <c r="S714" s="8">
        <v>167</v>
      </c>
      <c r="T714" s="11" t="s">
        <v>107</v>
      </c>
      <c r="U714" s="11">
        <v>120</v>
      </c>
      <c r="V714" s="11">
        <v>0</v>
      </c>
      <c r="W714" s="11">
        <v>16.568850229175847</v>
      </c>
      <c r="X714" s="14" t="s">
        <v>216</v>
      </c>
    </row>
    <row r="715" spans="1:24" x14ac:dyDescent="0.2">
      <c r="A715" s="28"/>
      <c r="S715" s="8">
        <v>167</v>
      </c>
      <c r="T715" s="11" t="s">
        <v>107</v>
      </c>
      <c r="U715" s="11">
        <v>140</v>
      </c>
      <c r="V715" s="11">
        <v>0</v>
      </c>
      <c r="W715" s="11">
        <v>26.633867210224768</v>
      </c>
      <c r="X715" s="14" t="s">
        <v>216</v>
      </c>
    </row>
    <row r="716" spans="1:24" x14ac:dyDescent="0.2">
      <c r="A716" s="28"/>
      <c r="S716" s="8">
        <v>167</v>
      </c>
      <c r="T716" s="11" t="s">
        <v>107</v>
      </c>
      <c r="U716" s="11">
        <v>160</v>
      </c>
      <c r="V716" s="11">
        <v>0</v>
      </c>
      <c r="W716" s="11">
        <v>22.999613133539</v>
      </c>
      <c r="X716" s="14" t="s">
        <v>216</v>
      </c>
    </row>
    <row r="717" spans="1:24" x14ac:dyDescent="0.2">
      <c r="A717" s="28"/>
      <c r="S717" s="8">
        <v>167</v>
      </c>
      <c r="T717" s="11" t="s">
        <v>107</v>
      </c>
      <c r="U717" s="11">
        <v>180</v>
      </c>
      <c r="V717" s="11">
        <v>0</v>
      </c>
      <c r="W717" s="11">
        <v>12.994261057734683</v>
      </c>
      <c r="X717" s="14" t="s">
        <v>216</v>
      </c>
    </row>
    <row r="718" spans="1:24" x14ac:dyDescent="0.2">
      <c r="A718" s="28"/>
      <c r="S718" s="8">
        <v>167</v>
      </c>
      <c r="T718" s="11" t="s">
        <v>107</v>
      </c>
      <c r="U718" s="11">
        <v>200</v>
      </c>
      <c r="V718" s="11">
        <v>0</v>
      </c>
      <c r="W718" s="11">
        <v>12.845280008814456</v>
      </c>
      <c r="X718" s="14" t="s">
        <v>216</v>
      </c>
    </row>
    <row r="719" spans="1:24" x14ac:dyDescent="0.2">
      <c r="A719" s="28"/>
      <c r="S719" s="8">
        <v>167</v>
      </c>
      <c r="T719" s="11" t="s">
        <v>107</v>
      </c>
      <c r="U719" s="11">
        <v>221</v>
      </c>
      <c r="V719" s="11">
        <v>0</v>
      </c>
      <c r="W719" s="11">
        <v>14.672554548259143</v>
      </c>
      <c r="X719" s="14" t="s">
        <v>216</v>
      </c>
    </row>
    <row r="720" spans="1:24" x14ac:dyDescent="0.2">
      <c r="A720" s="28"/>
      <c r="S720" s="8">
        <v>167</v>
      </c>
      <c r="T720" s="11" t="s">
        <v>107</v>
      </c>
      <c r="U720" s="11">
        <v>240</v>
      </c>
      <c r="V720" s="11">
        <v>0</v>
      </c>
      <c r="W720" s="11">
        <v>7.0344649449096517</v>
      </c>
      <c r="X720" s="14" t="s">
        <v>216</v>
      </c>
    </row>
    <row r="721" spans="1:24" x14ac:dyDescent="0.2">
      <c r="A721" s="28"/>
      <c r="S721" s="8">
        <v>167</v>
      </c>
      <c r="T721" s="11" t="s">
        <v>107</v>
      </c>
      <c r="U721" s="11">
        <v>260</v>
      </c>
      <c r="V721" s="11">
        <v>0</v>
      </c>
      <c r="W721" s="11">
        <v>5.5998599999999996</v>
      </c>
      <c r="X721" s="14" t="s">
        <v>216</v>
      </c>
    </row>
    <row r="722" spans="1:24" x14ac:dyDescent="0.2">
      <c r="A722" s="28"/>
      <c r="S722" s="8">
        <v>167</v>
      </c>
      <c r="T722" s="11" t="s">
        <v>107</v>
      </c>
      <c r="U722" s="11">
        <v>280</v>
      </c>
      <c r="V722" s="11">
        <v>0</v>
      </c>
      <c r="W722" s="11">
        <v>9.5997599999999998</v>
      </c>
      <c r="X722" s="14" t="s">
        <v>216</v>
      </c>
    </row>
    <row r="723" spans="1:24" x14ac:dyDescent="0.2">
      <c r="A723" s="28"/>
      <c r="S723" s="8">
        <v>167</v>
      </c>
      <c r="T723" s="11" t="s">
        <v>107</v>
      </c>
      <c r="U723" s="11">
        <v>300</v>
      </c>
      <c r="V723" s="11">
        <v>0</v>
      </c>
      <c r="W723" s="11">
        <v>3.3999100000000002</v>
      </c>
      <c r="X723" s="14" t="s">
        <v>216</v>
      </c>
    </row>
    <row r="724" spans="1:24" x14ac:dyDescent="0.2">
      <c r="A724" s="28"/>
      <c r="S724" s="8">
        <v>168</v>
      </c>
      <c r="T724" s="11" t="s">
        <v>107</v>
      </c>
      <c r="U724" s="11">
        <v>80</v>
      </c>
      <c r="V724" s="11">
        <v>49.291486499999998</v>
      </c>
      <c r="W724" s="11">
        <v>12.052245738210665</v>
      </c>
      <c r="X724" s="14" t="s">
        <v>216</v>
      </c>
    </row>
    <row r="725" spans="1:24" x14ac:dyDescent="0.2">
      <c r="A725" s="28"/>
      <c r="S725" s="8">
        <v>168</v>
      </c>
      <c r="T725" s="11" t="s">
        <v>107</v>
      </c>
      <c r="U725" s="11">
        <v>100</v>
      </c>
      <c r="V725" s="11">
        <v>0</v>
      </c>
      <c r="W725" s="11">
        <v>19.844072454825913</v>
      </c>
      <c r="X725" s="14" t="s">
        <v>216</v>
      </c>
    </row>
    <row r="726" spans="1:24" x14ac:dyDescent="0.2">
      <c r="A726" s="28"/>
      <c r="S726" s="8">
        <v>168</v>
      </c>
      <c r="T726" s="11" t="s">
        <v>107</v>
      </c>
      <c r="U726" s="11">
        <v>120</v>
      </c>
      <c r="V726" s="11">
        <v>0</v>
      </c>
      <c r="W726" s="11">
        <v>17.253848964301454</v>
      </c>
      <c r="X726" s="14" t="s">
        <v>216</v>
      </c>
    </row>
    <row r="727" spans="1:24" x14ac:dyDescent="0.2">
      <c r="A727" s="28"/>
      <c r="S727" s="8">
        <v>168</v>
      </c>
      <c r="T727" s="11" t="s">
        <v>107</v>
      </c>
      <c r="U727" s="11">
        <v>140</v>
      </c>
      <c r="V727" s="11">
        <v>0</v>
      </c>
      <c r="W727" s="11">
        <v>12.27428106654914</v>
      </c>
      <c r="X727" s="14" t="s">
        <v>216</v>
      </c>
    </row>
    <row r="728" spans="1:24" x14ac:dyDescent="0.2">
      <c r="A728" s="28"/>
      <c r="S728" s="8">
        <v>168</v>
      </c>
      <c r="T728" s="11" t="s">
        <v>107</v>
      </c>
      <c r="U728" s="11">
        <v>160</v>
      </c>
      <c r="V728" s="11">
        <v>0</v>
      </c>
      <c r="W728" s="11">
        <v>14.623240722785367</v>
      </c>
      <c r="X728" s="14" t="s">
        <v>216</v>
      </c>
    </row>
    <row r="729" spans="1:24" x14ac:dyDescent="0.2">
      <c r="A729" s="28"/>
      <c r="S729" s="8">
        <v>168</v>
      </c>
      <c r="T729" s="11" t="s">
        <v>107</v>
      </c>
      <c r="U729" s="11">
        <v>180</v>
      </c>
      <c r="V729" s="11">
        <v>0</v>
      </c>
      <c r="W729" s="11">
        <v>15.371107761128251</v>
      </c>
      <c r="X729" s="14" t="s">
        <v>216</v>
      </c>
    </row>
    <row r="730" spans="1:24" x14ac:dyDescent="0.2">
      <c r="A730" s="28"/>
      <c r="S730" s="8">
        <v>168</v>
      </c>
      <c r="T730" s="11" t="s">
        <v>107</v>
      </c>
      <c r="U730" s="11">
        <v>200</v>
      </c>
      <c r="V730" s="11">
        <v>0</v>
      </c>
      <c r="W730" s="11">
        <v>13.61609033054209</v>
      </c>
      <c r="X730" s="14" t="s">
        <v>216</v>
      </c>
    </row>
    <row r="731" spans="1:24" x14ac:dyDescent="0.2">
      <c r="A731" s="28"/>
      <c r="S731" s="8">
        <v>168</v>
      </c>
      <c r="T731" s="11" t="s">
        <v>107</v>
      </c>
      <c r="U731" s="11">
        <v>221</v>
      </c>
      <c r="V731" s="11">
        <v>0</v>
      </c>
      <c r="W731" s="11">
        <v>21.748925253415599</v>
      </c>
      <c r="X731" s="14" t="s">
        <v>216</v>
      </c>
    </row>
    <row r="732" spans="1:24" x14ac:dyDescent="0.2">
      <c r="A732" s="28"/>
      <c r="S732" s="8">
        <v>168</v>
      </c>
      <c r="T732" s="11" t="s">
        <v>107</v>
      </c>
      <c r="U732" s="11">
        <v>240</v>
      </c>
      <c r="V732" s="11">
        <v>0</v>
      </c>
      <c r="W732" s="11">
        <v>5.5998599999999996</v>
      </c>
      <c r="X732" s="14" t="s">
        <v>216</v>
      </c>
    </row>
    <row r="733" spans="1:24" x14ac:dyDescent="0.2">
      <c r="A733" s="28"/>
      <c r="S733" s="8">
        <v>168</v>
      </c>
      <c r="T733" s="11" t="s">
        <v>107</v>
      </c>
      <c r="U733" s="11">
        <v>260</v>
      </c>
      <c r="V733" s="11">
        <v>0</v>
      </c>
      <c r="W733" s="11">
        <v>5.1998699999999998</v>
      </c>
      <c r="X733" s="14" t="s">
        <v>216</v>
      </c>
    </row>
    <row r="734" spans="1:24" x14ac:dyDescent="0.2">
      <c r="A734" s="28"/>
      <c r="S734" s="8">
        <v>168</v>
      </c>
      <c r="T734" s="11" t="s">
        <v>107</v>
      </c>
      <c r="U734" s="11">
        <v>280</v>
      </c>
      <c r="V734" s="11">
        <v>0</v>
      </c>
      <c r="W734" s="11">
        <v>5.1998699999999998</v>
      </c>
      <c r="X734" s="14" t="s">
        <v>216</v>
      </c>
    </row>
    <row r="735" spans="1:24" x14ac:dyDescent="0.2">
      <c r="A735" s="28"/>
      <c r="S735" s="8">
        <v>168</v>
      </c>
      <c r="T735" s="11" t="s">
        <v>107</v>
      </c>
      <c r="U735" s="11">
        <v>300</v>
      </c>
      <c r="V735" s="11">
        <v>0</v>
      </c>
      <c r="W735" s="11">
        <v>8.7997800000000002</v>
      </c>
      <c r="X735" s="14" t="s">
        <v>216</v>
      </c>
    </row>
    <row r="736" spans="1:24" x14ac:dyDescent="0.2">
      <c r="A736" s="28"/>
      <c r="S736" s="8">
        <v>169</v>
      </c>
      <c r="T736" s="11" t="s">
        <v>107</v>
      </c>
      <c r="U736" s="11">
        <v>80</v>
      </c>
      <c r="V736" s="11">
        <v>7.2698099999999997</v>
      </c>
      <c r="W736" s="11">
        <v>9.5234316174526228</v>
      </c>
      <c r="X736" s="14" t="s">
        <v>216</v>
      </c>
    </row>
    <row r="737" spans="1:24" x14ac:dyDescent="0.2">
      <c r="A737" s="28"/>
      <c r="S737" s="8">
        <v>169</v>
      </c>
      <c r="T737" s="11" t="s">
        <v>107</v>
      </c>
      <c r="U737" s="11">
        <v>100</v>
      </c>
      <c r="V737" s="11">
        <v>0</v>
      </c>
      <c r="W737" s="11">
        <v>10.691753481710006</v>
      </c>
      <c r="X737" s="14" t="s">
        <v>216</v>
      </c>
    </row>
    <row r="738" spans="1:24" x14ac:dyDescent="0.2">
      <c r="A738" s="28"/>
      <c r="S738" s="8">
        <v>169</v>
      </c>
      <c r="T738" s="11" t="s">
        <v>107</v>
      </c>
      <c r="U738" s="11">
        <v>120</v>
      </c>
      <c r="V738" s="11">
        <v>0</v>
      </c>
      <c r="W738" s="11">
        <v>11.624818404583518</v>
      </c>
      <c r="X738" s="14" t="s">
        <v>216</v>
      </c>
    </row>
    <row r="739" spans="1:24" x14ac:dyDescent="0.2">
      <c r="A739" s="28"/>
      <c r="S739" s="8">
        <v>169</v>
      </c>
      <c r="T739" s="11" t="s">
        <v>107</v>
      </c>
      <c r="U739" s="11">
        <v>140</v>
      </c>
      <c r="V739" s="11">
        <v>0</v>
      </c>
      <c r="W739" s="11">
        <v>17.295383296606435</v>
      </c>
      <c r="X739" s="14" t="s">
        <v>216</v>
      </c>
    </row>
    <row r="740" spans="1:24" x14ac:dyDescent="0.2">
      <c r="A740" s="28"/>
      <c r="S740" s="8">
        <v>169</v>
      </c>
      <c r="T740" s="11" t="s">
        <v>107</v>
      </c>
      <c r="U740" s="11">
        <v>160</v>
      </c>
      <c r="V740" s="11">
        <v>0</v>
      </c>
      <c r="W740" s="11">
        <v>9.9852574261789329</v>
      </c>
      <c r="X740" s="14" t="s">
        <v>216</v>
      </c>
    </row>
    <row r="741" spans="1:24" x14ac:dyDescent="0.2">
      <c r="A741" s="28"/>
      <c r="S741" s="8">
        <v>169</v>
      </c>
      <c r="T741" s="11" t="s">
        <v>107</v>
      </c>
      <c r="U741" s="11">
        <v>180</v>
      </c>
      <c r="V741" s="11">
        <v>0</v>
      </c>
      <c r="W741" s="11">
        <v>9.9298935566328765</v>
      </c>
      <c r="X741" s="14" t="s">
        <v>216</v>
      </c>
    </row>
    <row r="742" spans="1:24" x14ac:dyDescent="0.2">
      <c r="A742" s="28"/>
      <c r="S742" s="8">
        <v>169</v>
      </c>
      <c r="T742" s="11" t="s">
        <v>107</v>
      </c>
      <c r="U742" s="11">
        <v>200</v>
      </c>
      <c r="V742" s="11">
        <v>0</v>
      </c>
      <c r="W742" s="11">
        <v>14.233698801234024</v>
      </c>
      <c r="X742" s="14" t="s">
        <v>216</v>
      </c>
    </row>
    <row r="743" spans="1:24" x14ac:dyDescent="0.2">
      <c r="A743" s="28"/>
      <c r="S743" s="8">
        <v>169</v>
      </c>
      <c r="T743" s="11" t="s">
        <v>107</v>
      </c>
      <c r="U743" s="11">
        <v>221</v>
      </c>
      <c r="V743" s="11">
        <v>0</v>
      </c>
      <c r="W743" s="11">
        <v>23.841939136183338</v>
      </c>
      <c r="X743" s="14" t="s">
        <v>216</v>
      </c>
    </row>
    <row r="744" spans="1:24" x14ac:dyDescent="0.2">
      <c r="A744" s="28"/>
      <c r="S744" s="8">
        <v>169</v>
      </c>
      <c r="T744" s="11" t="s">
        <v>107</v>
      </c>
      <c r="U744" s="11">
        <v>240</v>
      </c>
      <c r="V744" s="11">
        <v>0</v>
      </c>
      <c r="W744" s="11">
        <v>6.2023450000000002</v>
      </c>
      <c r="X744" s="14" t="s">
        <v>216</v>
      </c>
    </row>
    <row r="745" spans="1:24" x14ac:dyDescent="0.2">
      <c r="A745" s="28"/>
      <c r="S745" s="8">
        <v>169</v>
      </c>
      <c r="T745" s="11" t="s">
        <v>107</v>
      </c>
      <c r="U745" s="11">
        <v>260</v>
      </c>
      <c r="V745" s="11">
        <v>0</v>
      </c>
      <c r="W745" s="11">
        <v>6.9748200000000002</v>
      </c>
      <c r="X745" s="14" t="s">
        <v>216</v>
      </c>
    </row>
    <row r="746" spans="1:24" x14ac:dyDescent="0.2">
      <c r="A746" s="28"/>
      <c r="S746" s="8">
        <v>169</v>
      </c>
      <c r="T746" s="11" t="s">
        <v>107</v>
      </c>
      <c r="U746" s="11">
        <v>280</v>
      </c>
      <c r="V746" s="11">
        <v>0</v>
      </c>
      <c r="W746" s="11">
        <v>8.9997799999999994</v>
      </c>
      <c r="X746" s="14" t="s">
        <v>216</v>
      </c>
    </row>
    <row r="747" spans="1:24" x14ac:dyDescent="0.2">
      <c r="A747" s="28"/>
      <c r="S747" s="8">
        <v>169</v>
      </c>
      <c r="T747" s="11" t="s">
        <v>107</v>
      </c>
      <c r="U747" s="11">
        <v>300</v>
      </c>
      <c r="V747" s="11">
        <v>0</v>
      </c>
      <c r="W747" s="11">
        <v>13.19964</v>
      </c>
      <c r="X747" s="14" t="s">
        <v>216</v>
      </c>
    </row>
    <row r="748" spans="1:24" x14ac:dyDescent="0.2">
      <c r="A748" s="28"/>
      <c r="S748" s="8">
        <v>170</v>
      </c>
      <c r="T748" s="11" t="s">
        <v>107</v>
      </c>
      <c r="U748" s="11">
        <v>80</v>
      </c>
      <c r="V748" s="11">
        <v>53.720420000000004</v>
      </c>
      <c r="W748" s="11">
        <v>24.534613265755841</v>
      </c>
      <c r="X748" s="14" t="s">
        <v>216</v>
      </c>
    </row>
    <row r="749" spans="1:24" x14ac:dyDescent="0.2">
      <c r="A749" s="28"/>
      <c r="S749" s="8">
        <v>170</v>
      </c>
      <c r="T749" s="11" t="s">
        <v>107</v>
      </c>
      <c r="U749" s="11">
        <v>100</v>
      </c>
      <c r="V749" s="11">
        <v>0</v>
      </c>
      <c r="W749" s="11">
        <v>20.997274746584399</v>
      </c>
      <c r="X749" s="14" t="s">
        <v>216</v>
      </c>
    </row>
    <row r="750" spans="1:24" x14ac:dyDescent="0.2">
      <c r="A750" s="28"/>
      <c r="S750" s="8">
        <v>170</v>
      </c>
      <c r="T750" s="11" t="s">
        <v>107</v>
      </c>
      <c r="U750" s="11">
        <v>120</v>
      </c>
      <c r="V750" s="11">
        <v>0</v>
      </c>
      <c r="W750" s="11">
        <v>35.400563111502869</v>
      </c>
      <c r="X750" s="14" t="s">
        <v>216</v>
      </c>
    </row>
    <row r="751" spans="1:24" x14ac:dyDescent="0.2">
      <c r="A751" s="28"/>
      <c r="S751" s="8">
        <v>170</v>
      </c>
      <c r="T751" s="11" t="s">
        <v>107</v>
      </c>
      <c r="U751" s="11">
        <v>140</v>
      </c>
      <c r="V751" s="11">
        <v>0</v>
      </c>
      <c r="W751" s="11">
        <v>16.671668003525781</v>
      </c>
      <c r="X751" s="14" t="s">
        <v>216</v>
      </c>
    </row>
    <row r="752" spans="1:24" x14ac:dyDescent="0.2">
      <c r="A752" s="28"/>
      <c r="S752" s="8">
        <v>170</v>
      </c>
      <c r="T752" s="11" t="s">
        <v>107</v>
      </c>
      <c r="U752" s="11">
        <v>160</v>
      </c>
      <c r="V752" s="11">
        <v>0</v>
      </c>
      <c r="W752" s="11">
        <v>30.672899779638605</v>
      </c>
      <c r="X752" s="14" t="s">
        <v>216</v>
      </c>
    </row>
    <row r="753" spans="1:24" x14ac:dyDescent="0.2">
      <c r="A753" s="28"/>
      <c r="S753" s="8">
        <v>170</v>
      </c>
      <c r="T753" s="11" t="s">
        <v>107</v>
      </c>
      <c r="U753" s="11">
        <v>180</v>
      </c>
      <c r="V753" s="11">
        <v>0</v>
      </c>
      <c r="W753" s="11">
        <v>28.476588585279856</v>
      </c>
      <c r="X753" s="14" t="s">
        <v>216</v>
      </c>
    </row>
    <row r="754" spans="1:24" x14ac:dyDescent="0.2">
      <c r="A754" s="28"/>
      <c r="S754" s="8">
        <v>170</v>
      </c>
      <c r="T754" s="11" t="s">
        <v>107</v>
      </c>
      <c r="U754" s="11">
        <v>200</v>
      </c>
      <c r="V754" s="11">
        <v>0</v>
      </c>
      <c r="W754" s="11">
        <v>40.21545033054209</v>
      </c>
      <c r="X754" s="14" t="s">
        <v>216</v>
      </c>
    </row>
    <row r="755" spans="1:24" x14ac:dyDescent="0.2">
      <c r="A755" s="28"/>
      <c r="S755" s="8">
        <v>170</v>
      </c>
      <c r="T755" s="11" t="s">
        <v>107</v>
      </c>
      <c r="U755" s="11">
        <v>221</v>
      </c>
      <c r="V755" s="11">
        <v>0</v>
      </c>
      <c r="W755" s="11">
        <v>32.548725253415597</v>
      </c>
      <c r="X755" s="14" t="s">
        <v>216</v>
      </c>
    </row>
    <row r="756" spans="1:24" x14ac:dyDescent="0.2">
      <c r="A756" s="28"/>
      <c r="S756" s="8">
        <v>170</v>
      </c>
      <c r="T756" s="11" t="s">
        <v>107</v>
      </c>
      <c r="U756" s="11">
        <v>240</v>
      </c>
      <c r="V756" s="11">
        <v>0</v>
      </c>
      <c r="W756" s="11">
        <v>4.1998899999999999</v>
      </c>
      <c r="X756" s="14" t="s">
        <v>216</v>
      </c>
    </row>
    <row r="757" spans="1:24" x14ac:dyDescent="0.2">
      <c r="A757" s="28"/>
      <c r="S757" s="8">
        <v>170</v>
      </c>
      <c r="T757" s="11" t="s">
        <v>107</v>
      </c>
      <c r="U757" s="11">
        <v>260</v>
      </c>
      <c r="V757" s="11">
        <v>0</v>
      </c>
      <c r="W757" s="11">
        <v>6.19984</v>
      </c>
      <c r="X757" s="14" t="s">
        <v>216</v>
      </c>
    </row>
    <row r="758" spans="1:24" x14ac:dyDescent="0.2">
      <c r="A758" s="28"/>
      <c r="S758" s="8">
        <v>170</v>
      </c>
      <c r="T758" s="11" t="s">
        <v>107</v>
      </c>
      <c r="U758" s="11">
        <v>280</v>
      </c>
      <c r="V758" s="11">
        <v>0</v>
      </c>
      <c r="W758" s="11">
        <v>6.9998199999999997</v>
      </c>
      <c r="X758" s="14" t="s">
        <v>216</v>
      </c>
    </row>
    <row r="759" spans="1:24" x14ac:dyDescent="0.2">
      <c r="A759" s="28"/>
      <c r="S759" s="8">
        <v>170</v>
      </c>
      <c r="T759" s="11" t="s">
        <v>107</v>
      </c>
      <c r="U759" s="11">
        <v>300</v>
      </c>
      <c r="V759" s="11">
        <v>0</v>
      </c>
      <c r="W759" s="11">
        <v>2.7999299999999998</v>
      </c>
      <c r="X759" s="14" t="s">
        <v>216</v>
      </c>
    </row>
    <row r="760" spans="1:24" x14ac:dyDescent="0.2">
      <c r="A760" s="28"/>
      <c r="S760" s="8">
        <v>171</v>
      </c>
      <c r="T760" s="11" t="s">
        <v>107</v>
      </c>
      <c r="U760" s="11">
        <v>80</v>
      </c>
      <c r="V760" s="11">
        <v>2.43994</v>
      </c>
      <c r="W760" s="11">
        <v>7.9587285588364916</v>
      </c>
      <c r="X760" s="14" t="s">
        <v>216</v>
      </c>
    </row>
    <row r="761" spans="1:24" x14ac:dyDescent="0.2">
      <c r="A761" s="28"/>
      <c r="S761" s="8">
        <v>171</v>
      </c>
      <c r="T761" s="11" t="s">
        <v>107</v>
      </c>
      <c r="U761" s="11">
        <v>100</v>
      </c>
      <c r="V761" s="11">
        <v>0</v>
      </c>
      <c r="W761" s="11">
        <v>10.2388780696342</v>
      </c>
      <c r="X761" s="14" t="s">
        <v>216</v>
      </c>
    </row>
    <row r="762" spans="1:24" x14ac:dyDescent="0.2">
      <c r="A762" s="28"/>
      <c r="S762" s="8">
        <v>171</v>
      </c>
      <c r="T762" s="11" t="s">
        <v>107</v>
      </c>
      <c r="U762" s="11">
        <v>120</v>
      </c>
      <c r="V762" s="11">
        <v>0</v>
      </c>
      <c r="W762" s="11">
        <v>12.954274521815778</v>
      </c>
      <c r="X762" s="14" t="s">
        <v>216</v>
      </c>
    </row>
    <row r="763" spans="1:24" x14ac:dyDescent="0.2">
      <c r="A763" s="28"/>
      <c r="S763" s="8">
        <v>171</v>
      </c>
      <c r="T763" s="11" t="s">
        <v>107</v>
      </c>
      <c r="U763" s="11">
        <v>140</v>
      </c>
      <c r="V763" s="11">
        <v>0</v>
      </c>
      <c r="W763" s="11">
        <v>8.9484887086822393</v>
      </c>
      <c r="X763" s="14" t="s">
        <v>216</v>
      </c>
    </row>
    <row r="764" spans="1:24" x14ac:dyDescent="0.2">
      <c r="A764" s="28"/>
      <c r="S764" s="8">
        <v>171</v>
      </c>
      <c r="T764" s="11" t="s">
        <v>107</v>
      </c>
      <c r="U764" s="11">
        <v>160</v>
      </c>
      <c r="V764" s="11">
        <v>0</v>
      </c>
      <c r="W764" s="11">
        <v>10.638132838254737</v>
      </c>
      <c r="X764" s="14" t="s">
        <v>216</v>
      </c>
    </row>
    <row r="765" spans="1:24" x14ac:dyDescent="0.2">
      <c r="A765" s="28"/>
      <c r="S765" s="8">
        <v>171</v>
      </c>
      <c r="T765" s="11" t="s">
        <v>107</v>
      </c>
      <c r="U765" s="11">
        <v>180</v>
      </c>
      <c r="V765" s="11">
        <v>0</v>
      </c>
      <c r="W765" s="11">
        <v>11.153579290436316</v>
      </c>
      <c r="X765" s="14" t="s">
        <v>216</v>
      </c>
    </row>
    <row r="766" spans="1:24" x14ac:dyDescent="0.2">
      <c r="A766" s="28"/>
      <c r="S766" s="8">
        <v>171</v>
      </c>
      <c r="T766" s="11" t="s">
        <v>107</v>
      </c>
      <c r="U766" s="11">
        <v>200</v>
      </c>
      <c r="V766" s="11">
        <v>0</v>
      </c>
      <c r="W766" s="11">
        <v>12.633738801234024</v>
      </c>
      <c r="X766" s="14" t="s">
        <v>216</v>
      </c>
    </row>
    <row r="767" spans="1:24" x14ac:dyDescent="0.2">
      <c r="A767" s="28"/>
      <c r="S767" s="8">
        <v>171</v>
      </c>
      <c r="T767" s="11" t="s">
        <v>107</v>
      </c>
      <c r="U767" s="11">
        <v>221</v>
      </c>
      <c r="V767" s="11">
        <v>0</v>
      </c>
      <c r="W767" s="11">
        <v>22.437067606875274</v>
      </c>
      <c r="X767" s="14" t="s">
        <v>216</v>
      </c>
    </row>
    <row r="768" spans="1:24" x14ac:dyDescent="0.2">
      <c r="A768" s="28"/>
      <c r="S768" s="8">
        <v>171</v>
      </c>
      <c r="T768" s="11" t="s">
        <v>107</v>
      </c>
      <c r="U768" s="11">
        <v>240</v>
      </c>
      <c r="V768" s="11">
        <v>0</v>
      </c>
      <c r="W768" s="11">
        <v>8.9997699999999998</v>
      </c>
      <c r="X768" s="14" t="s">
        <v>216</v>
      </c>
    </row>
    <row r="769" spans="1:24" x14ac:dyDescent="0.2">
      <c r="A769" s="28"/>
      <c r="S769" s="8">
        <v>171</v>
      </c>
      <c r="T769" s="11" t="s">
        <v>107</v>
      </c>
      <c r="U769" s="11">
        <v>260</v>
      </c>
      <c r="V769" s="11">
        <v>0</v>
      </c>
      <c r="W769" s="11">
        <v>4.7998750000000001</v>
      </c>
      <c r="X769" s="14" t="s">
        <v>216</v>
      </c>
    </row>
    <row r="770" spans="1:24" x14ac:dyDescent="0.2">
      <c r="A770" s="28"/>
      <c r="S770" s="8">
        <v>171</v>
      </c>
      <c r="T770" s="11" t="s">
        <v>107</v>
      </c>
      <c r="U770" s="11">
        <v>280</v>
      </c>
      <c r="V770" s="11">
        <v>0</v>
      </c>
      <c r="W770" s="11">
        <v>2.39994</v>
      </c>
      <c r="X770" s="14" t="s">
        <v>216</v>
      </c>
    </row>
    <row r="771" spans="1:24" x14ac:dyDescent="0.2">
      <c r="A771" s="28"/>
      <c r="S771" s="8">
        <v>171</v>
      </c>
      <c r="T771" s="11" t="s">
        <v>107</v>
      </c>
      <c r="U771" s="11">
        <v>300</v>
      </c>
      <c r="V771" s="11">
        <v>0</v>
      </c>
      <c r="W771" s="11">
        <v>8.5997849999999989</v>
      </c>
      <c r="X771" s="14" t="s">
        <v>216</v>
      </c>
    </row>
    <row r="772" spans="1:24" ht="16" thickBot="1" x14ac:dyDescent="0.25">
      <c r="A772" s="2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30"/>
      <c r="U772" s="30"/>
      <c r="V772" s="30"/>
      <c r="W772" s="19"/>
      <c r="X772" s="20"/>
    </row>
    <row r="773" spans="1:24" x14ac:dyDescent="0.2">
      <c r="A773" s="31"/>
      <c r="T773" s="27"/>
      <c r="U773" s="27"/>
      <c r="V773" s="27"/>
    </row>
    <row r="774" spans="1:24" x14ac:dyDescent="0.2">
      <c r="A774" s="31"/>
      <c r="T774" s="27"/>
      <c r="U774" s="27"/>
      <c r="V774" s="27"/>
    </row>
    <row r="775" spans="1:24" x14ac:dyDescent="0.2">
      <c r="A775" s="31"/>
      <c r="T775" s="27"/>
      <c r="U775" s="27"/>
      <c r="V775" s="27"/>
    </row>
    <row r="776" spans="1:24" x14ac:dyDescent="0.2">
      <c r="A776" s="31"/>
      <c r="T776" s="27"/>
      <c r="U776" s="27"/>
      <c r="V776" s="27"/>
    </row>
    <row r="777" spans="1:24" x14ac:dyDescent="0.2">
      <c r="A777" s="31"/>
      <c r="T777" s="27"/>
      <c r="U777" s="27"/>
      <c r="V777" s="27"/>
    </row>
    <row r="778" spans="1:24" x14ac:dyDescent="0.2">
      <c r="A778" s="31"/>
      <c r="T778" s="27"/>
      <c r="U778" s="27"/>
      <c r="V778" s="27"/>
    </row>
    <row r="779" spans="1:24" x14ac:dyDescent="0.2">
      <c r="A779" s="31"/>
      <c r="T779" s="27"/>
      <c r="U779" s="27"/>
      <c r="V779" s="27"/>
    </row>
    <row r="780" spans="1:24" x14ac:dyDescent="0.2">
      <c r="A780" s="31"/>
      <c r="T780" s="27"/>
      <c r="U780" s="27"/>
      <c r="V780" s="27"/>
    </row>
    <row r="781" spans="1:24" x14ac:dyDescent="0.2">
      <c r="A781" s="31"/>
      <c r="T781" s="27"/>
      <c r="U781" s="27"/>
      <c r="V781" s="27"/>
    </row>
    <row r="782" spans="1:24" x14ac:dyDescent="0.2">
      <c r="A782" s="31"/>
      <c r="T782" s="27"/>
      <c r="U782" s="27"/>
      <c r="V782" s="27"/>
    </row>
    <row r="783" spans="1:24" x14ac:dyDescent="0.2">
      <c r="A783" s="31"/>
      <c r="T783" s="27"/>
      <c r="U783" s="27"/>
      <c r="V783" s="27"/>
    </row>
    <row r="784" spans="1:24" x14ac:dyDescent="0.2">
      <c r="A784" s="31"/>
      <c r="T784" s="27"/>
      <c r="U784" s="27"/>
      <c r="V784" s="27"/>
    </row>
    <row r="785" spans="1:22" x14ac:dyDescent="0.2">
      <c r="A785" s="31"/>
      <c r="T785" s="27"/>
      <c r="U785" s="27"/>
      <c r="V785" s="27"/>
    </row>
    <row r="786" spans="1:22" x14ac:dyDescent="0.2">
      <c r="A786" s="31"/>
      <c r="T786" s="27"/>
      <c r="U786" s="27"/>
      <c r="V786" s="27"/>
    </row>
    <row r="787" spans="1:22" x14ac:dyDescent="0.2">
      <c r="A787" s="31"/>
      <c r="T787" s="27"/>
      <c r="U787" s="27"/>
      <c r="V787" s="27"/>
    </row>
    <row r="788" spans="1:22" x14ac:dyDescent="0.2">
      <c r="A788" s="31"/>
      <c r="T788" s="27"/>
      <c r="U788" s="27"/>
      <c r="V788" s="27"/>
    </row>
    <row r="789" spans="1:22" x14ac:dyDescent="0.2">
      <c r="A789" s="31"/>
      <c r="T789" s="27"/>
      <c r="U789" s="27"/>
      <c r="V789" s="27"/>
    </row>
    <row r="790" spans="1:22" x14ac:dyDescent="0.2">
      <c r="A790" s="31"/>
      <c r="T790" s="27"/>
      <c r="U790" s="27"/>
      <c r="V790" s="27"/>
    </row>
    <row r="791" spans="1:22" x14ac:dyDescent="0.2">
      <c r="A791" s="31"/>
      <c r="T791" s="27"/>
      <c r="U791" s="27"/>
      <c r="V791" s="27"/>
    </row>
    <row r="792" spans="1:22" x14ac:dyDescent="0.2">
      <c r="A792" s="31"/>
      <c r="T792" s="27"/>
      <c r="U792" s="27"/>
      <c r="V792" s="27"/>
    </row>
    <row r="793" spans="1:22" x14ac:dyDescent="0.2">
      <c r="A793" s="31"/>
      <c r="T793" s="27"/>
      <c r="U793" s="27"/>
      <c r="V793" s="27"/>
    </row>
    <row r="794" spans="1:22" x14ac:dyDescent="0.2">
      <c r="A794" s="31"/>
      <c r="T794" s="27"/>
      <c r="U794" s="27"/>
      <c r="V794" s="27"/>
    </row>
    <row r="795" spans="1:22" x14ac:dyDescent="0.2">
      <c r="A795" s="31"/>
      <c r="T795" s="27"/>
      <c r="U795" s="27"/>
      <c r="V795" s="27"/>
    </row>
    <row r="796" spans="1:22" x14ac:dyDescent="0.2">
      <c r="A796" s="31"/>
      <c r="T796" s="27"/>
      <c r="U796" s="27"/>
      <c r="V796" s="27"/>
    </row>
    <row r="797" spans="1:22" x14ac:dyDescent="0.2">
      <c r="A797" s="31"/>
      <c r="T797" s="27"/>
      <c r="U797" s="27"/>
      <c r="V797" s="27"/>
    </row>
    <row r="798" spans="1:22" x14ac:dyDescent="0.2">
      <c r="A798" s="31"/>
      <c r="T798" s="27"/>
      <c r="U798" s="27"/>
      <c r="V798" s="27"/>
    </row>
    <row r="799" spans="1:22" x14ac:dyDescent="0.2">
      <c r="A799" s="31"/>
      <c r="T799" s="27"/>
      <c r="U799" s="27"/>
      <c r="V799" s="27"/>
    </row>
    <row r="800" spans="1:22" x14ac:dyDescent="0.2">
      <c r="A800" s="31"/>
      <c r="T800" s="27"/>
      <c r="U800" s="27"/>
      <c r="V800" s="27"/>
    </row>
    <row r="801" spans="1:22" x14ac:dyDescent="0.2">
      <c r="A801" s="31"/>
      <c r="T801" s="27"/>
      <c r="U801" s="27"/>
      <c r="V801" s="27"/>
    </row>
    <row r="802" spans="1:22" x14ac:dyDescent="0.2">
      <c r="A802" s="31"/>
      <c r="T802" s="27"/>
      <c r="U802" s="27"/>
      <c r="V802" s="27"/>
    </row>
    <row r="803" spans="1:22" x14ac:dyDescent="0.2">
      <c r="A803" s="31"/>
      <c r="T803" s="27"/>
      <c r="U803" s="27"/>
      <c r="V803" s="27"/>
    </row>
    <row r="804" spans="1:22" x14ac:dyDescent="0.2">
      <c r="A804" s="31"/>
      <c r="T804" s="27"/>
      <c r="U804" s="27"/>
      <c r="V804" s="27"/>
    </row>
    <row r="805" spans="1:22" x14ac:dyDescent="0.2">
      <c r="A805" s="31"/>
      <c r="T805" s="27"/>
      <c r="U805" s="27"/>
      <c r="V805" s="27"/>
    </row>
    <row r="806" spans="1:22" x14ac:dyDescent="0.2">
      <c r="A806" s="31"/>
      <c r="T806" s="27"/>
      <c r="U806" s="27"/>
      <c r="V806" s="27"/>
    </row>
    <row r="807" spans="1:22" x14ac:dyDescent="0.2">
      <c r="A807" s="31"/>
      <c r="T807" s="27"/>
      <c r="U807" s="27"/>
      <c r="V807" s="27"/>
    </row>
    <row r="808" spans="1:22" x14ac:dyDescent="0.2">
      <c r="A808" s="31"/>
      <c r="T808" s="27"/>
      <c r="U808" s="27"/>
      <c r="V808" s="27"/>
    </row>
    <row r="809" spans="1:22" x14ac:dyDescent="0.2">
      <c r="A809" s="31"/>
      <c r="T809" s="27"/>
      <c r="U809" s="27"/>
      <c r="V809" s="27"/>
    </row>
    <row r="810" spans="1:22" x14ac:dyDescent="0.2">
      <c r="A810" s="31"/>
      <c r="T810" s="27"/>
      <c r="U810" s="27"/>
      <c r="V810" s="27"/>
    </row>
    <row r="811" spans="1:22" x14ac:dyDescent="0.2">
      <c r="A811" s="31"/>
      <c r="T811" s="27"/>
      <c r="U811" s="27"/>
      <c r="V811" s="27"/>
    </row>
    <row r="812" spans="1:22" x14ac:dyDescent="0.2">
      <c r="A812" s="31"/>
      <c r="T812" s="27"/>
      <c r="U812" s="27"/>
      <c r="V812" s="27"/>
    </row>
    <row r="813" spans="1:22" x14ac:dyDescent="0.2">
      <c r="A813" s="31"/>
      <c r="T813" s="27"/>
      <c r="U813" s="27"/>
      <c r="V813" s="27"/>
    </row>
    <row r="814" spans="1:22" x14ac:dyDescent="0.2">
      <c r="A814" s="31"/>
      <c r="T814" s="27"/>
      <c r="U814" s="27"/>
      <c r="V814" s="27"/>
    </row>
    <row r="815" spans="1:22" x14ac:dyDescent="0.2">
      <c r="A815" s="31"/>
      <c r="T815" s="27"/>
      <c r="U815" s="27"/>
      <c r="V815" s="27"/>
    </row>
    <row r="816" spans="1:22" x14ac:dyDescent="0.2">
      <c r="A816" s="31"/>
      <c r="T816" s="27"/>
      <c r="U816" s="27"/>
      <c r="V816" s="27"/>
    </row>
    <row r="817" spans="1:22" x14ac:dyDescent="0.2">
      <c r="A817" s="31"/>
      <c r="T817" s="27"/>
      <c r="U817" s="27"/>
      <c r="V817" s="27"/>
    </row>
    <row r="818" spans="1:22" x14ac:dyDescent="0.2">
      <c r="A818" s="31"/>
      <c r="T818" s="27"/>
      <c r="U818" s="27"/>
      <c r="V818" s="27"/>
    </row>
    <row r="819" spans="1:22" x14ac:dyDescent="0.2">
      <c r="A819" s="31"/>
      <c r="T819" s="27"/>
      <c r="U819" s="27"/>
      <c r="V819" s="27"/>
    </row>
    <row r="820" spans="1:22" x14ac:dyDescent="0.2">
      <c r="A820" s="31"/>
      <c r="T820" s="27"/>
      <c r="U820" s="27"/>
      <c r="V820" s="27"/>
    </row>
    <row r="821" spans="1:22" x14ac:dyDescent="0.2">
      <c r="A821" s="31"/>
      <c r="T821" s="27"/>
      <c r="U821" s="27"/>
      <c r="V821" s="27"/>
    </row>
    <row r="822" spans="1:22" x14ac:dyDescent="0.2">
      <c r="A822" s="31"/>
      <c r="T822" s="27"/>
      <c r="U822" s="27"/>
      <c r="V822" s="27"/>
    </row>
    <row r="823" spans="1:22" x14ac:dyDescent="0.2">
      <c r="A823" s="31"/>
      <c r="T823" s="27"/>
      <c r="U823" s="27"/>
      <c r="V823" s="27"/>
    </row>
    <row r="824" spans="1:22" x14ac:dyDescent="0.2">
      <c r="A824" s="31"/>
      <c r="T824" s="27"/>
      <c r="U824" s="27"/>
      <c r="V824" s="27"/>
    </row>
    <row r="825" spans="1:22" x14ac:dyDescent="0.2">
      <c r="A825" s="31"/>
      <c r="T825" s="27"/>
      <c r="U825" s="27"/>
      <c r="V825" s="27"/>
    </row>
    <row r="826" spans="1:22" x14ac:dyDescent="0.2">
      <c r="A826" s="31"/>
      <c r="T826" s="27"/>
      <c r="U826" s="27"/>
      <c r="V826" s="27"/>
    </row>
    <row r="827" spans="1:22" x14ac:dyDescent="0.2">
      <c r="A827" s="31"/>
      <c r="T827" s="27"/>
      <c r="U827" s="27"/>
      <c r="V827" s="27"/>
    </row>
    <row r="828" spans="1:22" x14ac:dyDescent="0.2">
      <c r="A828" s="31"/>
      <c r="T828" s="27"/>
      <c r="U828" s="27"/>
      <c r="V828" s="27"/>
    </row>
    <row r="829" spans="1:22" x14ac:dyDescent="0.2">
      <c r="A829" s="31"/>
      <c r="T829" s="27"/>
      <c r="U829" s="27"/>
      <c r="V829" s="27"/>
    </row>
    <row r="830" spans="1:22" x14ac:dyDescent="0.2">
      <c r="A830" s="31"/>
      <c r="T830" s="27"/>
      <c r="U830" s="27"/>
      <c r="V830" s="27"/>
    </row>
    <row r="831" spans="1:22" x14ac:dyDescent="0.2">
      <c r="A831" s="31"/>
      <c r="T831" s="27"/>
      <c r="U831" s="27"/>
      <c r="V831" s="27"/>
    </row>
    <row r="832" spans="1:22" x14ac:dyDescent="0.2">
      <c r="A832" s="31"/>
      <c r="T832" s="27"/>
      <c r="U832" s="27"/>
      <c r="V832" s="27"/>
    </row>
    <row r="833" spans="1:22" x14ac:dyDescent="0.2">
      <c r="A833" s="31"/>
      <c r="T833" s="27"/>
      <c r="U833" s="27"/>
      <c r="V833" s="27"/>
    </row>
    <row r="834" spans="1:22" x14ac:dyDescent="0.2">
      <c r="A834" s="31"/>
      <c r="T834" s="27"/>
      <c r="U834" s="27"/>
      <c r="V834" s="27"/>
    </row>
    <row r="835" spans="1:22" x14ac:dyDescent="0.2">
      <c r="A835" s="31"/>
      <c r="T835" s="27"/>
      <c r="U835" s="27"/>
      <c r="V835" s="27"/>
    </row>
    <row r="836" spans="1:22" x14ac:dyDescent="0.2">
      <c r="A836" s="31"/>
      <c r="T836" s="27"/>
      <c r="U836" s="27"/>
      <c r="V836" s="27"/>
    </row>
    <row r="837" spans="1:22" x14ac:dyDescent="0.2">
      <c r="A837" s="31"/>
      <c r="T837" s="27"/>
      <c r="U837" s="27"/>
      <c r="V837" s="27"/>
    </row>
    <row r="838" spans="1:22" x14ac:dyDescent="0.2">
      <c r="A838" s="31"/>
      <c r="T838" s="27"/>
      <c r="U838" s="27"/>
      <c r="V838" s="27"/>
    </row>
    <row r="839" spans="1:22" x14ac:dyDescent="0.2">
      <c r="A839" s="31"/>
      <c r="T839" s="27"/>
      <c r="U839" s="27"/>
      <c r="V839" s="27"/>
    </row>
    <row r="840" spans="1:22" x14ac:dyDescent="0.2">
      <c r="A840" s="31"/>
      <c r="T840" s="27"/>
      <c r="U840" s="27"/>
      <c r="V840" s="27"/>
    </row>
    <row r="841" spans="1:22" x14ac:dyDescent="0.2">
      <c r="A841" s="31"/>
      <c r="T841" s="27"/>
      <c r="U841" s="27"/>
      <c r="V841" s="27"/>
    </row>
    <row r="842" spans="1:22" x14ac:dyDescent="0.2">
      <c r="A842" s="31"/>
      <c r="T842" s="27"/>
      <c r="U842" s="27"/>
      <c r="V842" s="27"/>
    </row>
    <row r="843" spans="1:22" x14ac:dyDescent="0.2">
      <c r="A843" s="31"/>
      <c r="T843" s="27"/>
      <c r="U843" s="27"/>
      <c r="V843" s="27"/>
    </row>
    <row r="844" spans="1:22" x14ac:dyDescent="0.2">
      <c r="A844" s="31"/>
      <c r="T844" s="27"/>
      <c r="U844" s="27"/>
      <c r="V844" s="27"/>
    </row>
    <row r="845" spans="1:22" x14ac:dyDescent="0.2">
      <c r="A845" s="31"/>
      <c r="T845" s="27"/>
      <c r="U845" s="27"/>
      <c r="V845" s="27"/>
    </row>
    <row r="846" spans="1:22" x14ac:dyDescent="0.2">
      <c r="A846" s="31"/>
      <c r="T846" s="27"/>
      <c r="U846" s="27"/>
      <c r="V846" s="27"/>
    </row>
    <row r="847" spans="1:22" x14ac:dyDescent="0.2">
      <c r="A847" s="31"/>
      <c r="T847" s="27"/>
      <c r="U847" s="27"/>
      <c r="V847" s="27"/>
    </row>
    <row r="848" spans="1:22" x14ac:dyDescent="0.2">
      <c r="A848" s="31"/>
      <c r="T848" s="27"/>
      <c r="U848" s="27"/>
      <c r="V848" s="27"/>
    </row>
    <row r="849" spans="1:22" x14ac:dyDescent="0.2">
      <c r="A849" s="31"/>
      <c r="T849" s="27"/>
      <c r="U849" s="27"/>
      <c r="V849" s="27"/>
    </row>
    <row r="850" spans="1:22" x14ac:dyDescent="0.2">
      <c r="A850" s="31"/>
      <c r="T850" s="27"/>
      <c r="U850" s="27"/>
      <c r="V850" s="27"/>
    </row>
    <row r="851" spans="1:22" x14ac:dyDescent="0.2">
      <c r="A851" s="31"/>
      <c r="T851" s="27"/>
      <c r="U851" s="27"/>
      <c r="V851" s="27"/>
    </row>
    <row r="852" spans="1:22" x14ac:dyDescent="0.2">
      <c r="A852" s="31"/>
      <c r="T852" s="27"/>
      <c r="U852" s="27"/>
      <c r="V852" s="27"/>
    </row>
    <row r="853" spans="1:22" x14ac:dyDescent="0.2">
      <c r="A853" s="31"/>
      <c r="T853" s="27"/>
      <c r="U853" s="27"/>
      <c r="V853" s="27"/>
    </row>
    <row r="854" spans="1:22" x14ac:dyDescent="0.2">
      <c r="A854" s="31"/>
      <c r="T854" s="27"/>
      <c r="U854" s="27"/>
      <c r="V854" s="27"/>
    </row>
    <row r="855" spans="1:22" x14ac:dyDescent="0.2">
      <c r="A855" s="31"/>
      <c r="T855" s="27"/>
      <c r="U855" s="27"/>
      <c r="V855" s="27"/>
    </row>
    <row r="856" spans="1:22" x14ac:dyDescent="0.2">
      <c r="A856" s="31"/>
      <c r="T856" s="27"/>
      <c r="U856" s="27"/>
      <c r="V856" s="27"/>
    </row>
    <row r="857" spans="1:22" x14ac:dyDescent="0.2">
      <c r="A857" s="31"/>
      <c r="T857" s="27"/>
      <c r="U857" s="27"/>
      <c r="V857" s="27"/>
    </row>
    <row r="858" spans="1:22" x14ac:dyDescent="0.2">
      <c r="A858" s="31"/>
      <c r="T858" s="27"/>
      <c r="U858" s="27"/>
      <c r="V858" s="27"/>
    </row>
    <row r="859" spans="1:22" x14ac:dyDescent="0.2">
      <c r="A859" s="31"/>
      <c r="T859" s="27"/>
      <c r="U859" s="27"/>
      <c r="V859" s="27"/>
    </row>
    <row r="860" spans="1:22" x14ac:dyDescent="0.2">
      <c r="A860" s="31"/>
      <c r="T860" s="27"/>
      <c r="U860" s="27"/>
      <c r="V860" s="27"/>
    </row>
    <row r="861" spans="1:22" x14ac:dyDescent="0.2">
      <c r="A861" s="31"/>
      <c r="T861" s="27"/>
      <c r="U861" s="27"/>
      <c r="V861" s="27"/>
    </row>
    <row r="862" spans="1:22" x14ac:dyDescent="0.2">
      <c r="A862" s="31"/>
      <c r="T862" s="27"/>
      <c r="U862" s="27"/>
      <c r="V862" s="27"/>
    </row>
    <row r="863" spans="1:22" x14ac:dyDescent="0.2">
      <c r="A863" s="31"/>
      <c r="T863" s="27"/>
      <c r="U863" s="27"/>
      <c r="V863" s="27"/>
    </row>
    <row r="864" spans="1:22" x14ac:dyDescent="0.2">
      <c r="A864" s="31"/>
      <c r="T864" s="27"/>
      <c r="U864" s="27"/>
      <c r="V864" s="27"/>
    </row>
    <row r="865" spans="1:22" x14ac:dyDescent="0.2">
      <c r="A865" s="31"/>
      <c r="T865" s="27"/>
      <c r="U865" s="27"/>
      <c r="V865" s="27"/>
    </row>
    <row r="866" spans="1:22" x14ac:dyDescent="0.2">
      <c r="A866" s="31"/>
      <c r="T866" s="27"/>
      <c r="U866" s="27"/>
      <c r="V866" s="27"/>
    </row>
    <row r="867" spans="1:22" x14ac:dyDescent="0.2">
      <c r="A867" s="31"/>
      <c r="T867" s="27"/>
      <c r="U867" s="27"/>
      <c r="V867" s="27"/>
    </row>
    <row r="868" spans="1:22" x14ac:dyDescent="0.2">
      <c r="A868" s="31"/>
      <c r="T868" s="27"/>
      <c r="U868" s="27"/>
      <c r="V868" s="27"/>
    </row>
    <row r="869" spans="1:22" x14ac:dyDescent="0.2">
      <c r="A869" s="31"/>
      <c r="T869" s="27"/>
      <c r="U869" s="27"/>
      <c r="V869" s="27"/>
    </row>
    <row r="870" spans="1:22" x14ac:dyDescent="0.2">
      <c r="A870" s="31"/>
      <c r="T870" s="27"/>
      <c r="U870" s="27"/>
      <c r="V870" s="27"/>
    </row>
    <row r="871" spans="1:22" x14ac:dyDescent="0.2">
      <c r="A871" s="31"/>
      <c r="T871" s="27"/>
      <c r="U871" s="27"/>
      <c r="V871" s="27"/>
    </row>
    <row r="872" spans="1:22" x14ac:dyDescent="0.2">
      <c r="A872" s="31"/>
      <c r="T872" s="27"/>
      <c r="U872" s="27"/>
      <c r="V872" s="27"/>
    </row>
    <row r="873" spans="1:22" x14ac:dyDescent="0.2">
      <c r="A873" s="31"/>
      <c r="T873" s="27"/>
      <c r="U873" s="27"/>
      <c r="V873" s="27"/>
    </row>
    <row r="874" spans="1:22" x14ac:dyDescent="0.2">
      <c r="A874" s="31"/>
      <c r="T874" s="27"/>
      <c r="U874" s="27"/>
      <c r="V874" s="27"/>
    </row>
    <row r="875" spans="1:22" x14ac:dyDescent="0.2">
      <c r="A875" s="31"/>
      <c r="T875" s="27"/>
      <c r="U875" s="27"/>
      <c r="V875" s="27"/>
    </row>
    <row r="876" spans="1:22" x14ac:dyDescent="0.2">
      <c r="A876" s="31"/>
      <c r="T876" s="27"/>
      <c r="U876" s="27"/>
      <c r="V876" s="27"/>
    </row>
    <row r="877" spans="1:22" x14ac:dyDescent="0.2">
      <c r="A877" s="31"/>
      <c r="T877" s="27"/>
      <c r="U877" s="27"/>
      <c r="V877" s="27"/>
    </row>
    <row r="878" spans="1:22" x14ac:dyDescent="0.2">
      <c r="A878" s="31"/>
      <c r="T878" s="27"/>
      <c r="U878" s="27"/>
      <c r="V878" s="27"/>
    </row>
    <row r="879" spans="1:22" x14ac:dyDescent="0.2">
      <c r="A879" s="31"/>
      <c r="T879" s="27"/>
      <c r="U879" s="27"/>
      <c r="V879" s="27"/>
    </row>
    <row r="880" spans="1:22" x14ac:dyDescent="0.2">
      <c r="A880" s="31"/>
      <c r="T880" s="27"/>
      <c r="U880" s="27"/>
      <c r="V880" s="27"/>
    </row>
    <row r="881" spans="1:22" x14ac:dyDescent="0.2">
      <c r="A881" s="31"/>
      <c r="T881" s="27"/>
      <c r="U881" s="27"/>
      <c r="V881" s="27"/>
    </row>
    <row r="882" spans="1:22" x14ac:dyDescent="0.2">
      <c r="A882" s="31"/>
      <c r="T882" s="27"/>
      <c r="U882" s="27"/>
      <c r="V882" s="27"/>
    </row>
    <row r="883" spans="1:22" x14ac:dyDescent="0.2">
      <c r="A883" s="31"/>
      <c r="T883" s="27"/>
      <c r="U883" s="27"/>
      <c r="V883" s="27"/>
    </row>
    <row r="884" spans="1:22" x14ac:dyDescent="0.2">
      <c r="A884" s="31"/>
      <c r="T884" s="27"/>
      <c r="U884" s="27"/>
      <c r="V884" s="27"/>
    </row>
    <row r="885" spans="1:22" x14ac:dyDescent="0.2">
      <c r="A885" s="31"/>
      <c r="T885" s="27"/>
      <c r="U885" s="27"/>
      <c r="V885" s="27"/>
    </row>
    <row r="886" spans="1:22" x14ac:dyDescent="0.2">
      <c r="A886" s="31"/>
      <c r="T886" s="27"/>
      <c r="U886" s="27"/>
      <c r="V886" s="27"/>
    </row>
    <row r="887" spans="1:22" x14ac:dyDescent="0.2">
      <c r="A887" s="31"/>
      <c r="T887" s="27"/>
      <c r="U887" s="27"/>
      <c r="V887" s="27"/>
    </row>
    <row r="888" spans="1:22" x14ac:dyDescent="0.2">
      <c r="A888" s="31"/>
      <c r="T888" s="27"/>
      <c r="U888" s="27"/>
      <c r="V888" s="27"/>
    </row>
    <row r="889" spans="1:22" x14ac:dyDescent="0.2">
      <c r="A889" s="31"/>
      <c r="T889" s="27"/>
      <c r="U889" s="27"/>
      <c r="V889" s="27"/>
    </row>
    <row r="890" spans="1:22" x14ac:dyDescent="0.2">
      <c r="A890" s="31"/>
      <c r="T890" s="27"/>
      <c r="U890" s="27"/>
      <c r="V890" s="27"/>
    </row>
    <row r="891" spans="1:22" x14ac:dyDescent="0.2">
      <c r="A891" s="31"/>
      <c r="T891" s="27"/>
      <c r="U891" s="27"/>
      <c r="V891" s="27"/>
    </row>
    <row r="892" spans="1:22" x14ac:dyDescent="0.2">
      <c r="A892" s="31"/>
      <c r="T892" s="27"/>
      <c r="U892" s="27"/>
      <c r="V892" s="27"/>
    </row>
    <row r="893" spans="1:22" x14ac:dyDescent="0.2">
      <c r="A893" s="31"/>
      <c r="T893" s="27"/>
      <c r="U893" s="27"/>
      <c r="V893" s="27"/>
    </row>
    <row r="894" spans="1:22" x14ac:dyDescent="0.2">
      <c r="A894" s="31"/>
      <c r="T894" s="27"/>
      <c r="U894" s="27"/>
      <c r="V894" s="27"/>
    </row>
    <row r="895" spans="1:22" x14ac:dyDescent="0.2">
      <c r="A895" s="31"/>
      <c r="T895" s="27"/>
      <c r="U895" s="27"/>
      <c r="V895" s="27"/>
    </row>
    <row r="896" spans="1:22" x14ac:dyDescent="0.2">
      <c r="A896" s="31"/>
      <c r="T896" s="27"/>
      <c r="U896" s="27"/>
      <c r="V896" s="27"/>
    </row>
    <row r="897" spans="1:22" x14ac:dyDescent="0.2">
      <c r="A897" s="31"/>
      <c r="T897" s="27"/>
      <c r="U897" s="27"/>
      <c r="V897" s="27"/>
    </row>
    <row r="898" spans="1:22" x14ac:dyDescent="0.2">
      <c r="A898" s="31"/>
      <c r="T898" s="27"/>
      <c r="U898" s="27"/>
      <c r="V898" s="27"/>
    </row>
    <row r="899" spans="1:22" x14ac:dyDescent="0.2">
      <c r="A899" s="31"/>
      <c r="T899" s="27"/>
      <c r="U899" s="27"/>
      <c r="V899" s="27"/>
    </row>
    <row r="900" spans="1:22" x14ac:dyDescent="0.2">
      <c r="A900" s="31"/>
      <c r="T900" s="27"/>
      <c r="U900" s="27"/>
      <c r="V900" s="27"/>
    </row>
    <row r="901" spans="1:22" x14ac:dyDescent="0.2">
      <c r="A901" s="31"/>
      <c r="T901" s="27"/>
      <c r="U901" s="27"/>
      <c r="V901" s="27"/>
    </row>
    <row r="902" spans="1:22" x14ac:dyDescent="0.2">
      <c r="A902" s="31"/>
      <c r="T902" s="27"/>
      <c r="U902" s="27"/>
      <c r="V902" s="27"/>
    </row>
    <row r="903" spans="1:22" x14ac:dyDescent="0.2">
      <c r="A903" s="31"/>
      <c r="T903" s="27"/>
      <c r="U903" s="27"/>
      <c r="V903" s="27"/>
    </row>
    <row r="904" spans="1:22" x14ac:dyDescent="0.2">
      <c r="A904" s="31"/>
      <c r="T904" s="27"/>
      <c r="U904" s="27"/>
      <c r="V904" s="27"/>
    </row>
    <row r="905" spans="1:22" x14ac:dyDescent="0.2">
      <c r="A905" s="31"/>
      <c r="T905" s="27"/>
      <c r="U905" s="27"/>
      <c r="V905" s="27"/>
    </row>
    <row r="906" spans="1:22" x14ac:dyDescent="0.2">
      <c r="A906" s="31"/>
      <c r="T906" s="27"/>
      <c r="U906" s="27"/>
      <c r="V906" s="27"/>
    </row>
    <row r="907" spans="1:22" x14ac:dyDescent="0.2">
      <c r="A907" s="31"/>
      <c r="T907" s="27"/>
      <c r="U907" s="27"/>
      <c r="V907" s="27"/>
    </row>
    <row r="908" spans="1:22" x14ac:dyDescent="0.2">
      <c r="A908" s="31"/>
      <c r="T908" s="27"/>
      <c r="U908" s="27"/>
      <c r="V908" s="27"/>
    </row>
    <row r="909" spans="1:22" x14ac:dyDescent="0.2">
      <c r="A909" s="31"/>
      <c r="T909" s="27"/>
      <c r="U909" s="27"/>
      <c r="V909" s="27"/>
    </row>
    <row r="910" spans="1:22" x14ac:dyDescent="0.2">
      <c r="A910" s="31"/>
      <c r="T910" s="27"/>
      <c r="U910" s="27"/>
      <c r="V910" s="27"/>
    </row>
    <row r="911" spans="1:22" x14ac:dyDescent="0.2">
      <c r="A911" s="31"/>
      <c r="T911" s="27"/>
      <c r="U911" s="27"/>
      <c r="V911" s="27"/>
    </row>
    <row r="912" spans="1:22" x14ac:dyDescent="0.2">
      <c r="A912" s="31"/>
      <c r="T912" s="27"/>
      <c r="U912" s="27"/>
      <c r="V912" s="27"/>
    </row>
    <row r="913" spans="1:22" x14ac:dyDescent="0.2">
      <c r="A913" s="31"/>
      <c r="T913" s="27"/>
      <c r="U913" s="27"/>
      <c r="V913" s="27"/>
    </row>
    <row r="914" spans="1:22" x14ac:dyDescent="0.2">
      <c r="A914" s="31"/>
      <c r="T914" s="27"/>
      <c r="U914" s="27"/>
      <c r="V914" s="27"/>
    </row>
    <row r="915" spans="1:22" x14ac:dyDescent="0.2">
      <c r="A915" s="31"/>
      <c r="T915" s="27"/>
      <c r="U915" s="27"/>
      <c r="V915" s="27"/>
    </row>
    <row r="916" spans="1:22" x14ac:dyDescent="0.2">
      <c r="A916" s="31"/>
      <c r="T916" s="27"/>
      <c r="U916" s="27"/>
      <c r="V916" s="27"/>
    </row>
    <row r="917" spans="1:22" x14ac:dyDescent="0.2">
      <c r="A917" s="31"/>
      <c r="T917" s="27"/>
      <c r="U917" s="27"/>
      <c r="V917" s="27"/>
    </row>
    <row r="918" spans="1:22" x14ac:dyDescent="0.2">
      <c r="A918" s="31"/>
      <c r="T918" s="27"/>
      <c r="U918" s="27"/>
      <c r="V918" s="27"/>
    </row>
    <row r="919" spans="1:22" x14ac:dyDescent="0.2">
      <c r="A919" s="31"/>
      <c r="T919" s="27"/>
      <c r="U919" s="27"/>
      <c r="V919" s="27"/>
    </row>
    <row r="920" spans="1:22" x14ac:dyDescent="0.2">
      <c r="A920" s="31"/>
      <c r="T920" s="27"/>
      <c r="U920" s="27"/>
      <c r="V920" s="27"/>
    </row>
    <row r="921" spans="1:22" x14ac:dyDescent="0.2">
      <c r="A921" s="31"/>
      <c r="T921" s="27"/>
      <c r="U921" s="27"/>
      <c r="V921" s="27"/>
    </row>
    <row r="922" spans="1:22" x14ac:dyDescent="0.2">
      <c r="A922" s="31"/>
      <c r="T922" s="27"/>
      <c r="U922" s="27"/>
      <c r="V922" s="27"/>
    </row>
    <row r="923" spans="1:22" x14ac:dyDescent="0.2">
      <c r="A923" s="31"/>
      <c r="T923" s="27"/>
      <c r="U923" s="27"/>
      <c r="V923" s="27"/>
    </row>
    <row r="924" spans="1:22" x14ac:dyDescent="0.2">
      <c r="A924" s="31"/>
      <c r="T924" s="27"/>
      <c r="U924" s="27"/>
      <c r="V924" s="27"/>
    </row>
    <row r="925" spans="1:22" x14ac:dyDescent="0.2">
      <c r="A925" s="31"/>
      <c r="T925" s="27"/>
      <c r="U925" s="27"/>
      <c r="V925" s="27"/>
    </row>
    <row r="926" spans="1:22" x14ac:dyDescent="0.2">
      <c r="A926" s="31"/>
      <c r="T926" s="27"/>
      <c r="U926" s="27"/>
      <c r="V926" s="27"/>
    </row>
    <row r="927" spans="1:22" x14ac:dyDescent="0.2">
      <c r="A927" s="31"/>
      <c r="T927" s="27"/>
      <c r="U927" s="27"/>
      <c r="V927" s="27"/>
    </row>
    <row r="928" spans="1:22" x14ac:dyDescent="0.2">
      <c r="A928" s="31"/>
      <c r="T928" s="27"/>
      <c r="U928" s="27"/>
      <c r="V928" s="27"/>
    </row>
    <row r="929" spans="1:22" x14ac:dyDescent="0.2">
      <c r="A929" s="31"/>
      <c r="T929" s="27"/>
      <c r="U929" s="27"/>
      <c r="V929" s="27"/>
    </row>
    <row r="930" spans="1:22" x14ac:dyDescent="0.2">
      <c r="A930" s="31"/>
      <c r="T930" s="27"/>
      <c r="U930" s="27"/>
      <c r="V930" s="27"/>
    </row>
    <row r="931" spans="1:22" x14ac:dyDescent="0.2">
      <c r="A931" s="31"/>
      <c r="T931" s="27"/>
      <c r="U931" s="27"/>
      <c r="V931" s="27"/>
    </row>
    <row r="932" spans="1:22" x14ac:dyDescent="0.2">
      <c r="A932" s="31"/>
      <c r="T932" s="27"/>
      <c r="U932" s="27"/>
      <c r="V932" s="27"/>
    </row>
    <row r="933" spans="1:22" x14ac:dyDescent="0.2">
      <c r="A933" s="31"/>
      <c r="T933" s="27"/>
      <c r="U933" s="27"/>
      <c r="V933" s="27"/>
    </row>
    <row r="934" spans="1:22" x14ac:dyDescent="0.2">
      <c r="A934" s="31"/>
      <c r="T934" s="27"/>
      <c r="U934" s="27"/>
      <c r="V934" s="27"/>
    </row>
    <row r="935" spans="1:22" x14ac:dyDescent="0.2">
      <c r="A935" s="31"/>
      <c r="T935" s="27"/>
      <c r="U935" s="27"/>
      <c r="V935" s="27"/>
    </row>
    <row r="936" spans="1:22" x14ac:dyDescent="0.2">
      <c r="A936" s="31"/>
      <c r="T936" s="27"/>
      <c r="U936" s="27"/>
      <c r="V936" s="27"/>
    </row>
    <row r="937" spans="1:22" x14ac:dyDescent="0.2">
      <c r="A937" s="31"/>
      <c r="T937" s="27"/>
      <c r="U937" s="27"/>
      <c r="V937" s="27"/>
    </row>
    <row r="938" spans="1:22" x14ac:dyDescent="0.2">
      <c r="A938" s="31"/>
      <c r="T938" s="27"/>
      <c r="U938" s="27"/>
      <c r="V938" s="27"/>
    </row>
    <row r="939" spans="1:22" x14ac:dyDescent="0.2">
      <c r="A939" s="31"/>
      <c r="T939" s="27"/>
      <c r="U939" s="27"/>
      <c r="V939" s="27"/>
    </row>
    <row r="940" spans="1:22" x14ac:dyDescent="0.2">
      <c r="A940" s="31"/>
      <c r="T940" s="27"/>
      <c r="U940" s="27"/>
      <c r="V940" s="27"/>
    </row>
    <row r="941" spans="1:22" x14ac:dyDescent="0.2">
      <c r="A941" s="31"/>
      <c r="T941" s="27"/>
      <c r="U941" s="27"/>
      <c r="V941" s="27"/>
    </row>
    <row r="942" spans="1:22" x14ac:dyDescent="0.2">
      <c r="A942" s="31"/>
      <c r="T942" s="27"/>
      <c r="U942" s="27"/>
      <c r="V942" s="27"/>
    </row>
    <row r="943" spans="1:22" x14ac:dyDescent="0.2">
      <c r="A943" s="31"/>
      <c r="T943" s="27"/>
      <c r="U943" s="27"/>
      <c r="V943" s="27"/>
    </row>
    <row r="944" spans="1:22" x14ac:dyDescent="0.2">
      <c r="A944" s="31"/>
      <c r="T944" s="27"/>
      <c r="U944" s="27"/>
      <c r="V944" s="27"/>
    </row>
    <row r="945" spans="1:22" x14ac:dyDescent="0.2">
      <c r="A945" s="31"/>
      <c r="T945" s="27"/>
      <c r="U945" s="27"/>
      <c r="V945" s="27"/>
    </row>
    <row r="946" spans="1:22" x14ac:dyDescent="0.2">
      <c r="A946" s="31"/>
      <c r="T946" s="27"/>
      <c r="U946" s="27"/>
      <c r="V946" s="27"/>
    </row>
    <row r="947" spans="1:22" x14ac:dyDescent="0.2">
      <c r="A947" s="31"/>
      <c r="T947" s="27"/>
      <c r="U947" s="27"/>
      <c r="V947" s="27"/>
    </row>
    <row r="948" spans="1:22" x14ac:dyDescent="0.2">
      <c r="A948" s="31"/>
      <c r="T948" s="27"/>
      <c r="U948" s="27"/>
      <c r="V948" s="27"/>
    </row>
    <row r="949" spans="1:22" x14ac:dyDescent="0.2">
      <c r="A949" s="31"/>
      <c r="T949" s="27"/>
      <c r="U949" s="27"/>
      <c r="V949" s="27"/>
    </row>
    <row r="950" spans="1:22" x14ac:dyDescent="0.2">
      <c r="A950" s="31"/>
      <c r="T950" s="27"/>
      <c r="U950" s="27"/>
      <c r="V950" s="27"/>
    </row>
    <row r="951" spans="1:22" x14ac:dyDescent="0.2">
      <c r="A951" s="31"/>
      <c r="T951" s="27"/>
      <c r="U951" s="27"/>
      <c r="V951" s="27"/>
    </row>
    <row r="952" spans="1:22" x14ac:dyDescent="0.2">
      <c r="A952" s="31"/>
      <c r="T952" s="27"/>
      <c r="U952" s="27"/>
      <c r="V952" s="27"/>
    </row>
    <row r="953" spans="1:22" x14ac:dyDescent="0.2">
      <c r="A953" s="31"/>
      <c r="T953" s="27"/>
      <c r="U953" s="27"/>
      <c r="V953" s="27"/>
    </row>
    <row r="954" spans="1:22" x14ac:dyDescent="0.2">
      <c r="A954" s="31"/>
      <c r="T954" s="27"/>
      <c r="U954" s="27"/>
      <c r="V954" s="27"/>
    </row>
    <row r="955" spans="1:22" x14ac:dyDescent="0.2">
      <c r="A955" s="31"/>
      <c r="T955" s="27"/>
      <c r="U955" s="27"/>
      <c r="V955" s="27"/>
    </row>
    <row r="956" spans="1:22" x14ac:dyDescent="0.2">
      <c r="A956" s="31"/>
      <c r="T956" s="27"/>
      <c r="U956" s="27"/>
      <c r="V956" s="27"/>
    </row>
    <row r="957" spans="1:22" x14ac:dyDescent="0.2">
      <c r="A957" s="31"/>
      <c r="T957" s="27"/>
      <c r="U957" s="27"/>
      <c r="V957" s="27"/>
    </row>
    <row r="958" spans="1:22" x14ac:dyDescent="0.2">
      <c r="A958" s="31"/>
      <c r="T958" s="27"/>
      <c r="U958" s="27"/>
      <c r="V958" s="27"/>
    </row>
    <row r="959" spans="1:22" x14ac:dyDescent="0.2">
      <c r="A959" s="31"/>
      <c r="T959" s="27"/>
      <c r="U959" s="27"/>
      <c r="V959" s="27"/>
    </row>
    <row r="960" spans="1:22" x14ac:dyDescent="0.2">
      <c r="A960" s="31"/>
      <c r="T960" s="27"/>
      <c r="U960" s="27"/>
      <c r="V960" s="27"/>
    </row>
    <row r="961" spans="1:22" x14ac:dyDescent="0.2">
      <c r="A961" s="31"/>
      <c r="T961" s="27"/>
      <c r="U961" s="27"/>
      <c r="V961" s="27"/>
    </row>
    <row r="962" spans="1:22" x14ac:dyDescent="0.2">
      <c r="A962" s="31"/>
      <c r="T962" s="27"/>
      <c r="U962" s="27"/>
      <c r="V962" s="27"/>
    </row>
    <row r="963" spans="1:22" x14ac:dyDescent="0.2">
      <c r="A963" s="31"/>
    </row>
  </sheetData>
  <mergeCells count="5">
    <mergeCell ref="A1:X1"/>
    <mergeCell ref="B2:E2"/>
    <mergeCell ref="H2:K2"/>
    <mergeCell ref="N2:Q2"/>
    <mergeCell ref="T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56"/>
  <sheetViews>
    <sheetView workbookViewId="0">
      <selection sqref="A1:Q1048576"/>
    </sheetView>
  </sheetViews>
  <sheetFormatPr baseColWidth="10" defaultColWidth="8.83203125" defaultRowHeight="15" x14ac:dyDescent="0.2"/>
  <cols>
    <col min="4" max="4" width="13.5" customWidth="1"/>
    <col min="5" max="5" width="10" bestFit="1" customWidth="1"/>
    <col min="6" max="6" width="10.1640625" bestFit="1" customWidth="1"/>
    <col min="8" max="8" width="21.83203125" customWidth="1"/>
    <col min="11" max="11" width="12.5" bestFit="1" customWidth="1"/>
    <col min="13" max="13" width="15.33203125" bestFit="1" customWidth="1"/>
    <col min="14" max="14" width="19.1640625" bestFit="1" customWidth="1"/>
    <col min="17" max="17" width="10.6640625" bestFit="1" customWidth="1"/>
  </cols>
  <sheetData>
    <row r="1" spans="1:17" ht="16" thickBot="1" x14ac:dyDescent="0.25"/>
    <row r="2" spans="1:17" x14ac:dyDescent="0.2">
      <c r="A2" s="71" t="s">
        <v>93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3"/>
    </row>
    <row r="3" spans="1:17" x14ac:dyDescent="0.2">
      <c r="A3" s="7"/>
      <c r="J3" s="8"/>
      <c r="K3" s="8"/>
      <c r="L3" s="8"/>
      <c r="M3" s="80" t="s">
        <v>94</v>
      </c>
      <c r="N3" s="80"/>
      <c r="O3" s="80"/>
      <c r="P3" s="80"/>
      <c r="Q3" s="85"/>
    </row>
    <row r="4" spans="1:17" x14ac:dyDescent="0.2">
      <c r="A4" s="86" t="s">
        <v>95</v>
      </c>
      <c r="B4" s="65" t="s">
        <v>96</v>
      </c>
      <c r="C4" s="65" t="s">
        <v>97</v>
      </c>
      <c r="D4" s="87" t="s">
        <v>98</v>
      </c>
      <c r="E4" s="80" t="s">
        <v>99</v>
      </c>
      <c r="F4" s="80"/>
      <c r="G4" s="80"/>
      <c r="H4" s="87" t="s">
        <v>100</v>
      </c>
      <c r="J4" s="8"/>
      <c r="K4" s="8"/>
      <c r="L4" s="8"/>
      <c r="M4" s="87" t="s">
        <v>98</v>
      </c>
      <c r="N4" s="87" t="s">
        <v>100</v>
      </c>
      <c r="O4" s="80" t="s">
        <v>99</v>
      </c>
      <c r="P4" s="80"/>
      <c r="Q4" s="85"/>
    </row>
    <row r="5" spans="1:17" ht="16" x14ac:dyDescent="0.2">
      <c r="A5" s="86"/>
      <c r="B5" s="65"/>
      <c r="C5" s="65"/>
      <c r="D5" s="87"/>
      <c r="E5" s="10" t="s">
        <v>101</v>
      </c>
      <c r="F5" s="10" t="s">
        <v>102</v>
      </c>
      <c r="G5" s="10" t="s">
        <v>103</v>
      </c>
      <c r="H5" s="87"/>
      <c r="J5" s="8" t="s">
        <v>97</v>
      </c>
      <c r="K5" s="8" t="s">
        <v>104</v>
      </c>
      <c r="L5" s="11" t="s">
        <v>95</v>
      </c>
      <c r="M5" s="87"/>
      <c r="N5" s="87"/>
      <c r="O5" s="10" t="s">
        <v>101</v>
      </c>
      <c r="P5" s="10" t="s">
        <v>102</v>
      </c>
      <c r="Q5" s="12" t="s">
        <v>103</v>
      </c>
    </row>
    <row r="6" spans="1:17" x14ac:dyDescent="0.2">
      <c r="A6" s="13">
        <v>1</v>
      </c>
      <c r="B6" s="11" t="s">
        <v>105</v>
      </c>
      <c r="C6" s="11" t="s">
        <v>106</v>
      </c>
      <c r="D6" s="11">
        <v>3081.31</v>
      </c>
      <c r="E6" s="11">
        <v>26.519300000000001</v>
      </c>
      <c r="F6" s="11">
        <v>1E-3</v>
      </c>
      <c r="G6" s="8">
        <f t="shared" ref="G6:G55" si="0">E6-F6</f>
        <v>26.5183</v>
      </c>
      <c r="H6" s="11">
        <v>0.42065920330000001</v>
      </c>
      <c r="J6" s="11" t="s">
        <v>107</v>
      </c>
      <c r="K6" s="11" t="s">
        <v>108</v>
      </c>
      <c r="L6" s="11" t="s">
        <v>109</v>
      </c>
      <c r="M6" s="11">
        <v>1433.2239999999999</v>
      </c>
      <c r="N6" s="11">
        <v>0.79966898979036016</v>
      </c>
      <c r="O6" s="11">
        <v>1E-3</v>
      </c>
      <c r="P6" s="11">
        <v>60.958500000000001</v>
      </c>
      <c r="Q6" s="14">
        <f>O6-P6</f>
        <v>-60.957500000000003</v>
      </c>
    </row>
    <row r="7" spans="1:17" x14ac:dyDescent="0.2">
      <c r="A7" s="13">
        <v>2</v>
      </c>
      <c r="B7" s="11" t="s">
        <v>105</v>
      </c>
      <c r="C7" s="11" t="s">
        <v>106</v>
      </c>
      <c r="D7" s="11">
        <v>3667.8</v>
      </c>
      <c r="E7" s="11">
        <v>1E-3</v>
      </c>
      <c r="F7" s="11">
        <v>13.264659999999999</v>
      </c>
      <c r="G7" s="8">
        <f t="shared" si="0"/>
        <v>-13.26366</v>
      </c>
      <c r="H7" s="11">
        <v>0.1964160646</v>
      </c>
      <c r="J7" s="11" t="s">
        <v>107</v>
      </c>
      <c r="K7" s="11" t="s">
        <v>108</v>
      </c>
      <c r="L7" s="11" t="s">
        <v>110</v>
      </c>
      <c r="M7" s="11">
        <v>2470.87</v>
      </c>
      <c r="N7" s="11">
        <v>1.7983102085109705E-2</v>
      </c>
      <c r="O7" s="11">
        <v>12.7597</v>
      </c>
      <c r="P7" s="11">
        <v>1E-3</v>
      </c>
      <c r="Q7" s="14">
        <f t="shared" ref="Q7:Q68" si="1">O7-P7</f>
        <v>12.758700000000001</v>
      </c>
    </row>
    <row r="8" spans="1:17" x14ac:dyDescent="0.2">
      <c r="A8" s="13">
        <v>3</v>
      </c>
      <c r="B8" s="11" t="s">
        <v>105</v>
      </c>
      <c r="C8" s="11" t="s">
        <v>106</v>
      </c>
      <c r="D8" s="11">
        <v>5109.67</v>
      </c>
      <c r="E8" s="11">
        <v>0.159996</v>
      </c>
      <c r="F8" s="11">
        <v>0.11999700000000001</v>
      </c>
      <c r="G8" s="8">
        <f t="shared" si="0"/>
        <v>3.9998999999999993E-2</v>
      </c>
      <c r="H8" s="11">
        <v>0.29417296900000001</v>
      </c>
      <c r="J8" s="11" t="s">
        <v>107</v>
      </c>
      <c r="K8" s="11" t="s">
        <v>108</v>
      </c>
      <c r="L8" s="11" t="s">
        <v>111</v>
      </c>
      <c r="M8" s="11">
        <v>2030.6</v>
      </c>
      <c r="N8" s="11">
        <v>-1.6005548590177929E-2</v>
      </c>
      <c r="O8" s="11">
        <v>27.439299999999999</v>
      </c>
      <c r="P8" s="11">
        <v>0.19999500000000001</v>
      </c>
      <c r="Q8" s="14">
        <f t="shared" si="1"/>
        <v>27.239304999999998</v>
      </c>
    </row>
    <row r="9" spans="1:17" x14ac:dyDescent="0.2">
      <c r="A9" s="13">
        <v>4</v>
      </c>
      <c r="B9" s="11" t="s">
        <v>105</v>
      </c>
      <c r="C9" s="11" t="s">
        <v>106</v>
      </c>
      <c r="D9" s="11">
        <v>3271.36</v>
      </c>
      <c r="E9" s="11">
        <v>3.9999E-2</v>
      </c>
      <c r="F9" s="11">
        <v>1E-3</v>
      </c>
      <c r="G9" s="8">
        <f t="shared" si="0"/>
        <v>3.8998999999999999E-2</v>
      </c>
      <c r="H9" s="11">
        <v>0.5326273976</v>
      </c>
      <c r="J9" s="11" t="s">
        <v>107</v>
      </c>
      <c r="K9" s="11" t="s">
        <v>108</v>
      </c>
      <c r="L9" s="11" t="s">
        <v>112</v>
      </c>
      <c r="M9" s="11">
        <v>1954.38</v>
      </c>
      <c r="N9" s="11">
        <v>-0.11610729125762582</v>
      </c>
      <c r="O9" s="11">
        <v>1E-3</v>
      </c>
      <c r="P9" s="11">
        <v>9.8797499999999996</v>
      </c>
      <c r="Q9" s="14">
        <f t="shared" si="1"/>
        <v>-9.8787500000000001</v>
      </c>
    </row>
    <row r="10" spans="1:17" x14ac:dyDescent="0.2">
      <c r="A10" s="13">
        <v>5</v>
      </c>
      <c r="B10" s="11" t="s">
        <v>105</v>
      </c>
      <c r="C10" s="11" t="s">
        <v>106</v>
      </c>
      <c r="D10" s="11">
        <v>3075.23</v>
      </c>
      <c r="E10" s="11">
        <v>1E-3</v>
      </c>
      <c r="F10" s="11">
        <v>51.918700000000001</v>
      </c>
      <c r="G10" s="8">
        <f t="shared" si="0"/>
        <v>-51.917700000000004</v>
      </c>
      <c r="H10" s="11">
        <v>1.79688486E-2</v>
      </c>
      <c r="J10" s="11" t="s">
        <v>107</v>
      </c>
      <c r="K10" s="11" t="s">
        <v>108</v>
      </c>
      <c r="L10" s="11" t="s">
        <v>113</v>
      </c>
      <c r="M10" s="11">
        <v>2287.21</v>
      </c>
      <c r="N10" s="11">
        <v>0.19568653363287955</v>
      </c>
      <c r="O10" s="11">
        <v>1.9999499999999999</v>
      </c>
      <c r="P10" s="11">
        <v>72.998199999999997</v>
      </c>
      <c r="Q10" s="14">
        <f t="shared" si="1"/>
        <v>-70.998249999999999</v>
      </c>
    </row>
    <row r="11" spans="1:17" x14ac:dyDescent="0.2">
      <c r="A11" s="13">
        <v>6</v>
      </c>
      <c r="B11" s="11" t="s">
        <v>105</v>
      </c>
      <c r="C11" s="11" t="s">
        <v>106</v>
      </c>
      <c r="D11" s="11">
        <v>3407.92</v>
      </c>
      <c r="E11" s="11">
        <v>0.639984</v>
      </c>
      <c r="F11" s="11">
        <v>12.159700000000001</v>
      </c>
      <c r="G11" s="8">
        <f t="shared" si="0"/>
        <v>-11.519716000000001</v>
      </c>
      <c r="H11" s="11">
        <v>0.20096404470000001</v>
      </c>
      <c r="J11" s="11" t="s">
        <v>107</v>
      </c>
      <c r="K11" s="11" t="s">
        <v>108</v>
      </c>
      <c r="L11" s="11" t="s">
        <v>114</v>
      </c>
      <c r="M11" s="11">
        <v>2007.02</v>
      </c>
      <c r="N11" s="11">
        <v>1.6490047800905461E-2</v>
      </c>
      <c r="O11" s="11">
        <v>9.9997500000000006</v>
      </c>
      <c r="P11" s="11">
        <v>0.19999500000000001</v>
      </c>
      <c r="Q11" s="14">
        <f t="shared" si="1"/>
        <v>9.7997550000000011</v>
      </c>
    </row>
    <row r="12" spans="1:17" x14ac:dyDescent="0.2">
      <c r="A12" s="13">
        <v>7</v>
      </c>
      <c r="B12" s="11" t="s">
        <v>105</v>
      </c>
      <c r="C12" s="11" t="s">
        <v>106</v>
      </c>
      <c r="D12" s="11">
        <v>3609.39</v>
      </c>
      <c r="E12" s="11">
        <v>1E-3</v>
      </c>
      <c r="F12" s="11">
        <v>5.7998599999999998</v>
      </c>
      <c r="G12" s="8">
        <f t="shared" si="0"/>
        <v>-5.7988599999999995</v>
      </c>
      <c r="H12" s="11">
        <v>0.37985866099999999</v>
      </c>
      <c r="J12" s="11" t="s">
        <v>107</v>
      </c>
      <c r="K12" s="11" t="s">
        <v>108</v>
      </c>
      <c r="L12" s="11" t="s">
        <v>115</v>
      </c>
      <c r="M12" s="11">
        <v>2130.16</v>
      </c>
      <c r="N12" s="11">
        <v>0.22276656294050368</v>
      </c>
      <c r="O12" s="11">
        <v>1E-3</v>
      </c>
      <c r="P12" s="11">
        <v>17.799600000000002</v>
      </c>
      <c r="Q12" s="14">
        <f t="shared" si="1"/>
        <v>-17.7986</v>
      </c>
    </row>
    <row r="13" spans="1:17" x14ac:dyDescent="0.2">
      <c r="A13" s="13">
        <v>8</v>
      </c>
      <c r="B13" s="11" t="s">
        <v>105</v>
      </c>
      <c r="C13" s="11" t="s">
        <v>106</v>
      </c>
      <c r="D13" s="11">
        <v>3048.59</v>
      </c>
      <c r="E13" s="11">
        <v>1E-3</v>
      </c>
      <c r="F13" s="11">
        <v>1.19997</v>
      </c>
      <c r="G13" s="8">
        <f t="shared" si="0"/>
        <v>-1.1989700000000001</v>
      </c>
      <c r="H13" s="11">
        <v>0.19697347949999999</v>
      </c>
      <c r="J13" s="11" t="s">
        <v>107</v>
      </c>
      <c r="K13" s="11" t="s">
        <v>108</v>
      </c>
      <c r="L13" s="11" t="s">
        <v>116</v>
      </c>
      <c r="M13" s="11">
        <v>1407.1</v>
      </c>
      <c r="N13" s="11">
        <v>0.53399570203476687</v>
      </c>
      <c r="O13" s="11">
        <v>1E-3</v>
      </c>
      <c r="P13" s="11">
        <v>0.19999500000000001</v>
      </c>
      <c r="Q13" s="14">
        <f t="shared" si="1"/>
        <v>-0.19899500000000001</v>
      </c>
    </row>
    <row r="14" spans="1:17" x14ac:dyDescent="0.2">
      <c r="A14" s="13">
        <v>9</v>
      </c>
      <c r="B14" s="11" t="s">
        <v>105</v>
      </c>
      <c r="C14" s="11" t="s">
        <v>106</v>
      </c>
      <c r="D14" s="11">
        <v>2326.96</v>
      </c>
      <c r="E14" s="11">
        <v>0.23999400000000001</v>
      </c>
      <c r="F14" s="11">
        <v>3.9999E-2</v>
      </c>
      <c r="G14" s="8">
        <f t="shared" si="0"/>
        <v>0.19999500000000001</v>
      </c>
      <c r="H14" s="11">
        <v>-0.18863327630000001</v>
      </c>
      <c r="J14" s="11" t="s">
        <v>107</v>
      </c>
      <c r="K14" s="11" t="s">
        <v>108</v>
      </c>
      <c r="L14" s="11" t="s">
        <v>117</v>
      </c>
      <c r="M14" s="11">
        <v>1786.8689999999999</v>
      </c>
      <c r="N14" s="11">
        <v>-1.8038071682996787E-2</v>
      </c>
      <c r="O14" s="11">
        <v>1E-3</v>
      </c>
      <c r="P14" s="11">
        <v>8.7997800000000002</v>
      </c>
      <c r="Q14" s="14">
        <f t="shared" si="1"/>
        <v>-8.7987800000000007</v>
      </c>
    </row>
    <row r="15" spans="1:17" x14ac:dyDescent="0.2">
      <c r="A15" s="13">
        <v>10</v>
      </c>
      <c r="B15" s="11" t="s">
        <v>105</v>
      </c>
      <c r="C15" s="11" t="s">
        <v>106</v>
      </c>
      <c r="D15" s="11">
        <v>3261.83</v>
      </c>
      <c r="E15" s="11">
        <v>15.4796</v>
      </c>
      <c r="F15" s="11">
        <v>0.11999700000000001</v>
      </c>
      <c r="G15" s="8">
        <f t="shared" si="0"/>
        <v>15.359603</v>
      </c>
      <c r="H15" s="11">
        <v>0.6472865431</v>
      </c>
      <c r="J15" s="11" t="s">
        <v>107</v>
      </c>
      <c r="K15" s="11" t="s">
        <v>108</v>
      </c>
      <c r="L15" s="11" t="s">
        <v>118</v>
      </c>
      <c r="M15" s="11">
        <v>1619.82</v>
      </c>
      <c r="N15" s="11">
        <v>0.23359835177896937</v>
      </c>
      <c r="O15" s="11">
        <v>8.5197900000000004</v>
      </c>
      <c r="P15" s="11">
        <v>26.319299999999998</v>
      </c>
      <c r="Q15" s="14">
        <f t="shared" si="1"/>
        <v>-17.799509999999998</v>
      </c>
    </row>
    <row r="16" spans="1:17" x14ac:dyDescent="0.2">
      <c r="A16" s="13">
        <v>11</v>
      </c>
      <c r="B16" s="11" t="s">
        <v>105</v>
      </c>
      <c r="C16" s="11" t="s">
        <v>106</v>
      </c>
      <c r="D16" s="11">
        <v>3742.9</v>
      </c>
      <c r="E16" s="11">
        <v>7.9998E-2</v>
      </c>
      <c r="F16" s="11">
        <v>3.4399099999999998</v>
      </c>
      <c r="G16" s="8">
        <f t="shared" si="0"/>
        <v>-3.359912</v>
      </c>
      <c r="H16" s="11">
        <v>-0.13388375220292825</v>
      </c>
      <c r="J16" s="11" t="s">
        <v>107</v>
      </c>
      <c r="K16" s="11" t="s">
        <v>108</v>
      </c>
      <c r="L16" s="11" t="s">
        <v>119</v>
      </c>
      <c r="M16" s="11">
        <v>1018.64</v>
      </c>
      <c r="N16" s="11">
        <v>0.2002897938782397</v>
      </c>
      <c r="O16" s="11">
        <v>1.1199699999999999</v>
      </c>
      <c r="P16" s="11">
        <v>8.2797900000000002</v>
      </c>
      <c r="Q16" s="14">
        <f t="shared" si="1"/>
        <v>-7.1598199999999999</v>
      </c>
    </row>
    <row r="17" spans="1:17" x14ac:dyDescent="0.2">
      <c r="A17" s="13">
        <v>12</v>
      </c>
      <c r="B17" s="11" t="s">
        <v>105</v>
      </c>
      <c r="C17" s="11" t="s">
        <v>106</v>
      </c>
      <c r="D17" s="11">
        <v>4226.58</v>
      </c>
      <c r="E17" s="11">
        <v>6.0398500000000004</v>
      </c>
      <c r="F17" s="11">
        <v>1E-3</v>
      </c>
      <c r="G17" s="8">
        <f t="shared" si="0"/>
        <v>6.0388500000000001</v>
      </c>
      <c r="H17" s="11">
        <v>-0.33453025883676812</v>
      </c>
      <c r="J17" s="11" t="s">
        <v>107</v>
      </c>
      <c r="K17" s="11" t="s">
        <v>108</v>
      </c>
      <c r="L17" s="11" t="s">
        <v>120</v>
      </c>
      <c r="M17" s="11">
        <v>1715.51</v>
      </c>
      <c r="N17" s="11">
        <v>-7.1428055709984617E-2</v>
      </c>
      <c r="O17" s="11">
        <v>1E-3</v>
      </c>
      <c r="P17" s="11">
        <v>1.55996</v>
      </c>
      <c r="Q17" s="14">
        <f t="shared" si="1"/>
        <v>-1.5589600000000001</v>
      </c>
    </row>
    <row r="18" spans="1:17" x14ac:dyDescent="0.2">
      <c r="A18" s="13">
        <v>13</v>
      </c>
      <c r="B18" s="11" t="s">
        <v>105</v>
      </c>
      <c r="C18" s="11" t="s">
        <v>106</v>
      </c>
      <c r="D18" s="11">
        <v>4446.67</v>
      </c>
      <c r="E18" s="11">
        <v>1E-3</v>
      </c>
      <c r="F18" s="11">
        <v>3.9999E-2</v>
      </c>
      <c r="G18" s="8">
        <f t="shared" si="0"/>
        <v>-3.8998999999999999E-2</v>
      </c>
      <c r="H18" s="11">
        <v>2.2177298975579397E-2</v>
      </c>
      <c r="J18" s="11" t="s">
        <v>107</v>
      </c>
      <c r="K18" s="11" t="s">
        <v>108</v>
      </c>
      <c r="L18" s="11" t="s">
        <v>121</v>
      </c>
      <c r="M18" s="11">
        <v>2126.13</v>
      </c>
      <c r="N18" s="11">
        <v>-4.8500509354734538E-2</v>
      </c>
      <c r="O18" s="11">
        <v>1E-3</v>
      </c>
      <c r="P18" s="11">
        <v>46.518799999999999</v>
      </c>
      <c r="Q18" s="14">
        <f t="shared" si="1"/>
        <v>-46.517800000000001</v>
      </c>
    </row>
    <row r="19" spans="1:17" x14ac:dyDescent="0.2">
      <c r="A19" s="13">
        <v>14</v>
      </c>
      <c r="B19" s="11" t="s">
        <v>105</v>
      </c>
      <c r="C19" s="11" t="s">
        <v>106</v>
      </c>
      <c r="D19" s="11">
        <v>4078.13</v>
      </c>
      <c r="E19" s="11">
        <v>6.52</v>
      </c>
      <c r="F19" s="11">
        <v>1E-3</v>
      </c>
      <c r="G19" s="8">
        <f t="shared" si="0"/>
        <v>6.5189999999999992</v>
      </c>
      <c r="H19" s="11">
        <v>-0.26171525289587766</v>
      </c>
      <c r="J19" s="11" t="s">
        <v>107</v>
      </c>
      <c r="K19" s="11" t="s">
        <v>108</v>
      </c>
      <c r="L19" s="11" t="s">
        <v>122</v>
      </c>
      <c r="M19" s="11">
        <v>1749.38</v>
      </c>
      <c r="N19" s="11">
        <v>8.152051749544191E-2</v>
      </c>
      <c r="O19" s="11">
        <v>4.1199000000000003</v>
      </c>
      <c r="P19" s="11">
        <v>0.11999700000000001</v>
      </c>
      <c r="Q19" s="14">
        <f t="shared" si="1"/>
        <v>3.9999030000000002</v>
      </c>
    </row>
    <row r="20" spans="1:17" x14ac:dyDescent="0.2">
      <c r="A20" s="13">
        <v>15</v>
      </c>
      <c r="B20" s="11" t="s">
        <v>105</v>
      </c>
      <c r="C20" s="11" t="s">
        <v>106</v>
      </c>
      <c r="D20" s="11">
        <v>4121.34</v>
      </c>
      <c r="E20" s="11">
        <v>1E-3</v>
      </c>
      <c r="F20" s="11">
        <v>8.6797799999999992</v>
      </c>
      <c r="G20" s="8">
        <f t="shared" si="0"/>
        <v>-8.6787799999999997</v>
      </c>
      <c r="H20" s="11">
        <v>-0.11516796282680478</v>
      </c>
      <c r="J20" s="11" t="s">
        <v>107</v>
      </c>
      <c r="K20" s="11" t="s">
        <v>108</v>
      </c>
      <c r="L20" s="11" t="s">
        <v>123</v>
      </c>
      <c r="M20" s="11">
        <v>180.96100000000001</v>
      </c>
      <c r="N20" s="11">
        <v>0.68907516977117489</v>
      </c>
      <c r="O20" s="11">
        <v>7.9998E-2</v>
      </c>
      <c r="P20" s="11">
        <v>11.8797</v>
      </c>
      <c r="Q20" s="14">
        <f t="shared" si="1"/>
        <v>-11.799702</v>
      </c>
    </row>
    <row r="21" spans="1:17" x14ac:dyDescent="0.2">
      <c r="A21" s="13">
        <v>16</v>
      </c>
      <c r="B21" s="11" t="s">
        <v>105</v>
      </c>
      <c r="C21" s="11" t="s">
        <v>106</v>
      </c>
      <c r="D21" s="11">
        <v>3468.99</v>
      </c>
      <c r="E21" s="11">
        <v>1E-3</v>
      </c>
      <c r="F21" s="11">
        <v>3.9999E-2</v>
      </c>
      <c r="G21" s="8">
        <f t="shared" si="0"/>
        <v>-3.8998999999999999E-2</v>
      </c>
      <c r="H21" s="11">
        <v>0.14674585190534289</v>
      </c>
      <c r="J21" s="11" t="s">
        <v>107</v>
      </c>
      <c r="K21" s="11" t="s">
        <v>108</v>
      </c>
      <c r="L21" s="11" t="s">
        <v>124</v>
      </c>
      <c r="M21" s="11">
        <v>1444.75</v>
      </c>
      <c r="N21" s="11">
        <v>-8.5767351591622354E-2</v>
      </c>
      <c r="O21" s="11">
        <v>3.63991</v>
      </c>
      <c r="P21" s="11">
        <v>14.679600000000001</v>
      </c>
      <c r="Q21" s="14">
        <f t="shared" si="1"/>
        <v>-11.03969</v>
      </c>
    </row>
    <row r="22" spans="1:17" x14ac:dyDescent="0.2">
      <c r="A22" s="13">
        <v>17</v>
      </c>
      <c r="B22" s="11" t="s">
        <v>105</v>
      </c>
      <c r="C22" s="11" t="s">
        <v>106</v>
      </c>
      <c r="D22" s="11">
        <v>2926.36</v>
      </c>
      <c r="E22" s="11">
        <v>1E-3</v>
      </c>
      <c r="F22" s="11">
        <v>88.597800000000007</v>
      </c>
      <c r="G22" s="8">
        <f t="shared" si="0"/>
        <v>-88.596800000000002</v>
      </c>
      <c r="H22" s="11">
        <v>0.63457686557529736</v>
      </c>
      <c r="J22" s="11" t="s">
        <v>107</v>
      </c>
      <c r="K22" s="11" t="s">
        <v>108</v>
      </c>
      <c r="L22" s="11" t="s">
        <v>125</v>
      </c>
      <c r="M22" s="11">
        <v>1657.04</v>
      </c>
      <c r="N22" s="11">
        <v>-0.11585303211567077</v>
      </c>
      <c r="O22" s="11">
        <v>3.9599000000000002</v>
      </c>
      <c r="P22" s="11">
        <v>3.9999E-2</v>
      </c>
      <c r="Q22" s="14">
        <f t="shared" si="1"/>
        <v>3.9199010000000003</v>
      </c>
    </row>
    <row r="23" spans="1:17" x14ac:dyDescent="0.2">
      <c r="A23" s="13">
        <v>18</v>
      </c>
      <c r="B23" s="11" t="s">
        <v>105</v>
      </c>
      <c r="C23" s="11" t="s">
        <v>106</v>
      </c>
      <c r="D23" s="11">
        <v>3362.12</v>
      </c>
      <c r="E23" s="11">
        <v>2.0399500000000002</v>
      </c>
      <c r="F23" s="11">
        <v>189.55500000000001</v>
      </c>
      <c r="G23" s="8">
        <f t="shared" si="0"/>
        <v>-187.51505</v>
      </c>
      <c r="H23" s="11">
        <v>-0.14568845338726966</v>
      </c>
      <c r="J23" s="11" t="s">
        <v>107</v>
      </c>
      <c r="K23" s="11" t="s">
        <v>108</v>
      </c>
      <c r="L23" s="11" t="s">
        <v>126</v>
      </c>
      <c r="M23" s="11">
        <v>1634.85</v>
      </c>
      <c r="N23" s="11">
        <v>0.57366038425364219</v>
      </c>
      <c r="O23" s="11">
        <v>0.159996</v>
      </c>
      <c r="P23" s="11">
        <v>0.27999299999999999</v>
      </c>
      <c r="Q23" s="14">
        <f t="shared" si="1"/>
        <v>-0.11999699999999999</v>
      </c>
    </row>
    <row r="24" spans="1:17" x14ac:dyDescent="0.2">
      <c r="A24" s="13">
        <v>19</v>
      </c>
      <c r="B24" s="11" t="s">
        <v>105</v>
      </c>
      <c r="C24" s="11" t="s">
        <v>106</v>
      </c>
      <c r="D24" s="11">
        <v>3412.18</v>
      </c>
      <c r="E24" s="11">
        <v>4.04</v>
      </c>
      <c r="F24" s="11">
        <v>31.64</v>
      </c>
      <c r="G24" s="8">
        <f t="shared" si="0"/>
        <v>-27.6</v>
      </c>
      <c r="H24" s="11">
        <v>0.75000026146880638</v>
      </c>
      <c r="J24" s="11" t="s">
        <v>107</v>
      </c>
      <c r="K24" s="11" t="s">
        <v>108</v>
      </c>
      <c r="L24" s="11" t="s">
        <v>127</v>
      </c>
      <c r="M24" s="11">
        <v>1978.48</v>
      </c>
      <c r="N24" s="11">
        <v>-4.1805960740221179E-2</v>
      </c>
      <c r="O24" s="11">
        <v>3.4399099999999998</v>
      </c>
      <c r="P24" s="11">
        <v>9.1997699999999991</v>
      </c>
      <c r="Q24" s="14">
        <f t="shared" si="1"/>
        <v>-5.7598599999999998</v>
      </c>
    </row>
    <row r="25" spans="1:17" x14ac:dyDescent="0.2">
      <c r="A25" s="13">
        <v>20</v>
      </c>
      <c r="B25" s="11" t="s">
        <v>105</v>
      </c>
      <c r="C25" s="11" t="s">
        <v>106</v>
      </c>
      <c r="D25" s="11">
        <v>3776.19</v>
      </c>
      <c r="E25" s="11">
        <v>3.9999E-2</v>
      </c>
      <c r="F25" s="11">
        <v>1E-3</v>
      </c>
      <c r="G25" s="8">
        <f t="shared" si="0"/>
        <v>3.8998999999999999E-2</v>
      </c>
      <c r="H25" s="11">
        <v>-0.28540998321665573</v>
      </c>
      <c r="J25" s="11" t="s">
        <v>107</v>
      </c>
      <c r="K25" s="11" t="s">
        <v>108</v>
      </c>
      <c r="L25" s="11" t="s">
        <v>128</v>
      </c>
      <c r="M25" s="11">
        <v>1776.74</v>
      </c>
      <c r="N25" s="11">
        <v>-2.5684529247474625E-2</v>
      </c>
      <c r="O25" s="11">
        <v>1.1599699999999999</v>
      </c>
      <c r="P25" s="11">
        <v>6.0798500000000004</v>
      </c>
      <c r="Q25" s="14">
        <f t="shared" si="1"/>
        <v>-4.9198800000000009</v>
      </c>
    </row>
    <row r="26" spans="1:17" x14ac:dyDescent="0.2">
      <c r="A26" s="13">
        <v>21</v>
      </c>
      <c r="B26" s="11" t="s">
        <v>105</v>
      </c>
      <c r="C26" s="11" t="s">
        <v>106</v>
      </c>
      <c r="D26" s="11">
        <v>2304.87</v>
      </c>
      <c r="E26" s="11">
        <v>0.11999700000000001</v>
      </c>
      <c r="F26" s="11">
        <v>36.879100000000001</v>
      </c>
      <c r="G26" s="8">
        <f t="shared" si="0"/>
        <v>-36.759103000000003</v>
      </c>
      <c r="H26" s="11">
        <v>6.7606046514590748E-2</v>
      </c>
      <c r="J26" s="11" t="s">
        <v>106</v>
      </c>
      <c r="K26" s="11" t="s">
        <v>108</v>
      </c>
      <c r="L26" s="11" t="s">
        <v>129</v>
      </c>
      <c r="M26" s="11">
        <v>1187.2619999999999</v>
      </c>
      <c r="N26" s="11">
        <v>0.8861321066986183</v>
      </c>
      <c r="O26" s="11">
        <v>1E-3</v>
      </c>
      <c r="P26" s="11">
        <v>0.159996</v>
      </c>
      <c r="Q26" s="14">
        <f t="shared" si="1"/>
        <v>-0.158996</v>
      </c>
    </row>
    <row r="27" spans="1:17" x14ac:dyDescent="0.2">
      <c r="A27" s="13">
        <v>22</v>
      </c>
      <c r="B27" s="11" t="s">
        <v>105</v>
      </c>
      <c r="C27" s="11" t="s">
        <v>106</v>
      </c>
      <c r="D27" s="11">
        <v>3429.91</v>
      </c>
      <c r="E27" s="11">
        <v>0.11999700000000001</v>
      </c>
      <c r="F27" s="11">
        <v>1E-3</v>
      </c>
      <c r="G27" s="8">
        <f t="shared" si="0"/>
        <v>0.11899700000000001</v>
      </c>
      <c r="H27" s="11">
        <v>0.2008191690467033</v>
      </c>
      <c r="J27" s="11" t="s">
        <v>106</v>
      </c>
      <c r="K27" s="11" t="s">
        <v>108</v>
      </c>
      <c r="L27" s="11" t="s">
        <v>130</v>
      </c>
      <c r="M27" s="11">
        <v>2064.37</v>
      </c>
      <c r="N27" s="11">
        <v>1.4756073358285502E-2</v>
      </c>
      <c r="O27" s="11">
        <v>2.7599300000000002</v>
      </c>
      <c r="P27" s="11">
        <v>58.438499999999998</v>
      </c>
      <c r="Q27" s="14">
        <f t="shared" si="1"/>
        <v>-55.678570000000001</v>
      </c>
    </row>
    <row r="28" spans="1:17" x14ac:dyDescent="0.2">
      <c r="A28" s="13">
        <v>23</v>
      </c>
      <c r="B28" s="11" t="s">
        <v>105</v>
      </c>
      <c r="C28" s="11" t="s">
        <v>106</v>
      </c>
      <c r="D28" s="11">
        <v>2666.37</v>
      </c>
      <c r="E28" s="11">
        <v>0.159996</v>
      </c>
      <c r="F28" s="11">
        <v>78.312492000000006</v>
      </c>
      <c r="G28" s="8">
        <f t="shared" si="0"/>
        <v>-78.152495999999999</v>
      </c>
      <c r="H28" s="11">
        <v>1.9445175643431515E-2</v>
      </c>
      <c r="J28" s="11" t="s">
        <v>106</v>
      </c>
      <c r="K28" s="11" t="s">
        <v>108</v>
      </c>
      <c r="L28" s="11" t="s">
        <v>131</v>
      </c>
      <c r="M28" s="11">
        <v>1874.74</v>
      </c>
      <c r="N28" s="11">
        <v>0.21495684282320845</v>
      </c>
      <c r="O28" s="11">
        <v>1E-3</v>
      </c>
      <c r="P28" s="11">
        <v>3.9999E-2</v>
      </c>
      <c r="Q28" s="14">
        <f t="shared" si="1"/>
        <v>-3.8998999999999999E-2</v>
      </c>
    </row>
    <row r="29" spans="1:17" x14ac:dyDescent="0.2">
      <c r="A29" s="13">
        <v>24</v>
      </c>
      <c r="B29" s="11" t="s">
        <v>105</v>
      </c>
      <c r="C29" s="11" t="s">
        <v>106</v>
      </c>
      <c r="D29" s="11">
        <v>2850.36</v>
      </c>
      <c r="E29" s="11">
        <v>0.51998699999999998</v>
      </c>
      <c r="F29" s="11">
        <v>1E-3</v>
      </c>
      <c r="G29" s="8">
        <f t="shared" si="0"/>
        <v>0.51898699999999998</v>
      </c>
      <c r="H29" s="11">
        <v>4.7163862896920469E-2</v>
      </c>
      <c r="J29" s="11" t="s">
        <v>106</v>
      </c>
      <c r="K29" s="11" t="s">
        <v>108</v>
      </c>
      <c r="L29" s="11" t="s">
        <v>132</v>
      </c>
      <c r="M29" s="11">
        <v>1998.56</v>
      </c>
      <c r="N29" s="11">
        <v>0.21312824848230352</v>
      </c>
      <c r="O29" s="11">
        <v>16.279599999999999</v>
      </c>
      <c r="P29" s="11">
        <v>25.799859999999999</v>
      </c>
      <c r="Q29" s="14">
        <f t="shared" si="1"/>
        <v>-9.5202600000000004</v>
      </c>
    </row>
    <row r="30" spans="1:17" x14ac:dyDescent="0.2">
      <c r="A30" s="13">
        <v>25</v>
      </c>
      <c r="B30" s="11" t="s">
        <v>105</v>
      </c>
      <c r="C30" s="11" t="s">
        <v>106</v>
      </c>
      <c r="D30" s="11">
        <v>3025.46</v>
      </c>
      <c r="E30" s="11">
        <v>0.43998900000000002</v>
      </c>
      <c r="F30" s="11">
        <v>0.319992</v>
      </c>
      <c r="G30" s="8">
        <f t="shared" si="0"/>
        <v>0.11999700000000002</v>
      </c>
      <c r="H30" s="11">
        <v>0.39855574081988493</v>
      </c>
      <c r="J30" s="11" t="s">
        <v>106</v>
      </c>
      <c r="K30" s="11" t="s">
        <v>108</v>
      </c>
      <c r="L30" s="11" t="s">
        <v>133</v>
      </c>
      <c r="M30" s="11">
        <v>1438.88</v>
      </c>
      <c r="N30" s="11">
        <v>0.33691978801300598</v>
      </c>
      <c r="O30" s="11">
        <v>1E-3</v>
      </c>
      <c r="P30" s="11">
        <v>48.158799999999999</v>
      </c>
      <c r="Q30" s="14">
        <f t="shared" si="1"/>
        <v>-48.157800000000002</v>
      </c>
    </row>
    <row r="31" spans="1:17" x14ac:dyDescent="0.2">
      <c r="A31" s="13">
        <v>26</v>
      </c>
      <c r="B31" s="11" t="s">
        <v>105</v>
      </c>
      <c r="C31" s="11" t="s">
        <v>107</v>
      </c>
      <c r="D31" s="11">
        <v>2764.03</v>
      </c>
      <c r="E31" s="11">
        <v>83.797899999999998</v>
      </c>
      <c r="F31" s="11">
        <v>5.0398699999999934</v>
      </c>
      <c r="G31" s="8">
        <f t="shared" si="0"/>
        <v>78.758030000000005</v>
      </c>
      <c r="H31" s="11">
        <v>-3.8439650266439016E-2</v>
      </c>
      <c r="J31" s="11" t="s">
        <v>106</v>
      </c>
      <c r="K31" s="11" t="s">
        <v>108</v>
      </c>
      <c r="L31" s="11" t="s">
        <v>134</v>
      </c>
      <c r="M31" s="11">
        <v>2030.35</v>
      </c>
      <c r="N31" s="11">
        <v>-0.28538605452354987</v>
      </c>
      <c r="O31" s="11">
        <v>6.7991000000000001</v>
      </c>
      <c r="P31" s="11">
        <v>40.158999999999999</v>
      </c>
      <c r="Q31" s="14">
        <f t="shared" si="1"/>
        <v>-33.359899999999996</v>
      </c>
    </row>
    <row r="32" spans="1:17" x14ac:dyDescent="0.2">
      <c r="A32" s="13">
        <v>27</v>
      </c>
      <c r="B32" s="11" t="s">
        <v>105</v>
      </c>
      <c r="C32" s="11" t="s">
        <v>107</v>
      </c>
      <c r="D32" s="11">
        <v>2588.96</v>
      </c>
      <c r="E32" s="11">
        <v>0.95997600000000005</v>
      </c>
      <c r="F32" s="11">
        <v>3.9999000000000007E-2</v>
      </c>
      <c r="G32" s="8">
        <f t="shared" si="0"/>
        <v>0.91997700000000004</v>
      </c>
      <c r="H32" s="11">
        <v>-0.33405691817939925</v>
      </c>
      <c r="J32" s="11" t="s">
        <v>106</v>
      </c>
      <c r="K32" s="11" t="s">
        <v>108</v>
      </c>
      <c r="L32" s="11" t="s">
        <v>135</v>
      </c>
      <c r="M32" s="11">
        <v>1866.25</v>
      </c>
      <c r="N32" s="11">
        <v>0.33711624957233577</v>
      </c>
      <c r="O32" s="11">
        <v>0.87997800000000004</v>
      </c>
      <c r="P32" s="11">
        <v>6.0398500000000004</v>
      </c>
      <c r="Q32" s="14">
        <f t="shared" si="1"/>
        <v>-5.159872</v>
      </c>
    </row>
    <row r="33" spans="1:17" x14ac:dyDescent="0.2">
      <c r="A33" s="13">
        <v>28</v>
      </c>
      <c r="B33" s="11" t="s">
        <v>105</v>
      </c>
      <c r="C33" s="11" t="s">
        <v>107</v>
      </c>
      <c r="D33" s="11">
        <v>2964.35</v>
      </c>
      <c r="E33" s="11">
        <v>13.079700000000001</v>
      </c>
      <c r="F33" s="11">
        <v>0.31999199999999917</v>
      </c>
      <c r="G33" s="8">
        <f t="shared" si="0"/>
        <v>12.759708000000002</v>
      </c>
      <c r="H33" s="11">
        <v>-1.607714204534427E-3</v>
      </c>
      <c r="J33" s="11" t="s">
        <v>106</v>
      </c>
      <c r="K33" s="11" t="s">
        <v>108</v>
      </c>
      <c r="L33" s="11" t="s">
        <v>136</v>
      </c>
      <c r="M33" s="11">
        <v>1770.55</v>
      </c>
      <c r="N33" s="11">
        <v>0.54792669232119617</v>
      </c>
      <c r="O33" s="11">
        <v>0.159996</v>
      </c>
      <c r="P33" s="11">
        <v>1E-3</v>
      </c>
      <c r="Q33" s="14">
        <f t="shared" si="1"/>
        <v>0.158996</v>
      </c>
    </row>
    <row r="34" spans="1:17" x14ac:dyDescent="0.2">
      <c r="A34" s="13">
        <v>29</v>
      </c>
      <c r="B34" s="11" t="s">
        <v>105</v>
      </c>
      <c r="C34" s="11" t="s">
        <v>107</v>
      </c>
      <c r="D34" s="11">
        <v>2940.99</v>
      </c>
      <c r="E34" s="11">
        <v>0.11999700000000001</v>
      </c>
      <c r="F34" s="11">
        <v>2.47994</v>
      </c>
      <c r="G34" s="8">
        <f t="shared" si="0"/>
        <v>-2.3599429999999999</v>
      </c>
      <c r="H34" s="11">
        <v>2.9886995567206635E-3</v>
      </c>
      <c r="J34" s="11" t="s">
        <v>106</v>
      </c>
      <c r="K34" s="11" t="s">
        <v>108</v>
      </c>
      <c r="L34" s="11" t="s">
        <v>137</v>
      </c>
      <c r="M34" s="11">
        <v>2189.4699999999998</v>
      </c>
      <c r="N34" s="11">
        <v>-0.18303939678324063</v>
      </c>
      <c r="O34" s="11">
        <v>0.75998100000000002</v>
      </c>
      <c r="P34" s="11">
        <v>8.4395000000000007</v>
      </c>
      <c r="Q34" s="14">
        <f t="shared" si="1"/>
        <v>-7.6795190000000009</v>
      </c>
    </row>
    <row r="35" spans="1:17" x14ac:dyDescent="0.2">
      <c r="A35" s="13">
        <v>30</v>
      </c>
      <c r="B35" s="11" t="s">
        <v>105</v>
      </c>
      <c r="C35" s="11" t="s">
        <v>107</v>
      </c>
      <c r="D35" s="11">
        <v>2540.88</v>
      </c>
      <c r="E35" s="11">
        <v>21.599499999999999</v>
      </c>
      <c r="F35" s="11">
        <v>3.0799200000000013</v>
      </c>
      <c r="G35" s="8">
        <f t="shared" si="0"/>
        <v>18.519579999999998</v>
      </c>
      <c r="H35" s="11">
        <v>-0.13126186770502876</v>
      </c>
      <c r="J35" s="11" t="s">
        <v>106</v>
      </c>
      <c r="K35" s="11" t="s">
        <v>108</v>
      </c>
      <c r="L35" s="11" t="s">
        <v>138</v>
      </c>
      <c r="M35" s="11">
        <v>2945.74</v>
      </c>
      <c r="N35" s="11">
        <v>0.65371758605788932</v>
      </c>
      <c r="O35" s="11">
        <v>7.9998E-2</v>
      </c>
      <c r="P35" s="11">
        <v>12.686999999999999</v>
      </c>
      <c r="Q35" s="14">
        <f t="shared" si="1"/>
        <v>-12.607002</v>
      </c>
    </row>
    <row r="36" spans="1:17" x14ac:dyDescent="0.2">
      <c r="A36" s="13">
        <v>31</v>
      </c>
      <c r="B36" s="11" t="s">
        <v>105</v>
      </c>
      <c r="C36" s="11" t="s">
        <v>107</v>
      </c>
      <c r="D36" s="11">
        <v>2803.36</v>
      </c>
      <c r="E36" s="11">
        <v>1E-3</v>
      </c>
      <c r="F36" s="11">
        <v>3.9999E-2</v>
      </c>
      <c r="G36" s="8">
        <f t="shared" si="0"/>
        <v>-3.8998999999999999E-2</v>
      </c>
      <c r="H36" s="11">
        <v>-0.33493425316650366</v>
      </c>
      <c r="J36" s="11" t="s">
        <v>106</v>
      </c>
      <c r="K36" s="11" t="s">
        <v>108</v>
      </c>
      <c r="L36" s="11" t="s">
        <v>139</v>
      </c>
      <c r="M36" s="11">
        <v>2507.66</v>
      </c>
      <c r="N36" s="11">
        <v>0.35443567945674098</v>
      </c>
      <c r="O36" s="11">
        <v>0.11999700000000001</v>
      </c>
      <c r="P36" s="11">
        <v>5.1999950000000004</v>
      </c>
      <c r="Q36" s="14">
        <f t="shared" si="1"/>
        <v>-5.0799980000000007</v>
      </c>
    </row>
    <row r="37" spans="1:17" x14ac:dyDescent="0.2">
      <c r="A37" s="13">
        <v>32</v>
      </c>
      <c r="B37" s="11" t="s">
        <v>105</v>
      </c>
      <c r="C37" s="11" t="s">
        <v>107</v>
      </c>
      <c r="D37" s="11">
        <v>2777.93</v>
      </c>
      <c r="E37" s="11">
        <v>4.87988</v>
      </c>
      <c r="F37" s="11">
        <v>0.23999400000000026</v>
      </c>
      <c r="G37" s="8">
        <f t="shared" si="0"/>
        <v>4.6398859999999997</v>
      </c>
      <c r="H37" s="11">
        <v>0.15064298945252211</v>
      </c>
      <c r="J37" s="11" t="s">
        <v>106</v>
      </c>
      <c r="K37" s="11" t="s">
        <v>108</v>
      </c>
      <c r="L37" s="11" t="s">
        <v>140</v>
      </c>
      <c r="M37" s="11">
        <v>1523.44</v>
      </c>
      <c r="N37" s="11">
        <v>6.4529410611403451E-2</v>
      </c>
      <c r="O37" s="11">
        <v>4.9598800000000001</v>
      </c>
      <c r="P37" s="11">
        <v>2.4523000000000001</v>
      </c>
      <c r="Q37" s="14">
        <f t="shared" si="1"/>
        <v>2.5075799999999999</v>
      </c>
    </row>
    <row r="38" spans="1:17" x14ac:dyDescent="0.2">
      <c r="A38" s="13">
        <v>33</v>
      </c>
      <c r="B38" s="11" t="s">
        <v>105</v>
      </c>
      <c r="C38" s="11" t="s">
        <v>107</v>
      </c>
      <c r="D38" s="11">
        <v>2908.41</v>
      </c>
      <c r="E38" s="11">
        <v>1E-3</v>
      </c>
      <c r="F38" s="11">
        <v>3.9999E-2</v>
      </c>
      <c r="G38" s="8">
        <f t="shared" si="0"/>
        <v>-3.8998999999999999E-2</v>
      </c>
      <c r="H38" s="11">
        <v>0.1825920647388157</v>
      </c>
      <c r="J38" s="11" t="s">
        <v>107</v>
      </c>
      <c r="K38" s="11" t="s">
        <v>49</v>
      </c>
      <c r="L38" s="11" t="s">
        <v>141</v>
      </c>
      <c r="M38" s="11">
        <v>574.35699999999997</v>
      </c>
      <c r="N38" s="11">
        <v>-9.2095880397631405E-2</v>
      </c>
      <c r="O38" s="11">
        <v>7.1998199999999999</v>
      </c>
      <c r="P38" s="11">
        <v>16.959599999999998</v>
      </c>
      <c r="Q38" s="14">
        <f t="shared" si="1"/>
        <v>-9.7597799999999992</v>
      </c>
    </row>
    <row r="39" spans="1:17" x14ac:dyDescent="0.2">
      <c r="A39" s="13">
        <v>34</v>
      </c>
      <c r="B39" s="11" t="s">
        <v>105</v>
      </c>
      <c r="C39" s="11" t="s">
        <v>107</v>
      </c>
      <c r="D39" s="11">
        <v>2766.36</v>
      </c>
      <c r="E39" s="11">
        <v>1.1599699999999999</v>
      </c>
      <c r="F39" s="11">
        <v>169.99600000000001</v>
      </c>
      <c r="G39" s="8">
        <f t="shared" si="0"/>
        <v>-168.83603000000002</v>
      </c>
      <c r="H39" s="11">
        <v>0.20343303233825927</v>
      </c>
      <c r="J39" s="11" t="s">
        <v>107</v>
      </c>
      <c r="K39" s="11" t="s">
        <v>49</v>
      </c>
      <c r="L39" s="11" t="s">
        <v>142</v>
      </c>
      <c r="M39" s="11">
        <v>1350.77</v>
      </c>
      <c r="N39" s="11">
        <v>9.2939431434785613E-2</v>
      </c>
      <c r="O39" s="11">
        <v>1.9599500000000001</v>
      </c>
      <c r="P39" s="11">
        <v>50.758699999999997</v>
      </c>
      <c r="Q39" s="14">
        <f t="shared" si="1"/>
        <v>-48.798749999999998</v>
      </c>
    </row>
    <row r="40" spans="1:17" x14ac:dyDescent="0.2">
      <c r="A40" s="13">
        <v>35</v>
      </c>
      <c r="B40" s="11" t="s">
        <v>105</v>
      </c>
      <c r="C40" s="11" t="s">
        <v>107</v>
      </c>
      <c r="D40" s="11">
        <v>2182.34</v>
      </c>
      <c r="E40" s="11">
        <v>1E-3</v>
      </c>
      <c r="F40" s="11">
        <v>0.19999500000000001</v>
      </c>
      <c r="G40" s="8">
        <f t="shared" si="0"/>
        <v>-0.19899500000000001</v>
      </c>
      <c r="H40" s="11">
        <v>-0.54123743301297667</v>
      </c>
      <c r="J40" s="11" t="s">
        <v>107</v>
      </c>
      <c r="K40" s="11" t="s">
        <v>49</v>
      </c>
      <c r="L40" s="11" t="s">
        <v>143</v>
      </c>
      <c r="M40" s="11">
        <v>2124.42</v>
      </c>
      <c r="N40" s="11">
        <v>-5.1452322978922223E-2</v>
      </c>
      <c r="O40" s="11">
        <v>5.5198600000000004</v>
      </c>
      <c r="P40" s="11">
        <v>0.159996</v>
      </c>
      <c r="Q40" s="14">
        <f t="shared" si="1"/>
        <v>5.3598640000000008</v>
      </c>
    </row>
    <row r="41" spans="1:17" x14ac:dyDescent="0.2">
      <c r="A41" s="13">
        <v>36</v>
      </c>
      <c r="B41" s="11" t="s">
        <v>105</v>
      </c>
      <c r="C41" s="11" t="s">
        <v>107</v>
      </c>
      <c r="D41" s="11">
        <v>2010.44</v>
      </c>
      <c r="E41" s="11">
        <v>7.9998E-2</v>
      </c>
      <c r="F41" s="11">
        <v>1E-3</v>
      </c>
      <c r="G41" s="8">
        <f t="shared" si="0"/>
        <v>7.8997999999999999E-2</v>
      </c>
      <c r="H41" s="11">
        <v>0.58108146629405066</v>
      </c>
      <c r="J41" s="11" t="s">
        <v>107</v>
      </c>
      <c r="K41" s="11" t="s">
        <v>49</v>
      </c>
      <c r="L41" s="11" t="s">
        <v>144</v>
      </c>
      <c r="M41" s="11">
        <v>1680.87</v>
      </c>
      <c r="N41" s="11">
        <v>-4.623641117379877E-3</v>
      </c>
      <c r="O41" s="11">
        <v>0.47998800000000003</v>
      </c>
      <c r="P41" s="11">
        <v>6.2398400000000001</v>
      </c>
      <c r="Q41" s="14">
        <f t="shared" si="1"/>
        <v>-5.7598520000000004</v>
      </c>
    </row>
    <row r="42" spans="1:17" x14ac:dyDescent="0.2">
      <c r="A42" s="13">
        <v>37</v>
      </c>
      <c r="B42" s="11" t="s">
        <v>105</v>
      </c>
      <c r="C42" s="11" t="s">
        <v>107</v>
      </c>
      <c r="D42" s="11">
        <v>1621.33</v>
      </c>
      <c r="E42" s="11">
        <v>3.9999E-2</v>
      </c>
      <c r="F42" s="11">
        <v>11.8797</v>
      </c>
      <c r="G42" s="8">
        <f t="shared" si="0"/>
        <v>-11.839701</v>
      </c>
      <c r="H42" s="11">
        <v>-0.10766575073936543</v>
      </c>
      <c r="J42" s="11" t="s">
        <v>107</v>
      </c>
      <c r="K42" s="11" t="s">
        <v>49</v>
      </c>
      <c r="L42" s="11" t="s">
        <v>145</v>
      </c>
      <c r="M42" s="11">
        <v>2357.12</v>
      </c>
      <c r="N42" s="11">
        <v>-7.6018569204410483E-2</v>
      </c>
      <c r="O42" s="11">
        <v>5.4798600000000004</v>
      </c>
      <c r="P42" s="11">
        <v>1E-3</v>
      </c>
      <c r="Q42" s="14">
        <f t="shared" si="1"/>
        <v>5.4788600000000001</v>
      </c>
    </row>
    <row r="43" spans="1:17" x14ac:dyDescent="0.2">
      <c r="A43" s="13">
        <v>38</v>
      </c>
      <c r="B43" s="11" t="s">
        <v>105</v>
      </c>
      <c r="C43" s="11" t="s">
        <v>107</v>
      </c>
      <c r="D43" s="11">
        <v>2775.03</v>
      </c>
      <c r="E43" s="11">
        <v>3.9999E-2</v>
      </c>
      <c r="F43" s="11">
        <v>1E-3</v>
      </c>
      <c r="G43" s="8">
        <f t="shared" si="0"/>
        <v>3.8998999999999999E-2</v>
      </c>
      <c r="H43" s="11">
        <v>0.69423125369740346</v>
      </c>
      <c r="J43" s="11" t="s">
        <v>107</v>
      </c>
      <c r="K43" s="11" t="s">
        <v>49</v>
      </c>
      <c r="L43" s="11" t="s">
        <v>146</v>
      </c>
      <c r="M43" s="11">
        <v>1324.64</v>
      </c>
      <c r="N43" s="11">
        <v>-3.8015447048042959E-2</v>
      </c>
      <c r="O43" s="11">
        <v>1E-3</v>
      </c>
      <c r="P43" s="11">
        <v>1.91995</v>
      </c>
      <c r="Q43" s="14">
        <f t="shared" si="1"/>
        <v>-1.9189500000000002</v>
      </c>
    </row>
    <row r="44" spans="1:17" x14ac:dyDescent="0.2">
      <c r="A44" s="13">
        <v>39</v>
      </c>
      <c r="B44" s="11" t="s">
        <v>105</v>
      </c>
      <c r="C44" s="11" t="s">
        <v>107</v>
      </c>
      <c r="D44" s="11">
        <v>2313.4499999999998</v>
      </c>
      <c r="E44" s="11">
        <v>1E-3</v>
      </c>
      <c r="F44" s="11">
        <v>98.277500000000003</v>
      </c>
      <c r="G44" s="8">
        <f t="shared" si="0"/>
        <v>-98.276499999999999</v>
      </c>
      <c r="H44" s="11">
        <v>-0.15960165486929476</v>
      </c>
      <c r="J44" s="11" t="s">
        <v>107</v>
      </c>
      <c r="K44" s="11" t="s">
        <v>49</v>
      </c>
      <c r="L44" s="11" t="s">
        <v>147</v>
      </c>
      <c r="M44" s="11">
        <v>1505.53</v>
      </c>
      <c r="N44" s="11">
        <v>-0.15199573568969446</v>
      </c>
      <c r="O44" s="11">
        <v>9.3197700000000001</v>
      </c>
      <c r="P44" s="11">
        <v>0.27999299999999999</v>
      </c>
      <c r="Q44" s="14">
        <f t="shared" si="1"/>
        <v>9.0397770000000008</v>
      </c>
    </row>
    <row r="45" spans="1:17" x14ac:dyDescent="0.2">
      <c r="A45" s="13">
        <v>40</v>
      </c>
      <c r="B45" s="11" t="s">
        <v>105</v>
      </c>
      <c r="C45" s="11" t="s">
        <v>107</v>
      </c>
      <c r="D45" s="11">
        <v>2830.95</v>
      </c>
      <c r="E45" s="11">
        <v>356.59100000000001</v>
      </c>
      <c r="F45" s="11">
        <v>1E-3</v>
      </c>
      <c r="G45" s="8">
        <f t="shared" si="0"/>
        <v>356.59000000000003</v>
      </c>
      <c r="H45" s="11">
        <v>0.15942474097754947</v>
      </c>
      <c r="J45" s="11" t="s">
        <v>107</v>
      </c>
      <c r="K45" s="11" t="s">
        <v>49</v>
      </c>
      <c r="L45" s="11" t="s">
        <v>148</v>
      </c>
      <c r="M45" s="11">
        <v>1611.26</v>
      </c>
      <c r="N45" s="11">
        <v>-0.42661981917214781</v>
      </c>
      <c r="O45" s="11">
        <v>3.9999E-2</v>
      </c>
      <c r="P45" s="11">
        <v>0.27999299999999999</v>
      </c>
      <c r="Q45" s="14">
        <f t="shared" si="1"/>
        <v>-0.23999399999999999</v>
      </c>
    </row>
    <row r="46" spans="1:17" x14ac:dyDescent="0.2">
      <c r="A46" s="13">
        <v>41</v>
      </c>
      <c r="B46" s="11" t="s">
        <v>105</v>
      </c>
      <c r="C46" s="11" t="s">
        <v>107</v>
      </c>
      <c r="D46" s="11">
        <v>2774.18</v>
      </c>
      <c r="E46" s="11">
        <v>61.078499999999998</v>
      </c>
      <c r="F46" s="11">
        <v>0.35999100000000084</v>
      </c>
      <c r="G46" s="8">
        <f t="shared" si="0"/>
        <v>60.718508999999997</v>
      </c>
      <c r="H46" s="11">
        <v>-0.60931395377773356</v>
      </c>
      <c r="J46" s="11" t="s">
        <v>107</v>
      </c>
      <c r="K46" s="11" t="s">
        <v>49</v>
      </c>
      <c r="L46" s="11" t="s">
        <v>149</v>
      </c>
      <c r="M46" s="11">
        <v>1442.8</v>
      </c>
      <c r="N46" s="11">
        <v>-0.3375651299955037</v>
      </c>
      <c r="O46" s="11">
        <v>179.55600000000001</v>
      </c>
      <c r="P46" s="11">
        <v>1E-3</v>
      </c>
      <c r="Q46" s="14">
        <f t="shared" si="1"/>
        <v>179.55500000000001</v>
      </c>
    </row>
    <row r="47" spans="1:17" x14ac:dyDescent="0.2">
      <c r="A47" s="13">
        <v>42</v>
      </c>
      <c r="B47" s="11" t="s">
        <v>105</v>
      </c>
      <c r="C47" s="11" t="s">
        <v>107</v>
      </c>
      <c r="D47" s="11">
        <v>3209.84</v>
      </c>
      <c r="E47" s="11">
        <v>3.9999E-2</v>
      </c>
      <c r="F47" s="11">
        <v>9.7997499999999995</v>
      </c>
      <c r="G47" s="8">
        <f t="shared" si="0"/>
        <v>-9.7597509999999996</v>
      </c>
      <c r="H47" s="11">
        <v>-0.107892137153143</v>
      </c>
      <c r="J47" s="11" t="s">
        <v>107</v>
      </c>
      <c r="K47" s="11" t="s">
        <v>49</v>
      </c>
      <c r="L47" s="11" t="s">
        <v>150</v>
      </c>
      <c r="M47" s="11">
        <v>1914.54</v>
      </c>
      <c r="N47" s="11">
        <v>-1.9233788663840463E-2</v>
      </c>
      <c r="O47" s="11">
        <v>7.9998E-2</v>
      </c>
      <c r="P47" s="11">
        <v>35.839100000000002</v>
      </c>
      <c r="Q47" s="14">
        <f t="shared" si="1"/>
        <v>-35.759101999999999</v>
      </c>
    </row>
    <row r="48" spans="1:17" x14ac:dyDescent="0.2">
      <c r="A48" s="13">
        <v>43</v>
      </c>
      <c r="B48" s="11" t="s">
        <v>105</v>
      </c>
      <c r="C48" s="11" t="s">
        <v>107</v>
      </c>
      <c r="D48" s="11">
        <v>3014.05</v>
      </c>
      <c r="E48" s="11">
        <v>0.19999500000000001</v>
      </c>
      <c r="F48" s="11">
        <v>0.159996</v>
      </c>
      <c r="G48" s="8">
        <f t="shared" si="0"/>
        <v>3.9999000000000007E-2</v>
      </c>
      <c r="H48" s="11">
        <v>-0.25516973623547112</v>
      </c>
      <c r="J48" s="11" t="s">
        <v>107</v>
      </c>
      <c r="K48" s="11" t="s">
        <v>49</v>
      </c>
      <c r="L48" s="11" t="s">
        <v>151</v>
      </c>
      <c r="M48" s="11">
        <v>1670.09</v>
      </c>
      <c r="N48" s="11">
        <v>-0.10517840720069857</v>
      </c>
      <c r="O48" s="11">
        <v>7.9998E-2</v>
      </c>
      <c r="P48" s="11">
        <v>1E-3</v>
      </c>
      <c r="Q48" s="14">
        <f t="shared" si="1"/>
        <v>7.8997999999999999E-2</v>
      </c>
    </row>
    <row r="49" spans="1:17" x14ac:dyDescent="0.2">
      <c r="A49" s="13">
        <v>44</v>
      </c>
      <c r="B49" s="11" t="s">
        <v>105</v>
      </c>
      <c r="C49" s="11" t="s">
        <v>107</v>
      </c>
      <c r="D49" s="11">
        <v>1527.64</v>
      </c>
      <c r="E49" s="11">
        <v>4.27989</v>
      </c>
      <c r="F49" s="11">
        <v>0.79997999999999969</v>
      </c>
      <c r="G49" s="8">
        <f t="shared" si="0"/>
        <v>3.4799100000000003</v>
      </c>
      <c r="H49" s="11">
        <v>0.10286433845474546</v>
      </c>
      <c r="J49" s="11" t="s">
        <v>107</v>
      </c>
      <c r="K49" s="11" t="s">
        <v>49</v>
      </c>
      <c r="L49" s="11" t="s">
        <v>152</v>
      </c>
      <c r="M49" s="11">
        <v>2373.36</v>
      </c>
      <c r="N49" s="11">
        <v>-0.17362007168458782</v>
      </c>
      <c r="O49" s="11">
        <v>3.9999E-2</v>
      </c>
      <c r="P49" s="11">
        <v>2.7999299999999998</v>
      </c>
      <c r="Q49" s="14">
        <f t="shared" si="1"/>
        <v>-2.7599309999999999</v>
      </c>
    </row>
    <row r="50" spans="1:17" x14ac:dyDescent="0.2">
      <c r="A50" s="13">
        <v>45</v>
      </c>
      <c r="B50" s="11" t="s">
        <v>105</v>
      </c>
      <c r="C50" s="11" t="s">
        <v>107</v>
      </c>
      <c r="D50" s="11">
        <v>1952.19</v>
      </c>
      <c r="E50" s="11">
        <v>1E-3</v>
      </c>
      <c r="F50" s="11">
        <v>11.239699999999999</v>
      </c>
      <c r="G50" s="8">
        <f t="shared" si="0"/>
        <v>-11.2387</v>
      </c>
      <c r="H50" s="11">
        <v>-0.82870178161738584</v>
      </c>
      <c r="J50" s="11" t="s">
        <v>107</v>
      </c>
      <c r="K50" s="11" t="s">
        <v>49</v>
      </c>
      <c r="L50" s="11" t="s">
        <v>153</v>
      </c>
      <c r="M50" s="11">
        <v>1590.44</v>
      </c>
      <c r="N50" s="11">
        <v>2.3621082551272907E-2</v>
      </c>
      <c r="O50" s="11">
        <v>35.2791</v>
      </c>
      <c r="P50" s="11">
        <v>1E-3</v>
      </c>
      <c r="Q50" s="14">
        <f t="shared" si="1"/>
        <v>35.278100000000002</v>
      </c>
    </row>
    <row r="51" spans="1:17" x14ac:dyDescent="0.2">
      <c r="A51" s="13">
        <v>46</v>
      </c>
      <c r="B51" s="11" t="s">
        <v>105</v>
      </c>
      <c r="C51" s="11" t="s">
        <v>107</v>
      </c>
      <c r="D51" s="11">
        <v>2572.0700000000002</v>
      </c>
      <c r="E51" s="11">
        <v>120.75700000000001</v>
      </c>
      <c r="F51" s="11">
        <v>1.399959999999993</v>
      </c>
      <c r="G51" s="8">
        <f t="shared" si="0"/>
        <v>119.35704000000001</v>
      </c>
      <c r="H51" s="11">
        <v>-0.2228449920330349</v>
      </c>
      <c r="J51" s="11" t="s">
        <v>107</v>
      </c>
      <c r="K51" s="11" t="s">
        <v>49</v>
      </c>
      <c r="L51" s="11" t="s">
        <v>154</v>
      </c>
      <c r="M51" s="11">
        <v>1570.56</v>
      </c>
      <c r="N51" s="11">
        <v>-5.4897266988771252E-2</v>
      </c>
      <c r="O51" s="11">
        <v>0.11999700000000001</v>
      </c>
      <c r="P51" s="11">
        <v>6.71983</v>
      </c>
      <c r="Q51" s="14">
        <f t="shared" si="1"/>
        <v>-6.5998330000000003</v>
      </c>
    </row>
    <row r="52" spans="1:17" x14ac:dyDescent="0.2">
      <c r="A52" s="13">
        <v>47</v>
      </c>
      <c r="B52" s="11" t="s">
        <v>105</v>
      </c>
      <c r="C52" s="11" t="s">
        <v>107</v>
      </c>
      <c r="D52" s="11">
        <v>3089.32</v>
      </c>
      <c r="E52" s="11">
        <v>45.118899999999996</v>
      </c>
      <c r="F52" s="11">
        <v>2.8799300000000017</v>
      </c>
      <c r="G52" s="8">
        <f t="shared" si="0"/>
        <v>42.238969999999995</v>
      </c>
      <c r="H52" s="11">
        <v>-0.21066851182089866</v>
      </c>
      <c r="J52" s="11" t="s">
        <v>107</v>
      </c>
      <c r="K52" s="11" t="s">
        <v>49</v>
      </c>
      <c r="L52" s="11" t="s">
        <v>155</v>
      </c>
      <c r="M52" s="11">
        <v>1527.33</v>
      </c>
      <c r="N52" s="11">
        <v>0.14282683906159244</v>
      </c>
      <c r="O52" s="11">
        <v>1E-3</v>
      </c>
      <c r="P52" s="11">
        <v>0.159996</v>
      </c>
      <c r="Q52" s="14">
        <f t="shared" si="1"/>
        <v>-0.158996</v>
      </c>
    </row>
    <row r="53" spans="1:17" x14ac:dyDescent="0.2">
      <c r="A53" s="13">
        <v>48</v>
      </c>
      <c r="B53" s="11" t="s">
        <v>105</v>
      </c>
      <c r="C53" s="11" t="s">
        <v>107</v>
      </c>
      <c r="D53" s="11">
        <v>2688.2</v>
      </c>
      <c r="E53" s="11">
        <v>10.4397</v>
      </c>
      <c r="F53" s="11">
        <v>1E-3</v>
      </c>
      <c r="G53" s="8">
        <f t="shared" si="0"/>
        <v>10.438700000000001</v>
      </c>
      <c r="H53" s="11">
        <v>0.75944098494997225</v>
      </c>
      <c r="J53" s="11" t="s">
        <v>107</v>
      </c>
      <c r="K53" s="11" t="s">
        <v>49</v>
      </c>
      <c r="L53" s="11" t="s">
        <v>156</v>
      </c>
      <c r="M53" s="11">
        <v>1872.24</v>
      </c>
      <c r="N53" s="11">
        <v>-0.22348708499801276</v>
      </c>
      <c r="O53" s="11">
        <v>0.159996</v>
      </c>
      <c r="P53" s="11">
        <v>2.2399399999999998</v>
      </c>
      <c r="Q53" s="14">
        <f t="shared" si="1"/>
        <v>-2.0799439999999998</v>
      </c>
    </row>
    <row r="54" spans="1:17" x14ac:dyDescent="0.2">
      <c r="A54" s="13">
        <v>49</v>
      </c>
      <c r="B54" s="11" t="s">
        <v>105</v>
      </c>
      <c r="C54" s="11" t="s">
        <v>107</v>
      </c>
      <c r="D54" s="11">
        <v>2529.12</v>
      </c>
      <c r="E54" s="11">
        <v>1E-3</v>
      </c>
      <c r="F54" s="11">
        <v>0.23999400000000001</v>
      </c>
      <c r="G54" s="8">
        <f t="shared" si="0"/>
        <v>-0.23899400000000001</v>
      </c>
      <c r="H54" s="11">
        <v>5.4974355685157898E-2</v>
      </c>
      <c r="J54" s="11" t="s">
        <v>107</v>
      </c>
      <c r="K54" s="11" t="s">
        <v>49</v>
      </c>
      <c r="L54" s="11" t="s">
        <v>157</v>
      </c>
      <c r="M54" s="11">
        <v>1946.03</v>
      </c>
      <c r="N54" s="11">
        <v>0.12360249981473709</v>
      </c>
      <c r="O54" s="11">
        <v>0.159996</v>
      </c>
      <c r="P54" s="11">
        <v>0.11999700000000001</v>
      </c>
      <c r="Q54" s="14">
        <f t="shared" si="1"/>
        <v>3.9998999999999993E-2</v>
      </c>
    </row>
    <row r="55" spans="1:17" x14ac:dyDescent="0.2">
      <c r="A55" s="13">
        <v>50</v>
      </c>
      <c r="B55" s="11" t="s">
        <v>105</v>
      </c>
      <c r="C55" s="11" t="s">
        <v>107</v>
      </c>
      <c r="D55" s="11">
        <v>3379.63</v>
      </c>
      <c r="E55" s="11">
        <v>0.27999299999999999</v>
      </c>
      <c r="F55" s="11">
        <v>0.15999599999999997</v>
      </c>
      <c r="G55" s="8">
        <f t="shared" si="0"/>
        <v>0.11999700000000002</v>
      </c>
      <c r="H55" s="11">
        <v>-0.14876318907185504</v>
      </c>
      <c r="J55" s="11" t="s">
        <v>107</v>
      </c>
      <c r="K55" s="11" t="s">
        <v>49</v>
      </c>
      <c r="L55" s="11" t="s">
        <v>158</v>
      </c>
      <c r="M55" s="11">
        <v>2155.9899999999998</v>
      </c>
      <c r="N55" s="11">
        <v>-0.14059217288840975</v>
      </c>
      <c r="O55" s="11">
        <v>0.11999700000000001</v>
      </c>
      <c r="P55" s="11">
        <v>1E-3</v>
      </c>
      <c r="Q55" s="14">
        <f t="shared" si="1"/>
        <v>0.11899700000000001</v>
      </c>
    </row>
    <row r="56" spans="1:17" x14ac:dyDescent="0.2">
      <c r="A56" s="13">
        <v>51</v>
      </c>
      <c r="B56" s="11" t="s">
        <v>159</v>
      </c>
      <c r="C56" s="11" t="s">
        <v>107</v>
      </c>
      <c r="D56" s="11">
        <v>756.11199999999997</v>
      </c>
      <c r="E56" s="11">
        <v>7.0398199999999997</v>
      </c>
      <c r="F56" s="11">
        <v>1.3599699999999999</v>
      </c>
      <c r="G56" s="8">
        <f>E56-F56</f>
        <v>5.6798500000000001</v>
      </c>
      <c r="H56" s="11">
        <v>-0.38984450254575481</v>
      </c>
      <c r="J56" s="11" t="s">
        <v>107</v>
      </c>
      <c r="K56" s="11" t="s">
        <v>49</v>
      </c>
      <c r="L56" s="11" t="s">
        <v>160</v>
      </c>
      <c r="M56" s="11">
        <v>1955.07</v>
      </c>
      <c r="N56" s="11">
        <v>8.286177240433748E-2</v>
      </c>
      <c r="O56" s="11">
        <v>1E-3</v>
      </c>
      <c r="P56" s="11">
        <v>7.9998E-2</v>
      </c>
      <c r="Q56" s="14">
        <f t="shared" si="1"/>
        <v>-7.8997999999999999E-2</v>
      </c>
    </row>
    <row r="57" spans="1:17" x14ac:dyDescent="0.2">
      <c r="A57" s="13">
        <v>52</v>
      </c>
      <c r="B57" s="11" t="s">
        <v>159</v>
      </c>
      <c r="C57" s="11" t="s">
        <v>107</v>
      </c>
      <c r="D57" s="11">
        <v>1371.13</v>
      </c>
      <c r="E57" s="11">
        <v>72.998199999999997</v>
      </c>
      <c r="F57" s="11">
        <v>1.9999499999999999</v>
      </c>
      <c r="G57" s="8">
        <f t="shared" ref="G57:G120" si="2">E57-F57</f>
        <v>70.998249999999999</v>
      </c>
      <c r="H57" s="11">
        <v>-0.63335514736435872</v>
      </c>
      <c r="J57" s="11" t="s">
        <v>107</v>
      </c>
      <c r="K57" s="11" t="s">
        <v>49</v>
      </c>
      <c r="L57" s="11" t="s">
        <v>161</v>
      </c>
      <c r="M57" s="11">
        <v>2346.2800000000002</v>
      </c>
      <c r="N57" s="11">
        <v>-0.2051420766490801</v>
      </c>
      <c r="O57" s="11">
        <v>0.27999299999999999</v>
      </c>
      <c r="P57" s="11">
        <v>1E-3</v>
      </c>
      <c r="Q57" s="14">
        <f t="shared" si="1"/>
        <v>0.27899299999999999</v>
      </c>
    </row>
    <row r="58" spans="1:17" x14ac:dyDescent="0.2">
      <c r="A58" s="13">
        <v>53</v>
      </c>
      <c r="B58" s="11" t="s">
        <v>159</v>
      </c>
      <c r="C58" s="11" t="s">
        <v>107</v>
      </c>
      <c r="D58" s="11">
        <v>820.74</v>
      </c>
      <c r="E58" s="11">
        <v>32.119199999999999</v>
      </c>
      <c r="F58" s="11">
        <v>4.31989</v>
      </c>
      <c r="G58" s="8">
        <f t="shared" si="2"/>
        <v>27.799309999999998</v>
      </c>
      <c r="H58" s="11">
        <v>0.97168974966593336</v>
      </c>
      <c r="J58" s="11" t="s">
        <v>106</v>
      </c>
      <c r="K58" s="11" t="s">
        <v>49</v>
      </c>
      <c r="L58" s="11" t="s">
        <v>162</v>
      </c>
      <c r="M58" s="11">
        <v>2766.86</v>
      </c>
      <c r="N58" s="11">
        <v>0.99914322433242886</v>
      </c>
      <c r="O58" s="11">
        <v>3.9999E-2</v>
      </c>
      <c r="P58" s="11">
        <v>5</v>
      </c>
      <c r="Q58" s="14">
        <f t="shared" si="1"/>
        <v>-4.9600010000000001</v>
      </c>
    </row>
    <row r="59" spans="1:17" x14ac:dyDescent="0.2">
      <c r="A59" s="13">
        <v>54</v>
      </c>
      <c r="B59" s="11" t="s">
        <v>159</v>
      </c>
      <c r="C59" s="11" t="s">
        <v>107</v>
      </c>
      <c r="D59" s="11">
        <v>2070.85</v>
      </c>
      <c r="E59" s="11">
        <v>28.9193</v>
      </c>
      <c r="F59" s="11">
        <v>2.1999499999999999</v>
      </c>
      <c r="G59" s="8">
        <f t="shared" si="2"/>
        <v>26.719349999999999</v>
      </c>
      <c r="H59" s="11">
        <v>3.3910294509084719E-2</v>
      </c>
      <c r="J59" s="11" t="s">
        <v>106</v>
      </c>
      <c r="K59" s="11" t="s">
        <v>49</v>
      </c>
      <c r="L59" s="11" t="s">
        <v>163</v>
      </c>
      <c r="M59" s="11">
        <v>1765.2</v>
      </c>
      <c r="N59" s="11">
        <v>0.56909938321565134</v>
      </c>
      <c r="O59" s="11">
        <v>0</v>
      </c>
      <c r="P59" s="11">
        <v>4.3658999999999999</v>
      </c>
      <c r="Q59" s="14">
        <f t="shared" si="1"/>
        <v>-4.3658999999999999</v>
      </c>
    </row>
    <row r="60" spans="1:17" x14ac:dyDescent="0.2">
      <c r="A60" s="13">
        <v>55</v>
      </c>
      <c r="B60" s="11" t="s">
        <v>159</v>
      </c>
      <c r="C60" s="11" t="s">
        <v>107</v>
      </c>
      <c r="D60" s="11">
        <v>1403.27</v>
      </c>
      <c r="E60" s="11">
        <v>29.2393</v>
      </c>
      <c r="F60" s="11">
        <v>1.0799700000000001</v>
      </c>
      <c r="G60" s="8">
        <f t="shared" si="2"/>
        <v>28.159330000000001</v>
      </c>
      <c r="H60" s="11">
        <v>0.20975899481800872</v>
      </c>
      <c r="J60" s="11" t="s">
        <v>106</v>
      </c>
      <c r="K60" s="11" t="s">
        <v>49</v>
      </c>
      <c r="L60" s="11" t="s">
        <v>164</v>
      </c>
      <c r="M60" s="11">
        <v>2144.59</v>
      </c>
      <c r="N60" s="11">
        <v>-0.20169585839582393</v>
      </c>
      <c r="O60" s="11">
        <v>3.9999E-2</v>
      </c>
      <c r="P60" s="11">
        <v>2.5745200000000001</v>
      </c>
      <c r="Q60" s="14">
        <f t="shared" si="1"/>
        <v>-2.5345210000000002</v>
      </c>
    </row>
    <row r="61" spans="1:17" x14ac:dyDescent="0.2">
      <c r="A61" s="13">
        <v>56</v>
      </c>
      <c r="B61" s="11" t="s">
        <v>159</v>
      </c>
      <c r="C61" s="11" t="s">
        <v>107</v>
      </c>
      <c r="D61" s="11">
        <v>1457.92</v>
      </c>
      <c r="E61" s="11">
        <v>120.437</v>
      </c>
      <c r="F61" s="11">
        <v>2.1599499999999998</v>
      </c>
      <c r="G61" s="8">
        <f t="shared" si="2"/>
        <v>118.27705</v>
      </c>
      <c r="H61" s="11">
        <v>-0.48876535104441965</v>
      </c>
      <c r="J61" s="11" t="s">
        <v>106</v>
      </c>
      <c r="K61" s="11" t="s">
        <v>49</v>
      </c>
      <c r="L61" s="11" t="s">
        <v>165</v>
      </c>
      <c r="M61" s="11">
        <v>1763.9</v>
      </c>
      <c r="N61" s="11">
        <v>-0.38710426209046778</v>
      </c>
      <c r="O61" s="11">
        <v>0.11999700000000001</v>
      </c>
      <c r="P61" s="11">
        <v>2.3559999999999999</v>
      </c>
      <c r="Q61" s="14">
        <f t="shared" si="1"/>
        <v>-2.2360029999999997</v>
      </c>
    </row>
    <row r="62" spans="1:17" x14ac:dyDescent="0.2">
      <c r="A62" s="13">
        <v>57</v>
      </c>
      <c r="B62" s="11" t="s">
        <v>159</v>
      </c>
      <c r="C62" s="11" t="s">
        <v>107</v>
      </c>
      <c r="D62" s="11">
        <v>1687.46</v>
      </c>
      <c r="E62" s="11">
        <v>0.11999700000000001</v>
      </c>
      <c r="F62" s="11">
        <v>102.837</v>
      </c>
      <c r="G62" s="8">
        <f t="shared" si="2"/>
        <v>-102.71700300000001</v>
      </c>
      <c r="H62" s="11">
        <v>-0.10350167977702369</v>
      </c>
      <c r="J62" s="11" t="s">
        <v>106</v>
      </c>
      <c r="K62" s="11" t="s">
        <v>49</v>
      </c>
      <c r="L62" s="11" t="s">
        <v>166</v>
      </c>
      <c r="M62" s="11">
        <v>801.971</v>
      </c>
      <c r="N62" s="11">
        <v>-3.2020944995628492E-2</v>
      </c>
      <c r="O62" s="11">
        <v>7.9998E-2</v>
      </c>
      <c r="P62" s="11">
        <v>2.6945000000000001</v>
      </c>
      <c r="Q62" s="14">
        <f t="shared" si="1"/>
        <v>-2.6145020000000003</v>
      </c>
    </row>
    <row r="63" spans="1:17" x14ac:dyDescent="0.2">
      <c r="A63" s="13">
        <v>58</v>
      </c>
      <c r="B63" s="11" t="s">
        <v>159</v>
      </c>
      <c r="C63" s="11" t="s">
        <v>107</v>
      </c>
      <c r="D63" s="11">
        <v>2241.0300000000002</v>
      </c>
      <c r="E63" s="11">
        <v>4.7598799999999999</v>
      </c>
      <c r="F63" s="11">
        <v>3.9999E-2</v>
      </c>
      <c r="G63" s="8">
        <f t="shared" si="2"/>
        <v>4.719881</v>
      </c>
      <c r="H63" s="11">
        <v>0.45666031226985859</v>
      </c>
      <c r="J63" s="11" t="s">
        <v>106</v>
      </c>
      <c r="K63" s="11" t="s">
        <v>49</v>
      </c>
      <c r="L63" s="11" t="s">
        <v>167</v>
      </c>
      <c r="M63" s="11">
        <v>2895.44</v>
      </c>
      <c r="N63" s="11">
        <v>0.63325573705607385</v>
      </c>
      <c r="O63" s="11">
        <v>0.159996</v>
      </c>
      <c r="P63" s="11">
        <v>3.6589999999999998</v>
      </c>
      <c r="Q63" s="14">
        <f t="shared" si="1"/>
        <v>-3.4990039999999998</v>
      </c>
    </row>
    <row r="64" spans="1:17" x14ac:dyDescent="0.2">
      <c r="A64" s="13">
        <v>59</v>
      </c>
      <c r="B64" s="11" t="s">
        <v>159</v>
      </c>
      <c r="C64" s="11" t="s">
        <v>107</v>
      </c>
      <c r="D64" s="11">
        <v>2589.8000000000002</v>
      </c>
      <c r="E64" s="11">
        <v>0.83997900000000003</v>
      </c>
      <c r="F64" s="11">
        <v>88.477800000000002</v>
      </c>
      <c r="G64" s="8">
        <f t="shared" si="2"/>
        <v>-87.637821000000002</v>
      </c>
      <c r="H64" s="11">
        <v>7.815492648672373E-2</v>
      </c>
      <c r="J64" s="11" t="s">
        <v>106</v>
      </c>
      <c r="K64" s="11" t="s">
        <v>49</v>
      </c>
      <c r="L64" s="11" t="s">
        <v>168</v>
      </c>
      <c r="M64" s="11">
        <v>2691.01</v>
      </c>
      <c r="N64" s="11">
        <v>-0.10201186646579022</v>
      </c>
      <c r="O64" s="11">
        <v>1.19997</v>
      </c>
      <c r="P64" s="11">
        <v>6.9480000000000004</v>
      </c>
      <c r="Q64" s="14">
        <f t="shared" si="1"/>
        <v>-5.74803</v>
      </c>
    </row>
    <row r="65" spans="1:17" x14ac:dyDescent="0.2">
      <c r="A65" s="13">
        <v>60</v>
      </c>
      <c r="B65" s="11" t="s">
        <v>159</v>
      </c>
      <c r="C65" s="11" t="s">
        <v>107</v>
      </c>
      <c r="D65" s="11">
        <v>2388.4</v>
      </c>
      <c r="E65" s="11">
        <v>167.95599999999999</v>
      </c>
      <c r="F65" s="11">
        <v>2.2399399999999998</v>
      </c>
      <c r="G65" s="8">
        <f t="shared" si="2"/>
        <v>165.71606</v>
      </c>
      <c r="H65" s="11">
        <v>0.92427612926170155</v>
      </c>
      <c r="J65" s="11" t="s">
        <v>106</v>
      </c>
      <c r="K65" s="11" t="s">
        <v>49</v>
      </c>
      <c r="L65" s="11" t="s">
        <v>169</v>
      </c>
      <c r="M65" s="11">
        <v>2225.37</v>
      </c>
      <c r="N65" s="11">
        <v>0.34107655729362824</v>
      </c>
      <c r="O65" s="11">
        <v>0</v>
      </c>
      <c r="P65" s="11">
        <v>11.5197</v>
      </c>
      <c r="Q65" s="14">
        <f t="shared" si="1"/>
        <v>-11.5197</v>
      </c>
    </row>
    <row r="66" spans="1:17" x14ac:dyDescent="0.2">
      <c r="A66" s="13">
        <v>61</v>
      </c>
      <c r="B66" s="11" t="s">
        <v>159</v>
      </c>
      <c r="C66" s="11" t="s">
        <v>107</v>
      </c>
      <c r="D66" s="11">
        <v>2029.85</v>
      </c>
      <c r="E66" s="11">
        <v>1E-3</v>
      </c>
      <c r="F66" s="11">
        <v>6.9598300000000002</v>
      </c>
      <c r="G66" s="8">
        <f t="shared" si="2"/>
        <v>-6.9588299999999998</v>
      </c>
      <c r="H66" s="11">
        <v>-0.99064201462129131</v>
      </c>
      <c r="J66" s="11" t="s">
        <v>106</v>
      </c>
      <c r="K66" s="11" t="s">
        <v>49</v>
      </c>
      <c r="L66" s="11" t="s">
        <v>170</v>
      </c>
      <c r="M66" s="11">
        <v>3039.89</v>
      </c>
      <c r="N66" s="11">
        <v>-0.25030333073672789</v>
      </c>
      <c r="O66" s="11">
        <v>1.0399700000000001</v>
      </c>
      <c r="P66" s="11">
        <v>0.66400000000000003</v>
      </c>
      <c r="Q66" s="14">
        <f t="shared" si="1"/>
        <v>0.37597000000000003</v>
      </c>
    </row>
    <row r="67" spans="1:17" x14ac:dyDescent="0.2">
      <c r="A67" s="13">
        <v>62</v>
      </c>
      <c r="B67" s="11" t="s">
        <v>159</v>
      </c>
      <c r="C67" s="11" t="s">
        <v>107</v>
      </c>
      <c r="D67" s="11">
        <v>1990.94</v>
      </c>
      <c r="E67" s="11">
        <v>1E-3</v>
      </c>
      <c r="F67" s="11">
        <v>0.19999500000000001</v>
      </c>
      <c r="G67" s="8">
        <f t="shared" si="2"/>
        <v>-0.19899500000000001</v>
      </c>
      <c r="H67" s="11">
        <v>-2.5199565639066009E-2</v>
      </c>
      <c r="J67" s="11" t="s">
        <v>106</v>
      </c>
      <c r="K67" s="11" t="s">
        <v>49</v>
      </c>
      <c r="L67" s="11" t="s">
        <v>171</v>
      </c>
      <c r="M67" s="11">
        <v>1710.07</v>
      </c>
      <c r="N67" s="11">
        <v>0.74675009760729194</v>
      </c>
      <c r="O67" s="11">
        <v>1.7199599999999999</v>
      </c>
      <c r="P67" s="11">
        <v>10.987399999999999</v>
      </c>
      <c r="Q67" s="14">
        <f t="shared" si="1"/>
        <v>-9.2674399999999988</v>
      </c>
    </row>
    <row r="68" spans="1:17" x14ac:dyDescent="0.2">
      <c r="A68" s="13">
        <v>63</v>
      </c>
      <c r="B68" s="11" t="s">
        <v>159</v>
      </c>
      <c r="C68" s="11" t="s">
        <v>107</v>
      </c>
      <c r="D68" s="11">
        <v>2220.7399999999998</v>
      </c>
      <c r="E68" s="11">
        <v>4.4798900000000001</v>
      </c>
      <c r="F68" s="11">
        <v>3.9999E-2</v>
      </c>
      <c r="G68" s="8">
        <f t="shared" si="2"/>
        <v>4.4398910000000003</v>
      </c>
      <c r="H68" s="11">
        <v>-0.16800760390291614</v>
      </c>
      <c r="J68" s="11" t="s">
        <v>106</v>
      </c>
      <c r="K68" s="11" t="s">
        <v>49</v>
      </c>
      <c r="L68" s="11" t="s">
        <v>172</v>
      </c>
      <c r="M68" s="11">
        <v>2140.9299999999998</v>
      </c>
      <c r="N68" s="11">
        <v>0.76992882605812818</v>
      </c>
      <c r="O68" s="11">
        <v>6.3998400000000002</v>
      </c>
      <c r="P68" s="11">
        <v>7.9998E-2</v>
      </c>
      <c r="Q68" s="14">
        <f t="shared" si="1"/>
        <v>6.3198420000000004</v>
      </c>
    </row>
    <row r="69" spans="1:17" x14ac:dyDescent="0.2">
      <c r="A69" s="13">
        <v>64</v>
      </c>
      <c r="B69" s="11" t="s">
        <v>159</v>
      </c>
      <c r="C69" s="11" t="s">
        <v>107</v>
      </c>
      <c r="D69" s="11">
        <v>2176.34</v>
      </c>
      <c r="E69" s="11">
        <v>1.51996</v>
      </c>
      <c r="F69" s="11">
        <v>3.9999E-2</v>
      </c>
      <c r="G69" s="8">
        <f t="shared" si="2"/>
        <v>1.4799610000000001</v>
      </c>
      <c r="H69" s="11">
        <v>0.15799687239197197</v>
      </c>
      <c r="Q69" s="15"/>
    </row>
    <row r="70" spans="1:17" x14ac:dyDescent="0.2">
      <c r="A70" s="13">
        <v>65</v>
      </c>
      <c r="B70" s="11" t="s">
        <v>159</v>
      </c>
      <c r="C70" s="11" t="s">
        <v>107</v>
      </c>
      <c r="D70" s="11">
        <v>2059.29</v>
      </c>
      <c r="E70" s="11">
        <v>1E-3</v>
      </c>
      <c r="F70" s="11">
        <v>1.83995</v>
      </c>
      <c r="G70" s="8">
        <f t="shared" si="2"/>
        <v>-1.8389500000000001</v>
      </c>
      <c r="H70" s="11">
        <v>-0.56309098285052295</v>
      </c>
      <c r="Q70" s="15"/>
    </row>
    <row r="71" spans="1:17" x14ac:dyDescent="0.2">
      <c r="A71" s="13">
        <v>66</v>
      </c>
      <c r="B71" s="11" t="s">
        <v>159</v>
      </c>
      <c r="C71" s="11" t="s">
        <v>107</v>
      </c>
      <c r="D71" s="11">
        <v>1634.68</v>
      </c>
      <c r="E71" s="11">
        <v>44.918900000000001</v>
      </c>
      <c r="F71" s="11">
        <v>1.51996</v>
      </c>
      <c r="G71" s="8">
        <f t="shared" si="2"/>
        <v>43.398940000000003</v>
      </c>
      <c r="H71" s="11">
        <v>-0.60412904476336027</v>
      </c>
      <c r="Q71" s="15"/>
    </row>
    <row r="72" spans="1:17" x14ac:dyDescent="0.2">
      <c r="A72" s="13">
        <v>67</v>
      </c>
      <c r="B72" s="11" t="s">
        <v>159</v>
      </c>
      <c r="C72" s="11" t="s">
        <v>107</v>
      </c>
      <c r="D72" s="11">
        <v>1949.96</v>
      </c>
      <c r="E72" s="11">
        <v>0.159996</v>
      </c>
      <c r="F72" s="11">
        <v>7.9998E-2</v>
      </c>
      <c r="G72" s="8">
        <f t="shared" si="2"/>
        <v>7.9998E-2</v>
      </c>
      <c r="H72" s="11">
        <v>-0.97481072092584642</v>
      </c>
      <c r="Q72" s="15"/>
    </row>
    <row r="73" spans="1:17" x14ac:dyDescent="0.2">
      <c r="A73" s="13">
        <v>68</v>
      </c>
      <c r="B73" s="11" t="s">
        <v>159</v>
      </c>
      <c r="C73" s="11" t="s">
        <v>107</v>
      </c>
      <c r="D73" s="11">
        <v>1806.99</v>
      </c>
      <c r="E73" s="11">
        <v>27.519300000000001</v>
      </c>
      <c r="F73" s="11">
        <v>1.19997</v>
      </c>
      <c r="G73" s="8">
        <f t="shared" si="2"/>
        <v>26.319330000000001</v>
      </c>
      <c r="H73" s="11">
        <v>-0.99024042267028323</v>
      </c>
      <c r="Q73" s="15"/>
    </row>
    <row r="74" spans="1:17" x14ac:dyDescent="0.2">
      <c r="A74" s="13">
        <v>69</v>
      </c>
      <c r="B74" s="11" t="s">
        <v>159</v>
      </c>
      <c r="C74" s="11" t="s">
        <v>107</v>
      </c>
      <c r="D74" s="11">
        <v>2801.46</v>
      </c>
      <c r="E74" s="11">
        <v>13.319699999999999</v>
      </c>
      <c r="F74" s="11">
        <v>2.7999299999999998</v>
      </c>
      <c r="G74" s="8">
        <f t="shared" si="2"/>
        <v>10.519769999999999</v>
      </c>
      <c r="H74" s="11">
        <v>-0.99838756854335775</v>
      </c>
      <c r="Q74" s="15"/>
    </row>
    <row r="75" spans="1:17" x14ac:dyDescent="0.2">
      <c r="A75" s="13">
        <v>70</v>
      </c>
      <c r="B75" s="11" t="s">
        <v>159</v>
      </c>
      <c r="C75" s="11" t="s">
        <v>107</v>
      </c>
      <c r="D75" s="11">
        <v>1469.34</v>
      </c>
      <c r="E75" s="11">
        <v>3.03992</v>
      </c>
      <c r="F75" s="11">
        <v>9.6797599999999999</v>
      </c>
      <c r="G75" s="8">
        <f t="shared" si="2"/>
        <v>-6.6398399999999995</v>
      </c>
      <c r="H75" s="11">
        <v>3.3597943144084298E-2</v>
      </c>
      <c r="Q75" s="15"/>
    </row>
    <row r="76" spans="1:17" x14ac:dyDescent="0.2">
      <c r="A76" s="13">
        <v>71</v>
      </c>
      <c r="B76" s="11" t="s">
        <v>159</v>
      </c>
      <c r="C76" s="11" t="s">
        <v>107</v>
      </c>
      <c r="D76" s="11">
        <v>237.23400000000001</v>
      </c>
      <c r="E76" s="11">
        <v>9.0397700000000007</v>
      </c>
      <c r="F76" s="11">
        <v>1E-3</v>
      </c>
      <c r="G76" s="8">
        <f t="shared" si="2"/>
        <v>9.0387700000000013</v>
      </c>
      <c r="H76" s="11">
        <v>-0.39565385056906333</v>
      </c>
      <c r="Q76" s="15"/>
    </row>
    <row r="77" spans="1:17" x14ac:dyDescent="0.2">
      <c r="A77" s="13">
        <v>72</v>
      </c>
      <c r="B77" s="11" t="s">
        <v>159</v>
      </c>
      <c r="C77" s="11" t="s">
        <v>107</v>
      </c>
      <c r="D77" s="11">
        <v>1870.61</v>
      </c>
      <c r="E77" s="11">
        <v>1.55996</v>
      </c>
      <c r="F77" s="11">
        <v>7.7598099999999999</v>
      </c>
      <c r="G77" s="8">
        <f t="shared" si="2"/>
        <v>-6.1998499999999996</v>
      </c>
      <c r="H77" s="11">
        <v>7.2924129296987522E-2</v>
      </c>
      <c r="Q77" s="15"/>
    </row>
    <row r="78" spans="1:17" x14ac:dyDescent="0.2">
      <c r="A78" s="13">
        <v>73</v>
      </c>
      <c r="B78" s="11" t="s">
        <v>159</v>
      </c>
      <c r="C78" s="11" t="s">
        <v>107</v>
      </c>
      <c r="D78" s="11">
        <v>2892.7</v>
      </c>
      <c r="E78" s="11">
        <v>0.159996</v>
      </c>
      <c r="F78" s="11">
        <v>6.8398300000000001</v>
      </c>
      <c r="G78" s="8">
        <f t="shared" si="2"/>
        <v>-6.6798340000000005</v>
      </c>
      <c r="H78" s="11">
        <v>-0.29528061763785651</v>
      </c>
      <c r="Q78" s="15"/>
    </row>
    <row r="79" spans="1:17" x14ac:dyDescent="0.2">
      <c r="A79" s="13">
        <v>74</v>
      </c>
      <c r="B79" s="11" t="s">
        <v>159</v>
      </c>
      <c r="C79" s="11" t="s">
        <v>107</v>
      </c>
      <c r="D79" s="11">
        <v>2948.77</v>
      </c>
      <c r="E79" s="11">
        <v>1.4399599999999999</v>
      </c>
      <c r="F79" s="11">
        <v>75.758099999999999</v>
      </c>
      <c r="G79" s="8">
        <f t="shared" si="2"/>
        <v>-74.31814</v>
      </c>
      <c r="H79" s="11">
        <v>0.15700304423620889</v>
      </c>
      <c r="Q79" s="15"/>
    </row>
    <row r="80" spans="1:17" x14ac:dyDescent="0.2">
      <c r="A80" s="13">
        <v>75</v>
      </c>
      <c r="B80" s="11" t="s">
        <v>159</v>
      </c>
      <c r="C80" s="11" t="s">
        <v>107</v>
      </c>
      <c r="D80" s="11">
        <v>3429.04</v>
      </c>
      <c r="E80" s="11">
        <v>1.6399600000000001</v>
      </c>
      <c r="F80" s="11">
        <v>21.599499999999999</v>
      </c>
      <c r="G80" s="8">
        <f t="shared" si="2"/>
        <v>-19.959540000000001</v>
      </c>
      <c r="H80" s="11">
        <v>6.3566867484465397E-2</v>
      </c>
      <c r="Q80" s="15"/>
    </row>
    <row r="81" spans="1:17" x14ac:dyDescent="0.2">
      <c r="A81" s="13">
        <v>76</v>
      </c>
      <c r="B81" s="11" t="s">
        <v>159</v>
      </c>
      <c r="C81" s="11" t="s">
        <v>106</v>
      </c>
      <c r="D81" s="11">
        <v>3539.84</v>
      </c>
      <c r="E81" s="11">
        <v>4.9598800000000001</v>
      </c>
      <c r="F81" s="11">
        <v>20.279499999999999</v>
      </c>
      <c r="G81" s="8">
        <f t="shared" si="2"/>
        <v>-15.319619999999999</v>
      </c>
      <c r="H81" s="11">
        <v>-0.14608023617838931</v>
      </c>
      <c r="Q81" s="15"/>
    </row>
    <row r="82" spans="1:17" x14ac:dyDescent="0.2">
      <c r="A82" s="13">
        <v>77</v>
      </c>
      <c r="B82" s="11" t="s">
        <v>159</v>
      </c>
      <c r="C82" s="11" t="s">
        <v>106</v>
      </c>
      <c r="D82" s="11">
        <v>1743.25</v>
      </c>
      <c r="E82" s="11">
        <v>1E-3</v>
      </c>
      <c r="F82" s="11">
        <v>2.1199499999999998</v>
      </c>
      <c r="G82" s="8">
        <f t="shared" si="2"/>
        <v>-2.1189499999999999</v>
      </c>
      <c r="H82" s="11">
        <v>0.22050302771426414</v>
      </c>
      <c r="Q82" s="15"/>
    </row>
    <row r="83" spans="1:17" x14ac:dyDescent="0.2">
      <c r="A83" s="13">
        <v>78</v>
      </c>
      <c r="B83" s="11" t="s">
        <v>159</v>
      </c>
      <c r="C83" s="11" t="s">
        <v>106</v>
      </c>
      <c r="D83" s="11">
        <v>2886.15</v>
      </c>
      <c r="E83" s="11">
        <v>1.83995</v>
      </c>
      <c r="F83" s="11">
        <v>4.6798799999999998</v>
      </c>
      <c r="G83" s="8">
        <f t="shared" si="2"/>
        <v>-2.8399299999999998</v>
      </c>
      <c r="H83" s="11">
        <v>8.4978226077474253E-2</v>
      </c>
      <c r="Q83" s="15"/>
    </row>
    <row r="84" spans="1:17" x14ac:dyDescent="0.2">
      <c r="A84" s="13">
        <v>79</v>
      </c>
      <c r="B84" s="11" t="s">
        <v>159</v>
      </c>
      <c r="C84" s="11" t="s">
        <v>106</v>
      </c>
      <c r="D84" s="11">
        <v>1813.83</v>
      </c>
      <c r="E84" s="11">
        <v>1E-3</v>
      </c>
      <c r="F84" s="11">
        <v>12.5197</v>
      </c>
      <c r="G84" s="8">
        <f t="shared" si="2"/>
        <v>-12.518700000000001</v>
      </c>
      <c r="H84" s="11">
        <v>-0.19687002790891783</v>
      </c>
      <c r="Q84" s="15"/>
    </row>
    <row r="85" spans="1:17" x14ac:dyDescent="0.2">
      <c r="A85" s="13">
        <v>80</v>
      </c>
      <c r="B85" s="11" t="s">
        <v>159</v>
      </c>
      <c r="C85" s="11" t="s">
        <v>106</v>
      </c>
      <c r="D85" s="11">
        <v>2598.71</v>
      </c>
      <c r="E85" s="11">
        <v>0.87997800000000004</v>
      </c>
      <c r="F85" s="11">
        <v>4.27989</v>
      </c>
      <c r="G85" s="8">
        <f t="shared" si="2"/>
        <v>-3.399912</v>
      </c>
      <c r="H85" s="11">
        <v>0.26504462111494476</v>
      </c>
      <c r="Q85" s="15"/>
    </row>
    <row r="86" spans="1:17" x14ac:dyDescent="0.2">
      <c r="A86" s="13">
        <v>81</v>
      </c>
      <c r="B86" s="11" t="s">
        <v>159</v>
      </c>
      <c r="C86" s="11" t="s">
        <v>106</v>
      </c>
      <c r="D86" s="11">
        <v>1577.2</v>
      </c>
      <c r="E86" s="11">
        <v>0.19999500000000001</v>
      </c>
      <c r="F86" s="11">
        <v>1.7199599999999999</v>
      </c>
      <c r="G86" s="8">
        <f t="shared" si="2"/>
        <v>-1.519965</v>
      </c>
      <c r="H86" s="11">
        <v>0.2147132853191118</v>
      </c>
      <c r="Q86" s="15"/>
    </row>
    <row r="87" spans="1:17" x14ac:dyDescent="0.2">
      <c r="A87" s="13">
        <v>82</v>
      </c>
      <c r="B87" s="11" t="s">
        <v>159</v>
      </c>
      <c r="C87" s="11" t="s">
        <v>106</v>
      </c>
      <c r="D87" s="11">
        <v>2536.4699999999998</v>
      </c>
      <c r="E87" s="11">
        <v>7.9998E-2</v>
      </c>
      <c r="F87" s="11">
        <v>0.39999000000000001</v>
      </c>
      <c r="G87" s="8">
        <f t="shared" si="2"/>
        <v>-0.319992</v>
      </c>
      <c r="H87" s="11">
        <v>-6.4190088818401839E-2</v>
      </c>
      <c r="Q87" s="15"/>
    </row>
    <row r="88" spans="1:17" x14ac:dyDescent="0.2">
      <c r="A88" s="13">
        <v>83</v>
      </c>
      <c r="B88" s="11" t="s">
        <v>159</v>
      </c>
      <c r="C88" s="11" t="s">
        <v>106</v>
      </c>
      <c r="D88" s="11">
        <v>1493.87</v>
      </c>
      <c r="E88" s="11">
        <v>7.9998E-2</v>
      </c>
      <c r="F88" s="11">
        <v>35.5991</v>
      </c>
      <c r="G88" s="8">
        <f t="shared" si="2"/>
        <v>-35.519101999999997</v>
      </c>
      <c r="H88" s="11">
        <v>0.28928386099421033</v>
      </c>
      <c r="Q88" s="15"/>
    </row>
    <row r="89" spans="1:17" x14ac:dyDescent="0.2">
      <c r="A89" s="13">
        <v>84</v>
      </c>
      <c r="B89" s="11" t="s">
        <v>159</v>
      </c>
      <c r="C89" s="11" t="s">
        <v>106</v>
      </c>
      <c r="D89" s="11">
        <v>3022.84</v>
      </c>
      <c r="E89" s="11">
        <v>3.07992</v>
      </c>
      <c r="F89" s="11">
        <v>21.959499999999998</v>
      </c>
      <c r="G89" s="8">
        <f t="shared" si="2"/>
        <v>-18.879579999999997</v>
      </c>
      <c r="H89" s="11">
        <v>-1.5296732713496991E-2</v>
      </c>
      <c r="Q89" s="15"/>
    </row>
    <row r="90" spans="1:17" x14ac:dyDescent="0.2">
      <c r="A90" s="13">
        <v>85</v>
      </c>
      <c r="B90" s="11" t="s">
        <v>159</v>
      </c>
      <c r="C90" s="11" t="s">
        <v>106</v>
      </c>
      <c r="D90" s="11">
        <v>1426.42</v>
      </c>
      <c r="E90" s="11">
        <v>4.6398799999999998</v>
      </c>
      <c r="F90" s="11">
        <v>22.039400000000001</v>
      </c>
      <c r="G90" s="8">
        <f t="shared" si="2"/>
        <v>-17.399520000000003</v>
      </c>
      <c r="H90" s="11">
        <v>0.15014009811041457</v>
      </c>
      <c r="Q90" s="15"/>
    </row>
    <row r="91" spans="1:17" x14ac:dyDescent="0.2">
      <c r="A91" s="13">
        <v>86</v>
      </c>
      <c r="B91" s="11" t="s">
        <v>159</v>
      </c>
      <c r="C91" s="11" t="s">
        <v>106</v>
      </c>
      <c r="D91" s="11">
        <v>3447.49</v>
      </c>
      <c r="E91" s="11">
        <v>1E-3</v>
      </c>
      <c r="F91" s="11">
        <v>4.5199999999999996</v>
      </c>
      <c r="G91" s="8">
        <f t="shared" si="2"/>
        <v>-4.5189999999999992</v>
      </c>
      <c r="H91" s="11">
        <v>3.8239285744769806E-2</v>
      </c>
      <c r="Q91" s="15"/>
    </row>
    <row r="92" spans="1:17" x14ac:dyDescent="0.2">
      <c r="A92" s="13">
        <v>87</v>
      </c>
      <c r="B92" s="11" t="s">
        <v>159</v>
      </c>
      <c r="C92" s="11" t="s">
        <v>106</v>
      </c>
      <c r="D92" s="11">
        <v>3291.58</v>
      </c>
      <c r="E92" s="11">
        <v>0.48</v>
      </c>
      <c r="F92" s="11">
        <v>11.8</v>
      </c>
      <c r="G92" s="8">
        <f t="shared" si="2"/>
        <v>-11.32</v>
      </c>
      <c r="H92" s="11">
        <v>1.19277077193013E-2</v>
      </c>
      <c r="Q92" s="15"/>
    </row>
    <row r="93" spans="1:17" x14ac:dyDescent="0.2">
      <c r="A93" s="13">
        <v>88</v>
      </c>
      <c r="B93" s="11" t="s">
        <v>159</v>
      </c>
      <c r="C93" s="11" t="s">
        <v>106</v>
      </c>
      <c r="D93" s="11">
        <v>2413.36</v>
      </c>
      <c r="E93" s="11">
        <v>4.84</v>
      </c>
      <c r="F93" s="11">
        <v>10.039999999999999</v>
      </c>
      <c r="G93" s="8">
        <f t="shared" si="2"/>
        <v>-5.1999999999999993</v>
      </c>
      <c r="H93" s="11">
        <v>0.36665663835597423</v>
      </c>
      <c r="Q93" s="15"/>
    </row>
    <row r="94" spans="1:17" x14ac:dyDescent="0.2">
      <c r="A94" s="13">
        <v>89</v>
      </c>
      <c r="B94" s="11" t="s">
        <v>159</v>
      </c>
      <c r="C94" s="11" t="s">
        <v>106</v>
      </c>
      <c r="D94" s="11">
        <v>2260.9</v>
      </c>
      <c r="E94" s="11">
        <v>1E-3</v>
      </c>
      <c r="F94" s="11">
        <v>1.68</v>
      </c>
      <c r="G94" s="8">
        <f t="shared" si="2"/>
        <v>-1.679</v>
      </c>
      <c r="H94" s="11">
        <v>0.10865948691007796</v>
      </c>
      <c r="Q94" s="15"/>
    </row>
    <row r="95" spans="1:17" x14ac:dyDescent="0.2">
      <c r="A95" s="13">
        <v>90</v>
      </c>
      <c r="B95" s="11" t="s">
        <v>159</v>
      </c>
      <c r="C95" s="11" t="s">
        <v>106</v>
      </c>
      <c r="D95" s="11">
        <v>3858.75</v>
      </c>
      <c r="E95" s="11">
        <v>1.9</v>
      </c>
      <c r="F95" s="11">
        <v>5.12</v>
      </c>
      <c r="G95" s="8">
        <f t="shared" si="2"/>
        <v>-3.22</v>
      </c>
      <c r="H95" s="11">
        <v>0.23075492627613958</v>
      </c>
      <c r="Q95" s="15"/>
    </row>
    <row r="96" spans="1:17" x14ac:dyDescent="0.2">
      <c r="A96" s="13">
        <v>91</v>
      </c>
      <c r="B96" s="11" t="s">
        <v>159</v>
      </c>
      <c r="C96" s="11" t="s">
        <v>106</v>
      </c>
      <c r="D96" s="11">
        <v>2604.34</v>
      </c>
      <c r="E96" s="11">
        <v>4.8</v>
      </c>
      <c r="F96" s="11">
        <v>0.32</v>
      </c>
      <c r="G96" s="8">
        <f t="shared" si="2"/>
        <v>4.4799999999999995</v>
      </c>
      <c r="H96" s="11">
        <v>0.39881028743509594</v>
      </c>
      <c r="Q96" s="15"/>
    </row>
    <row r="97" spans="1:17" x14ac:dyDescent="0.2">
      <c r="A97" s="13">
        <v>92</v>
      </c>
      <c r="B97" s="11" t="s">
        <v>159</v>
      </c>
      <c r="C97" s="11" t="s">
        <v>106</v>
      </c>
      <c r="D97" s="11">
        <v>3051.82</v>
      </c>
      <c r="E97" s="11">
        <v>1E-3</v>
      </c>
      <c r="F97" s="11">
        <v>0.44</v>
      </c>
      <c r="G97" s="8">
        <f t="shared" si="2"/>
        <v>-0.439</v>
      </c>
      <c r="H97" s="11">
        <v>3.7225232616352265E-2</v>
      </c>
      <c r="Q97" s="15"/>
    </row>
    <row r="98" spans="1:17" x14ac:dyDescent="0.2">
      <c r="A98" s="13">
        <v>93</v>
      </c>
      <c r="B98" s="11" t="s">
        <v>159</v>
      </c>
      <c r="C98" s="11" t="s">
        <v>106</v>
      </c>
      <c r="D98" s="11">
        <v>3471.68</v>
      </c>
      <c r="E98" s="11">
        <v>1E-3</v>
      </c>
      <c r="F98" s="11">
        <v>26.32</v>
      </c>
      <c r="G98" s="8">
        <f t="shared" si="2"/>
        <v>-26.318999999999999</v>
      </c>
      <c r="H98" s="11">
        <v>0.26039294523413348</v>
      </c>
      <c r="Q98" s="15"/>
    </row>
    <row r="99" spans="1:17" x14ac:dyDescent="0.2">
      <c r="A99" s="13">
        <v>94</v>
      </c>
      <c r="B99" s="11" t="s">
        <v>159</v>
      </c>
      <c r="C99" s="11" t="s">
        <v>106</v>
      </c>
      <c r="D99" s="11">
        <v>2014.45</v>
      </c>
      <c r="E99" s="11">
        <v>1.6</v>
      </c>
      <c r="F99" s="11">
        <v>5.24</v>
      </c>
      <c r="G99" s="8">
        <f t="shared" si="2"/>
        <v>-3.64</v>
      </c>
      <c r="H99" s="11">
        <v>0.51911245587493693</v>
      </c>
      <c r="Q99" s="15"/>
    </row>
    <row r="100" spans="1:17" x14ac:dyDescent="0.2">
      <c r="A100" s="13">
        <v>95</v>
      </c>
      <c r="B100" s="11" t="s">
        <v>159</v>
      </c>
      <c r="C100" s="11" t="s">
        <v>106</v>
      </c>
      <c r="D100" s="11">
        <v>2640.44</v>
      </c>
      <c r="E100" s="11">
        <v>2.2999999999999998</v>
      </c>
      <c r="F100" s="11">
        <v>17.190000000000001</v>
      </c>
      <c r="G100" s="8">
        <f t="shared" si="2"/>
        <v>-14.89</v>
      </c>
      <c r="H100" s="11">
        <v>-0.22524445294484569</v>
      </c>
      <c r="Q100" s="15"/>
    </row>
    <row r="101" spans="1:17" x14ac:dyDescent="0.2">
      <c r="A101" s="13">
        <v>96</v>
      </c>
      <c r="B101" s="11" t="s">
        <v>159</v>
      </c>
      <c r="C101" s="11" t="s">
        <v>106</v>
      </c>
      <c r="D101" s="11">
        <v>3638.01</v>
      </c>
      <c r="E101" s="11">
        <v>3.08</v>
      </c>
      <c r="F101" s="11">
        <v>7.4</v>
      </c>
      <c r="G101" s="8">
        <f t="shared" si="2"/>
        <v>-4.32</v>
      </c>
      <c r="H101" s="11">
        <v>0.17312228537606517</v>
      </c>
      <c r="Q101" s="15"/>
    </row>
    <row r="102" spans="1:17" x14ac:dyDescent="0.2">
      <c r="A102" s="13">
        <v>97</v>
      </c>
      <c r="B102" s="11" t="s">
        <v>159</v>
      </c>
      <c r="C102" s="11" t="s">
        <v>106</v>
      </c>
      <c r="D102" s="11">
        <v>2268.02</v>
      </c>
      <c r="E102" s="11">
        <v>0.52</v>
      </c>
      <c r="F102" s="11">
        <v>0.2</v>
      </c>
      <c r="G102" s="8">
        <f t="shared" si="2"/>
        <v>0.32</v>
      </c>
      <c r="H102" s="11">
        <v>0.10876420286060214</v>
      </c>
      <c r="Q102" s="15"/>
    </row>
    <row r="103" spans="1:17" x14ac:dyDescent="0.2">
      <c r="A103" s="13">
        <v>98</v>
      </c>
      <c r="B103" s="11" t="s">
        <v>159</v>
      </c>
      <c r="C103" s="11" t="s">
        <v>106</v>
      </c>
      <c r="D103" s="11">
        <v>2926.16</v>
      </c>
      <c r="E103" s="11">
        <v>1.36</v>
      </c>
      <c r="F103" s="11">
        <v>0.76</v>
      </c>
      <c r="G103" s="8">
        <f t="shared" si="2"/>
        <v>0.60000000000000009</v>
      </c>
      <c r="H103" s="11">
        <v>8.5548535426896166E-3</v>
      </c>
      <c r="Q103" s="15"/>
    </row>
    <row r="104" spans="1:17" x14ac:dyDescent="0.2">
      <c r="A104" s="13">
        <v>99</v>
      </c>
      <c r="B104" s="11" t="s">
        <v>159</v>
      </c>
      <c r="C104" s="11" t="s">
        <v>106</v>
      </c>
      <c r="D104" s="11">
        <v>2567.19</v>
      </c>
      <c r="E104" s="11">
        <v>0.04</v>
      </c>
      <c r="F104" s="11">
        <v>0.08</v>
      </c>
      <c r="G104" s="8">
        <f t="shared" si="2"/>
        <v>-0.04</v>
      </c>
      <c r="H104" s="11">
        <v>0.48852948406485236</v>
      </c>
      <c r="Q104" s="15"/>
    </row>
    <row r="105" spans="1:17" x14ac:dyDescent="0.2">
      <c r="A105" s="13">
        <v>100</v>
      </c>
      <c r="B105" s="11" t="s">
        <v>159</v>
      </c>
      <c r="C105" s="11" t="s">
        <v>106</v>
      </c>
      <c r="D105" s="11">
        <v>3080.69</v>
      </c>
      <c r="E105" s="11">
        <v>0.08</v>
      </c>
      <c r="F105" s="11">
        <v>1E-3</v>
      </c>
      <c r="G105" s="8">
        <f t="shared" si="2"/>
        <v>7.9000000000000001E-2</v>
      </c>
      <c r="H105" s="11">
        <v>5.5956451087176291E-2</v>
      </c>
      <c r="Q105" s="15"/>
    </row>
    <row r="106" spans="1:17" x14ac:dyDescent="0.2">
      <c r="A106" s="13">
        <v>101</v>
      </c>
      <c r="B106" s="11" t="s">
        <v>108</v>
      </c>
      <c r="C106" s="11" t="s">
        <v>106</v>
      </c>
      <c r="D106" s="11">
        <v>1696.66</v>
      </c>
      <c r="E106" s="11">
        <v>3.9999E-2</v>
      </c>
      <c r="F106" s="11">
        <v>0.43998900000000002</v>
      </c>
      <c r="G106" s="8">
        <f t="shared" si="2"/>
        <v>-0.39999000000000001</v>
      </c>
      <c r="H106" s="11">
        <v>3.2857106861188853E-2</v>
      </c>
      <c r="Q106" s="15"/>
    </row>
    <row r="107" spans="1:17" x14ac:dyDescent="0.2">
      <c r="A107" s="13">
        <v>102</v>
      </c>
      <c r="B107" s="11" t="s">
        <v>108</v>
      </c>
      <c r="C107" s="11" t="s">
        <v>106</v>
      </c>
      <c r="D107" s="11">
        <v>1762.08</v>
      </c>
      <c r="E107" s="11">
        <v>1E-3</v>
      </c>
      <c r="F107" s="11">
        <v>5.1598699999999997</v>
      </c>
      <c r="G107" s="8">
        <f t="shared" si="2"/>
        <v>-5.1588699999999994</v>
      </c>
      <c r="H107" s="11">
        <v>0.11200262393910732</v>
      </c>
      <c r="Q107" s="15"/>
    </row>
    <row r="108" spans="1:17" x14ac:dyDescent="0.2">
      <c r="A108" s="13">
        <v>103</v>
      </c>
      <c r="B108" s="11" t="s">
        <v>108</v>
      </c>
      <c r="C108" s="11" t="s">
        <v>106</v>
      </c>
      <c r="D108" s="11">
        <v>1946.74</v>
      </c>
      <c r="E108" s="11">
        <v>1.3199700000000001</v>
      </c>
      <c r="F108" s="11">
        <v>1E-3</v>
      </c>
      <c r="G108" s="8">
        <f t="shared" si="2"/>
        <v>1.3189700000000002</v>
      </c>
      <c r="H108" s="11">
        <v>-2.6272278381162729E-2</v>
      </c>
      <c r="Q108" s="15"/>
    </row>
    <row r="109" spans="1:17" x14ac:dyDescent="0.2">
      <c r="A109" s="13">
        <v>104</v>
      </c>
      <c r="B109" s="11" t="s">
        <v>108</v>
      </c>
      <c r="C109" s="11" t="s">
        <v>106</v>
      </c>
      <c r="D109" s="11">
        <v>1795.8</v>
      </c>
      <c r="E109" s="11">
        <v>0.11999700000000001</v>
      </c>
      <c r="F109" s="11">
        <v>3.9999E-2</v>
      </c>
      <c r="G109" s="8">
        <f t="shared" si="2"/>
        <v>7.9998000000000014E-2</v>
      </c>
      <c r="H109" s="11">
        <v>0.23828485256362325</v>
      </c>
      <c r="Q109" s="15"/>
    </row>
    <row r="110" spans="1:17" x14ac:dyDescent="0.2">
      <c r="A110" s="13">
        <v>105</v>
      </c>
      <c r="B110" s="11" t="s">
        <v>108</v>
      </c>
      <c r="C110" s="11" t="s">
        <v>106</v>
      </c>
      <c r="D110" s="11">
        <v>2231.0500000000002</v>
      </c>
      <c r="E110" s="11">
        <v>1E-3</v>
      </c>
      <c r="F110" s="11">
        <v>5.2789900000000003</v>
      </c>
      <c r="G110" s="8">
        <f t="shared" si="2"/>
        <v>-5.27799</v>
      </c>
      <c r="H110" s="11">
        <v>0.35167672731274924</v>
      </c>
      <c r="Q110" s="15"/>
    </row>
    <row r="111" spans="1:17" x14ac:dyDescent="0.2">
      <c r="A111" s="13">
        <v>106</v>
      </c>
      <c r="B111" s="11" t="s">
        <v>108</v>
      </c>
      <c r="C111" s="11" t="s">
        <v>106</v>
      </c>
      <c r="D111" s="11">
        <v>1929.62</v>
      </c>
      <c r="E111" s="11">
        <v>0.83975</v>
      </c>
      <c r="F111" s="11">
        <v>6.0798500000000004</v>
      </c>
      <c r="G111" s="8">
        <f t="shared" si="2"/>
        <v>-5.2401</v>
      </c>
      <c r="H111" s="11">
        <v>2.7945555431219668E-2</v>
      </c>
      <c r="Q111" s="15"/>
    </row>
    <row r="112" spans="1:17" x14ac:dyDescent="0.2">
      <c r="A112" s="13">
        <v>107</v>
      </c>
      <c r="B112" s="11" t="s">
        <v>108</v>
      </c>
      <c r="C112" s="11" t="s">
        <v>106</v>
      </c>
      <c r="D112" s="11">
        <v>1857.32</v>
      </c>
      <c r="E112" s="11">
        <v>3.9999E-2</v>
      </c>
      <c r="F112" s="11">
        <v>1E-3</v>
      </c>
      <c r="G112" s="8">
        <f t="shared" si="2"/>
        <v>3.8998999999999999E-2</v>
      </c>
      <c r="H112" s="11">
        <v>5.1878840176737974E-2</v>
      </c>
      <c r="Q112" s="15"/>
    </row>
    <row r="113" spans="1:17" x14ac:dyDescent="0.2">
      <c r="A113" s="13">
        <v>108</v>
      </c>
      <c r="B113" s="11" t="s">
        <v>108</v>
      </c>
      <c r="C113" s="11" t="s">
        <v>106</v>
      </c>
      <c r="D113" s="11">
        <v>2090.0700000000002</v>
      </c>
      <c r="E113" s="11">
        <v>1E-3</v>
      </c>
      <c r="F113" s="11">
        <v>0.11999700000000001</v>
      </c>
      <c r="G113" s="8">
        <f t="shared" si="2"/>
        <v>-0.11899700000000001</v>
      </c>
      <c r="H113" s="11">
        <v>0.29257326422890439</v>
      </c>
      <c r="Q113" s="15"/>
    </row>
    <row r="114" spans="1:17" x14ac:dyDescent="0.2">
      <c r="A114" s="13">
        <v>109</v>
      </c>
      <c r="B114" s="11" t="s">
        <v>108</v>
      </c>
      <c r="C114" s="11" t="s">
        <v>106</v>
      </c>
      <c r="D114" s="11">
        <v>2461.92</v>
      </c>
      <c r="E114" s="11">
        <v>1E-3</v>
      </c>
      <c r="F114" s="11">
        <v>0.99997499999999995</v>
      </c>
      <c r="G114" s="8">
        <f t="shared" si="2"/>
        <v>-0.99897499999999995</v>
      </c>
      <c r="H114" s="11">
        <v>8.1746469667439481E-2</v>
      </c>
      <c r="Q114" s="15"/>
    </row>
    <row r="115" spans="1:17" x14ac:dyDescent="0.2">
      <c r="A115" s="13">
        <v>110</v>
      </c>
      <c r="B115" s="11" t="s">
        <v>108</v>
      </c>
      <c r="C115" s="11" t="s">
        <v>106</v>
      </c>
      <c r="D115" s="11">
        <v>1854.63</v>
      </c>
      <c r="E115" s="11">
        <v>1E-3</v>
      </c>
      <c r="F115" s="11">
        <v>9.15977</v>
      </c>
      <c r="G115" s="8">
        <f t="shared" si="2"/>
        <v>-9.1587700000000005</v>
      </c>
      <c r="H115" s="11">
        <v>0.42904137381349178</v>
      </c>
      <c r="Q115" s="15"/>
    </row>
    <row r="116" spans="1:17" x14ac:dyDescent="0.2">
      <c r="A116" s="13">
        <v>111</v>
      </c>
      <c r="B116" s="11" t="s">
        <v>108</v>
      </c>
      <c r="C116" s="11" t="s">
        <v>106</v>
      </c>
      <c r="D116" s="11">
        <v>2092.66</v>
      </c>
      <c r="E116" s="11">
        <v>1E-3</v>
      </c>
      <c r="F116" s="11">
        <v>0.11999700000000001</v>
      </c>
      <c r="G116" s="8">
        <f t="shared" si="2"/>
        <v>-0.11899700000000001</v>
      </c>
      <c r="H116" s="11">
        <v>0.11925818451160139</v>
      </c>
      <c r="Q116" s="15"/>
    </row>
    <row r="117" spans="1:17" x14ac:dyDescent="0.2">
      <c r="A117" s="13">
        <v>112</v>
      </c>
      <c r="B117" s="11" t="s">
        <v>108</v>
      </c>
      <c r="C117" s="11" t="s">
        <v>106</v>
      </c>
      <c r="D117" s="11">
        <v>2045.11</v>
      </c>
      <c r="E117" s="11">
        <v>0.23999400000000001</v>
      </c>
      <c r="F117" s="11">
        <v>12.1197</v>
      </c>
      <c r="G117" s="8">
        <f t="shared" si="2"/>
        <v>-11.879706000000001</v>
      </c>
      <c r="H117" s="11">
        <v>0.39688655574130954</v>
      </c>
      <c r="Q117" s="15"/>
    </row>
    <row r="118" spans="1:17" x14ac:dyDescent="0.2">
      <c r="A118" s="13">
        <v>113</v>
      </c>
      <c r="B118" s="11" t="s">
        <v>108</v>
      </c>
      <c r="C118" s="11" t="s">
        <v>106</v>
      </c>
      <c r="D118" s="11">
        <v>3868.39</v>
      </c>
      <c r="E118" s="11">
        <v>16.8933</v>
      </c>
      <c r="F118" s="11">
        <v>3.9999E-2</v>
      </c>
      <c r="G118" s="8">
        <f t="shared" si="2"/>
        <v>16.853300999999998</v>
      </c>
      <c r="H118" s="11">
        <v>0.27208289928175888</v>
      </c>
      <c r="Q118" s="15"/>
    </row>
    <row r="119" spans="1:17" x14ac:dyDescent="0.2">
      <c r="A119" s="13">
        <v>114</v>
      </c>
      <c r="B119" s="11" t="s">
        <v>108</v>
      </c>
      <c r="C119" s="11" t="s">
        <v>106</v>
      </c>
      <c r="D119" s="11">
        <v>1275.1400000000001</v>
      </c>
      <c r="E119" s="11">
        <v>0.19999500000000001</v>
      </c>
      <c r="F119" s="11">
        <v>1E-3</v>
      </c>
      <c r="G119" s="8">
        <f t="shared" si="2"/>
        <v>0.19899500000000001</v>
      </c>
      <c r="H119" s="11">
        <v>0.49239331626055427</v>
      </c>
      <c r="Q119" s="15"/>
    </row>
    <row r="120" spans="1:17" x14ac:dyDescent="0.2">
      <c r="A120" s="13">
        <v>115</v>
      </c>
      <c r="B120" s="11" t="s">
        <v>108</v>
      </c>
      <c r="C120" s="11" t="s">
        <v>106</v>
      </c>
      <c r="D120" s="11">
        <v>3710.58</v>
      </c>
      <c r="E120" s="11">
        <v>1E-3</v>
      </c>
      <c r="F120" s="11">
        <v>0.11999700000000001</v>
      </c>
      <c r="G120" s="8">
        <f t="shared" si="2"/>
        <v>-0.11899700000000001</v>
      </c>
      <c r="H120" s="11">
        <v>-6.9447805483178998E-2</v>
      </c>
      <c r="Q120" s="15"/>
    </row>
    <row r="121" spans="1:17" x14ac:dyDescent="0.2">
      <c r="A121" s="13">
        <v>116</v>
      </c>
      <c r="B121" s="11" t="s">
        <v>108</v>
      </c>
      <c r="C121" s="11" t="s">
        <v>106</v>
      </c>
      <c r="D121" s="11">
        <v>2611.08</v>
      </c>
      <c r="E121" s="11">
        <v>1E-3</v>
      </c>
      <c r="F121" s="11">
        <v>0.11999700000000001</v>
      </c>
      <c r="G121" s="8">
        <f t="shared" ref="G121:G156" si="3">E121-F121</f>
        <v>-0.11899700000000001</v>
      </c>
      <c r="H121" s="11">
        <v>-0.22041767994584704</v>
      </c>
      <c r="Q121" s="15"/>
    </row>
    <row r="122" spans="1:17" x14ac:dyDescent="0.2">
      <c r="A122" s="13">
        <v>117</v>
      </c>
      <c r="B122" s="11" t="s">
        <v>108</v>
      </c>
      <c r="C122" s="11" t="s">
        <v>106</v>
      </c>
      <c r="D122" s="11">
        <v>2571.81</v>
      </c>
      <c r="E122" s="11">
        <v>1E-3</v>
      </c>
      <c r="F122" s="11">
        <v>3.9999E-2</v>
      </c>
      <c r="G122" s="8">
        <f t="shared" si="3"/>
        <v>-3.8998999999999999E-2</v>
      </c>
      <c r="H122" s="11">
        <v>0.10779107671635102</v>
      </c>
      <c r="Q122" s="15"/>
    </row>
    <row r="123" spans="1:17" x14ac:dyDescent="0.2">
      <c r="A123" s="13">
        <v>118</v>
      </c>
      <c r="B123" s="11" t="s">
        <v>108</v>
      </c>
      <c r="C123" s="11" t="s">
        <v>106</v>
      </c>
      <c r="D123" s="11">
        <v>1920.32</v>
      </c>
      <c r="E123" s="11">
        <v>1E-3</v>
      </c>
      <c r="F123" s="11">
        <v>4.0399000000000003</v>
      </c>
      <c r="G123" s="8">
        <f t="shared" si="3"/>
        <v>-4.0388999999999999</v>
      </c>
      <c r="H123" s="11">
        <v>-0.20685094223260439</v>
      </c>
      <c r="Q123" s="15"/>
    </row>
    <row r="124" spans="1:17" x14ac:dyDescent="0.2">
      <c r="A124" s="13">
        <v>119</v>
      </c>
      <c r="B124" s="11" t="s">
        <v>108</v>
      </c>
      <c r="C124" s="11" t="s">
        <v>106</v>
      </c>
      <c r="D124" s="11">
        <v>2232.11</v>
      </c>
      <c r="E124" s="11">
        <v>1E-3</v>
      </c>
      <c r="F124" s="11">
        <v>0.91997700000000004</v>
      </c>
      <c r="G124" s="8">
        <f t="shared" si="3"/>
        <v>-0.91897700000000004</v>
      </c>
      <c r="H124" s="11">
        <v>0.14926878599777199</v>
      </c>
      <c r="Q124" s="15"/>
    </row>
    <row r="125" spans="1:17" x14ac:dyDescent="0.2">
      <c r="A125" s="13">
        <v>120</v>
      </c>
      <c r="B125" s="11" t="s">
        <v>108</v>
      </c>
      <c r="C125" s="11" t="s">
        <v>106</v>
      </c>
      <c r="D125" s="11">
        <v>2170.56</v>
      </c>
      <c r="E125" s="11">
        <v>1E-3</v>
      </c>
      <c r="F125" s="11">
        <v>4.9598800000000001</v>
      </c>
      <c r="G125" s="8">
        <f t="shared" si="3"/>
        <v>-4.9588799999999997</v>
      </c>
      <c r="H125" s="11">
        <v>0.168071388296438</v>
      </c>
      <c r="Q125" s="15"/>
    </row>
    <row r="126" spans="1:17" x14ac:dyDescent="0.2">
      <c r="A126" s="13">
        <v>121</v>
      </c>
      <c r="B126" s="11" t="s">
        <v>108</v>
      </c>
      <c r="C126" s="11" t="s">
        <v>106</v>
      </c>
      <c r="D126" s="11">
        <v>2683.16</v>
      </c>
      <c r="E126" s="11">
        <v>1.1196999999999999</v>
      </c>
      <c r="F126" s="11">
        <v>7.9998E-2</v>
      </c>
      <c r="G126" s="8">
        <f t="shared" si="3"/>
        <v>1.0397019999999999</v>
      </c>
      <c r="H126" s="11">
        <v>0.10759535160232282</v>
      </c>
      <c r="Q126" s="15"/>
    </row>
    <row r="127" spans="1:17" x14ac:dyDescent="0.2">
      <c r="A127" s="13">
        <v>122</v>
      </c>
      <c r="B127" s="11" t="s">
        <v>108</v>
      </c>
      <c r="C127" s="11" t="s">
        <v>106</v>
      </c>
      <c r="D127" s="11">
        <v>2228.25</v>
      </c>
      <c r="E127" s="11">
        <v>0.23999400000000001</v>
      </c>
      <c r="F127" s="11">
        <v>20.119499999999999</v>
      </c>
      <c r="G127" s="8">
        <f t="shared" si="3"/>
        <v>-19.879505999999999</v>
      </c>
      <c r="H127" s="11">
        <v>0.10665793988757535</v>
      </c>
      <c r="Q127" s="15"/>
    </row>
    <row r="128" spans="1:17" x14ac:dyDescent="0.2">
      <c r="A128" s="13">
        <v>123</v>
      </c>
      <c r="B128" s="11" t="s">
        <v>108</v>
      </c>
      <c r="C128" s="11" t="s">
        <v>106</v>
      </c>
      <c r="D128" s="11">
        <v>2741.2</v>
      </c>
      <c r="E128" s="11">
        <v>1E-3</v>
      </c>
      <c r="F128" s="11">
        <v>0.59998499999999999</v>
      </c>
      <c r="G128" s="8">
        <f t="shared" si="3"/>
        <v>-0.59898499999999999</v>
      </c>
      <c r="H128" s="11">
        <v>0.1804312503927395</v>
      </c>
      <c r="Q128" s="15"/>
    </row>
    <row r="129" spans="1:17" x14ac:dyDescent="0.2">
      <c r="A129" s="13">
        <v>124</v>
      </c>
      <c r="B129" s="11" t="s">
        <v>108</v>
      </c>
      <c r="C129" s="11" t="s">
        <v>106</v>
      </c>
      <c r="D129" s="11">
        <v>2341.39</v>
      </c>
      <c r="E129" s="11">
        <v>1E-3</v>
      </c>
      <c r="F129" s="11">
        <v>3.9999E-2</v>
      </c>
      <c r="G129" s="8">
        <f t="shared" si="3"/>
        <v>-3.8998999999999999E-2</v>
      </c>
      <c r="H129" s="11">
        <v>0.10734332097702155</v>
      </c>
      <c r="Q129" s="15"/>
    </row>
    <row r="130" spans="1:17" x14ac:dyDescent="0.2">
      <c r="A130" s="13">
        <v>125</v>
      </c>
      <c r="B130" s="11" t="s">
        <v>108</v>
      </c>
      <c r="C130" s="11" t="s">
        <v>106</v>
      </c>
      <c r="D130" s="11">
        <v>2776.51</v>
      </c>
      <c r="E130" s="11">
        <v>2.6399300000000001</v>
      </c>
      <c r="F130" s="11">
        <v>6.71983</v>
      </c>
      <c r="G130" s="8">
        <f t="shared" si="3"/>
        <v>-4.0799000000000003</v>
      </c>
      <c r="H130" s="11">
        <v>-2.6586254728586643E-2</v>
      </c>
      <c r="Q130" s="15"/>
    </row>
    <row r="131" spans="1:17" x14ac:dyDescent="0.2">
      <c r="A131" s="13">
        <v>126</v>
      </c>
      <c r="B131" s="8" t="s">
        <v>108</v>
      </c>
      <c r="C131" s="8" t="s">
        <v>106</v>
      </c>
      <c r="D131" s="8">
        <v>2157.36</v>
      </c>
      <c r="E131" s="8">
        <v>3.0895599999999999E-2</v>
      </c>
      <c r="F131" s="8">
        <v>0.19889999999999999</v>
      </c>
      <c r="G131" s="8">
        <f t="shared" si="3"/>
        <v>-0.1680044</v>
      </c>
      <c r="H131" s="8">
        <v>0.47444900000000001</v>
      </c>
      <c r="Q131" s="15"/>
    </row>
    <row r="132" spans="1:17" x14ac:dyDescent="0.2">
      <c r="A132" s="13">
        <v>127</v>
      </c>
      <c r="B132" s="11" t="s">
        <v>108</v>
      </c>
      <c r="C132" s="11" t="s">
        <v>107</v>
      </c>
      <c r="D132" s="11">
        <v>2463.7800000000002</v>
      </c>
      <c r="E132" s="11">
        <v>2.7199300000000002</v>
      </c>
      <c r="F132" s="11">
        <v>8.1598000000000006</v>
      </c>
      <c r="G132" s="8">
        <f t="shared" si="3"/>
        <v>-5.4398700000000009</v>
      </c>
      <c r="H132" s="11">
        <v>5.1725252699411544E-3</v>
      </c>
      <c r="Q132" s="15"/>
    </row>
    <row r="133" spans="1:17" x14ac:dyDescent="0.2">
      <c r="A133" s="13">
        <v>128</v>
      </c>
      <c r="B133" s="11" t="s">
        <v>108</v>
      </c>
      <c r="C133" s="11" t="s">
        <v>107</v>
      </c>
      <c r="D133" s="11">
        <v>2762.52</v>
      </c>
      <c r="E133" s="11">
        <v>7.9998E-2</v>
      </c>
      <c r="F133" s="11">
        <v>3.9999E-2</v>
      </c>
      <c r="G133" s="8">
        <f t="shared" si="3"/>
        <v>3.9999E-2</v>
      </c>
      <c r="H133" s="11">
        <v>7.1636813773458402E-2</v>
      </c>
      <c r="Q133" s="15"/>
    </row>
    <row r="134" spans="1:17" x14ac:dyDescent="0.2">
      <c r="A134" s="13">
        <v>129</v>
      </c>
      <c r="B134" s="11" t="s">
        <v>108</v>
      </c>
      <c r="C134" s="11" t="s">
        <v>107</v>
      </c>
      <c r="D134" s="11">
        <v>2458.77</v>
      </c>
      <c r="E134" s="11">
        <v>3.8399000000000001</v>
      </c>
      <c r="F134" s="11">
        <v>6.1198499999999996</v>
      </c>
      <c r="G134" s="8">
        <f t="shared" si="3"/>
        <v>-2.2799499999999995</v>
      </c>
      <c r="H134" s="11">
        <v>-8.3491447437110955E-3</v>
      </c>
      <c r="Q134" s="15"/>
    </row>
    <row r="135" spans="1:17" x14ac:dyDescent="0.2">
      <c r="A135" s="13">
        <v>130</v>
      </c>
      <c r="B135" s="11" t="s">
        <v>108</v>
      </c>
      <c r="C135" s="11" t="s">
        <v>107</v>
      </c>
      <c r="D135" s="11">
        <v>2975.35</v>
      </c>
      <c r="E135" s="11">
        <v>3.3599199999999998</v>
      </c>
      <c r="F135" s="11">
        <v>1E-3</v>
      </c>
      <c r="G135" s="8">
        <f t="shared" si="3"/>
        <v>3.3589199999999999</v>
      </c>
      <c r="H135" s="11">
        <v>9.8898200150791274E-2</v>
      </c>
      <c r="Q135" s="15"/>
    </row>
    <row r="136" spans="1:17" x14ac:dyDescent="0.2">
      <c r="A136" s="13">
        <v>131</v>
      </c>
      <c r="B136" s="11" t="s">
        <v>108</v>
      </c>
      <c r="C136" s="11" t="s">
        <v>107</v>
      </c>
      <c r="D136" s="11">
        <v>1388.69</v>
      </c>
      <c r="E136" s="11">
        <v>73.718199999999996</v>
      </c>
      <c r="F136" s="11">
        <v>0.39999000000000001</v>
      </c>
      <c r="G136" s="8">
        <f t="shared" si="3"/>
        <v>73.318209999999993</v>
      </c>
      <c r="H136" s="11">
        <v>-0.26550412409558682</v>
      </c>
      <c r="Q136" s="15"/>
    </row>
    <row r="137" spans="1:17" x14ac:dyDescent="0.2">
      <c r="A137" s="13">
        <v>132</v>
      </c>
      <c r="B137" s="11" t="s">
        <v>108</v>
      </c>
      <c r="C137" s="11" t="s">
        <v>107</v>
      </c>
      <c r="D137" s="11">
        <v>2169.75</v>
      </c>
      <c r="E137" s="11">
        <v>0.79996999999999996</v>
      </c>
      <c r="F137" s="11">
        <v>0.11999700000000001</v>
      </c>
      <c r="G137" s="8">
        <f t="shared" si="3"/>
        <v>0.67997299999999994</v>
      </c>
      <c r="H137" s="11">
        <v>-0.11310567844969013</v>
      </c>
      <c r="Q137" s="15"/>
    </row>
    <row r="138" spans="1:17" x14ac:dyDescent="0.2">
      <c r="A138" s="13">
        <v>133</v>
      </c>
      <c r="B138" s="11" t="s">
        <v>108</v>
      </c>
      <c r="C138" s="11" t="s">
        <v>107</v>
      </c>
      <c r="D138" s="11">
        <v>2118.75</v>
      </c>
      <c r="E138" s="11">
        <v>0.83997900000000003</v>
      </c>
      <c r="F138" s="11">
        <v>1E-3</v>
      </c>
      <c r="G138" s="8">
        <f t="shared" si="3"/>
        <v>0.83897900000000003</v>
      </c>
      <c r="H138" s="11">
        <v>-8.5235660608689159E-2</v>
      </c>
      <c r="Q138" s="15"/>
    </row>
    <row r="139" spans="1:17" x14ac:dyDescent="0.2">
      <c r="A139" s="13">
        <v>134</v>
      </c>
      <c r="B139" s="11" t="s">
        <v>108</v>
      </c>
      <c r="C139" s="11" t="s">
        <v>107</v>
      </c>
      <c r="D139" s="11">
        <v>1282.92</v>
      </c>
      <c r="E139" s="11">
        <v>1.75996</v>
      </c>
      <c r="F139" s="11">
        <v>1E-3</v>
      </c>
      <c r="G139" s="8">
        <f t="shared" si="3"/>
        <v>1.7589600000000001</v>
      </c>
      <c r="H139" s="11">
        <v>0.2367488622277614</v>
      </c>
      <c r="Q139" s="15"/>
    </row>
    <row r="140" spans="1:17" x14ac:dyDescent="0.2">
      <c r="A140" s="13">
        <v>135</v>
      </c>
      <c r="B140" s="11" t="s">
        <v>108</v>
      </c>
      <c r="C140" s="11" t="s">
        <v>107</v>
      </c>
      <c r="D140" s="11">
        <v>1654.57</v>
      </c>
      <c r="E140" s="11">
        <v>7.9998E-2</v>
      </c>
      <c r="F140" s="11">
        <v>1E-3</v>
      </c>
      <c r="G140" s="8">
        <f t="shared" si="3"/>
        <v>7.8997999999999999E-2</v>
      </c>
      <c r="H140" s="11">
        <v>-4.7874493055615371E-2</v>
      </c>
      <c r="Q140" s="15"/>
    </row>
    <row r="141" spans="1:17" x14ac:dyDescent="0.2">
      <c r="A141" s="13">
        <v>136</v>
      </c>
      <c r="B141" s="11" t="s">
        <v>108</v>
      </c>
      <c r="C141" s="11" t="s">
        <v>107</v>
      </c>
      <c r="D141" s="11">
        <v>1875.13</v>
      </c>
      <c r="E141" s="11">
        <v>0.11999700000000001</v>
      </c>
      <c r="F141" s="11">
        <v>22.359400000000001</v>
      </c>
      <c r="G141" s="8">
        <f t="shared" si="3"/>
        <v>-22.239402999999999</v>
      </c>
      <c r="H141" s="11">
        <v>0.1117904975911503</v>
      </c>
      <c r="Q141" s="15"/>
    </row>
    <row r="142" spans="1:17" x14ac:dyDescent="0.2">
      <c r="A142" s="13">
        <v>137</v>
      </c>
      <c r="B142" s="11" t="s">
        <v>108</v>
      </c>
      <c r="C142" s="11" t="s">
        <v>107</v>
      </c>
      <c r="D142" s="11">
        <v>1630.62</v>
      </c>
      <c r="E142" s="11">
        <v>1E-3</v>
      </c>
      <c r="F142" s="11">
        <v>15.6396</v>
      </c>
      <c r="G142" s="8">
        <f t="shared" si="3"/>
        <v>-15.6386</v>
      </c>
      <c r="H142" s="11">
        <v>7.9761661685816665E-2</v>
      </c>
      <c r="Q142" s="15"/>
    </row>
    <row r="143" spans="1:17" x14ac:dyDescent="0.2">
      <c r="A143" s="13">
        <v>138</v>
      </c>
      <c r="B143" s="11" t="s">
        <v>108</v>
      </c>
      <c r="C143" s="11" t="s">
        <v>107</v>
      </c>
      <c r="D143" s="11">
        <v>2449.3000000000002</v>
      </c>
      <c r="E143" s="11">
        <v>7.9998E-2</v>
      </c>
      <c r="F143" s="11">
        <v>0.11999700000000001</v>
      </c>
      <c r="G143" s="8">
        <f t="shared" si="3"/>
        <v>-3.9999000000000007E-2</v>
      </c>
      <c r="H143" s="11">
        <v>-0.23068022089284324</v>
      </c>
      <c r="Q143" s="15"/>
    </row>
    <row r="144" spans="1:17" x14ac:dyDescent="0.2">
      <c r="A144" s="13">
        <v>139</v>
      </c>
      <c r="B144" s="11" t="s">
        <v>108</v>
      </c>
      <c r="C144" s="11" t="s">
        <v>107</v>
      </c>
      <c r="D144" s="11">
        <v>2172.85</v>
      </c>
      <c r="E144" s="11">
        <v>16.159600000000001</v>
      </c>
      <c r="F144" s="11">
        <v>0.159996</v>
      </c>
      <c r="G144" s="8">
        <f t="shared" si="3"/>
        <v>15.999604000000001</v>
      </c>
      <c r="H144" s="11">
        <v>5.1145911980321007E-2</v>
      </c>
      <c r="Q144" s="15"/>
    </row>
    <row r="145" spans="1:17" x14ac:dyDescent="0.2">
      <c r="A145" s="13">
        <v>140</v>
      </c>
      <c r="B145" s="11" t="s">
        <v>108</v>
      </c>
      <c r="C145" s="11" t="s">
        <v>107</v>
      </c>
      <c r="D145" s="11">
        <v>2165.6999999999998</v>
      </c>
      <c r="E145" s="11">
        <v>1.79996</v>
      </c>
      <c r="F145" s="11">
        <v>12.5197</v>
      </c>
      <c r="G145" s="8">
        <f t="shared" si="3"/>
        <v>-10.71974</v>
      </c>
      <c r="H145" s="11">
        <v>0.14140304592876843</v>
      </c>
      <c r="Q145" s="15"/>
    </row>
    <row r="146" spans="1:17" x14ac:dyDescent="0.2">
      <c r="A146" s="13">
        <v>141</v>
      </c>
      <c r="B146" s="11" t="s">
        <v>108</v>
      </c>
      <c r="C146" s="11" t="s">
        <v>107</v>
      </c>
      <c r="D146" s="11">
        <v>2277.87</v>
      </c>
      <c r="E146" s="11">
        <v>1E-3</v>
      </c>
      <c r="F146" s="11">
        <v>0.23999400000000001</v>
      </c>
      <c r="G146" s="8">
        <f t="shared" si="3"/>
        <v>-0.23899400000000001</v>
      </c>
      <c r="H146" s="11">
        <v>-6.0824821442285515E-2</v>
      </c>
      <c r="Q146" s="15"/>
    </row>
    <row r="147" spans="1:17" x14ac:dyDescent="0.2">
      <c r="A147" s="13">
        <v>142</v>
      </c>
      <c r="B147" s="11" t="s">
        <v>108</v>
      </c>
      <c r="C147" s="11" t="s">
        <v>107</v>
      </c>
      <c r="D147" s="11">
        <v>1283.77</v>
      </c>
      <c r="E147" s="11">
        <v>3.9999E-2</v>
      </c>
      <c r="F147" s="11">
        <v>1E-3</v>
      </c>
      <c r="G147" s="8">
        <f t="shared" si="3"/>
        <v>3.8998999999999999E-2</v>
      </c>
      <c r="H147" s="11">
        <v>-0.10854808716468696</v>
      </c>
      <c r="Q147" s="15"/>
    </row>
    <row r="148" spans="1:17" x14ac:dyDescent="0.2">
      <c r="A148" s="13">
        <v>143</v>
      </c>
      <c r="B148" s="11" t="s">
        <v>108</v>
      </c>
      <c r="C148" s="11" t="s">
        <v>107</v>
      </c>
      <c r="D148" s="11">
        <v>2052.5</v>
      </c>
      <c r="E148" s="11">
        <v>3.9999E-2</v>
      </c>
      <c r="F148" s="11">
        <v>4.3998900000000001</v>
      </c>
      <c r="G148" s="8">
        <f t="shared" si="3"/>
        <v>-4.3598910000000002</v>
      </c>
      <c r="H148" s="11">
        <v>-8.3560581421530611E-2</v>
      </c>
      <c r="Q148" s="15"/>
    </row>
    <row r="149" spans="1:17" x14ac:dyDescent="0.2">
      <c r="A149" s="13">
        <v>144</v>
      </c>
      <c r="B149" s="11" t="s">
        <v>108</v>
      </c>
      <c r="C149" s="11" t="s">
        <v>107</v>
      </c>
      <c r="D149" s="11">
        <v>2608.08</v>
      </c>
      <c r="E149" s="11">
        <v>31.959199999999999</v>
      </c>
      <c r="F149" s="11">
        <v>1E-3</v>
      </c>
      <c r="G149" s="8">
        <f t="shared" si="3"/>
        <v>31.958199999999998</v>
      </c>
      <c r="H149" s="11">
        <v>-0.36227962648691719</v>
      </c>
      <c r="Q149" s="15"/>
    </row>
    <row r="150" spans="1:17" x14ac:dyDescent="0.2">
      <c r="A150" s="13">
        <v>145</v>
      </c>
      <c r="B150" s="11" t="s">
        <v>108</v>
      </c>
      <c r="C150" s="11" t="s">
        <v>107</v>
      </c>
      <c r="D150" s="11">
        <v>963.048</v>
      </c>
      <c r="E150" s="11">
        <v>2.5999300000000001</v>
      </c>
      <c r="F150" s="11">
        <v>1E-3</v>
      </c>
      <c r="G150" s="8">
        <f t="shared" si="3"/>
        <v>2.5989300000000002</v>
      </c>
      <c r="H150" s="11">
        <v>-0.77103657485607913</v>
      </c>
      <c r="Q150" s="15"/>
    </row>
    <row r="151" spans="1:17" x14ac:dyDescent="0.2">
      <c r="A151" s="13">
        <v>146</v>
      </c>
      <c r="B151" s="11" t="s">
        <v>108</v>
      </c>
      <c r="C151" s="11" t="s">
        <v>107</v>
      </c>
      <c r="D151" s="11">
        <v>1427.8</v>
      </c>
      <c r="E151" s="11">
        <v>1E-3</v>
      </c>
      <c r="F151" s="11">
        <v>1.23997</v>
      </c>
      <c r="G151" s="8">
        <f t="shared" si="3"/>
        <v>-1.2389700000000001</v>
      </c>
      <c r="H151" s="11">
        <v>-0.43065653929422398</v>
      </c>
      <c r="Q151" s="15"/>
    </row>
    <row r="152" spans="1:17" x14ac:dyDescent="0.2">
      <c r="A152" s="13">
        <v>147</v>
      </c>
      <c r="B152" s="11" t="s">
        <v>108</v>
      </c>
      <c r="C152" s="11" t="s">
        <v>107</v>
      </c>
      <c r="D152" s="11">
        <v>2015.6</v>
      </c>
      <c r="E152" s="11">
        <v>7.5198099999999997</v>
      </c>
      <c r="F152" s="11">
        <v>0.27999299999999999</v>
      </c>
      <c r="G152" s="8">
        <f t="shared" si="3"/>
        <v>7.2398169999999995</v>
      </c>
      <c r="H152" s="11">
        <v>6.6401270816642849E-2</v>
      </c>
      <c r="Q152" s="15"/>
    </row>
    <row r="153" spans="1:17" x14ac:dyDescent="0.2">
      <c r="A153" s="13">
        <v>148</v>
      </c>
      <c r="B153" s="11" t="s">
        <v>108</v>
      </c>
      <c r="C153" s="11" t="s">
        <v>107</v>
      </c>
      <c r="D153" s="11">
        <v>2205.9899999999998</v>
      </c>
      <c r="E153" s="11">
        <v>12.4397</v>
      </c>
      <c r="F153" s="11">
        <v>1E-3</v>
      </c>
      <c r="G153" s="8">
        <f t="shared" si="3"/>
        <v>12.438700000000001</v>
      </c>
      <c r="H153" s="11">
        <v>-0.52626220050057515</v>
      </c>
      <c r="Q153" s="15"/>
    </row>
    <row r="154" spans="1:17" x14ac:dyDescent="0.2">
      <c r="A154" s="13">
        <v>149</v>
      </c>
      <c r="B154" s="11" t="s">
        <v>108</v>
      </c>
      <c r="C154" s="11" t="s">
        <v>107</v>
      </c>
      <c r="D154" s="11">
        <v>1920.51</v>
      </c>
      <c r="E154" s="11">
        <v>10.319699999999999</v>
      </c>
      <c r="F154" s="11">
        <v>0.159996</v>
      </c>
      <c r="G154" s="8">
        <f t="shared" si="3"/>
        <v>10.159704</v>
      </c>
      <c r="H154" s="11">
        <v>0.1357012822646913</v>
      </c>
      <c r="Q154" s="15"/>
    </row>
    <row r="155" spans="1:17" x14ac:dyDescent="0.2">
      <c r="A155" s="13">
        <v>150</v>
      </c>
      <c r="B155" s="11" t="s">
        <v>108</v>
      </c>
      <c r="C155" s="11" t="s">
        <v>107</v>
      </c>
      <c r="D155" s="11">
        <v>1044.0999999999999</v>
      </c>
      <c r="E155" s="11">
        <v>5.5998599999999996</v>
      </c>
      <c r="F155" s="11">
        <v>1E-3</v>
      </c>
      <c r="G155" s="8">
        <f t="shared" si="3"/>
        <v>5.5988599999999993</v>
      </c>
      <c r="H155" s="11">
        <v>-0.68349075069501442</v>
      </c>
      <c r="Q155" s="15"/>
    </row>
    <row r="156" spans="1:17" ht="16" thickBot="1" x14ac:dyDescent="0.25">
      <c r="A156" s="16">
        <v>151</v>
      </c>
      <c r="B156" s="17" t="s">
        <v>108</v>
      </c>
      <c r="C156" s="17" t="s">
        <v>107</v>
      </c>
      <c r="D156" s="17">
        <v>1394.45</v>
      </c>
      <c r="E156" s="17">
        <v>2.2799399999999999</v>
      </c>
      <c r="F156" s="17">
        <v>1E-3</v>
      </c>
      <c r="G156" s="18">
        <f t="shared" si="3"/>
        <v>2.27894</v>
      </c>
      <c r="H156" s="17">
        <v>-0.44429757548785548</v>
      </c>
      <c r="I156" s="19"/>
      <c r="J156" s="19"/>
      <c r="K156" s="19"/>
      <c r="L156" s="19"/>
      <c r="M156" s="19"/>
      <c r="N156" s="19"/>
      <c r="O156" s="19"/>
      <c r="P156" s="19"/>
      <c r="Q156" s="20"/>
    </row>
  </sheetData>
  <mergeCells count="11">
    <mergeCell ref="O4:Q4"/>
    <mergeCell ref="A2:Q2"/>
    <mergeCell ref="M3:Q3"/>
    <mergeCell ref="A4:A5"/>
    <mergeCell ref="B4:B5"/>
    <mergeCell ref="C4:C5"/>
    <mergeCell ref="D4:D5"/>
    <mergeCell ref="E4:G4"/>
    <mergeCell ref="H4:H5"/>
    <mergeCell ref="M4:M5"/>
    <mergeCell ref="N4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 Roadmap</vt:lpstr>
      <vt:lpstr>S1. Experiment 1</vt:lpstr>
      <vt:lpstr>S2. Experiment 2</vt:lpstr>
      <vt:lpstr>S3. Experiment 3</vt:lpstr>
      <vt:lpstr>S4. Experiment 4 - Attention</vt:lpstr>
      <vt:lpstr>S5. Experiment 4 - Kinematics</vt:lpstr>
      <vt:lpstr>S6. Experiment 4 - Contagion</vt:lpstr>
      <vt:lpstr>S7. Experiment 4- Recognition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bisibk@gmail.com</dc:creator>
  <cp:lastModifiedBy>Microsoft Office User</cp:lastModifiedBy>
  <dcterms:created xsi:type="dcterms:W3CDTF">2019-12-12T10:56:57Z</dcterms:created>
  <dcterms:modified xsi:type="dcterms:W3CDTF">2023-01-30T06:57:43Z</dcterms:modified>
</cp:coreProperties>
</file>