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30" windowWidth="14115" windowHeight="8220" tabRatio="748" firstSheet="1" activeTab="1"/>
  </bookViews>
  <sheets>
    <sheet name="LIBERACIONES" sheetId="11" r:id="rId1"/>
    <sheet name="COCENTRA" sheetId="1" r:id="rId2"/>
  </sheets>
  <definedNames>
    <definedName name="_xlnm.Print_Area" localSheetId="1">COCENTRA!$A$1:$Q$47</definedName>
  </definedNames>
  <calcPr calcId="124519"/>
</workbook>
</file>

<file path=xl/calcChain.xml><?xml version="1.0" encoding="utf-8"?>
<calcChain xmlns="http://schemas.openxmlformats.org/spreadsheetml/2006/main">
  <c r="V32" i="11"/>
  <c r="U32"/>
  <c r="V27"/>
  <c r="U27"/>
  <c r="V45"/>
  <c r="U45"/>
  <c r="W45" s="1"/>
  <c r="Q45"/>
  <c r="R45" s="1"/>
  <c r="S45" s="1"/>
  <c r="M45"/>
  <c r="K45"/>
  <c r="J45"/>
  <c r="I45"/>
  <c r="O45" s="1"/>
  <c r="N45" s="1"/>
  <c r="F45"/>
  <c r="H45" s="1"/>
  <c r="E45"/>
  <c r="D45"/>
  <c r="G45" s="1"/>
  <c r="C45"/>
  <c r="Z45" s="1"/>
  <c r="AA45" s="1"/>
  <c r="V44"/>
  <c r="U44"/>
  <c r="W44" s="1"/>
  <c r="Q44"/>
  <c r="R44" s="1"/>
  <c r="S44" s="1"/>
  <c r="M44"/>
  <c r="K44"/>
  <c r="J44"/>
  <c r="I44"/>
  <c r="O44" s="1"/>
  <c r="N44" s="1"/>
  <c r="F44"/>
  <c r="H44" s="1"/>
  <c r="E44"/>
  <c r="D44"/>
  <c r="G44" s="1"/>
  <c r="C44"/>
  <c r="Z44" s="1"/>
  <c r="AA44" s="1"/>
  <c r="V43"/>
  <c r="U43"/>
  <c r="W43" s="1"/>
  <c r="Q43"/>
  <c r="R43" s="1"/>
  <c r="S43" s="1"/>
  <c r="M43"/>
  <c r="K43"/>
  <c r="J43"/>
  <c r="I43"/>
  <c r="O43" s="1"/>
  <c r="N43" s="1"/>
  <c r="F43"/>
  <c r="H43" s="1"/>
  <c r="E43"/>
  <c r="D43"/>
  <c r="G43" s="1"/>
  <c r="C43"/>
  <c r="Z43" s="1"/>
  <c r="AA43" s="1"/>
  <c r="V42"/>
  <c r="U42"/>
  <c r="W42" s="1"/>
  <c r="Q42"/>
  <c r="R42" s="1"/>
  <c r="S42" s="1"/>
  <c r="M42"/>
  <c r="K42"/>
  <c r="J42"/>
  <c r="I42"/>
  <c r="O42" s="1"/>
  <c r="N42" s="1"/>
  <c r="F42"/>
  <c r="H42" s="1"/>
  <c r="E42"/>
  <c r="D42"/>
  <c r="G42" s="1"/>
  <c r="C42"/>
  <c r="Z42" s="1"/>
  <c r="AA42" s="1"/>
  <c r="V41"/>
  <c r="U41"/>
  <c r="W41" s="1"/>
  <c r="Q41"/>
  <c r="R41" s="1"/>
  <c r="S41" s="1"/>
  <c r="M41"/>
  <c r="K41"/>
  <c r="J41"/>
  <c r="I41"/>
  <c r="O41" s="1"/>
  <c r="N41" s="1"/>
  <c r="F41"/>
  <c r="H41" s="1"/>
  <c r="E41"/>
  <c r="D41"/>
  <c r="G41" s="1"/>
  <c r="C41"/>
  <c r="Z41" s="1"/>
  <c r="AA41" s="1"/>
  <c r="W40"/>
  <c r="Q40"/>
  <c r="R40" s="1"/>
  <c r="S40" s="1"/>
  <c r="M40"/>
  <c r="K40"/>
  <c r="J40"/>
  <c r="I40"/>
  <c r="F40"/>
  <c r="H40" s="1"/>
  <c r="E40"/>
  <c r="D40"/>
  <c r="G40" s="1"/>
  <c r="C40"/>
  <c r="W32"/>
  <c r="Y32" s="1"/>
  <c r="W30"/>
  <c r="Y30" s="1"/>
  <c r="W27"/>
  <c r="Y27" s="1"/>
  <c r="W26"/>
  <c r="Y26" s="1"/>
  <c r="W25"/>
  <c r="Y25" s="1"/>
  <c r="W22"/>
  <c r="Y22" s="1"/>
  <c r="W17"/>
  <c r="Y17" s="1"/>
  <c r="W13"/>
  <c r="Y13" s="1"/>
  <c r="W11"/>
  <c r="Y11" s="1"/>
  <c r="W9"/>
  <c r="Y9" s="1"/>
  <c r="Y8"/>
  <c r="W7"/>
  <c r="Y7" s="1"/>
  <c r="AB41" l="1"/>
  <c r="L42"/>
  <c r="AB43"/>
  <c r="L44"/>
  <c r="L41"/>
  <c r="AB42"/>
  <c r="L43"/>
  <c r="AB44"/>
  <c r="O40"/>
  <c r="N40" s="1"/>
  <c r="L45"/>
  <c r="AB45"/>
  <c r="L40"/>
  <c r="Y40"/>
  <c r="X40"/>
  <c r="Y41"/>
  <c r="X41"/>
  <c r="Y42"/>
  <c r="X42"/>
  <c r="Y43"/>
  <c r="X43"/>
  <c r="Y44"/>
  <c r="X44"/>
  <c r="Y45"/>
  <c r="X45"/>
  <c r="X17"/>
  <c r="X13"/>
  <c r="X11"/>
  <c r="X9"/>
  <c r="X22"/>
  <c r="X25"/>
  <c r="X26"/>
  <c r="X27"/>
  <c r="X30"/>
  <c r="X32"/>
  <c r="AB40" l="1"/>
  <c r="Z40"/>
  <c r="AA40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N50"/>
  <c r="N49"/>
  <c r="N48"/>
  <c r="N47"/>
  <c r="N46"/>
  <c r="V39"/>
  <c r="U39"/>
  <c r="W39" s="1"/>
  <c r="Q39"/>
  <c r="R39" s="1"/>
  <c r="S39" s="1"/>
  <c r="M39"/>
  <c r="K39"/>
  <c r="J39"/>
  <c r="I39"/>
  <c r="O39" s="1"/>
  <c r="N39" s="1"/>
  <c r="F39"/>
  <c r="H39" s="1"/>
  <c r="E39"/>
  <c r="D39"/>
  <c r="G39" s="1"/>
  <c r="V38"/>
  <c r="U38"/>
  <c r="W38" s="1"/>
  <c r="Q38"/>
  <c r="R38" s="1"/>
  <c r="S38" s="1"/>
  <c r="M38"/>
  <c r="K38"/>
  <c r="J38"/>
  <c r="I38"/>
  <c r="F38"/>
  <c r="H38" s="1"/>
  <c r="E38"/>
  <c r="D38"/>
  <c r="G38" s="1"/>
  <c r="V37"/>
  <c r="U37"/>
  <c r="W37" s="1"/>
  <c r="Q37"/>
  <c r="R37" s="1"/>
  <c r="S37" s="1"/>
  <c r="M37"/>
  <c r="K37"/>
  <c r="J37"/>
  <c r="I37"/>
  <c r="F37"/>
  <c r="H37" s="1"/>
  <c r="E37"/>
  <c r="D37"/>
  <c r="G37" s="1"/>
  <c r="V36"/>
  <c r="U36"/>
  <c r="W36" s="1"/>
  <c r="Q36"/>
  <c r="R36" s="1"/>
  <c r="S36" s="1"/>
  <c r="M36"/>
  <c r="K36"/>
  <c r="J36"/>
  <c r="I36"/>
  <c r="F36"/>
  <c r="H36" s="1"/>
  <c r="E36"/>
  <c r="D36"/>
  <c r="G36" s="1"/>
  <c r="V35"/>
  <c r="U35"/>
  <c r="Q35"/>
  <c r="R35" s="1"/>
  <c r="S35" s="1"/>
  <c r="M35"/>
  <c r="K35"/>
  <c r="J35"/>
  <c r="I35"/>
  <c r="F35"/>
  <c r="H35" s="1"/>
  <c r="E35"/>
  <c r="D35"/>
  <c r="G35" s="1"/>
  <c r="V34"/>
  <c r="U34"/>
  <c r="W34" s="1"/>
  <c r="Q34"/>
  <c r="R34" s="1"/>
  <c r="S34" s="1"/>
  <c r="M34"/>
  <c r="K34"/>
  <c r="J34"/>
  <c r="I34"/>
  <c r="F34"/>
  <c r="H34" s="1"/>
  <c r="E34"/>
  <c r="D34"/>
  <c r="G34" s="1"/>
  <c r="V33"/>
  <c r="U33"/>
  <c r="W33" s="1"/>
  <c r="Q33"/>
  <c r="R33" s="1"/>
  <c r="S33" s="1"/>
  <c r="M33"/>
  <c r="K33"/>
  <c r="J33"/>
  <c r="I33"/>
  <c r="F33"/>
  <c r="H33" s="1"/>
  <c r="E33"/>
  <c r="D33"/>
  <c r="G33" s="1"/>
  <c r="Q32"/>
  <c r="R32" s="1"/>
  <c r="S32" s="1"/>
  <c r="M32"/>
  <c r="K32"/>
  <c r="J32"/>
  <c r="I32"/>
  <c r="F32"/>
  <c r="H32" s="1"/>
  <c r="E32"/>
  <c r="D32"/>
  <c r="G32" s="1"/>
  <c r="V31"/>
  <c r="U31"/>
  <c r="Q31"/>
  <c r="R31" s="1"/>
  <c r="S31" s="1"/>
  <c r="M31"/>
  <c r="K31"/>
  <c r="J31"/>
  <c r="I31"/>
  <c r="F31"/>
  <c r="H31" s="1"/>
  <c r="E31"/>
  <c r="D31"/>
  <c r="G31" s="1"/>
  <c r="Q30"/>
  <c r="R30" s="1"/>
  <c r="S30" s="1"/>
  <c r="M30"/>
  <c r="K30"/>
  <c r="J30"/>
  <c r="I30"/>
  <c r="F30"/>
  <c r="H30" s="1"/>
  <c r="E30"/>
  <c r="D30"/>
  <c r="G30" s="1"/>
  <c r="V29"/>
  <c r="U29"/>
  <c r="Q29"/>
  <c r="R29" s="1"/>
  <c r="S29" s="1"/>
  <c r="M29"/>
  <c r="K29"/>
  <c r="J29"/>
  <c r="I29"/>
  <c r="F29"/>
  <c r="H29" s="1"/>
  <c r="E29"/>
  <c r="D29"/>
  <c r="G29" s="1"/>
  <c r="V28"/>
  <c r="U28"/>
  <c r="W28" s="1"/>
  <c r="Q28"/>
  <c r="R28" s="1"/>
  <c r="S28" s="1"/>
  <c r="M28"/>
  <c r="K28"/>
  <c r="J28"/>
  <c r="I28"/>
  <c r="F28"/>
  <c r="H28" s="1"/>
  <c r="E28"/>
  <c r="D28"/>
  <c r="G28" s="1"/>
  <c r="Q27"/>
  <c r="R27" s="1"/>
  <c r="S27" s="1"/>
  <c r="M27"/>
  <c r="K27"/>
  <c r="J27"/>
  <c r="I27"/>
  <c r="F27"/>
  <c r="H27" s="1"/>
  <c r="E27"/>
  <c r="D27"/>
  <c r="G27" s="1"/>
  <c r="Q26"/>
  <c r="R26" s="1"/>
  <c r="S26" s="1"/>
  <c r="M26"/>
  <c r="K26"/>
  <c r="J26"/>
  <c r="I26"/>
  <c r="F26"/>
  <c r="H26" s="1"/>
  <c r="E26"/>
  <c r="D26"/>
  <c r="G26" s="1"/>
  <c r="Q25"/>
  <c r="R25" s="1"/>
  <c r="S25" s="1"/>
  <c r="M25"/>
  <c r="K25"/>
  <c r="J25"/>
  <c r="I25"/>
  <c r="F25"/>
  <c r="H25" s="1"/>
  <c r="E25"/>
  <c r="D25"/>
  <c r="G25" s="1"/>
  <c r="V24"/>
  <c r="U24"/>
  <c r="W24" s="1"/>
  <c r="Q24"/>
  <c r="R24" s="1"/>
  <c r="S24" s="1"/>
  <c r="M24"/>
  <c r="K24"/>
  <c r="J24"/>
  <c r="I24"/>
  <c r="F24"/>
  <c r="H24" s="1"/>
  <c r="E24"/>
  <c r="D24"/>
  <c r="G24" s="1"/>
  <c r="V23"/>
  <c r="U23"/>
  <c r="W23" s="1"/>
  <c r="Q23"/>
  <c r="R23" s="1"/>
  <c r="S23" s="1"/>
  <c r="M23"/>
  <c r="K23"/>
  <c r="J23"/>
  <c r="I23"/>
  <c r="F23"/>
  <c r="H23" s="1"/>
  <c r="E23"/>
  <c r="D23"/>
  <c r="G23" s="1"/>
  <c r="Q22"/>
  <c r="R22" s="1"/>
  <c r="S22" s="1"/>
  <c r="M22"/>
  <c r="K22"/>
  <c r="J22"/>
  <c r="I22"/>
  <c r="F22"/>
  <c r="H22" s="1"/>
  <c r="E22"/>
  <c r="D22"/>
  <c r="G22" s="1"/>
  <c r="V21"/>
  <c r="U21"/>
  <c r="Q21"/>
  <c r="R21" s="1"/>
  <c r="S21" s="1"/>
  <c r="M21"/>
  <c r="K21"/>
  <c r="J21"/>
  <c r="I21"/>
  <c r="F21"/>
  <c r="H21" s="1"/>
  <c r="E21"/>
  <c r="D21"/>
  <c r="G21" s="1"/>
  <c r="V20"/>
  <c r="U20"/>
  <c r="W20" s="1"/>
  <c r="Q20"/>
  <c r="R20" s="1"/>
  <c r="S20" s="1"/>
  <c r="M20"/>
  <c r="K20"/>
  <c r="J20"/>
  <c r="I20"/>
  <c r="F20"/>
  <c r="H20" s="1"/>
  <c r="E20"/>
  <c r="D20"/>
  <c r="G20" s="1"/>
  <c r="V19"/>
  <c r="U19"/>
  <c r="W19" s="1"/>
  <c r="Q19"/>
  <c r="R19" s="1"/>
  <c r="S19" s="1"/>
  <c r="M19"/>
  <c r="K19"/>
  <c r="J19"/>
  <c r="I19"/>
  <c r="F19"/>
  <c r="H19" s="1"/>
  <c r="E19"/>
  <c r="D19"/>
  <c r="G19" s="1"/>
  <c r="V18"/>
  <c r="U18"/>
  <c r="W18" s="1"/>
  <c r="Q18"/>
  <c r="R18" s="1"/>
  <c r="S18" s="1"/>
  <c r="M18"/>
  <c r="K18"/>
  <c r="J18"/>
  <c r="I18"/>
  <c r="F18"/>
  <c r="H18" s="1"/>
  <c r="E18"/>
  <c r="D18"/>
  <c r="G18" s="1"/>
  <c r="Q17"/>
  <c r="R17" s="1"/>
  <c r="S17" s="1"/>
  <c r="M17"/>
  <c r="K17"/>
  <c r="J17"/>
  <c r="I17"/>
  <c r="F17"/>
  <c r="H17" s="1"/>
  <c r="E17"/>
  <c r="D17"/>
  <c r="G17" s="1"/>
  <c r="V16"/>
  <c r="U16"/>
  <c r="W16" s="1"/>
  <c r="Q16"/>
  <c r="R16" s="1"/>
  <c r="S16" s="1"/>
  <c r="M16"/>
  <c r="K16"/>
  <c r="J16"/>
  <c r="I16"/>
  <c r="F16"/>
  <c r="H16" s="1"/>
  <c r="E16"/>
  <c r="D16"/>
  <c r="G16" s="1"/>
  <c r="V15"/>
  <c r="U15"/>
  <c r="Q15"/>
  <c r="R15" s="1"/>
  <c r="S15" s="1"/>
  <c r="M15"/>
  <c r="K15"/>
  <c r="J15"/>
  <c r="I15"/>
  <c r="F15"/>
  <c r="H15" s="1"/>
  <c r="E15"/>
  <c r="D15"/>
  <c r="G15" s="1"/>
  <c r="V14"/>
  <c r="U14"/>
  <c r="Q14"/>
  <c r="R14" s="1"/>
  <c r="S14" s="1"/>
  <c r="M14"/>
  <c r="K14"/>
  <c r="J14"/>
  <c r="I14"/>
  <c r="F14"/>
  <c r="H14" s="1"/>
  <c r="E14"/>
  <c r="D14"/>
  <c r="G14" s="1"/>
  <c r="Q13"/>
  <c r="R13" s="1"/>
  <c r="S13" s="1"/>
  <c r="M13"/>
  <c r="K13"/>
  <c r="J13"/>
  <c r="I13"/>
  <c r="O13" s="1"/>
  <c r="N13" s="1"/>
  <c r="F13"/>
  <c r="H13" s="1"/>
  <c r="E13"/>
  <c r="D13"/>
  <c r="G13" s="1"/>
  <c r="U12"/>
  <c r="W12" s="1"/>
  <c r="Q12"/>
  <c r="R12" s="1"/>
  <c r="S12" s="1"/>
  <c r="M12"/>
  <c r="K12"/>
  <c r="J12"/>
  <c r="I12"/>
  <c r="F12"/>
  <c r="H12" s="1"/>
  <c r="E12"/>
  <c r="D12"/>
  <c r="G12" s="1"/>
  <c r="Q11"/>
  <c r="R11" s="1"/>
  <c r="S11" s="1"/>
  <c r="M11"/>
  <c r="K11"/>
  <c r="J11"/>
  <c r="I11"/>
  <c r="F11"/>
  <c r="H11" s="1"/>
  <c r="E11"/>
  <c r="D11"/>
  <c r="G11" s="1"/>
  <c r="V10"/>
  <c r="U10"/>
  <c r="W10" s="1"/>
  <c r="Q10"/>
  <c r="R10" s="1"/>
  <c r="S10" s="1"/>
  <c r="M10"/>
  <c r="K10"/>
  <c r="J10"/>
  <c r="I10"/>
  <c r="F10"/>
  <c r="H10" s="1"/>
  <c r="E10"/>
  <c r="D10"/>
  <c r="G10" s="1"/>
  <c r="Q9"/>
  <c r="R9" s="1"/>
  <c r="S9" s="1"/>
  <c r="M9"/>
  <c r="K9"/>
  <c r="J9"/>
  <c r="I9"/>
  <c r="F9"/>
  <c r="H9" s="1"/>
  <c r="E9"/>
  <c r="D9"/>
  <c r="G9" s="1"/>
  <c r="V8"/>
  <c r="U8"/>
  <c r="Q8"/>
  <c r="R8" s="1"/>
  <c r="S8" s="1"/>
  <c r="M8"/>
  <c r="K8"/>
  <c r="J8"/>
  <c r="I8"/>
  <c r="F8"/>
  <c r="H8" s="1"/>
  <c r="E8"/>
  <c r="D8"/>
  <c r="G8" s="1"/>
  <c r="Q7"/>
  <c r="R7" s="1"/>
  <c r="S7" s="1"/>
  <c r="M7"/>
  <c r="K7"/>
  <c r="J7"/>
  <c r="I7"/>
  <c r="F7"/>
  <c r="H7" s="1"/>
  <c r="E7"/>
  <c r="D7"/>
  <c r="G7" s="1"/>
  <c r="V6"/>
  <c r="U6"/>
  <c r="W6" s="1"/>
  <c r="Q6"/>
  <c r="R6" s="1"/>
  <c r="S6" s="1"/>
  <c r="M6"/>
  <c r="K6"/>
  <c r="J6"/>
  <c r="I6"/>
  <c r="F6"/>
  <c r="H6" s="1"/>
  <c r="E6"/>
  <c r="D6"/>
  <c r="G6" s="1"/>
  <c r="Q5"/>
  <c r="R5" s="1"/>
  <c r="S5" s="1"/>
  <c r="M5"/>
  <c r="K5"/>
  <c r="J5"/>
  <c r="I5"/>
  <c r="F5"/>
  <c r="H5" s="1"/>
  <c r="E5"/>
  <c r="D5"/>
  <c r="G5" s="1"/>
  <c r="Q4"/>
  <c r="R4" s="1"/>
  <c r="S4" s="1"/>
  <c r="M4"/>
  <c r="K4"/>
  <c r="J4"/>
  <c r="I4"/>
  <c r="F4"/>
  <c r="H4" s="1"/>
  <c r="E4"/>
  <c r="D4"/>
  <c r="G4" s="1"/>
  <c r="V3"/>
  <c r="U3"/>
  <c r="W3" s="1"/>
  <c r="Q3"/>
  <c r="R3" s="1"/>
  <c r="S3" s="1"/>
  <c r="M3"/>
  <c r="K3"/>
  <c r="J3"/>
  <c r="I3"/>
  <c r="F3"/>
  <c r="H3" s="1"/>
  <c r="E3"/>
  <c r="D3"/>
  <c r="G3" s="1"/>
  <c r="Q2"/>
  <c r="R2" s="1"/>
  <c r="S2" s="1"/>
  <c r="E2"/>
  <c r="F2"/>
  <c r="H2" s="1"/>
  <c r="D2"/>
  <c r="G2" s="1"/>
  <c r="V2"/>
  <c r="U2"/>
  <c r="M2"/>
  <c r="K2"/>
  <c r="J2"/>
  <c r="I2"/>
  <c r="W15" l="1"/>
  <c r="X15" s="1"/>
  <c r="W35"/>
  <c r="X35" s="1"/>
  <c r="O20"/>
  <c r="N20" s="1"/>
  <c r="O22"/>
  <c r="N22" s="1"/>
  <c r="O10"/>
  <c r="N10" s="1"/>
  <c r="W14"/>
  <c r="X14" s="1"/>
  <c r="Z12"/>
  <c r="AA12" s="1"/>
  <c r="O32"/>
  <c r="N32" s="1"/>
  <c r="O18"/>
  <c r="N18" s="1"/>
  <c r="O16"/>
  <c r="N16" s="1"/>
  <c r="W29"/>
  <c r="Y29" s="1"/>
  <c r="O27"/>
  <c r="N27" s="1"/>
  <c r="Z30"/>
  <c r="AA30" s="1"/>
  <c r="Y39"/>
  <c r="X39"/>
  <c r="W31"/>
  <c r="X31" s="1"/>
  <c r="AB39"/>
  <c r="Z39"/>
  <c r="AA39" s="1"/>
  <c r="W2"/>
  <c r="Y2" s="1"/>
  <c r="Y14"/>
  <c r="Y15"/>
  <c r="Y16"/>
  <c r="X16"/>
  <c r="Y18"/>
  <c r="X18"/>
  <c r="Y20"/>
  <c r="X20"/>
  <c r="Y23"/>
  <c r="X23"/>
  <c r="Y24"/>
  <c r="X24"/>
  <c r="Y28"/>
  <c r="X28"/>
  <c r="Y31"/>
  <c r="Y33"/>
  <c r="X33"/>
  <c r="Y34"/>
  <c r="X34"/>
  <c r="Y35"/>
  <c r="Y36"/>
  <c r="X36"/>
  <c r="Y37"/>
  <c r="X37"/>
  <c r="Y38"/>
  <c r="X38"/>
  <c r="AB33"/>
  <c r="Z33"/>
  <c r="AA33" s="1"/>
  <c r="AB27"/>
  <c r="Z27"/>
  <c r="AA27" s="1"/>
  <c r="AB25"/>
  <c r="Z25"/>
  <c r="AA25" s="1"/>
  <c r="AB17"/>
  <c r="Z17"/>
  <c r="AA17" s="1"/>
  <c r="AB13"/>
  <c r="Z13"/>
  <c r="AA13" s="1"/>
  <c r="AB12"/>
  <c r="AB30"/>
  <c r="Y10"/>
  <c r="X10"/>
  <c r="Y12"/>
  <c r="X12"/>
  <c r="AB38"/>
  <c r="Z38"/>
  <c r="AA38" s="1"/>
  <c r="AB32"/>
  <c r="Z32"/>
  <c r="AA32" s="1"/>
  <c r="AB22"/>
  <c r="Z22"/>
  <c r="AA22" s="1"/>
  <c r="AB20"/>
  <c r="Z20"/>
  <c r="AA20" s="1"/>
  <c r="AB18"/>
  <c r="Z18"/>
  <c r="AA18" s="1"/>
  <c r="AB16"/>
  <c r="Z16"/>
  <c r="AA16" s="1"/>
  <c r="AB10"/>
  <c r="Z10"/>
  <c r="AA10" s="1"/>
  <c r="Y6"/>
  <c r="X6"/>
  <c r="X3"/>
  <c r="Y3"/>
  <c r="AB3"/>
  <c r="Z3"/>
  <c r="AA3" s="1"/>
  <c r="W21"/>
  <c r="Y21" s="1"/>
  <c r="Y19"/>
  <c r="X19"/>
  <c r="W4"/>
  <c r="Y4" s="1"/>
  <c r="W5"/>
  <c r="Y5" s="1"/>
  <c r="L2"/>
  <c r="O4"/>
  <c r="N4" s="1"/>
  <c r="O35"/>
  <c r="N35" s="1"/>
  <c r="AB35" s="1"/>
  <c r="O6"/>
  <c r="N6" s="1"/>
  <c r="O24"/>
  <c r="N24" s="1"/>
  <c r="Z24" s="1"/>
  <c r="AA24" s="1"/>
  <c r="O37"/>
  <c r="N37" s="1"/>
  <c r="AB37" s="1"/>
  <c r="O34"/>
  <c r="N34" s="1"/>
  <c r="AB34" s="1"/>
  <c r="O14"/>
  <c r="N14" s="1"/>
  <c r="Z14" s="1"/>
  <c r="AA14" s="1"/>
  <c r="O12"/>
  <c r="N12" s="1"/>
  <c r="O36"/>
  <c r="N36" s="1"/>
  <c r="AB36" s="1"/>
  <c r="O38"/>
  <c r="N38" s="1"/>
  <c r="O30"/>
  <c r="N30" s="1"/>
  <c r="O8"/>
  <c r="N8" s="1"/>
  <c r="AB8" s="1"/>
  <c r="O28"/>
  <c r="N28" s="1"/>
  <c r="AB28" s="1"/>
  <c r="O26"/>
  <c r="N26" s="1"/>
  <c r="Z26" s="1"/>
  <c r="AA26" s="1"/>
  <c r="L3"/>
  <c r="O5"/>
  <c r="N5" s="1"/>
  <c r="O7"/>
  <c r="N7" s="1"/>
  <c r="O9"/>
  <c r="N9" s="1"/>
  <c r="O11"/>
  <c r="N11" s="1"/>
  <c r="AB11" s="1"/>
  <c r="L13"/>
  <c r="O15"/>
  <c r="N15" s="1"/>
  <c r="AB15" s="1"/>
  <c r="O17"/>
  <c r="N17" s="1"/>
  <c r="O19"/>
  <c r="N19" s="1"/>
  <c r="O21"/>
  <c r="N21" s="1"/>
  <c r="O23"/>
  <c r="N23" s="1"/>
  <c r="AB23" s="1"/>
  <c r="O25"/>
  <c r="N25" s="1"/>
  <c r="L27"/>
  <c r="O29"/>
  <c r="N29" s="1"/>
  <c r="AB29" s="1"/>
  <c r="O31"/>
  <c r="N31" s="1"/>
  <c r="AB31" s="1"/>
  <c r="O33"/>
  <c r="N33" s="1"/>
  <c r="L35"/>
  <c r="L37"/>
  <c r="L39"/>
  <c r="O2"/>
  <c r="N2" s="1"/>
  <c r="O3"/>
  <c r="N3" s="1"/>
  <c r="L5"/>
  <c r="L7"/>
  <c r="L9"/>
  <c r="L11"/>
  <c r="L15"/>
  <c r="L17"/>
  <c r="L19"/>
  <c r="L21"/>
  <c r="L23"/>
  <c r="L25"/>
  <c r="L29"/>
  <c r="L31"/>
  <c r="L33"/>
  <c r="L4"/>
  <c r="L6"/>
  <c r="L8"/>
  <c r="L10"/>
  <c r="L12"/>
  <c r="L14"/>
  <c r="L16"/>
  <c r="L18"/>
  <c r="L20"/>
  <c r="L22"/>
  <c r="L24"/>
  <c r="L26"/>
  <c r="L28"/>
  <c r="L30"/>
  <c r="L32"/>
  <c r="L34"/>
  <c r="L36"/>
  <c r="L38"/>
  <c r="X29" l="1"/>
  <c r="X21"/>
  <c r="Z37"/>
  <c r="AA37" s="1"/>
  <c r="Z36"/>
  <c r="AA36" s="1"/>
  <c r="Z35"/>
  <c r="AA35" s="1"/>
  <c r="Z34"/>
  <c r="AA34" s="1"/>
  <c r="Z29"/>
  <c r="AA29" s="1"/>
  <c r="Z28"/>
  <c r="AA28" s="1"/>
  <c r="AB26"/>
  <c r="AB24"/>
  <c r="Z23"/>
  <c r="AA23" s="1"/>
  <c r="Z15"/>
  <c r="AA15" s="1"/>
  <c r="AB14"/>
  <c r="Z11"/>
  <c r="AA11" s="1"/>
  <c r="Z8"/>
  <c r="AA8" s="1"/>
  <c r="Z31"/>
  <c r="AA31" s="1"/>
  <c r="X2"/>
  <c r="Z9"/>
  <c r="AA9" s="1"/>
  <c r="AB9"/>
  <c r="AB7"/>
  <c r="Z7"/>
  <c r="AA7" s="1"/>
  <c r="Z6"/>
  <c r="AA6" s="1"/>
  <c r="AB6"/>
  <c r="Z2"/>
  <c r="AA2" s="1"/>
  <c r="AB2"/>
  <c r="AB21"/>
  <c r="Z21"/>
  <c r="AA21" s="1"/>
  <c r="AB19"/>
  <c r="Z19"/>
  <c r="AA19" s="1"/>
  <c r="X5"/>
  <c r="AB5" s="1"/>
  <c r="X4"/>
  <c r="AB4" s="1"/>
  <c r="Z4"/>
  <c r="AA4" s="1"/>
  <c r="Y6" i="1"/>
  <c r="Z5" i="11" l="1"/>
  <c r="AA5" s="1"/>
</calcChain>
</file>

<file path=xl/comments1.xml><?xml version="1.0" encoding="utf-8"?>
<comments xmlns="http://schemas.openxmlformats.org/spreadsheetml/2006/main">
  <authors>
    <author>ROVITENCATL</author>
  </authors>
  <commentList>
    <comment ref="F20" authorId="0">
      <text>
        <r>
          <rPr>
            <b/>
            <sz val="9"/>
            <color indexed="81"/>
            <rFont val="Tahoma"/>
            <family val="2"/>
          </rPr>
          <t>falta calculo diferencial forestal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Falta el VoBo de jefe Actividades de apoyo a la docenciadetallar mejor los proyectos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Temario incorrecto de seminario de investigacion</t>
        </r>
      </text>
    </comment>
  </commentList>
</comments>
</file>

<file path=xl/sharedStrings.xml><?xml version="1.0" encoding="utf-8"?>
<sst xmlns="http://schemas.openxmlformats.org/spreadsheetml/2006/main" count="210" uniqueCount="115">
  <si>
    <t>DOCENTE</t>
  </si>
  <si>
    <t>NUMERO</t>
  </si>
  <si>
    <t>HORARIO</t>
  </si>
  <si>
    <t>ENTREGAS</t>
  </si>
  <si>
    <t>PLANEACIÓN</t>
  </si>
  <si>
    <t>INSTRUMENTACIÓN DIDÁCTICA</t>
  </si>
  <si>
    <t>SEGUIMEINTO</t>
  </si>
  <si>
    <t>1RO.</t>
  </si>
  <si>
    <t>2DO.</t>
  </si>
  <si>
    <t>3RO.</t>
  </si>
  <si>
    <t>ACTA DE CAL. FINAL</t>
  </si>
  <si>
    <t>REPORTE FINAL DEL SEMESTRE</t>
  </si>
  <si>
    <t>PLAN DE TRABAJOS DE LABORATORIO, MÓDULOS, TALLERES, COORD. Y OFICINAS</t>
  </si>
  <si>
    <t>PLAN T.</t>
  </si>
  <si>
    <t>INFORME</t>
  </si>
  <si>
    <t>EVALUACIÓN DEPARTAMENTAL</t>
  </si>
  <si>
    <t>NO. DE COMISIONES</t>
  </si>
  <si>
    <t>COMISIONES CUMPLIDAS</t>
  </si>
  <si>
    <t>CONSTANCIA DE LIBERACIÓN DE ACTIVIDADES</t>
  </si>
  <si>
    <t>ASIGNACION DE PROGRAMAS</t>
  </si>
  <si>
    <t>CUMPLIMIENTO</t>
  </si>
  <si>
    <t>% de Cumplimiento</t>
  </si>
  <si>
    <t>OBSERVACIONES</t>
  </si>
  <si>
    <t>Ing. Roberto Calderón Cabrera</t>
  </si>
  <si>
    <t>Salomón Hernández Hernández</t>
  </si>
  <si>
    <t>Ing. Nemias Hernández Hernández</t>
  </si>
  <si>
    <t>Ing. Eli Hazael Meneses Feria</t>
  </si>
  <si>
    <t>Ing. Vicente de la Cruz Muñoz</t>
  </si>
  <si>
    <t>Docente</t>
  </si>
  <si>
    <t>MC Héctor Sandoval Villa</t>
  </si>
  <si>
    <t>MC Ruben Abarca Santiago</t>
  </si>
  <si>
    <t>Ing. Héctor Andrade Prado</t>
  </si>
  <si>
    <t>Ing. José Alberto Asencio Alegría</t>
  </si>
  <si>
    <t>Ing. Martha Patricia Avila Vargas</t>
  </si>
  <si>
    <t>MC Agricola Arrieta Rivera</t>
  </si>
  <si>
    <t>Ing. Carlos Mario Carrera Belueta</t>
  </si>
  <si>
    <t>Ing. Francisco Javier Catzim Rojas</t>
  </si>
  <si>
    <t>Ing. Omar Castro Castro</t>
  </si>
  <si>
    <t xml:space="preserve">MC Juan de la Cruz May </t>
  </si>
  <si>
    <t>Lic. Jesús Atila de Dios Avalos</t>
  </si>
  <si>
    <t>MC Lilia Fraire Sierra</t>
  </si>
  <si>
    <t>Ing. Roberto Gonzalez Evia</t>
  </si>
  <si>
    <t>Ing. Miriam Gallegos Gonzalez</t>
  </si>
  <si>
    <t>María del Carmen León Avalos</t>
  </si>
  <si>
    <t>MC Eduardo Lleverino González</t>
  </si>
  <si>
    <t>Dr. Emeterio Payró de la Cruz</t>
  </si>
  <si>
    <t>MVZ Isabelino Pérez Jiménez</t>
  </si>
  <si>
    <t>MC Silvia del Carmen Ruiz Acosta</t>
  </si>
  <si>
    <t>Ing. Rufo Sanchez Hernandez</t>
  </si>
  <si>
    <t>MC Pedro Salvador Morales</t>
  </si>
  <si>
    <t>LCP Ana Guadalupe Sánchez Luna</t>
  </si>
  <si>
    <t>Ing. Ismael Valencia Hernández</t>
  </si>
  <si>
    <t>Ing. Jorge Alberto Vidal García</t>
  </si>
  <si>
    <t>MC José Manuel Zulueta Rodriguez</t>
  </si>
  <si>
    <t>MC Enrique Sebastian Alva Robles</t>
  </si>
  <si>
    <t>Profa. Elia Ines Hernández Magaña</t>
  </si>
  <si>
    <t>MC María Isabel Saldaña y Hernández</t>
  </si>
  <si>
    <t>Lic. Guillermina Peña Padilla</t>
  </si>
  <si>
    <t>María Concepción Pérez Jimenez</t>
  </si>
  <si>
    <t>MC Jotam Salaya Dominguez</t>
  </si>
  <si>
    <t>M.A. José Luis Rovira Balán</t>
  </si>
  <si>
    <t>Ing. Carlos Mario Marín Valenzuela</t>
  </si>
  <si>
    <t>M.C. Mercedes Wade Alejo</t>
  </si>
  <si>
    <t>1er. Seguimiento</t>
  </si>
  <si>
    <t>2do. Seguimiento</t>
  </si>
  <si>
    <t>3er. Seguimiento</t>
  </si>
  <si>
    <t>PLAN DE TRABAJOS DE LABORATORIO, MÓDULOS, TALLERES, COORD. Y OFICINAS INFORME</t>
  </si>
  <si>
    <t>Fecha</t>
  </si>
  <si>
    <t>M. C. José Javier Peralta Cosgaya</t>
  </si>
  <si>
    <t>Observaciones</t>
  </si>
  <si>
    <t>Gaspar Manuel Pinzon Almeyda</t>
  </si>
  <si>
    <t>Arq. Oswaldo Leyva Chavez</t>
  </si>
  <si>
    <t>José Francisco Magaña Tejeda</t>
  </si>
  <si>
    <t>REPORTE FINAL DE PROYECTO</t>
  </si>
  <si>
    <t>REPORTE FINAL DEL SEMESTRE   %</t>
  </si>
  <si>
    <t>FIRMAS</t>
  </si>
  <si>
    <t>Parciales</t>
  </si>
  <si>
    <t>PLANEACIÓN si</t>
  </si>
  <si>
    <t>PLANEACIÓN no</t>
  </si>
  <si>
    <t>INSTRUMENTACIÓN DIDÁCTICA si</t>
  </si>
  <si>
    <t>INSTRUMENTACIÓN DIDÁCTICA no</t>
  </si>
  <si>
    <t>Informes si</t>
  </si>
  <si>
    <t>Informes no</t>
  </si>
  <si>
    <t>Califica parc y final NO</t>
  </si>
  <si>
    <t>Califica parc y final SI</t>
  </si>
  <si>
    <t>MATI Antonio Alvarez de la Cruz</t>
  </si>
  <si>
    <t>Reporte semestral de evaluación de Tutorias</t>
  </si>
  <si>
    <t>Fuera de tiempo Plan</t>
  </si>
  <si>
    <t>Fuera de tiempo Inst</t>
  </si>
  <si>
    <t>REPORTE FINAL DEL SEMESTRE SI</t>
  </si>
  <si>
    <t>REPORTE FINAL DEL SEMESTRE NO</t>
  </si>
  <si>
    <t>REPORTE FINAL DEL SEMESTRE FUERA DE TIEMPO</t>
  </si>
  <si>
    <t>Califica parc y final fuera de tiempo</t>
  </si>
  <si>
    <t>Informe fuera de tiempo</t>
  </si>
  <si>
    <t>LIBERACION SI</t>
  </si>
  <si>
    <t>LIBERACION NO</t>
  </si>
  <si>
    <t>TIEMPO Y FORMA SI</t>
  </si>
  <si>
    <t>TIEMPO Y FORMA NO</t>
  </si>
  <si>
    <r>
      <t>04</t>
    </r>
    <r>
      <rPr>
        <u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 de  Julio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de  </t>
    </r>
    <r>
      <rPr>
        <b/>
        <u/>
        <sz val="10"/>
        <color theme="1"/>
        <rFont val="Arial"/>
        <family val="2"/>
      </rPr>
      <t>2014</t>
    </r>
  </si>
  <si>
    <t>X</t>
  </si>
  <si>
    <t>NO APLICA INFORMES</t>
  </si>
  <si>
    <t>NO</t>
  </si>
  <si>
    <t>Ing. Sergio Alonso Hernández Sánchez</t>
  </si>
  <si>
    <t>M.C.. Jesús Atila de Dios Avalos</t>
  </si>
  <si>
    <t>M.C.. Carlos Mario Carrera Belueta</t>
  </si>
  <si>
    <t>LIC.María del Carmen León Avalos</t>
  </si>
  <si>
    <t>ING.Salomón Hernández Hernández</t>
  </si>
  <si>
    <t>ING. Gaspar Manuel Pinzon Almeyda</t>
  </si>
  <si>
    <t>DR. Rufo Sanchez Hernandez</t>
  </si>
  <si>
    <t>M.D.C.D. Ismael Valencia Hernández</t>
  </si>
  <si>
    <t>M.C. Agricola Arrieta Rivera</t>
  </si>
  <si>
    <t>NA</t>
  </si>
  <si>
    <t>Dra.. Lilia Fraire Sierra</t>
  </si>
  <si>
    <t>Dra.Silvia del Carmen Ruiz Acosta</t>
  </si>
  <si>
    <t>CUMPLIMIENTO DE DOCENTES   SEMESTRE ENERO - JULIO 2018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</si>
</sst>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1" xfId="1" applyFont="1" applyBorder="1"/>
    <xf numFmtId="0" fontId="0" fillId="0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2" borderId="0" xfId="0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2" fillId="6" borderId="1" xfId="0" applyFont="1" applyFill="1" applyBorder="1" applyAlignment="1">
      <alignment horizontal="center" vertical="center" wrapText="1"/>
    </xf>
    <xf numFmtId="0" fontId="0" fillId="2" borderId="9" xfId="0" applyFill="1" applyBorder="1" applyAlignment="1"/>
    <xf numFmtId="0" fontId="0" fillId="2" borderId="8" xfId="0" applyFill="1" applyBorder="1" applyAlignment="1"/>
    <xf numFmtId="0" fontId="0" fillId="4" borderId="7" xfId="0" applyFill="1" applyBorder="1" applyAlignment="1">
      <alignment horizontal="center"/>
    </xf>
    <xf numFmtId="0" fontId="0" fillId="7" borderId="1" xfId="0" applyFill="1" applyBorder="1"/>
    <xf numFmtId="0" fontId="2" fillId="0" borderId="4" xfId="0" applyFont="1" applyFill="1" applyBorder="1"/>
    <xf numFmtId="0" fontId="0" fillId="0" borderId="8" xfId="0" applyBorder="1"/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3" fillId="7" borderId="1" xfId="0" applyFont="1" applyFill="1" applyBorder="1"/>
    <xf numFmtId="0" fontId="0" fillId="8" borderId="1" xfId="0" applyFill="1" applyBorder="1"/>
    <xf numFmtId="0" fontId="3" fillId="8" borderId="1" xfId="0" applyFont="1" applyFill="1" applyBorder="1"/>
    <xf numFmtId="0" fontId="3" fillId="8" borderId="2" xfId="0" applyFont="1" applyFill="1" applyBorder="1"/>
    <xf numFmtId="0" fontId="0" fillId="0" borderId="7" xfId="0" applyFill="1" applyBorder="1"/>
    <xf numFmtId="0" fontId="0" fillId="7" borderId="3" xfId="0" applyFill="1" applyBorder="1"/>
    <xf numFmtId="0" fontId="3" fillId="0" borderId="3" xfId="0" applyFont="1" applyFill="1" applyBorder="1"/>
    <xf numFmtId="0" fontId="0" fillId="2" borderId="9" xfId="0" applyFill="1" applyBorder="1" applyAlignment="1">
      <alignment horizontal="center"/>
    </xf>
    <xf numFmtId="0" fontId="5" fillId="0" borderId="0" xfId="0" applyFont="1"/>
    <xf numFmtId="0" fontId="0" fillId="9" borderId="1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9" fontId="0" fillId="0" borderId="1" xfId="1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8" xfId="0" applyFill="1" applyBorder="1"/>
    <xf numFmtId="0" fontId="3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10" fillId="0" borderId="1" xfId="0" applyFont="1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/>
    <xf numFmtId="0" fontId="3" fillId="7" borderId="2" xfId="0" applyFont="1" applyFill="1" applyBorder="1"/>
    <xf numFmtId="9" fontId="9" fillId="7" borderId="1" xfId="1" applyFont="1" applyFill="1" applyBorder="1"/>
    <xf numFmtId="0" fontId="9" fillId="7" borderId="0" xfId="0" applyFont="1" applyFill="1"/>
    <xf numFmtId="0" fontId="0" fillId="10" borderId="1" xfId="0" applyFill="1" applyBorder="1"/>
    <xf numFmtId="0" fontId="0" fillId="10" borderId="3" xfId="0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 vertical="center" wrapText="1"/>
    </xf>
    <xf numFmtId="9" fontId="0" fillId="10" borderId="1" xfId="1" applyFont="1" applyFill="1" applyBorder="1"/>
    <xf numFmtId="0" fontId="0" fillId="10" borderId="0" xfId="0" applyFill="1"/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4" borderId="11" xfId="0" applyNumberFormat="1" applyFill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" fontId="0" fillId="0" borderId="4" xfId="0" applyNumberFormat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5" borderId="2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0"/>
  <sheetViews>
    <sheetView workbookViewId="0">
      <pane xSplit="2" ySplit="1" topLeftCell="W23" activePane="bottomRight" state="frozen"/>
      <selection pane="topRight" activeCell="C1" sqref="C1"/>
      <selection pane="bottomLeft" activeCell="A2" sqref="A2"/>
      <selection pane="bottomRight" activeCell="AE32" sqref="AE32"/>
    </sheetView>
  </sheetViews>
  <sheetFormatPr baseColWidth="10" defaultRowHeight="15"/>
  <cols>
    <col min="1" max="1" width="18" customWidth="1"/>
    <col min="2" max="2" width="34.140625" style="1" bestFit="1" customWidth="1"/>
    <col min="3" max="3" width="15" style="1" customWidth="1"/>
    <col min="4" max="4" width="12.5703125" style="1" customWidth="1"/>
    <col min="5" max="5" width="28.85546875" style="1" bestFit="1" customWidth="1"/>
    <col min="6" max="8" width="28.85546875" style="1" customWidth="1"/>
    <col min="9" max="9" width="16.28515625" style="1" bestFit="1" customWidth="1"/>
    <col min="10" max="10" width="16.7109375" style="1" bestFit="1" customWidth="1"/>
    <col min="11" max="11" width="16.28515625" style="1" bestFit="1" customWidth="1"/>
    <col min="12" max="12" width="16.28515625" style="1" customWidth="1"/>
    <col min="13" max="13" width="19.140625" style="1" customWidth="1"/>
    <col min="14" max="14" width="20" style="1" customWidth="1"/>
    <col min="15" max="16" width="22.140625" style="1" customWidth="1"/>
    <col min="17" max="17" width="27.85546875" style="1" bestFit="1" customWidth="1"/>
    <col min="18" max="20" width="27.85546875" style="1" customWidth="1"/>
    <col min="21" max="21" width="73.85546875" style="1" bestFit="1" customWidth="1"/>
    <col min="22" max="22" width="82.28515625" style="1" bestFit="1" customWidth="1"/>
  </cols>
  <sheetData>
    <row r="1" spans="1:30" ht="15" customHeight="1">
      <c r="A1" s="10" t="s">
        <v>67</v>
      </c>
      <c r="B1" s="10" t="s">
        <v>28</v>
      </c>
      <c r="C1" s="11" t="s">
        <v>77</v>
      </c>
      <c r="D1" s="11" t="s">
        <v>78</v>
      </c>
      <c r="E1" s="11" t="s">
        <v>79</v>
      </c>
      <c r="F1" s="11" t="s">
        <v>80</v>
      </c>
      <c r="G1" s="11" t="s">
        <v>87</v>
      </c>
      <c r="H1" s="11" t="s">
        <v>88</v>
      </c>
      <c r="I1" s="11" t="s">
        <v>63</v>
      </c>
      <c r="J1" s="11" t="s">
        <v>64</v>
      </c>
      <c r="K1" s="11" t="s">
        <v>65</v>
      </c>
      <c r="L1" s="11" t="s">
        <v>76</v>
      </c>
      <c r="M1" s="10" t="s">
        <v>10</v>
      </c>
      <c r="N1" s="10" t="s">
        <v>84</v>
      </c>
      <c r="O1" s="10" t="s">
        <v>83</v>
      </c>
      <c r="P1" s="10" t="s">
        <v>92</v>
      </c>
      <c r="Q1" s="10" t="s">
        <v>11</v>
      </c>
      <c r="R1" s="10" t="s">
        <v>89</v>
      </c>
      <c r="S1" s="10" t="s">
        <v>90</v>
      </c>
      <c r="T1" s="10" t="s">
        <v>91</v>
      </c>
      <c r="U1" s="10" t="s">
        <v>12</v>
      </c>
      <c r="V1" s="10" t="s">
        <v>66</v>
      </c>
      <c r="W1" s="19" t="s">
        <v>82</v>
      </c>
      <c r="X1" s="19" t="s">
        <v>81</v>
      </c>
      <c r="Y1" s="19" t="s">
        <v>93</v>
      </c>
      <c r="Z1" s="19" t="s">
        <v>94</v>
      </c>
      <c r="AA1" s="19" t="s">
        <v>95</v>
      </c>
      <c r="AB1" s="19" t="s">
        <v>96</v>
      </c>
      <c r="AC1" s="19" t="s">
        <v>97</v>
      </c>
      <c r="AD1" s="19" t="s">
        <v>100</v>
      </c>
    </row>
    <row r="2" spans="1:30">
      <c r="A2" s="34" t="s">
        <v>98</v>
      </c>
      <c r="B2" s="1" t="s">
        <v>30</v>
      </c>
      <c r="C2" s="1" t="e">
        <f>IF(COCENTRA!#REF!,"X","")</f>
        <v>#REF!</v>
      </c>
      <c r="D2" s="1" t="e">
        <f>IF(COCENTRA!#REF!,"","X")</f>
        <v>#REF!</v>
      </c>
      <c r="E2" s="1" t="e">
        <f>IF(COCENTRA!#REF!,"X","")</f>
        <v>#REF!</v>
      </c>
      <c r="F2" s="1" t="e">
        <f>IF(COCENTRA!#REF!,"","X")</f>
        <v>#REF!</v>
      </c>
      <c r="G2" s="1" t="e">
        <f>D2</f>
        <v>#REF!</v>
      </c>
      <c r="H2" s="1" t="e">
        <f>F2</f>
        <v>#REF!</v>
      </c>
      <c r="I2" s="1" t="e">
        <f>IF(COCENTRA!#REF!,"","X")</f>
        <v>#REF!</v>
      </c>
      <c r="J2" s="1" t="e">
        <f>IF(COCENTRA!#REF!,"","X")</f>
        <v>#REF!</v>
      </c>
      <c r="K2" s="1" t="e">
        <f>IF(COCENTRA!#REF!,"","X")</f>
        <v>#REF!</v>
      </c>
      <c r="L2" s="1" t="e">
        <f>IF(I2&lt;&gt;"","X",IF(J2&lt;&gt;"","X",IF(K2&lt;&gt;"","X","")))</f>
        <v>#REF!</v>
      </c>
      <c r="M2" s="1" t="e">
        <f>IF(COCENTRA!#REF!,"","X")</f>
        <v>#REF!</v>
      </c>
      <c r="N2" s="1" t="e">
        <f>IF(O2="","X","")</f>
        <v>#REF!</v>
      </c>
      <c r="O2" s="1" t="e">
        <f>IF(I2&lt;&gt;"","X",IF(J2&lt;&gt;"","X",IF(K2&lt;&gt;"","X",IF(M2&lt;&gt;"","X",""))))</f>
        <v>#REF!</v>
      </c>
      <c r="Q2" s="1" t="e">
        <f>IF(COCENTRA!#REF!,"X","")</f>
        <v>#REF!</v>
      </c>
      <c r="R2" s="1" t="e">
        <f>Q2</f>
        <v>#REF!</v>
      </c>
      <c r="S2" s="1" t="e">
        <f>IF(R2="X","","X")</f>
        <v>#REF!</v>
      </c>
      <c r="U2" s="1" t="e">
        <f>IF(COCENTRA!#REF!,"","X")</f>
        <v>#REF!</v>
      </c>
      <c r="V2" s="1" t="e">
        <f>IF(COCENTRA!#REF!,"","X")</f>
        <v>#REF!</v>
      </c>
      <c r="W2" t="e">
        <f>IF(U2&lt;&gt;"","X",IF(V2&lt;&gt;"","X",""))</f>
        <v>#REF!</v>
      </c>
      <c r="X2" t="e">
        <f>IF(W2="","X","")</f>
        <v>#REF!</v>
      </c>
      <c r="Y2" t="e">
        <f>W2</f>
        <v>#REF!</v>
      </c>
      <c r="Z2" t="e">
        <f>IF(C2="X",IF(E2="X",IF(N2="X",IF(R2="X",IF(X2="X","SI","NO")))))</f>
        <v>#REF!</v>
      </c>
      <c r="AA2" t="e">
        <f>IF(Z2&lt;&gt;"SI","NO","")</f>
        <v>#REF!</v>
      </c>
      <c r="AB2" t="e">
        <f>IF(C2="X",IF(E2="X",IF(N2="X",IF(R2="X",IF(X2="X","SI","NO")))))</f>
        <v>#REF!</v>
      </c>
    </row>
    <row r="3" spans="1:30">
      <c r="A3" s="34" t="s">
        <v>98</v>
      </c>
      <c r="B3" s="1" t="s">
        <v>54</v>
      </c>
      <c r="C3" s="1" t="e">
        <f>IF(COCENTRA!#REF!,"X","")</f>
        <v>#REF!</v>
      </c>
      <c r="D3" s="1" t="e">
        <f>IF(COCENTRA!#REF!,"","X")</f>
        <v>#REF!</v>
      </c>
      <c r="E3" s="1" t="e">
        <f>IF(COCENTRA!#REF!,"X","")</f>
        <v>#REF!</v>
      </c>
      <c r="F3" s="1" t="e">
        <f>IF(COCENTRA!#REF!,"","X")</f>
        <v>#REF!</v>
      </c>
      <c r="G3" s="1" t="e">
        <f t="shared" ref="G3:G39" si="0">D3</f>
        <v>#REF!</v>
      </c>
      <c r="H3" s="1" t="e">
        <f t="shared" ref="H3:H39" si="1">F3</f>
        <v>#REF!</v>
      </c>
      <c r="I3" s="1" t="e">
        <f>IF(COCENTRA!#REF!,"","X")</f>
        <v>#REF!</v>
      </c>
      <c r="J3" s="1" t="e">
        <f>IF(COCENTRA!#REF!,"","X")</f>
        <v>#REF!</v>
      </c>
      <c r="K3" s="1" t="e">
        <f>IF(COCENTRA!#REF!,"","X")</f>
        <v>#REF!</v>
      </c>
      <c r="L3" s="1" t="e">
        <f t="shared" ref="L3:L39" si="2">IF(I3&lt;&gt;"","X",IF(J3&lt;&gt;"","X",IF(K3&lt;&gt;"","X","")))</f>
        <v>#REF!</v>
      </c>
      <c r="M3" s="1" t="e">
        <f>IF(COCENTRA!#REF!,"","X")</f>
        <v>#REF!</v>
      </c>
      <c r="N3" s="1" t="e">
        <f t="shared" ref="N3:N50" si="3">IF(O3="","X","")</f>
        <v>#REF!</v>
      </c>
      <c r="O3" s="1" t="e">
        <f t="shared" ref="O3:O39" si="4">IF(I3&lt;&gt;"","X",IF(J3&lt;&gt;"","X",IF(K3&lt;&gt;"","X",IF(M3&lt;&gt;"","X",""))))</f>
        <v>#REF!</v>
      </c>
      <c r="Q3" s="1" t="e">
        <f>IF(COCENTRA!#REF!,"X","")</f>
        <v>#REF!</v>
      </c>
      <c r="R3" s="1" t="e">
        <f t="shared" ref="R3:R39" si="5">Q3</f>
        <v>#REF!</v>
      </c>
      <c r="S3" s="1" t="e">
        <f t="shared" ref="S3:S39" si="6">IF(R3="X","","X")</f>
        <v>#REF!</v>
      </c>
      <c r="U3" s="1" t="e">
        <f>IF(COCENTRA!#REF!,"","X")</f>
        <v>#REF!</v>
      </c>
      <c r="V3" s="1" t="e">
        <f>IF(COCENTRA!#REF!,"","X")</f>
        <v>#REF!</v>
      </c>
      <c r="W3" t="e">
        <f>IF(U3&lt;&gt;"","X",IF(V3&lt;&gt;"","X",""))</f>
        <v>#REF!</v>
      </c>
      <c r="X3" t="e">
        <f>IF(W3="","X","")</f>
        <v>#REF!</v>
      </c>
      <c r="Y3" t="e">
        <f>W3</f>
        <v>#REF!</v>
      </c>
      <c r="Z3" t="e">
        <f t="shared" ref="Z3:Z39" si="7">IF(C3="X",IF(E3="X",IF(N3="X",IF(R3="X",IF(X3="X","SI","NO")))))</f>
        <v>#REF!</v>
      </c>
      <c r="AA3" t="e">
        <f>IF(Z3&lt;&gt;"SI","NO","")</f>
        <v>#REF!</v>
      </c>
      <c r="AB3" t="e">
        <f t="shared" ref="AB3:AB39" si="8">IF(C3="X",IF(E3="X",IF(N3="X",IF(R3="X",IF(X3="X","SI","NO")))))</f>
        <v>#REF!</v>
      </c>
    </row>
    <row r="4" spans="1:30">
      <c r="A4" s="34" t="s">
        <v>98</v>
      </c>
      <c r="B4" s="1" t="s">
        <v>31</v>
      </c>
      <c r="C4" s="1" t="str">
        <f>IF(COCENTRA!E8,"X","")</f>
        <v/>
      </c>
      <c r="D4" s="1" t="str">
        <f>IF(COCENTRA!E8,"","X")</f>
        <v>X</v>
      </c>
      <c r="E4" s="1" t="str">
        <f>IF(COCENTRA!F8,"X","")</f>
        <v/>
      </c>
      <c r="F4" s="1" t="str">
        <f>IF(COCENTRA!F8,"","X")</f>
        <v>X</v>
      </c>
      <c r="G4" s="1" t="str">
        <f t="shared" si="0"/>
        <v>X</v>
      </c>
      <c r="H4" s="1" t="str">
        <f t="shared" si="1"/>
        <v>X</v>
      </c>
      <c r="I4" s="1" t="str">
        <f>IF(COCENTRA!G8,"","X")</f>
        <v>X</v>
      </c>
      <c r="J4" s="1" t="str">
        <f>IF(COCENTRA!H8,"","X")</f>
        <v>X</v>
      </c>
      <c r="K4" s="1" t="str">
        <f>IF(COCENTRA!I8,"","X")</f>
        <v>X</v>
      </c>
      <c r="L4" s="1" t="str">
        <f t="shared" si="2"/>
        <v>X</v>
      </c>
      <c r="M4" s="1" t="str">
        <f>IF(COCENTRA!N8,"","X")</f>
        <v>X</v>
      </c>
      <c r="N4" s="1" t="str">
        <f t="shared" si="3"/>
        <v/>
      </c>
      <c r="O4" s="1" t="str">
        <f t="shared" si="4"/>
        <v>X</v>
      </c>
      <c r="Q4" s="1" t="str">
        <f>IF(COCENTRA!O8,"X","")</f>
        <v/>
      </c>
      <c r="R4" s="1" t="str">
        <f t="shared" si="5"/>
        <v/>
      </c>
      <c r="S4" s="1" t="str">
        <f t="shared" si="6"/>
        <v>X</v>
      </c>
      <c r="W4" t="str">
        <f t="shared" ref="W4:W39" si="9">IF(U4&lt;&gt;"","X",IF(V4&lt;&gt;"","X",""))</f>
        <v/>
      </c>
      <c r="X4" t="str">
        <f t="shared" ref="X4:X39" si="10">IF(W4="","X","")</f>
        <v>X</v>
      </c>
      <c r="Y4" t="str">
        <f t="shared" ref="Y4:Y39" si="11">W4</f>
        <v/>
      </c>
      <c r="Z4" t="b">
        <f t="shared" si="7"/>
        <v>0</v>
      </c>
      <c r="AA4" t="str">
        <f t="shared" ref="AA4:AA39" si="12">IF(Z4&lt;&gt;"SI","NO","")</f>
        <v>NO</v>
      </c>
      <c r="AB4" t="b">
        <f t="shared" si="8"/>
        <v>0</v>
      </c>
      <c r="AD4" t="s">
        <v>99</v>
      </c>
    </row>
    <row r="5" spans="1:30" ht="15.75" thickBot="1">
      <c r="A5" s="34" t="s">
        <v>98</v>
      </c>
      <c r="B5" s="1" t="s">
        <v>32</v>
      </c>
      <c r="C5" s="1" t="e">
        <f>IF(COCENTRA!#REF!,"X","")</f>
        <v>#REF!</v>
      </c>
      <c r="D5" s="1" t="e">
        <f>IF(COCENTRA!#REF!,"","X")</f>
        <v>#REF!</v>
      </c>
      <c r="E5" s="1" t="e">
        <f>IF(COCENTRA!#REF!,"X","")</f>
        <v>#REF!</v>
      </c>
      <c r="F5" s="1" t="e">
        <f>IF(COCENTRA!#REF!,"","X")</f>
        <v>#REF!</v>
      </c>
      <c r="G5" s="1" t="e">
        <f t="shared" si="0"/>
        <v>#REF!</v>
      </c>
      <c r="H5" s="1" t="e">
        <f t="shared" si="1"/>
        <v>#REF!</v>
      </c>
      <c r="I5" s="1" t="e">
        <f>IF(COCENTRA!#REF!,"","X")</f>
        <v>#REF!</v>
      </c>
      <c r="J5" s="1" t="e">
        <f>IF(COCENTRA!#REF!,"","X")</f>
        <v>#REF!</v>
      </c>
      <c r="K5" s="1" t="e">
        <f>IF(COCENTRA!#REF!,"","X")</f>
        <v>#REF!</v>
      </c>
      <c r="L5" s="1" t="e">
        <f t="shared" si="2"/>
        <v>#REF!</v>
      </c>
      <c r="M5" s="1" t="e">
        <f>IF(COCENTRA!#REF!,"","X")</f>
        <v>#REF!</v>
      </c>
      <c r="N5" s="1" t="e">
        <f t="shared" si="3"/>
        <v>#REF!</v>
      </c>
      <c r="O5" s="1" t="e">
        <f t="shared" si="4"/>
        <v>#REF!</v>
      </c>
      <c r="Q5" s="1" t="e">
        <f>IF(COCENTRA!#REF!,"X","")</f>
        <v>#REF!</v>
      </c>
      <c r="R5" s="1" t="e">
        <f t="shared" si="5"/>
        <v>#REF!</v>
      </c>
      <c r="S5" s="1" t="e">
        <f t="shared" si="6"/>
        <v>#REF!</v>
      </c>
      <c r="W5" t="str">
        <f t="shared" si="9"/>
        <v/>
      </c>
      <c r="X5" t="str">
        <f t="shared" si="10"/>
        <v>X</v>
      </c>
      <c r="Y5" t="str">
        <f t="shared" si="11"/>
        <v/>
      </c>
      <c r="Z5" t="e">
        <f t="shared" si="7"/>
        <v>#REF!</v>
      </c>
      <c r="AA5" t="e">
        <f t="shared" si="12"/>
        <v>#REF!</v>
      </c>
      <c r="AB5" t="e">
        <f t="shared" si="8"/>
        <v>#REF!</v>
      </c>
    </row>
    <row r="6" spans="1:30" ht="15.75" thickBot="1">
      <c r="A6" s="34" t="s">
        <v>98</v>
      </c>
      <c r="B6" s="22" t="s">
        <v>33</v>
      </c>
      <c r="C6" s="1" t="str">
        <f>IF(COCENTRA!E9,"X","")</f>
        <v/>
      </c>
      <c r="D6" s="1" t="str">
        <f>IF(COCENTRA!E9,"","X")</f>
        <v>X</v>
      </c>
      <c r="E6" s="1" t="str">
        <f>IF(COCENTRA!F9,"X","")</f>
        <v/>
      </c>
      <c r="F6" s="1" t="str">
        <f>IF(COCENTRA!F9,"","X")</f>
        <v>X</v>
      </c>
      <c r="G6" s="1" t="str">
        <f t="shared" si="0"/>
        <v>X</v>
      </c>
      <c r="H6" s="1" t="str">
        <f t="shared" si="1"/>
        <v>X</v>
      </c>
      <c r="I6" s="1" t="str">
        <f>IF(COCENTRA!G9,"","X")</f>
        <v>X</v>
      </c>
      <c r="J6" s="1" t="str">
        <f>IF(COCENTRA!H9,"","X")</f>
        <v>X</v>
      </c>
      <c r="K6" s="1" t="str">
        <f>IF(COCENTRA!I9,"","X")</f>
        <v>X</v>
      </c>
      <c r="L6" s="1" t="str">
        <f t="shared" si="2"/>
        <v>X</v>
      </c>
      <c r="M6" s="1" t="str">
        <f>IF(COCENTRA!N9,"","X")</f>
        <v>X</v>
      </c>
      <c r="N6" s="1" t="str">
        <f t="shared" si="3"/>
        <v/>
      </c>
      <c r="O6" s="1" t="str">
        <f t="shared" si="4"/>
        <v>X</v>
      </c>
      <c r="Q6" s="1" t="str">
        <f>IF(COCENTRA!O9,"X","")</f>
        <v/>
      </c>
      <c r="R6" s="1" t="str">
        <f t="shared" si="5"/>
        <v/>
      </c>
      <c r="S6" s="1" t="str">
        <f t="shared" si="6"/>
        <v>X</v>
      </c>
      <c r="U6" s="1" t="str">
        <f>IF(COCENTRA!P9,"","X")</f>
        <v>X</v>
      </c>
      <c r="V6" s="1" t="str">
        <f>IF(COCENTRA!Q9,"","X")</f>
        <v>X</v>
      </c>
      <c r="W6" t="str">
        <f t="shared" si="9"/>
        <v>X</v>
      </c>
      <c r="X6" t="str">
        <f t="shared" si="10"/>
        <v/>
      </c>
      <c r="Y6" t="str">
        <f t="shared" si="11"/>
        <v>X</v>
      </c>
      <c r="Z6" t="b">
        <f t="shared" si="7"/>
        <v>0</v>
      </c>
      <c r="AA6" t="str">
        <f t="shared" si="12"/>
        <v>NO</v>
      </c>
      <c r="AB6" t="b">
        <f t="shared" si="8"/>
        <v>0</v>
      </c>
    </row>
    <row r="7" spans="1:30">
      <c r="A7" s="34" t="s">
        <v>98</v>
      </c>
      <c r="B7" s="32" t="s">
        <v>23</v>
      </c>
      <c r="C7" s="1" t="str">
        <f>IF(COCENTRA!E10,"X","")</f>
        <v/>
      </c>
      <c r="D7" s="1" t="str">
        <f>IF(COCENTRA!E10,"","X")</f>
        <v>X</v>
      </c>
      <c r="E7" s="1" t="str">
        <f>IF(COCENTRA!F10,"X","")</f>
        <v/>
      </c>
      <c r="F7" s="1" t="str">
        <f>IF(COCENTRA!F10,"","X")</f>
        <v>X</v>
      </c>
      <c r="G7" s="1" t="str">
        <f t="shared" si="0"/>
        <v>X</v>
      </c>
      <c r="H7" s="1" t="str">
        <f t="shared" si="1"/>
        <v>X</v>
      </c>
      <c r="I7" s="1" t="str">
        <f>IF(COCENTRA!G10,"","X")</f>
        <v>X</v>
      </c>
      <c r="J7" s="1" t="str">
        <f>IF(COCENTRA!H10,"","X")</f>
        <v>X</v>
      </c>
      <c r="K7" s="1" t="str">
        <f>IF(COCENTRA!I10,"","X")</f>
        <v>X</v>
      </c>
      <c r="L7" s="1" t="str">
        <f t="shared" si="2"/>
        <v>X</v>
      </c>
      <c r="M7" s="1" t="str">
        <f>IF(COCENTRA!N10,"","X")</f>
        <v>X</v>
      </c>
      <c r="N7" s="1" t="str">
        <f t="shared" si="3"/>
        <v/>
      </c>
      <c r="O7" s="1" t="str">
        <f t="shared" si="4"/>
        <v>X</v>
      </c>
      <c r="Q7" s="1" t="str">
        <f>IF(COCENTRA!O10,"X","")</f>
        <v/>
      </c>
      <c r="R7" s="1" t="str">
        <f t="shared" si="5"/>
        <v/>
      </c>
      <c r="S7" s="1" t="str">
        <f t="shared" si="6"/>
        <v>X</v>
      </c>
      <c r="W7" t="str">
        <f t="shared" si="9"/>
        <v/>
      </c>
      <c r="X7" t="s">
        <v>99</v>
      </c>
      <c r="Y7" t="str">
        <f t="shared" si="11"/>
        <v/>
      </c>
      <c r="Z7" t="b">
        <f t="shared" si="7"/>
        <v>0</v>
      </c>
      <c r="AA7" t="str">
        <f t="shared" si="12"/>
        <v>NO</v>
      </c>
      <c r="AB7" t="b">
        <f t="shared" si="8"/>
        <v>0</v>
      </c>
      <c r="AD7" t="s">
        <v>99</v>
      </c>
    </row>
    <row r="8" spans="1:30">
      <c r="A8" s="34" t="s">
        <v>98</v>
      </c>
      <c r="B8" s="1" t="s">
        <v>35</v>
      </c>
      <c r="C8" s="1" t="str">
        <f>IF(COCENTRA!E11,"X","")</f>
        <v/>
      </c>
      <c r="D8" s="1" t="str">
        <f>IF(COCENTRA!E11,"","X")</f>
        <v>X</v>
      </c>
      <c r="E8" s="1" t="str">
        <f>IF(COCENTRA!F11,"X","")</f>
        <v/>
      </c>
      <c r="F8" s="1" t="str">
        <f>IF(COCENTRA!F11,"","X")</f>
        <v>X</v>
      </c>
      <c r="G8" s="1" t="str">
        <f t="shared" si="0"/>
        <v>X</v>
      </c>
      <c r="H8" s="1" t="str">
        <f t="shared" si="1"/>
        <v>X</v>
      </c>
      <c r="I8" s="1" t="str">
        <f>IF(COCENTRA!G11,"","X")</f>
        <v>X</v>
      </c>
      <c r="J8" s="1" t="str">
        <f>IF(COCENTRA!H11,"","X")</f>
        <v>X</v>
      </c>
      <c r="K8" s="1" t="str">
        <f>IF(COCENTRA!I11,"","X")</f>
        <v>X</v>
      </c>
      <c r="L8" s="1" t="str">
        <f t="shared" si="2"/>
        <v>X</v>
      </c>
      <c r="M8" s="1" t="str">
        <f>IF(COCENTRA!N11,"","X")</f>
        <v>X</v>
      </c>
      <c r="N8" s="1" t="str">
        <f t="shared" si="3"/>
        <v/>
      </c>
      <c r="O8" s="1" t="str">
        <f t="shared" si="4"/>
        <v>X</v>
      </c>
      <c r="Q8" s="1" t="str">
        <f>IF(COCENTRA!O11,"X","")</f>
        <v/>
      </c>
      <c r="R8" s="1" t="str">
        <f t="shared" si="5"/>
        <v/>
      </c>
      <c r="S8" s="1" t="str">
        <f t="shared" si="6"/>
        <v>X</v>
      </c>
      <c r="U8" s="1" t="str">
        <f>IF(COCENTRA!P11,"","X")</f>
        <v>X</v>
      </c>
      <c r="V8" s="1" t="str">
        <f>IF(COCENTRA!Q11,"","X")</f>
        <v>X</v>
      </c>
      <c r="X8" t="s">
        <v>99</v>
      </c>
      <c r="Y8">
        <f t="shared" si="11"/>
        <v>0</v>
      </c>
      <c r="Z8" t="b">
        <f t="shared" si="7"/>
        <v>0</v>
      </c>
      <c r="AA8" t="str">
        <f t="shared" si="12"/>
        <v>NO</v>
      </c>
      <c r="AB8" t="b">
        <f t="shared" si="8"/>
        <v>0</v>
      </c>
      <c r="AD8" t="s">
        <v>99</v>
      </c>
    </row>
    <row r="9" spans="1:30">
      <c r="A9" s="34" t="s">
        <v>98</v>
      </c>
      <c r="B9" s="18" t="s">
        <v>37</v>
      </c>
      <c r="C9" s="1" t="str">
        <f>IF(COCENTRA!E12,"X","")</f>
        <v/>
      </c>
      <c r="D9" s="1" t="str">
        <f>IF(COCENTRA!E12,"","X")</f>
        <v>X</v>
      </c>
      <c r="E9" s="1" t="str">
        <f>IF(COCENTRA!F12,"X","")</f>
        <v/>
      </c>
      <c r="F9" s="1" t="str">
        <f>IF(COCENTRA!F12,"","X")</f>
        <v>X</v>
      </c>
      <c r="G9" s="1" t="str">
        <f t="shared" si="0"/>
        <v>X</v>
      </c>
      <c r="H9" s="1" t="str">
        <f t="shared" si="1"/>
        <v>X</v>
      </c>
      <c r="I9" s="1" t="str">
        <f>IF(COCENTRA!G12,"","X")</f>
        <v>X</v>
      </c>
      <c r="J9" s="1" t="str">
        <f>IF(COCENTRA!H12,"","X")</f>
        <v>X</v>
      </c>
      <c r="K9" s="1" t="str">
        <f>IF(COCENTRA!I12,"","X")</f>
        <v>X</v>
      </c>
      <c r="L9" s="1" t="str">
        <f t="shared" si="2"/>
        <v>X</v>
      </c>
      <c r="M9" s="1" t="str">
        <f>IF(COCENTRA!N12,"","X")</f>
        <v>X</v>
      </c>
      <c r="N9" s="1" t="str">
        <f t="shared" si="3"/>
        <v/>
      </c>
      <c r="O9" s="1" t="str">
        <f t="shared" si="4"/>
        <v>X</v>
      </c>
      <c r="Q9" s="1" t="str">
        <f>IF(COCENTRA!O12,"X","")</f>
        <v/>
      </c>
      <c r="R9" s="1" t="str">
        <f t="shared" si="5"/>
        <v/>
      </c>
      <c r="S9" s="1" t="str">
        <f t="shared" si="6"/>
        <v>X</v>
      </c>
      <c r="W9" t="str">
        <f t="shared" si="9"/>
        <v/>
      </c>
      <c r="X9" t="str">
        <f t="shared" si="10"/>
        <v>X</v>
      </c>
      <c r="Y9" t="str">
        <f t="shared" si="11"/>
        <v/>
      </c>
      <c r="Z9" t="b">
        <f t="shared" si="7"/>
        <v>0</v>
      </c>
      <c r="AA9" t="str">
        <f t="shared" si="12"/>
        <v>NO</v>
      </c>
      <c r="AB9" t="b">
        <f t="shared" si="8"/>
        <v>0</v>
      </c>
      <c r="AD9" t="s">
        <v>99</v>
      </c>
    </row>
    <row r="10" spans="1:30">
      <c r="A10" s="34" t="s">
        <v>98</v>
      </c>
      <c r="B10" s="27" t="s">
        <v>36</v>
      </c>
      <c r="C10" s="1" t="str">
        <f>IF(COCENTRA!E13,"X","")</f>
        <v/>
      </c>
      <c r="D10" s="1" t="str">
        <f>IF(COCENTRA!E13,"","X")</f>
        <v>X</v>
      </c>
      <c r="E10" s="1" t="str">
        <f>IF(COCENTRA!F13,"X","")</f>
        <v/>
      </c>
      <c r="F10" s="1" t="str">
        <f>IF(COCENTRA!F13,"","X")</f>
        <v>X</v>
      </c>
      <c r="G10" s="1" t="str">
        <f t="shared" si="0"/>
        <v>X</v>
      </c>
      <c r="H10" s="1" t="str">
        <f t="shared" si="1"/>
        <v>X</v>
      </c>
      <c r="I10" s="1" t="str">
        <f>IF(COCENTRA!G13,"","X")</f>
        <v>X</v>
      </c>
      <c r="J10" s="1" t="str">
        <f>IF(COCENTRA!H13,"","X")</f>
        <v>X</v>
      </c>
      <c r="K10" s="1" t="str">
        <f>IF(COCENTRA!I13,"","X")</f>
        <v>X</v>
      </c>
      <c r="L10" s="1" t="str">
        <f t="shared" si="2"/>
        <v>X</v>
      </c>
      <c r="M10" s="1" t="str">
        <f>IF(COCENTRA!N13,"","X")</f>
        <v>X</v>
      </c>
      <c r="N10" s="1" t="str">
        <f t="shared" si="3"/>
        <v/>
      </c>
      <c r="O10" s="1" t="str">
        <f t="shared" si="4"/>
        <v>X</v>
      </c>
      <c r="Q10" s="1" t="str">
        <f>IF(COCENTRA!O13,"X","")</f>
        <v/>
      </c>
      <c r="R10" s="1" t="str">
        <f t="shared" si="5"/>
        <v/>
      </c>
      <c r="S10" s="1" t="str">
        <f t="shared" si="6"/>
        <v>X</v>
      </c>
      <c r="U10" s="1" t="str">
        <f>IF(COCENTRA!P13,"","X")</f>
        <v>X</v>
      </c>
      <c r="V10" s="1" t="str">
        <f>IF(COCENTRA!Q13,"","X")</f>
        <v>X</v>
      </c>
      <c r="W10" t="str">
        <f t="shared" si="9"/>
        <v>X</v>
      </c>
      <c r="X10" t="str">
        <f t="shared" si="10"/>
        <v/>
      </c>
      <c r="Y10" t="str">
        <f t="shared" si="11"/>
        <v>X</v>
      </c>
      <c r="Z10" t="b">
        <f t="shared" si="7"/>
        <v>0</v>
      </c>
      <c r="AA10" t="str">
        <f t="shared" si="12"/>
        <v>NO</v>
      </c>
      <c r="AB10" t="b">
        <f t="shared" si="8"/>
        <v>0</v>
      </c>
      <c r="AC10" t="s">
        <v>101</v>
      </c>
    </row>
    <row r="11" spans="1:30">
      <c r="A11" s="34" t="s">
        <v>98</v>
      </c>
      <c r="B11" s="1" t="s">
        <v>39</v>
      </c>
      <c r="C11" s="1" t="str">
        <f>IF(COCENTRA!E14,"X","")</f>
        <v/>
      </c>
      <c r="D11" s="1" t="str">
        <f>IF(COCENTRA!E14,"","X")</f>
        <v>X</v>
      </c>
      <c r="E11" s="1" t="str">
        <f>IF(COCENTRA!F14,"X","")</f>
        <v/>
      </c>
      <c r="F11" s="1" t="str">
        <f>IF(COCENTRA!F14,"","X")</f>
        <v>X</v>
      </c>
      <c r="G11" s="1" t="str">
        <f t="shared" si="0"/>
        <v>X</v>
      </c>
      <c r="H11" s="1" t="str">
        <f t="shared" si="1"/>
        <v>X</v>
      </c>
      <c r="I11" s="1" t="str">
        <f>IF(COCENTRA!G14,"","X")</f>
        <v>X</v>
      </c>
      <c r="J11" s="1" t="str">
        <f>IF(COCENTRA!H14,"","X")</f>
        <v>X</v>
      </c>
      <c r="K11" s="1" t="str">
        <f>IF(COCENTRA!I14,"","X")</f>
        <v>X</v>
      </c>
      <c r="L11" s="1" t="str">
        <f t="shared" si="2"/>
        <v>X</v>
      </c>
      <c r="M11" s="1" t="str">
        <f>IF(COCENTRA!N14,"","X")</f>
        <v>X</v>
      </c>
      <c r="N11" s="1" t="str">
        <f t="shared" si="3"/>
        <v/>
      </c>
      <c r="O11" s="1" t="str">
        <f t="shared" si="4"/>
        <v>X</v>
      </c>
      <c r="Q11" s="1" t="str">
        <f>IF(COCENTRA!O14,"X","")</f>
        <v/>
      </c>
      <c r="R11" s="1" t="str">
        <f t="shared" si="5"/>
        <v/>
      </c>
      <c r="S11" s="1" t="str">
        <f t="shared" si="6"/>
        <v>X</v>
      </c>
      <c r="W11" t="str">
        <f t="shared" si="9"/>
        <v/>
      </c>
      <c r="X11" t="str">
        <f t="shared" si="10"/>
        <v>X</v>
      </c>
      <c r="Y11" t="str">
        <f t="shared" si="11"/>
        <v/>
      </c>
      <c r="Z11" t="b">
        <f t="shared" si="7"/>
        <v>0</v>
      </c>
      <c r="AA11" t="str">
        <f t="shared" si="12"/>
        <v>NO</v>
      </c>
      <c r="AB11" t="b">
        <f t="shared" si="8"/>
        <v>0</v>
      </c>
      <c r="AD11" t="s">
        <v>99</v>
      </c>
    </row>
    <row r="12" spans="1:30">
      <c r="A12" s="34" t="s">
        <v>98</v>
      </c>
      <c r="B12" s="1" t="s">
        <v>38</v>
      </c>
      <c r="C12" s="1" t="str">
        <f>IF(COCENTRA!E15,"X","")</f>
        <v/>
      </c>
      <c r="D12" s="1" t="str">
        <f>IF(COCENTRA!E15,"","X")</f>
        <v>X</v>
      </c>
      <c r="E12" s="1" t="str">
        <f>IF(COCENTRA!F15,"X","")</f>
        <v/>
      </c>
      <c r="F12" s="1" t="str">
        <f>IF(COCENTRA!F15,"","X")</f>
        <v>X</v>
      </c>
      <c r="G12" s="1" t="str">
        <f t="shared" si="0"/>
        <v>X</v>
      </c>
      <c r="H12" s="1" t="str">
        <f t="shared" si="1"/>
        <v>X</v>
      </c>
      <c r="I12" s="1" t="str">
        <f>IF(COCENTRA!G15,"","X")</f>
        <v>X</v>
      </c>
      <c r="J12" s="1" t="str">
        <f>IF(COCENTRA!H15,"","X")</f>
        <v>X</v>
      </c>
      <c r="K12" s="1" t="str">
        <f>IF(COCENTRA!I15,"","X")</f>
        <v>X</v>
      </c>
      <c r="L12" s="1" t="str">
        <f t="shared" si="2"/>
        <v>X</v>
      </c>
      <c r="M12" s="1" t="str">
        <f>IF(COCENTRA!N15,"","X")</f>
        <v>X</v>
      </c>
      <c r="N12" s="1" t="str">
        <f t="shared" si="3"/>
        <v/>
      </c>
      <c r="O12" s="1" t="str">
        <f t="shared" si="4"/>
        <v>X</v>
      </c>
      <c r="Q12" s="1" t="str">
        <f>IF(COCENTRA!O15,"X","")</f>
        <v/>
      </c>
      <c r="R12" s="1" t="str">
        <f t="shared" si="5"/>
        <v/>
      </c>
      <c r="S12" s="1" t="str">
        <f t="shared" si="6"/>
        <v>X</v>
      </c>
      <c r="U12" s="1" t="str">
        <f>IF(COCENTRA!P15,"","X")</f>
        <v>X</v>
      </c>
      <c r="W12" t="str">
        <f t="shared" si="9"/>
        <v>X</v>
      </c>
      <c r="X12" t="str">
        <f t="shared" si="10"/>
        <v/>
      </c>
      <c r="Y12" t="str">
        <f t="shared" si="11"/>
        <v>X</v>
      </c>
      <c r="Z12" t="b">
        <f t="shared" si="7"/>
        <v>0</v>
      </c>
      <c r="AA12" t="str">
        <f t="shared" si="12"/>
        <v>NO</v>
      </c>
      <c r="AB12" t="b">
        <f t="shared" si="8"/>
        <v>0</v>
      </c>
      <c r="AD12" t="s">
        <v>99</v>
      </c>
    </row>
    <row r="13" spans="1:30">
      <c r="A13" s="34" t="s">
        <v>98</v>
      </c>
      <c r="B13" s="27" t="s">
        <v>27</v>
      </c>
      <c r="C13" s="1" t="str">
        <f>IF(COCENTRA!E16,"X","")</f>
        <v/>
      </c>
      <c r="D13" s="1" t="str">
        <f>IF(COCENTRA!E16,"","X")</f>
        <v>X</v>
      </c>
      <c r="E13" s="1" t="str">
        <f>IF(COCENTRA!F16,"X","")</f>
        <v/>
      </c>
      <c r="F13" s="1" t="str">
        <f>IF(COCENTRA!F16,"","X")</f>
        <v>X</v>
      </c>
      <c r="G13" s="1" t="str">
        <f t="shared" si="0"/>
        <v>X</v>
      </c>
      <c r="H13" s="1" t="str">
        <f t="shared" si="1"/>
        <v>X</v>
      </c>
      <c r="I13" s="1" t="str">
        <f>IF(COCENTRA!G16,"","X")</f>
        <v>X</v>
      </c>
      <c r="J13" s="1" t="str">
        <f>IF(COCENTRA!H16,"","X")</f>
        <v>X</v>
      </c>
      <c r="K13" s="1" t="str">
        <f>IF(COCENTRA!I16,"","X")</f>
        <v>X</v>
      </c>
      <c r="L13" s="1" t="str">
        <f t="shared" si="2"/>
        <v>X</v>
      </c>
      <c r="M13" s="1" t="str">
        <f>IF(COCENTRA!N16,"","X")</f>
        <v>X</v>
      </c>
      <c r="N13" s="1" t="str">
        <f t="shared" si="3"/>
        <v/>
      </c>
      <c r="O13" s="1" t="str">
        <f t="shared" si="4"/>
        <v>X</v>
      </c>
      <c r="Q13" s="1" t="str">
        <f>IF(COCENTRA!O16,"X","")</f>
        <v/>
      </c>
      <c r="R13" s="1" t="str">
        <f t="shared" si="5"/>
        <v/>
      </c>
      <c r="S13" s="1" t="str">
        <f t="shared" si="6"/>
        <v>X</v>
      </c>
      <c r="W13" t="str">
        <f t="shared" si="9"/>
        <v/>
      </c>
      <c r="X13" t="str">
        <f t="shared" si="10"/>
        <v>X</v>
      </c>
      <c r="Y13" t="str">
        <f t="shared" si="11"/>
        <v/>
      </c>
      <c r="Z13" t="b">
        <f t="shared" si="7"/>
        <v>0</v>
      </c>
      <c r="AA13" t="str">
        <f t="shared" si="12"/>
        <v>NO</v>
      </c>
      <c r="AB13" t="b">
        <f t="shared" si="8"/>
        <v>0</v>
      </c>
      <c r="AC13" t="s">
        <v>101</v>
      </c>
    </row>
    <row r="14" spans="1:30">
      <c r="A14" s="34" t="s">
        <v>98</v>
      </c>
      <c r="B14" s="1" t="s">
        <v>40</v>
      </c>
      <c r="C14" s="1" t="str">
        <f>IF(COCENTRA!E17,"X","")</f>
        <v/>
      </c>
      <c r="D14" s="1" t="str">
        <f>IF(COCENTRA!E17,"","X")</f>
        <v>X</v>
      </c>
      <c r="E14" s="1" t="str">
        <f>IF(COCENTRA!F17,"X","")</f>
        <v/>
      </c>
      <c r="F14" s="1" t="str">
        <f>IF(COCENTRA!F17,"","X")</f>
        <v>X</v>
      </c>
      <c r="G14" s="1" t="str">
        <f t="shared" si="0"/>
        <v>X</v>
      </c>
      <c r="H14" s="1" t="str">
        <f t="shared" si="1"/>
        <v>X</v>
      </c>
      <c r="I14" s="1" t="str">
        <f>IF(COCENTRA!G17,"","X")</f>
        <v>X</v>
      </c>
      <c r="J14" s="1" t="str">
        <f>IF(COCENTRA!H17,"","X")</f>
        <v>X</v>
      </c>
      <c r="K14" s="1" t="str">
        <f>IF(COCENTRA!I17,"","X")</f>
        <v>X</v>
      </c>
      <c r="L14" s="1" t="str">
        <f t="shared" si="2"/>
        <v>X</v>
      </c>
      <c r="M14" s="1" t="str">
        <f>IF(COCENTRA!N17,"","X")</f>
        <v>X</v>
      </c>
      <c r="N14" s="1" t="str">
        <f t="shared" si="3"/>
        <v/>
      </c>
      <c r="O14" s="1" t="str">
        <f t="shared" si="4"/>
        <v>X</v>
      </c>
      <c r="Q14" s="1" t="str">
        <f>IF(COCENTRA!O17,"X","")</f>
        <v/>
      </c>
      <c r="R14" s="1" t="str">
        <f t="shared" si="5"/>
        <v/>
      </c>
      <c r="S14" s="1" t="str">
        <f t="shared" si="6"/>
        <v>X</v>
      </c>
      <c r="U14" s="1" t="str">
        <f>IF(COCENTRA!P17,"","X")</f>
        <v>X</v>
      </c>
      <c r="V14" s="1" t="str">
        <f>IF(COCENTRA!Q17,"","X")</f>
        <v/>
      </c>
      <c r="W14" t="str">
        <f t="shared" si="9"/>
        <v>X</v>
      </c>
      <c r="X14" t="str">
        <f t="shared" si="10"/>
        <v/>
      </c>
      <c r="Y14" t="str">
        <f t="shared" si="11"/>
        <v>X</v>
      </c>
      <c r="Z14" t="b">
        <f t="shared" si="7"/>
        <v>0</v>
      </c>
      <c r="AA14" t="str">
        <f t="shared" si="12"/>
        <v>NO</v>
      </c>
      <c r="AB14" t="b">
        <f t="shared" si="8"/>
        <v>0</v>
      </c>
    </row>
    <row r="15" spans="1:30">
      <c r="A15" s="34" t="s">
        <v>98</v>
      </c>
      <c r="B15" s="1" t="s">
        <v>42</v>
      </c>
      <c r="C15" s="1" t="str">
        <f>IF(COCENTRA!E18,"X","")</f>
        <v/>
      </c>
      <c r="D15" s="1" t="str">
        <f>IF(COCENTRA!E18,"","X")</f>
        <v>X</v>
      </c>
      <c r="E15" s="1" t="str">
        <f>IF(COCENTRA!F18,"X","")</f>
        <v/>
      </c>
      <c r="F15" s="1" t="str">
        <f>IF(COCENTRA!F18,"","X")</f>
        <v>X</v>
      </c>
      <c r="G15" s="1" t="str">
        <f t="shared" si="0"/>
        <v>X</v>
      </c>
      <c r="H15" s="1" t="str">
        <f t="shared" si="1"/>
        <v>X</v>
      </c>
      <c r="I15" s="1" t="str">
        <f>IF(COCENTRA!G18,"","X")</f>
        <v>X</v>
      </c>
      <c r="J15" s="1" t="str">
        <f>IF(COCENTRA!H18,"","X")</f>
        <v>X</v>
      </c>
      <c r="K15" s="1" t="str">
        <f>IF(COCENTRA!I18,"","X")</f>
        <v>X</v>
      </c>
      <c r="L15" s="1" t="str">
        <f t="shared" si="2"/>
        <v>X</v>
      </c>
      <c r="M15" s="1" t="str">
        <f>IF(COCENTRA!N18,"","X")</f>
        <v>X</v>
      </c>
      <c r="N15" s="1" t="str">
        <f t="shared" si="3"/>
        <v/>
      </c>
      <c r="O15" s="1" t="str">
        <f t="shared" si="4"/>
        <v>X</v>
      </c>
      <c r="Q15" s="1" t="str">
        <f>IF(COCENTRA!O18,"X","")</f>
        <v/>
      </c>
      <c r="R15" s="1" t="str">
        <f t="shared" si="5"/>
        <v/>
      </c>
      <c r="S15" s="1" t="str">
        <f t="shared" si="6"/>
        <v>X</v>
      </c>
      <c r="U15" s="1" t="str">
        <f>IF(COCENTRA!P18,"","X")</f>
        <v>X</v>
      </c>
      <c r="V15" s="1" t="str">
        <f>IF(COCENTRA!Q18,"","X")</f>
        <v/>
      </c>
      <c r="W15" t="str">
        <f t="shared" si="9"/>
        <v>X</v>
      </c>
      <c r="X15" t="str">
        <f t="shared" si="10"/>
        <v/>
      </c>
      <c r="Y15" t="str">
        <f t="shared" si="11"/>
        <v>X</v>
      </c>
      <c r="Z15" t="b">
        <f t="shared" si="7"/>
        <v>0</v>
      </c>
      <c r="AA15" t="str">
        <f t="shared" si="12"/>
        <v>NO</v>
      </c>
      <c r="AB15" t="b">
        <f t="shared" si="8"/>
        <v>0</v>
      </c>
    </row>
    <row r="16" spans="1:30">
      <c r="A16" s="34" t="s">
        <v>98</v>
      </c>
      <c r="B16" s="28" t="s">
        <v>41</v>
      </c>
      <c r="C16" s="1" t="str">
        <f>IF(COCENTRA!E19,"X","")</f>
        <v/>
      </c>
      <c r="D16" s="1" t="str">
        <f>IF(COCENTRA!E19,"","X")</f>
        <v>X</v>
      </c>
      <c r="E16" s="1" t="str">
        <f>IF(COCENTRA!F19,"X","")</f>
        <v/>
      </c>
      <c r="F16" s="1" t="str">
        <f>IF(COCENTRA!F19,"","X")</f>
        <v>X</v>
      </c>
      <c r="G16" s="1" t="str">
        <f t="shared" si="0"/>
        <v>X</v>
      </c>
      <c r="H16" s="1" t="str">
        <f t="shared" si="1"/>
        <v>X</v>
      </c>
      <c r="I16" s="1" t="str">
        <f>IF(COCENTRA!G19,"","X")</f>
        <v>X</v>
      </c>
      <c r="J16" s="1" t="str">
        <f>IF(COCENTRA!H19,"","X")</f>
        <v>X</v>
      </c>
      <c r="K16" s="1" t="str">
        <f>IF(COCENTRA!I19,"","X")</f>
        <v>X</v>
      </c>
      <c r="L16" s="1" t="str">
        <f t="shared" si="2"/>
        <v>X</v>
      </c>
      <c r="M16" s="1" t="str">
        <f>IF(COCENTRA!N19,"","X")</f>
        <v>X</v>
      </c>
      <c r="N16" s="1" t="str">
        <f t="shared" si="3"/>
        <v/>
      </c>
      <c r="O16" s="1" t="str">
        <f t="shared" si="4"/>
        <v>X</v>
      </c>
      <c r="Q16" s="1" t="str">
        <f>IF(COCENTRA!O19,"X","")</f>
        <v/>
      </c>
      <c r="R16" s="1" t="str">
        <f t="shared" si="5"/>
        <v/>
      </c>
      <c r="S16" s="1" t="str">
        <f t="shared" si="6"/>
        <v>X</v>
      </c>
      <c r="U16" s="1" t="str">
        <f>IF(COCENTRA!P19,"","X")</f>
        <v>X</v>
      </c>
      <c r="V16" s="1" t="str">
        <f>IF(COCENTRA!Q19,"","X")</f>
        <v>X</v>
      </c>
      <c r="W16" t="str">
        <f t="shared" si="9"/>
        <v>X</v>
      </c>
      <c r="X16" t="str">
        <f t="shared" si="10"/>
        <v/>
      </c>
      <c r="Y16" t="str">
        <f t="shared" si="11"/>
        <v>X</v>
      </c>
      <c r="Z16" t="b">
        <f t="shared" si="7"/>
        <v>0</v>
      </c>
      <c r="AA16" t="str">
        <f t="shared" si="12"/>
        <v>NO</v>
      </c>
      <c r="AB16" t="b">
        <f t="shared" si="8"/>
        <v>0</v>
      </c>
      <c r="AC16" t="s">
        <v>101</v>
      </c>
    </row>
    <row r="17" spans="1:30">
      <c r="A17" s="34" t="s">
        <v>98</v>
      </c>
      <c r="B17" s="1" t="s">
        <v>25</v>
      </c>
      <c r="C17" s="1" t="str">
        <f>IF(COCENTRA!E20,"X","")</f>
        <v/>
      </c>
      <c r="D17" s="1" t="str">
        <f>IF(COCENTRA!E20,"","X")</f>
        <v>X</v>
      </c>
      <c r="E17" s="1" t="str">
        <f>IF(COCENTRA!F20,"X","")</f>
        <v/>
      </c>
      <c r="F17" s="1" t="str">
        <f>IF(COCENTRA!F20,"","X")</f>
        <v>X</v>
      </c>
      <c r="G17" s="1" t="str">
        <f t="shared" si="0"/>
        <v>X</v>
      </c>
      <c r="H17" s="1" t="str">
        <f t="shared" si="1"/>
        <v>X</v>
      </c>
      <c r="I17" s="1" t="str">
        <f>IF(COCENTRA!G20,"","X")</f>
        <v>X</v>
      </c>
      <c r="J17" s="1" t="str">
        <f>IF(COCENTRA!H20,"","X")</f>
        <v>X</v>
      </c>
      <c r="K17" s="1" t="str">
        <f>IF(COCENTRA!I20,"","X")</f>
        <v>X</v>
      </c>
      <c r="L17" s="1" t="str">
        <f t="shared" si="2"/>
        <v>X</v>
      </c>
      <c r="M17" s="1" t="str">
        <f>IF(COCENTRA!N20,"","X")</f>
        <v>X</v>
      </c>
      <c r="N17" s="1" t="str">
        <f t="shared" si="3"/>
        <v/>
      </c>
      <c r="O17" s="1" t="str">
        <f t="shared" si="4"/>
        <v>X</v>
      </c>
      <c r="Q17" s="1" t="str">
        <f>IF(COCENTRA!O20,"X","")</f>
        <v/>
      </c>
      <c r="R17" s="1" t="str">
        <f t="shared" si="5"/>
        <v/>
      </c>
      <c r="S17" s="1" t="str">
        <f t="shared" si="6"/>
        <v>X</v>
      </c>
      <c r="W17" t="str">
        <f t="shared" si="9"/>
        <v/>
      </c>
      <c r="X17" t="str">
        <f t="shared" si="10"/>
        <v>X</v>
      </c>
      <c r="Y17" t="str">
        <f t="shared" si="11"/>
        <v/>
      </c>
      <c r="Z17" t="b">
        <f t="shared" si="7"/>
        <v>0</v>
      </c>
      <c r="AA17" t="str">
        <f t="shared" si="12"/>
        <v>NO</v>
      </c>
      <c r="AB17" t="b">
        <f t="shared" si="8"/>
        <v>0</v>
      </c>
    </row>
    <row r="18" spans="1:30">
      <c r="A18" s="34" t="s">
        <v>98</v>
      </c>
      <c r="B18" s="28" t="s">
        <v>24</v>
      </c>
      <c r="C18" s="1" t="str">
        <f>IF(COCENTRA!E21,"X","")</f>
        <v/>
      </c>
      <c r="D18" s="1" t="str">
        <f>IF(COCENTRA!E21,"","X")</f>
        <v>X</v>
      </c>
      <c r="E18" s="1" t="str">
        <f>IF(COCENTRA!F21,"X","")</f>
        <v/>
      </c>
      <c r="F18" s="1" t="str">
        <f>IF(COCENTRA!F21,"","X")</f>
        <v>X</v>
      </c>
      <c r="G18" s="1" t="str">
        <f t="shared" si="0"/>
        <v>X</v>
      </c>
      <c r="H18" s="1" t="str">
        <f t="shared" si="1"/>
        <v>X</v>
      </c>
      <c r="I18" s="1" t="str">
        <f>IF(COCENTRA!G21,"","X")</f>
        <v>X</v>
      </c>
      <c r="J18" s="1" t="str">
        <f>IF(COCENTRA!H21,"","X")</f>
        <v>X</v>
      </c>
      <c r="K18" s="1" t="str">
        <f>IF(COCENTRA!I21,"","X")</f>
        <v>X</v>
      </c>
      <c r="L18" s="1" t="str">
        <f t="shared" si="2"/>
        <v>X</v>
      </c>
      <c r="M18" s="1" t="str">
        <f>IF(COCENTRA!N21,"","X")</f>
        <v>X</v>
      </c>
      <c r="N18" s="1" t="str">
        <f t="shared" si="3"/>
        <v/>
      </c>
      <c r="O18" s="1" t="str">
        <f t="shared" si="4"/>
        <v>X</v>
      </c>
      <c r="Q18" s="1" t="str">
        <f>IF(COCENTRA!O21,"X","")</f>
        <v/>
      </c>
      <c r="R18" s="1" t="str">
        <f t="shared" si="5"/>
        <v/>
      </c>
      <c r="S18" s="1" t="str">
        <f t="shared" si="6"/>
        <v>X</v>
      </c>
      <c r="U18" s="1" t="str">
        <f>IF(COCENTRA!P21,"","X")</f>
        <v>X</v>
      </c>
      <c r="V18" s="1" t="str">
        <f>IF(COCENTRA!Q21,"","X")</f>
        <v>X</v>
      </c>
      <c r="W18" t="str">
        <f t="shared" si="9"/>
        <v>X</v>
      </c>
      <c r="X18" t="str">
        <f t="shared" si="10"/>
        <v/>
      </c>
      <c r="Y18" t="str">
        <f t="shared" si="11"/>
        <v>X</v>
      </c>
      <c r="Z18" t="b">
        <f t="shared" si="7"/>
        <v>0</v>
      </c>
      <c r="AA18" t="str">
        <f t="shared" si="12"/>
        <v>NO</v>
      </c>
      <c r="AB18" t="b">
        <f t="shared" si="8"/>
        <v>0</v>
      </c>
      <c r="AC18" t="s">
        <v>101</v>
      </c>
    </row>
    <row r="19" spans="1:30">
      <c r="A19" s="34" t="s">
        <v>98</v>
      </c>
      <c r="B19" s="21" t="s">
        <v>43</v>
      </c>
      <c r="C19" s="1" t="str">
        <f>IF(COCENTRA!E23,"X","")</f>
        <v/>
      </c>
      <c r="D19" s="1" t="str">
        <f>IF(COCENTRA!E23,"","X")</f>
        <v>X</v>
      </c>
      <c r="E19" s="1" t="str">
        <f>IF(COCENTRA!F23,"X","")</f>
        <v/>
      </c>
      <c r="F19" s="1" t="str">
        <f>IF(COCENTRA!F23,"","X")</f>
        <v>X</v>
      </c>
      <c r="G19" s="1" t="str">
        <f t="shared" si="0"/>
        <v>X</v>
      </c>
      <c r="H19" s="1" t="str">
        <f t="shared" si="1"/>
        <v>X</v>
      </c>
      <c r="I19" s="1" t="str">
        <f>IF(COCENTRA!G23,"","X")</f>
        <v>X</v>
      </c>
      <c r="J19" s="1" t="str">
        <f>IF(COCENTRA!H23,"","X")</f>
        <v>X</v>
      </c>
      <c r="K19" s="1" t="str">
        <f>IF(COCENTRA!I23,"","X")</f>
        <v>X</v>
      </c>
      <c r="L19" s="1" t="str">
        <f t="shared" si="2"/>
        <v>X</v>
      </c>
      <c r="M19" s="1" t="str">
        <f>IF(COCENTRA!N23,"","X")</f>
        <v>X</v>
      </c>
      <c r="N19" s="1" t="str">
        <f t="shared" si="3"/>
        <v/>
      </c>
      <c r="O19" s="1" t="str">
        <f t="shared" si="4"/>
        <v>X</v>
      </c>
      <c r="Q19" s="1" t="str">
        <f>IF(COCENTRA!O23,"X","")</f>
        <v/>
      </c>
      <c r="R19" s="1" t="str">
        <f t="shared" si="5"/>
        <v/>
      </c>
      <c r="S19" s="1" t="str">
        <f t="shared" si="6"/>
        <v>X</v>
      </c>
      <c r="U19" s="1" t="str">
        <f>IF(COCENTRA!P23,"","X")</f>
        <v>X</v>
      </c>
      <c r="V19" s="1" t="str">
        <f>IF(COCENTRA!Q23,"","X")</f>
        <v>X</v>
      </c>
      <c r="W19" t="str">
        <f t="shared" si="9"/>
        <v>X</v>
      </c>
      <c r="X19" t="str">
        <f t="shared" si="10"/>
        <v/>
      </c>
      <c r="Y19" t="str">
        <f t="shared" si="11"/>
        <v>X</v>
      </c>
      <c r="Z19" t="b">
        <f t="shared" si="7"/>
        <v>0</v>
      </c>
      <c r="AA19" t="str">
        <f t="shared" si="12"/>
        <v>NO</v>
      </c>
      <c r="AB19" t="b">
        <f t="shared" si="8"/>
        <v>0</v>
      </c>
    </row>
    <row r="20" spans="1:30">
      <c r="A20" s="34" t="s">
        <v>98</v>
      </c>
      <c r="B20" s="27" t="s">
        <v>71</v>
      </c>
      <c r="C20" s="1" t="str">
        <f>IF(COCENTRA!E24,"X","")</f>
        <v/>
      </c>
      <c r="D20" s="1" t="str">
        <f>IF(COCENTRA!E24,"","X")</f>
        <v>X</v>
      </c>
      <c r="E20" s="1" t="str">
        <f>IF(COCENTRA!F24,"X","")</f>
        <v/>
      </c>
      <c r="F20" s="1" t="str">
        <f>IF(COCENTRA!F24,"","X")</f>
        <v>X</v>
      </c>
      <c r="G20" s="1" t="str">
        <f t="shared" si="0"/>
        <v>X</v>
      </c>
      <c r="H20" s="1" t="str">
        <f t="shared" si="1"/>
        <v>X</v>
      </c>
      <c r="I20" s="1" t="str">
        <f>IF(COCENTRA!G24,"","X")</f>
        <v>X</v>
      </c>
      <c r="J20" s="1" t="str">
        <f>IF(COCENTRA!H24,"","X")</f>
        <v>X</v>
      </c>
      <c r="K20" s="1" t="str">
        <f>IF(COCENTRA!I24,"","X")</f>
        <v>X</v>
      </c>
      <c r="L20" s="1" t="str">
        <f t="shared" si="2"/>
        <v>X</v>
      </c>
      <c r="M20" s="1" t="str">
        <f>IF(COCENTRA!N24,"","X")</f>
        <v>X</v>
      </c>
      <c r="N20" s="1" t="str">
        <f t="shared" si="3"/>
        <v/>
      </c>
      <c r="O20" s="1" t="str">
        <f t="shared" si="4"/>
        <v>X</v>
      </c>
      <c r="Q20" s="1" t="str">
        <f>IF(COCENTRA!O24,"X","")</f>
        <v/>
      </c>
      <c r="R20" s="1" t="str">
        <f t="shared" si="5"/>
        <v/>
      </c>
      <c r="S20" s="1" t="str">
        <f t="shared" si="6"/>
        <v>X</v>
      </c>
      <c r="U20" s="1" t="str">
        <f>IF(COCENTRA!P24,"","X")</f>
        <v>X</v>
      </c>
      <c r="V20" s="1" t="str">
        <f>IF(COCENTRA!Q24,"","X")</f>
        <v>X</v>
      </c>
      <c r="W20" t="str">
        <f t="shared" si="9"/>
        <v>X</v>
      </c>
      <c r="X20" t="str">
        <f t="shared" si="10"/>
        <v/>
      </c>
      <c r="Y20" t="str">
        <f t="shared" si="11"/>
        <v>X</v>
      </c>
      <c r="Z20" t="b">
        <f t="shared" si="7"/>
        <v>0</v>
      </c>
      <c r="AA20" t="str">
        <f t="shared" si="12"/>
        <v>NO</v>
      </c>
      <c r="AB20" t="b">
        <f t="shared" si="8"/>
        <v>0</v>
      </c>
      <c r="AC20" t="s">
        <v>101</v>
      </c>
    </row>
    <row r="21" spans="1:30">
      <c r="A21" s="34" t="s">
        <v>98</v>
      </c>
      <c r="B21" s="31" t="s">
        <v>44</v>
      </c>
      <c r="C21" s="1" t="str">
        <f>IF(COCENTRA!E25,"X","")</f>
        <v/>
      </c>
      <c r="D21" s="1" t="str">
        <f>IF(COCENTRA!E25,"","X")</f>
        <v>X</v>
      </c>
      <c r="E21" s="1" t="str">
        <f>IF(COCENTRA!F25,"X","")</f>
        <v/>
      </c>
      <c r="F21" s="1" t="str">
        <f>IF(COCENTRA!F25,"","X")</f>
        <v>X</v>
      </c>
      <c r="G21" s="1" t="str">
        <f t="shared" si="0"/>
        <v>X</v>
      </c>
      <c r="H21" s="1" t="str">
        <f t="shared" si="1"/>
        <v>X</v>
      </c>
      <c r="I21" s="1" t="str">
        <f>IF(COCENTRA!G25,"","X")</f>
        <v>X</v>
      </c>
      <c r="J21" s="1" t="str">
        <f>IF(COCENTRA!H25,"","X")</f>
        <v>X</v>
      </c>
      <c r="K21" s="1" t="str">
        <f>IF(COCENTRA!I25,"","X")</f>
        <v>X</v>
      </c>
      <c r="L21" s="1" t="str">
        <f t="shared" si="2"/>
        <v>X</v>
      </c>
      <c r="M21" s="1" t="str">
        <f>IF(COCENTRA!N25,"","X")</f>
        <v>X</v>
      </c>
      <c r="N21" s="1" t="str">
        <f t="shared" si="3"/>
        <v/>
      </c>
      <c r="O21" s="1" t="str">
        <f t="shared" si="4"/>
        <v>X</v>
      </c>
      <c r="Q21" s="1" t="str">
        <f>IF(COCENTRA!O25,"X","")</f>
        <v/>
      </c>
      <c r="R21" s="1" t="str">
        <f t="shared" si="5"/>
        <v/>
      </c>
      <c r="S21" s="1" t="str">
        <f t="shared" si="6"/>
        <v>X</v>
      </c>
      <c r="U21" s="1" t="str">
        <f>IF(COCENTRA!P25,"","X")</f>
        <v>X</v>
      </c>
      <c r="V21" s="1" t="str">
        <f>IF(COCENTRA!Q25,"","X")</f>
        <v>X</v>
      </c>
      <c r="W21" t="str">
        <f t="shared" si="9"/>
        <v>X</v>
      </c>
      <c r="X21" t="str">
        <f t="shared" si="10"/>
        <v/>
      </c>
      <c r="Y21" t="str">
        <f t="shared" si="11"/>
        <v>X</v>
      </c>
      <c r="Z21" t="b">
        <f t="shared" si="7"/>
        <v>0</v>
      </c>
      <c r="AA21" t="str">
        <f t="shared" si="12"/>
        <v>NO</v>
      </c>
      <c r="AB21" t="b">
        <f t="shared" si="8"/>
        <v>0</v>
      </c>
    </row>
    <row r="22" spans="1:30">
      <c r="A22" s="34" t="s">
        <v>98</v>
      </c>
      <c r="B22" s="29" t="s">
        <v>26</v>
      </c>
      <c r="C22" s="1" t="str">
        <f>IF(COCENTRA!E26,"X","")</f>
        <v/>
      </c>
      <c r="D22" s="1" t="str">
        <f>IF(COCENTRA!E26,"","X")</f>
        <v>X</v>
      </c>
      <c r="E22" s="1" t="str">
        <f>IF(COCENTRA!F26,"X","")</f>
        <v/>
      </c>
      <c r="F22" s="1" t="str">
        <f>IF(COCENTRA!F26,"","X")</f>
        <v>X</v>
      </c>
      <c r="G22" s="1" t="str">
        <f t="shared" si="0"/>
        <v>X</v>
      </c>
      <c r="H22" s="1" t="str">
        <f t="shared" si="1"/>
        <v>X</v>
      </c>
      <c r="I22" s="1" t="str">
        <f>IF(COCENTRA!G26,"","X")</f>
        <v>X</v>
      </c>
      <c r="J22" s="1" t="str">
        <f>IF(COCENTRA!H26,"","X")</f>
        <v>X</v>
      </c>
      <c r="K22" s="1" t="str">
        <f>IF(COCENTRA!I26,"","X")</f>
        <v>X</v>
      </c>
      <c r="L22" s="1" t="str">
        <f t="shared" si="2"/>
        <v>X</v>
      </c>
      <c r="M22" s="1" t="str">
        <f>IF(COCENTRA!N26,"","X")</f>
        <v>X</v>
      </c>
      <c r="N22" s="1" t="str">
        <f t="shared" si="3"/>
        <v/>
      </c>
      <c r="O22" s="1" t="str">
        <f t="shared" si="4"/>
        <v>X</v>
      </c>
      <c r="Q22" s="1" t="str">
        <f>IF(COCENTRA!O26,"X","")</f>
        <v/>
      </c>
      <c r="R22" s="1" t="str">
        <f t="shared" si="5"/>
        <v/>
      </c>
      <c r="S22" s="1" t="str">
        <f t="shared" si="6"/>
        <v>X</v>
      </c>
      <c r="W22" t="str">
        <f t="shared" si="9"/>
        <v/>
      </c>
      <c r="X22" t="str">
        <f t="shared" si="10"/>
        <v>X</v>
      </c>
      <c r="Y22" t="str">
        <f t="shared" si="11"/>
        <v/>
      </c>
      <c r="Z22" t="b">
        <f t="shared" si="7"/>
        <v>0</v>
      </c>
      <c r="AA22" t="str">
        <f t="shared" si="12"/>
        <v>NO</v>
      </c>
      <c r="AB22" t="b">
        <f t="shared" si="8"/>
        <v>0</v>
      </c>
      <c r="AC22" t="s">
        <v>101</v>
      </c>
      <c r="AD22" t="s">
        <v>99</v>
      </c>
    </row>
    <row r="23" spans="1:30">
      <c r="A23" s="34" t="s">
        <v>98</v>
      </c>
      <c r="B23" s="1" t="s">
        <v>45</v>
      </c>
      <c r="C23" s="1" t="str">
        <f>IF(COCENTRA!E27,"X","")</f>
        <v/>
      </c>
      <c r="D23" s="1" t="str">
        <f>IF(COCENTRA!E27,"","X")</f>
        <v>X</v>
      </c>
      <c r="E23" s="1" t="str">
        <f>IF(COCENTRA!F27,"X","")</f>
        <v/>
      </c>
      <c r="F23" s="1" t="str">
        <f>IF(COCENTRA!F27,"","X")</f>
        <v>X</v>
      </c>
      <c r="G23" s="1" t="str">
        <f t="shared" si="0"/>
        <v>X</v>
      </c>
      <c r="H23" s="1" t="str">
        <f t="shared" si="1"/>
        <v>X</v>
      </c>
      <c r="I23" s="1" t="str">
        <f>IF(COCENTRA!G27,"","X")</f>
        <v>X</v>
      </c>
      <c r="J23" s="1" t="str">
        <f>IF(COCENTRA!H27,"","X")</f>
        <v>X</v>
      </c>
      <c r="K23" s="1" t="str">
        <f>IF(COCENTRA!I27,"","X")</f>
        <v>X</v>
      </c>
      <c r="L23" s="1" t="str">
        <f t="shared" si="2"/>
        <v>X</v>
      </c>
      <c r="M23" s="1" t="str">
        <f>IF(COCENTRA!N27,"","X")</f>
        <v>X</v>
      </c>
      <c r="N23" s="1" t="str">
        <f t="shared" si="3"/>
        <v/>
      </c>
      <c r="O23" s="1" t="str">
        <f t="shared" si="4"/>
        <v>X</v>
      </c>
      <c r="Q23" s="1" t="str">
        <f>IF(COCENTRA!O27,"X","")</f>
        <v/>
      </c>
      <c r="R23" s="1" t="str">
        <f t="shared" si="5"/>
        <v/>
      </c>
      <c r="S23" s="1" t="str">
        <f t="shared" si="6"/>
        <v>X</v>
      </c>
      <c r="U23" s="1" t="str">
        <f>IF(COCENTRA!P27,"","X")</f>
        <v>X</v>
      </c>
      <c r="V23" s="1" t="str">
        <f>IF(COCENTRA!Q27,"","X")</f>
        <v>X</v>
      </c>
      <c r="W23" t="str">
        <f t="shared" si="9"/>
        <v>X</v>
      </c>
      <c r="X23" t="str">
        <f t="shared" si="10"/>
        <v/>
      </c>
      <c r="Y23" t="str">
        <f t="shared" si="11"/>
        <v>X</v>
      </c>
      <c r="Z23" t="b">
        <f t="shared" si="7"/>
        <v>0</v>
      </c>
      <c r="AA23" t="str">
        <f t="shared" si="12"/>
        <v>NO</v>
      </c>
      <c r="AB23" t="b">
        <f t="shared" si="8"/>
        <v>0</v>
      </c>
    </row>
    <row r="24" spans="1:30">
      <c r="A24" s="34" t="s">
        <v>98</v>
      </c>
      <c r="B24" s="26" t="s">
        <v>57</v>
      </c>
      <c r="C24" s="1" t="str">
        <f>IF(COCENTRA!E28,"X","")</f>
        <v/>
      </c>
      <c r="D24" s="1" t="str">
        <f>IF(COCENTRA!E28,"","X")</f>
        <v>X</v>
      </c>
      <c r="E24" s="1" t="str">
        <f>IF(COCENTRA!F28,"X","")</f>
        <v/>
      </c>
      <c r="F24" s="1" t="str">
        <f>IF(COCENTRA!F28,"","X")</f>
        <v>X</v>
      </c>
      <c r="G24" s="1" t="str">
        <f t="shared" si="0"/>
        <v>X</v>
      </c>
      <c r="H24" s="1" t="str">
        <f t="shared" si="1"/>
        <v>X</v>
      </c>
      <c r="I24" s="1" t="str">
        <f>IF(COCENTRA!G28,"","X")</f>
        <v>X</v>
      </c>
      <c r="J24" s="1" t="str">
        <f>IF(COCENTRA!H28,"","X")</f>
        <v>X</v>
      </c>
      <c r="K24" s="1" t="str">
        <f>IF(COCENTRA!I28,"","X")</f>
        <v>X</v>
      </c>
      <c r="L24" s="1" t="str">
        <f t="shared" si="2"/>
        <v>X</v>
      </c>
      <c r="M24" s="1" t="str">
        <f>IF(COCENTRA!N28,"","X")</f>
        <v>X</v>
      </c>
      <c r="N24" s="1" t="str">
        <f t="shared" si="3"/>
        <v/>
      </c>
      <c r="O24" s="1" t="str">
        <f t="shared" si="4"/>
        <v>X</v>
      </c>
      <c r="Q24" s="1" t="str">
        <f>IF(COCENTRA!O28,"X","")</f>
        <v/>
      </c>
      <c r="R24" s="1" t="str">
        <f t="shared" si="5"/>
        <v/>
      </c>
      <c r="S24" s="1" t="str">
        <f t="shared" si="6"/>
        <v>X</v>
      </c>
      <c r="U24" s="1" t="str">
        <f>IF(COCENTRA!P28,"","X")</f>
        <v>X</v>
      </c>
      <c r="V24" s="1" t="str">
        <f>IF(COCENTRA!Q28,"","X")</f>
        <v>X</v>
      </c>
      <c r="W24" t="str">
        <f t="shared" si="9"/>
        <v>X</v>
      </c>
      <c r="X24" t="str">
        <f t="shared" si="10"/>
        <v/>
      </c>
      <c r="Y24" t="str">
        <f t="shared" si="11"/>
        <v>X</v>
      </c>
      <c r="Z24" t="b">
        <f t="shared" si="7"/>
        <v>0</v>
      </c>
      <c r="AA24" t="str">
        <f t="shared" si="12"/>
        <v>NO</v>
      </c>
      <c r="AB24" t="b">
        <f t="shared" si="8"/>
        <v>0</v>
      </c>
    </row>
    <row r="25" spans="1:30">
      <c r="A25" s="34" t="s">
        <v>98</v>
      </c>
      <c r="B25" s="23" t="s">
        <v>68</v>
      </c>
      <c r="C25" s="1" t="e">
        <f>IF(COCENTRA!#REF!,"X","")</f>
        <v>#REF!</v>
      </c>
      <c r="D25" s="1" t="e">
        <f>IF(COCENTRA!#REF!,"","X")</f>
        <v>#REF!</v>
      </c>
      <c r="E25" s="1" t="e">
        <f>IF(COCENTRA!#REF!,"X","")</f>
        <v>#REF!</v>
      </c>
      <c r="F25" s="1" t="e">
        <f>IF(COCENTRA!#REF!,"","X")</f>
        <v>#REF!</v>
      </c>
      <c r="G25" s="1" t="e">
        <f t="shared" si="0"/>
        <v>#REF!</v>
      </c>
      <c r="H25" s="1" t="e">
        <f t="shared" si="1"/>
        <v>#REF!</v>
      </c>
      <c r="I25" s="1" t="e">
        <f>IF(COCENTRA!#REF!,"","X")</f>
        <v>#REF!</v>
      </c>
      <c r="J25" s="1" t="e">
        <f>IF(COCENTRA!#REF!,"","X")</f>
        <v>#REF!</v>
      </c>
      <c r="K25" s="1" t="e">
        <f>IF(COCENTRA!#REF!,"","X")</f>
        <v>#REF!</v>
      </c>
      <c r="L25" s="1" t="e">
        <f t="shared" si="2"/>
        <v>#REF!</v>
      </c>
      <c r="M25" s="1" t="e">
        <f>IF(COCENTRA!#REF!,"","X")</f>
        <v>#REF!</v>
      </c>
      <c r="N25" s="1" t="e">
        <f t="shared" si="3"/>
        <v>#REF!</v>
      </c>
      <c r="O25" s="1" t="e">
        <f t="shared" si="4"/>
        <v>#REF!</v>
      </c>
      <c r="Q25" s="1" t="e">
        <f>IF(COCENTRA!#REF!,"X","")</f>
        <v>#REF!</v>
      </c>
      <c r="R25" s="1" t="e">
        <f t="shared" si="5"/>
        <v>#REF!</v>
      </c>
      <c r="S25" s="1" t="e">
        <f t="shared" si="6"/>
        <v>#REF!</v>
      </c>
      <c r="W25" t="str">
        <f t="shared" si="9"/>
        <v/>
      </c>
      <c r="X25" t="str">
        <f t="shared" si="10"/>
        <v>X</v>
      </c>
      <c r="Y25" t="str">
        <f t="shared" si="11"/>
        <v/>
      </c>
      <c r="Z25" t="e">
        <f t="shared" si="7"/>
        <v>#REF!</v>
      </c>
      <c r="AA25" t="e">
        <f t="shared" si="12"/>
        <v>#REF!</v>
      </c>
      <c r="AB25" t="e">
        <f t="shared" si="8"/>
        <v>#REF!</v>
      </c>
    </row>
    <row r="26" spans="1:30">
      <c r="A26" s="34" t="s">
        <v>98</v>
      </c>
      <c r="B26" s="1" t="s">
        <v>46</v>
      </c>
      <c r="C26" s="1" t="str">
        <f>IF(COCENTRA!E29,"X","")</f>
        <v/>
      </c>
      <c r="D26" s="1" t="str">
        <f>IF(COCENTRA!E29,"","X")</f>
        <v>X</v>
      </c>
      <c r="E26" s="1" t="str">
        <f>IF(COCENTRA!F29,"X","")</f>
        <v/>
      </c>
      <c r="F26" s="1" t="str">
        <f>IF(COCENTRA!F29,"","X")</f>
        <v>X</v>
      </c>
      <c r="G26" s="1" t="str">
        <f t="shared" si="0"/>
        <v>X</v>
      </c>
      <c r="H26" s="1" t="str">
        <f t="shared" si="1"/>
        <v>X</v>
      </c>
      <c r="I26" s="1" t="str">
        <f>IF(COCENTRA!G29,"","X")</f>
        <v>X</v>
      </c>
      <c r="J26" s="1" t="str">
        <f>IF(COCENTRA!H29,"","X")</f>
        <v>X</v>
      </c>
      <c r="K26" s="1" t="str">
        <f>IF(COCENTRA!I29,"","X")</f>
        <v>X</v>
      </c>
      <c r="L26" s="1" t="str">
        <f t="shared" si="2"/>
        <v>X</v>
      </c>
      <c r="M26" s="1" t="str">
        <f>IF(COCENTRA!N29,"","X")</f>
        <v>X</v>
      </c>
      <c r="N26" s="1" t="str">
        <f t="shared" si="3"/>
        <v/>
      </c>
      <c r="O26" s="1" t="str">
        <f t="shared" si="4"/>
        <v>X</v>
      </c>
      <c r="Q26" s="1" t="str">
        <f>IF(COCENTRA!O29,"X","")</f>
        <v/>
      </c>
      <c r="R26" s="1" t="str">
        <f t="shared" si="5"/>
        <v/>
      </c>
      <c r="S26" s="1" t="str">
        <f t="shared" si="6"/>
        <v>X</v>
      </c>
      <c r="W26" t="str">
        <f t="shared" si="9"/>
        <v/>
      </c>
      <c r="X26" t="str">
        <f t="shared" si="10"/>
        <v>X</v>
      </c>
      <c r="Y26" t="str">
        <f t="shared" si="11"/>
        <v/>
      </c>
      <c r="Z26" t="b">
        <f t="shared" si="7"/>
        <v>0</v>
      </c>
      <c r="AA26" t="str">
        <f t="shared" si="12"/>
        <v>NO</v>
      </c>
      <c r="AB26" t="b">
        <f t="shared" si="8"/>
        <v>0</v>
      </c>
    </row>
    <row r="27" spans="1:30">
      <c r="A27" s="34" t="s">
        <v>98</v>
      </c>
      <c r="B27" s="28" t="s">
        <v>70</v>
      </c>
      <c r="C27" s="1" t="str">
        <f>IF(COCENTRA!E30,"X","")</f>
        <v/>
      </c>
      <c r="D27" s="1" t="str">
        <f>IF(COCENTRA!E30,"","X")</f>
        <v>X</v>
      </c>
      <c r="E27" s="1" t="str">
        <f>IF(COCENTRA!F30,"X","")</f>
        <v/>
      </c>
      <c r="F27" s="1" t="str">
        <f>IF(COCENTRA!F30,"","X")</f>
        <v>X</v>
      </c>
      <c r="G27" s="1" t="str">
        <f t="shared" si="0"/>
        <v>X</v>
      </c>
      <c r="H27" s="1" t="str">
        <f t="shared" si="1"/>
        <v>X</v>
      </c>
      <c r="I27" s="1" t="str">
        <f>IF(COCENTRA!G30,"","X")</f>
        <v>X</v>
      </c>
      <c r="J27" s="1" t="str">
        <f>IF(COCENTRA!H30,"","X")</f>
        <v>X</v>
      </c>
      <c r="K27" s="1" t="str">
        <f>IF(COCENTRA!I30,"","X")</f>
        <v>X</v>
      </c>
      <c r="L27" s="1" t="str">
        <f t="shared" si="2"/>
        <v>X</v>
      </c>
      <c r="M27" s="1" t="str">
        <f>IF(COCENTRA!N30,"","X")</f>
        <v>X</v>
      </c>
      <c r="N27" s="1" t="str">
        <f t="shared" si="3"/>
        <v/>
      </c>
      <c r="O27" s="1" t="str">
        <f t="shared" si="4"/>
        <v>X</v>
      </c>
      <c r="Q27" s="1" t="str">
        <f>IF(COCENTRA!O30,"X","")</f>
        <v/>
      </c>
      <c r="R27" s="1" t="str">
        <f t="shared" si="5"/>
        <v/>
      </c>
      <c r="S27" s="1" t="str">
        <f t="shared" si="6"/>
        <v>X</v>
      </c>
      <c r="U27" s="1" t="str">
        <f>IF(COCENTRA!P30,"","X")</f>
        <v>X</v>
      </c>
      <c r="V27" s="1" t="str">
        <f>IF(COCENTRA!Q30,"","X")</f>
        <v>X</v>
      </c>
      <c r="W27" t="str">
        <f t="shared" si="9"/>
        <v>X</v>
      </c>
      <c r="X27" t="str">
        <f t="shared" si="10"/>
        <v/>
      </c>
      <c r="Y27" t="str">
        <f t="shared" si="11"/>
        <v>X</v>
      </c>
      <c r="Z27" t="b">
        <f t="shared" si="7"/>
        <v>0</v>
      </c>
      <c r="AA27" t="str">
        <f t="shared" si="12"/>
        <v>NO</v>
      </c>
      <c r="AB27" t="b">
        <f t="shared" si="8"/>
        <v>0</v>
      </c>
      <c r="AC27" t="s">
        <v>101</v>
      </c>
    </row>
    <row r="28" spans="1:30">
      <c r="A28" s="34" t="s">
        <v>98</v>
      </c>
      <c r="B28" s="1" t="s">
        <v>60</v>
      </c>
      <c r="C28" s="1" t="str">
        <f>IF(COCENTRA!E31,"X","")</f>
        <v/>
      </c>
      <c r="D28" s="1" t="str">
        <f>IF(COCENTRA!E31,"","X")</f>
        <v>X</v>
      </c>
      <c r="E28" s="1" t="str">
        <f>IF(COCENTRA!F31,"X","")</f>
        <v/>
      </c>
      <c r="F28" s="1" t="str">
        <f>IF(COCENTRA!F31,"","X")</f>
        <v>X</v>
      </c>
      <c r="G28" s="1" t="str">
        <f t="shared" si="0"/>
        <v>X</v>
      </c>
      <c r="H28" s="1" t="str">
        <f t="shared" si="1"/>
        <v>X</v>
      </c>
      <c r="I28" s="1" t="str">
        <f>IF(COCENTRA!G31,"","X")</f>
        <v>X</v>
      </c>
      <c r="J28" s="1" t="str">
        <f>IF(COCENTRA!H31,"","X")</f>
        <v>X</v>
      </c>
      <c r="K28" s="1" t="str">
        <f>IF(COCENTRA!I31,"","X")</f>
        <v>X</v>
      </c>
      <c r="L28" s="1" t="str">
        <f t="shared" si="2"/>
        <v>X</v>
      </c>
      <c r="M28" s="1" t="str">
        <f>IF(COCENTRA!N31,"","X")</f>
        <v/>
      </c>
      <c r="N28" s="1" t="str">
        <f t="shared" si="3"/>
        <v/>
      </c>
      <c r="O28" s="1" t="str">
        <f t="shared" si="4"/>
        <v>X</v>
      </c>
      <c r="Q28" s="1" t="str">
        <f>IF(COCENTRA!O31,"X","")</f>
        <v/>
      </c>
      <c r="R28" s="1" t="str">
        <f t="shared" si="5"/>
        <v/>
      </c>
      <c r="S28" s="1" t="str">
        <f t="shared" si="6"/>
        <v>X</v>
      </c>
      <c r="U28" s="1" t="str">
        <f>IF(COCENTRA!P31,"","X")</f>
        <v>X</v>
      </c>
      <c r="V28" s="1" t="str">
        <f>IF(COCENTRA!Q31,"","X")</f>
        <v>X</v>
      </c>
      <c r="W28" t="str">
        <f t="shared" si="9"/>
        <v>X</v>
      </c>
      <c r="X28" t="str">
        <f t="shared" si="10"/>
        <v/>
      </c>
      <c r="Y28" t="str">
        <f t="shared" si="11"/>
        <v>X</v>
      </c>
      <c r="Z28" t="b">
        <f t="shared" si="7"/>
        <v>0</v>
      </c>
      <c r="AA28" t="str">
        <f t="shared" si="12"/>
        <v>NO</v>
      </c>
      <c r="AB28" t="b">
        <f t="shared" si="8"/>
        <v>0</v>
      </c>
    </row>
    <row r="29" spans="1:30">
      <c r="A29" s="34" t="s">
        <v>98</v>
      </c>
      <c r="B29" s="1" t="s">
        <v>47</v>
      </c>
      <c r="C29" s="1" t="str">
        <f>IF(COCENTRA!E32,"X","")</f>
        <v/>
      </c>
      <c r="D29" s="1" t="str">
        <f>IF(COCENTRA!E32,"","X")</f>
        <v>X</v>
      </c>
      <c r="E29" s="1" t="str">
        <f>IF(COCENTRA!F32,"X","")</f>
        <v/>
      </c>
      <c r="F29" s="1" t="str">
        <f>IF(COCENTRA!F32,"","X")</f>
        <v>X</v>
      </c>
      <c r="G29" s="1" t="str">
        <f t="shared" si="0"/>
        <v>X</v>
      </c>
      <c r="H29" s="1" t="str">
        <f t="shared" si="1"/>
        <v>X</v>
      </c>
      <c r="I29" s="1" t="str">
        <f>IF(COCENTRA!G32,"","X")</f>
        <v>X</v>
      </c>
      <c r="J29" s="1" t="str">
        <f>IF(COCENTRA!H32,"","X")</f>
        <v>X</v>
      </c>
      <c r="K29" s="1" t="str">
        <f>IF(COCENTRA!I32,"","X")</f>
        <v>X</v>
      </c>
      <c r="L29" s="1" t="str">
        <f t="shared" si="2"/>
        <v>X</v>
      </c>
      <c r="M29" s="1" t="str">
        <f>IF(COCENTRA!N32,"","X")</f>
        <v>X</v>
      </c>
      <c r="N29" s="1" t="str">
        <f t="shared" si="3"/>
        <v/>
      </c>
      <c r="O29" s="1" t="str">
        <f t="shared" si="4"/>
        <v>X</v>
      </c>
      <c r="Q29" s="1" t="str">
        <f>IF(COCENTRA!O32,"X","")</f>
        <v/>
      </c>
      <c r="R29" s="1" t="str">
        <f t="shared" si="5"/>
        <v/>
      </c>
      <c r="S29" s="1" t="str">
        <f t="shared" si="6"/>
        <v>X</v>
      </c>
      <c r="U29" s="1" t="str">
        <f>IF(COCENTRA!P32,"","X")</f>
        <v>X</v>
      </c>
      <c r="V29" s="1" t="str">
        <f>IF(COCENTRA!Q32,"","X")</f>
        <v>X</v>
      </c>
      <c r="W29" t="str">
        <f t="shared" si="9"/>
        <v>X</v>
      </c>
      <c r="X29" t="str">
        <f t="shared" si="10"/>
        <v/>
      </c>
      <c r="Y29" t="str">
        <f t="shared" si="11"/>
        <v>X</v>
      </c>
      <c r="Z29" t="b">
        <f t="shared" si="7"/>
        <v>0</v>
      </c>
      <c r="AA29" t="str">
        <f t="shared" si="12"/>
        <v>NO</v>
      </c>
      <c r="AB29" t="b">
        <f t="shared" si="8"/>
        <v>0</v>
      </c>
    </row>
    <row r="30" spans="1:30">
      <c r="A30" s="34" t="s">
        <v>98</v>
      </c>
      <c r="B30" s="1" t="s">
        <v>59</v>
      </c>
      <c r="C30" s="1" t="str">
        <f>IF(COCENTRA!E33,"X","")</f>
        <v/>
      </c>
      <c r="D30" s="1" t="str">
        <f>IF(COCENTRA!E33,"","X")</f>
        <v>X</v>
      </c>
      <c r="E30" s="1" t="str">
        <f>IF(COCENTRA!F33,"X","")</f>
        <v/>
      </c>
      <c r="F30" s="1" t="str">
        <f>IF(COCENTRA!F33,"","X")</f>
        <v>X</v>
      </c>
      <c r="G30" s="1" t="str">
        <f t="shared" si="0"/>
        <v>X</v>
      </c>
      <c r="H30" s="1" t="str">
        <f t="shared" si="1"/>
        <v>X</v>
      </c>
      <c r="I30" s="1" t="str">
        <f>IF(COCENTRA!G33,"","X")</f>
        <v>X</v>
      </c>
      <c r="J30" s="1" t="str">
        <f>IF(COCENTRA!H33,"","X")</f>
        <v>X</v>
      </c>
      <c r="K30" s="1" t="str">
        <f>IF(COCENTRA!I33,"","X")</f>
        <v>X</v>
      </c>
      <c r="L30" s="1" t="str">
        <f t="shared" si="2"/>
        <v>X</v>
      </c>
      <c r="M30" s="1" t="str">
        <f>IF(COCENTRA!N33,"","X")</f>
        <v>X</v>
      </c>
      <c r="N30" s="1" t="str">
        <f t="shared" si="3"/>
        <v/>
      </c>
      <c r="O30" s="1" t="str">
        <f t="shared" si="4"/>
        <v>X</v>
      </c>
      <c r="Q30" s="1" t="str">
        <f>IF(COCENTRA!O33,"X","")</f>
        <v/>
      </c>
      <c r="R30" s="1" t="str">
        <f t="shared" si="5"/>
        <v/>
      </c>
      <c r="S30" s="1" t="str">
        <f t="shared" si="6"/>
        <v>X</v>
      </c>
      <c r="W30" t="str">
        <f t="shared" si="9"/>
        <v/>
      </c>
      <c r="X30" t="str">
        <f t="shared" si="10"/>
        <v>X</v>
      </c>
      <c r="Y30" t="str">
        <f t="shared" si="11"/>
        <v/>
      </c>
      <c r="Z30" t="b">
        <f t="shared" si="7"/>
        <v>0</v>
      </c>
      <c r="AA30" t="str">
        <f t="shared" si="12"/>
        <v>NO</v>
      </c>
      <c r="AB30" t="b">
        <f t="shared" si="8"/>
        <v>0</v>
      </c>
    </row>
    <row r="31" spans="1:30">
      <c r="A31" s="34" t="s">
        <v>98</v>
      </c>
      <c r="B31" s="1" t="s">
        <v>56</v>
      </c>
      <c r="C31" s="1" t="e">
        <f>IF(COCENTRA!#REF!,"X","")</f>
        <v>#REF!</v>
      </c>
      <c r="D31" s="1" t="e">
        <f>IF(COCENTRA!#REF!,"","X")</f>
        <v>#REF!</v>
      </c>
      <c r="E31" s="1" t="e">
        <f>IF(COCENTRA!#REF!,"X","")</f>
        <v>#REF!</v>
      </c>
      <c r="F31" s="1" t="e">
        <f>IF(COCENTRA!#REF!,"","X")</f>
        <v>#REF!</v>
      </c>
      <c r="G31" s="1" t="e">
        <f t="shared" si="0"/>
        <v>#REF!</v>
      </c>
      <c r="H31" s="1" t="e">
        <f t="shared" si="1"/>
        <v>#REF!</v>
      </c>
      <c r="I31" s="1" t="e">
        <f>IF(COCENTRA!#REF!,"","X")</f>
        <v>#REF!</v>
      </c>
      <c r="J31" s="1" t="e">
        <f>IF(COCENTRA!#REF!,"","X")</f>
        <v>#REF!</v>
      </c>
      <c r="K31" s="1" t="e">
        <f>IF(COCENTRA!#REF!,"","X")</f>
        <v>#REF!</v>
      </c>
      <c r="L31" s="1" t="e">
        <f t="shared" si="2"/>
        <v>#REF!</v>
      </c>
      <c r="M31" s="1" t="e">
        <f>IF(COCENTRA!#REF!,"","X")</f>
        <v>#REF!</v>
      </c>
      <c r="N31" s="1" t="e">
        <f t="shared" si="3"/>
        <v>#REF!</v>
      </c>
      <c r="O31" s="1" t="e">
        <f t="shared" si="4"/>
        <v>#REF!</v>
      </c>
      <c r="Q31" s="1" t="e">
        <f>IF(COCENTRA!#REF!,"X","")</f>
        <v>#REF!</v>
      </c>
      <c r="R31" s="1" t="e">
        <f t="shared" si="5"/>
        <v>#REF!</v>
      </c>
      <c r="S31" s="1" t="e">
        <f t="shared" si="6"/>
        <v>#REF!</v>
      </c>
      <c r="U31" s="1" t="e">
        <f>IF(COCENTRA!#REF!,"","X")</f>
        <v>#REF!</v>
      </c>
      <c r="V31" s="1" t="e">
        <f>IF(COCENTRA!#REF!,"","X")</f>
        <v>#REF!</v>
      </c>
      <c r="W31" t="e">
        <f t="shared" si="9"/>
        <v>#REF!</v>
      </c>
      <c r="X31" t="e">
        <f t="shared" si="10"/>
        <v>#REF!</v>
      </c>
      <c r="Y31" t="e">
        <f t="shared" si="11"/>
        <v>#REF!</v>
      </c>
      <c r="Z31" t="e">
        <f t="shared" si="7"/>
        <v>#REF!</v>
      </c>
      <c r="AA31" t="e">
        <f t="shared" si="12"/>
        <v>#REF!</v>
      </c>
      <c r="AB31" t="e">
        <f t="shared" si="8"/>
        <v>#REF!</v>
      </c>
    </row>
    <row r="32" spans="1:30">
      <c r="A32" s="34" t="s">
        <v>98</v>
      </c>
      <c r="B32" s="28" t="s">
        <v>49</v>
      </c>
      <c r="C32" s="1" t="str">
        <f>IF(COCENTRA!E34,"X","")</f>
        <v/>
      </c>
      <c r="D32" s="1" t="str">
        <f>IF(COCENTRA!E34,"","X")</f>
        <v>X</v>
      </c>
      <c r="E32" s="1" t="str">
        <f>IF(COCENTRA!F34,"X","")</f>
        <v/>
      </c>
      <c r="F32" s="1" t="str">
        <f>IF(COCENTRA!F34,"","X")</f>
        <v>X</v>
      </c>
      <c r="G32" s="1" t="str">
        <f t="shared" si="0"/>
        <v>X</v>
      </c>
      <c r="H32" s="1" t="str">
        <f t="shared" si="1"/>
        <v>X</v>
      </c>
      <c r="I32" s="1" t="str">
        <f>IF(COCENTRA!G34,"","X")</f>
        <v>X</v>
      </c>
      <c r="J32" s="1" t="str">
        <f>IF(COCENTRA!H34,"","X")</f>
        <v>X</v>
      </c>
      <c r="K32" s="1" t="str">
        <f>IF(COCENTRA!I34,"","X")</f>
        <v>X</v>
      </c>
      <c r="L32" s="1" t="str">
        <f t="shared" si="2"/>
        <v>X</v>
      </c>
      <c r="M32" s="1" t="str">
        <f>IF(COCENTRA!N34,"","X")</f>
        <v>X</v>
      </c>
      <c r="N32" s="1" t="str">
        <f t="shared" si="3"/>
        <v/>
      </c>
      <c r="O32" s="1" t="str">
        <f t="shared" si="4"/>
        <v>X</v>
      </c>
      <c r="Q32" s="1" t="str">
        <f>IF(COCENTRA!O34,"X","")</f>
        <v/>
      </c>
      <c r="R32" s="1" t="str">
        <f t="shared" si="5"/>
        <v/>
      </c>
      <c r="S32" s="1" t="str">
        <f t="shared" si="6"/>
        <v>X</v>
      </c>
      <c r="U32" s="1" t="str">
        <f>IF(COCENTRA!P34,"","X")</f>
        <v>X</v>
      </c>
      <c r="V32" s="1" t="str">
        <f>IF(COCENTRA!Q34,"","X")</f>
        <v>X</v>
      </c>
      <c r="W32" t="str">
        <f t="shared" si="9"/>
        <v>X</v>
      </c>
      <c r="X32" t="str">
        <f t="shared" si="10"/>
        <v/>
      </c>
      <c r="Y32" t="str">
        <f t="shared" si="11"/>
        <v>X</v>
      </c>
      <c r="Z32" t="b">
        <f t="shared" si="7"/>
        <v>0</v>
      </c>
      <c r="AA32" t="str">
        <f t="shared" si="12"/>
        <v>NO</v>
      </c>
      <c r="AB32" t="b">
        <f t="shared" si="8"/>
        <v>0</v>
      </c>
      <c r="AC32" t="s">
        <v>101</v>
      </c>
      <c r="AD32" t="s">
        <v>99</v>
      </c>
    </row>
    <row r="33" spans="1:30">
      <c r="A33" s="34" t="s">
        <v>98</v>
      </c>
      <c r="B33" s="18" t="s">
        <v>48</v>
      </c>
      <c r="C33" s="1" t="str">
        <f>IF(COCENTRA!E35,"X","")</f>
        <v/>
      </c>
      <c r="D33" s="1" t="str">
        <f>IF(COCENTRA!E35,"","X")</f>
        <v>X</v>
      </c>
      <c r="E33" s="1" t="str">
        <f>IF(COCENTRA!F35,"X","")</f>
        <v/>
      </c>
      <c r="F33" s="1" t="str">
        <f>IF(COCENTRA!F35,"","X")</f>
        <v>X</v>
      </c>
      <c r="G33" s="1" t="str">
        <f t="shared" si="0"/>
        <v>X</v>
      </c>
      <c r="H33" s="1" t="str">
        <f t="shared" si="1"/>
        <v>X</v>
      </c>
      <c r="I33" s="1" t="str">
        <f>IF(COCENTRA!G35,"","X")</f>
        <v>X</v>
      </c>
      <c r="J33" s="1" t="str">
        <f>IF(COCENTRA!H35,"","X")</f>
        <v>X</v>
      </c>
      <c r="K33" s="1" t="str">
        <f>IF(COCENTRA!I35,"","X")</f>
        <v>X</v>
      </c>
      <c r="L33" s="1" t="str">
        <f t="shared" si="2"/>
        <v>X</v>
      </c>
      <c r="M33" s="1" t="str">
        <f>IF(COCENTRA!N35,"","X")</f>
        <v>X</v>
      </c>
      <c r="N33" s="1" t="str">
        <f t="shared" si="3"/>
        <v/>
      </c>
      <c r="O33" s="1" t="str">
        <f t="shared" si="4"/>
        <v>X</v>
      </c>
      <c r="Q33" s="1" t="str">
        <f>IF(COCENTRA!O35,"X","")</f>
        <v/>
      </c>
      <c r="R33" s="1" t="str">
        <f t="shared" si="5"/>
        <v/>
      </c>
      <c r="S33" s="1" t="str">
        <f t="shared" si="6"/>
        <v>X</v>
      </c>
      <c r="U33" s="1" t="str">
        <f>IF(COCENTRA!P35,"","X")</f>
        <v>X</v>
      </c>
      <c r="V33" s="1" t="str">
        <f>IF(COCENTRA!Q35,"","X")</f>
        <v>X</v>
      </c>
      <c r="W33" t="str">
        <f t="shared" si="9"/>
        <v>X</v>
      </c>
      <c r="X33" t="str">
        <f t="shared" si="10"/>
        <v/>
      </c>
      <c r="Y33" t="str">
        <f t="shared" si="11"/>
        <v>X</v>
      </c>
      <c r="Z33" t="b">
        <f t="shared" si="7"/>
        <v>0</v>
      </c>
      <c r="AA33" t="str">
        <f t="shared" si="12"/>
        <v>NO</v>
      </c>
      <c r="AB33" t="b">
        <f t="shared" si="8"/>
        <v>0</v>
      </c>
      <c r="AD33" t="s">
        <v>99</v>
      </c>
    </row>
    <row r="34" spans="1:30">
      <c r="A34" s="34" t="s">
        <v>98</v>
      </c>
      <c r="B34" s="1" t="s">
        <v>50</v>
      </c>
      <c r="C34" s="1" t="str">
        <f>IF(COCENTRA!E36,"X","")</f>
        <v/>
      </c>
      <c r="D34" s="1" t="str">
        <f>IF(COCENTRA!E36,"","X")</f>
        <v>X</v>
      </c>
      <c r="E34" s="1" t="str">
        <f>IF(COCENTRA!F36,"X","")</f>
        <v/>
      </c>
      <c r="F34" s="1" t="str">
        <f>IF(COCENTRA!F36,"","X")</f>
        <v>X</v>
      </c>
      <c r="G34" s="1" t="str">
        <f t="shared" si="0"/>
        <v>X</v>
      </c>
      <c r="H34" s="1" t="str">
        <f t="shared" si="1"/>
        <v>X</v>
      </c>
      <c r="I34" s="1" t="str">
        <f>IF(COCENTRA!G36,"","X")</f>
        <v>X</v>
      </c>
      <c r="J34" s="1" t="str">
        <f>IF(COCENTRA!H36,"","X")</f>
        <v>X</v>
      </c>
      <c r="K34" s="1" t="str">
        <f>IF(COCENTRA!I36,"","X")</f>
        <v>X</v>
      </c>
      <c r="L34" s="1" t="str">
        <f t="shared" si="2"/>
        <v>X</v>
      </c>
      <c r="M34" s="1" t="str">
        <f>IF(COCENTRA!N36,"","X")</f>
        <v>X</v>
      </c>
      <c r="N34" s="1" t="str">
        <f t="shared" si="3"/>
        <v/>
      </c>
      <c r="O34" s="1" t="str">
        <f t="shared" si="4"/>
        <v>X</v>
      </c>
      <c r="Q34" s="1" t="str">
        <f>IF(COCENTRA!O36,"X","")</f>
        <v/>
      </c>
      <c r="R34" s="1" t="str">
        <f t="shared" si="5"/>
        <v/>
      </c>
      <c r="S34" s="1" t="str">
        <f t="shared" si="6"/>
        <v>X</v>
      </c>
      <c r="U34" s="1" t="str">
        <f>IF(COCENTRA!P36,"","X")</f>
        <v>X</v>
      </c>
      <c r="V34" s="1" t="str">
        <f>IF(COCENTRA!Q36,"","X")</f>
        <v>X</v>
      </c>
      <c r="W34" t="str">
        <f t="shared" si="9"/>
        <v>X</v>
      </c>
      <c r="X34" t="str">
        <f t="shared" si="10"/>
        <v/>
      </c>
      <c r="Y34" t="str">
        <f t="shared" si="11"/>
        <v>X</v>
      </c>
      <c r="Z34" t="b">
        <f t="shared" si="7"/>
        <v>0</v>
      </c>
      <c r="AA34" t="str">
        <f t="shared" si="12"/>
        <v>NO</v>
      </c>
      <c r="AB34" t="b">
        <f t="shared" si="8"/>
        <v>0</v>
      </c>
      <c r="AC34" t="s">
        <v>101</v>
      </c>
    </row>
    <row r="35" spans="1:30">
      <c r="A35" s="34" t="s">
        <v>98</v>
      </c>
      <c r="B35" s="1" t="s">
        <v>29</v>
      </c>
      <c r="C35" s="1" t="str">
        <f>IF(COCENTRA!E37,"X","")</f>
        <v/>
      </c>
      <c r="D35" s="1" t="str">
        <f>IF(COCENTRA!E37,"","X")</f>
        <v>X</v>
      </c>
      <c r="E35" s="1" t="str">
        <f>IF(COCENTRA!F37,"X","")</f>
        <v/>
      </c>
      <c r="F35" s="1" t="str">
        <f>IF(COCENTRA!F37,"","X")</f>
        <v>X</v>
      </c>
      <c r="G35" s="1" t="str">
        <f t="shared" si="0"/>
        <v>X</v>
      </c>
      <c r="H35" s="1" t="str">
        <f t="shared" si="1"/>
        <v>X</v>
      </c>
      <c r="I35" s="1" t="str">
        <f>IF(COCENTRA!G37,"","X")</f>
        <v>X</v>
      </c>
      <c r="J35" s="1" t="str">
        <f>IF(COCENTRA!H37,"","X")</f>
        <v>X</v>
      </c>
      <c r="K35" s="1" t="str">
        <f>IF(COCENTRA!I37,"","X")</f>
        <v>X</v>
      </c>
      <c r="L35" s="1" t="str">
        <f t="shared" si="2"/>
        <v>X</v>
      </c>
      <c r="M35" s="1" t="str">
        <f>IF(COCENTRA!N37,"","X")</f>
        <v>X</v>
      </c>
      <c r="N35" s="1" t="str">
        <f t="shared" si="3"/>
        <v/>
      </c>
      <c r="O35" s="1" t="str">
        <f t="shared" si="4"/>
        <v>X</v>
      </c>
      <c r="Q35" s="1" t="str">
        <f>IF(COCENTRA!O37,"X","")</f>
        <v/>
      </c>
      <c r="R35" s="1" t="str">
        <f t="shared" si="5"/>
        <v/>
      </c>
      <c r="S35" s="1" t="str">
        <f t="shared" si="6"/>
        <v>X</v>
      </c>
      <c r="U35" s="1" t="str">
        <f>IF(COCENTRA!P37,"","X")</f>
        <v>X</v>
      </c>
      <c r="V35" s="1" t="str">
        <f>IF(COCENTRA!Q37,"","X")</f>
        <v>X</v>
      </c>
      <c r="W35" t="str">
        <f t="shared" si="9"/>
        <v>X</v>
      </c>
      <c r="X35" t="str">
        <f t="shared" si="10"/>
        <v/>
      </c>
      <c r="Y35" t="str">
        <f t="shared" si="11"/>
        <v>X</v>
      </c>
      <c r="Z35" t="b">
        <f t="shared" si="7"/>
        <v>0</v>
      </c>
      <c r="AA35" t="str">
        <f t="shared" si="12"/>
        <v>NO</v>
      </c>
      <c r="AB35" t="b">
        <f t="shared" si="8"/>
        <v>0</v>
      </c>
    </row>
    <row r="36" spans="1:30">
      <c r="A36" s="34" t="s">
        <v>98</v>
      </c>
      <c r="B36" s="1" t="s">
        <v>51</v>
      </c>
      <c r="C36" s="1" t="str">
        <f>IF(COCENTRA!E38,"X","")</f>
        <v/>
      </c>
      <c r="D36" s="1" t="str">
        <f>IF(COCENTRA!E38,"","X")</f>
        <v>X</v>
      </c>
      <c r="E36" s="1" t="str">
        <f>IF(COCENTRA!F38,"X","")</f>
        <v/>
      </c>
      <c r="F36" s="1" t="str">
        <f>IF(COCENTRA!F38,"","X")</f>
        <v>X</v>
      </c>
      <c r="G36" s="1" t="str">
        <f t="shared" si="0"/>
        <v>X</v>
      </c>
      <c r="H36" s="1" t="str">
        <f t="shared" si="1"/>
        <v>X</v>
      </c>
      <c r="I36" s="1" t="str">
        <f>IF(COCENTRA!G38,"","X")</f>
        <v>X</v>
      </c>
      <c r="J36" s="1" t="str">
        <f>IF(COCENTRA!H38,"","X")</f>
        <v>X</v>
      </c>
      <c r="K36" s="1" t="str">
        <f>IF(COCENTRA!I38,"","X")</f>
        <v>X</v>
      </c>
      <c r="L36" s="1" t="str">
        <f t="shared" si="2"/>
        <v>X</v>
      </c>
      <c r="M36" s="1" t="str">
        <f>IF(COCENTRA!N38,"","X")</f>
        <v>X</v>
      </c>
      <c r="N36" s="1" t="str">
        <f t="shared" si="3"/>
        <v/>
      </c>
      <c r="O36" s="1" t="str">
        <f t="shared" si="4"/>
        <v>X</v>
      </c>
      <c r="Q36" s="1" t="str">
        <f>IF(COCENTRA!O38,"X","")</f>
        <v/>
      </c>
      <c r="R36" s="1" t="str">
        <f t="shared" si="5"/>
        <v/>
      </c>
      <c r="S36" s="1" t="str">
        <f t="shared" si="6"/>
        <v>X</v>
      </c>
      <c r="U36" s="1" t="str">
        <f>IF(COCENTRA!P38,"","X")</f>
        <v>X</v>
      </c>
      <c r="V36" s="1" t="str">
        <f>IF(COCENTRA!Q38,"","X")</f>
        <v>X</v>
      </c>
      <c r="W36" t="str">
        <f t="shared" si="9"/>
        <v>X</v>
      </c>
      <c r="X36" t="str">
        <f t="shared" si="10"/>
        <v/>
      </c>
      <c r="Y36" t="str">
        <f t="shared" si="11"/>
        <v>X</v>
      </c>
      <c r="Z36" t="b">
        <f t="shared" si="7"/>
        <v>0</v>
      </c>
      <c r="AA36" t="str">
        <f t="shared" si="12"/>
        <v>NO</v>
      </c>
      <c r="AB36" t="b">
        <f t="shared" si="8"/>
        <v>0</v>
      </c>
      <c r="AD36" t="s">
        <v>99</v>
      </c>
    </row>
    <row r="37" spans="1:30">
      <c r="A37" s="34" t="s">
        <v>98</v>
      </c>
      <c r="B37" s="26" t="s">
        <v>52</v>
      </c>
      <c r="C37" s="1" t="e">
        <f>IF(COCENTRA!#REF!,"X","")</f>
        <v>#REF!</v>
      </c>
      <c r="D37" s="1" t="e">
        <f>IF(COCENTRA!#REF!,"","X")</f>
        <v>#REF!</v>
      </c>
      <c r="E37" s="1" t="e">
        <f>IF(COCENTRA!#REF!,"X","")</f>
        <v>#REF!</v>
      </c>
      <c r="F37" s="1" t="e">
        <f>IF(COCENTRA!#REF!,"","X")</f>
        <v>#REF!</v>
      </c>
      <c r="G37" s="1" t="e">
        <f t="shared" si="0"/>
        <v>#REF!</v>
      </c>
      <c r="H37" s="1" t="e">
        <f t="shared" si="1"/>
        <v>#REF!</v>
      </c>
      <c r="I37" s="1" t="e">
        <f>IF(COCENTRA!#REF!,"","X")</f>
        <v>#REF!</v>
      </c>
      <c r="J37" s="1" t="e">
        <f>IF(COCENTRA!#REF!,"","X")</f>
        <v>#REF!</v>
      </c>
      <c r="K37" s="1" t="e">
        <f>IF(COCENTRA!#REF!,"","X")</f>
        <v>#REF!</v>
      </c>
      <c r="L37" s="1" t="e">
        <f t="shared" si="2"/>
        <v>#REF!</v>
      </c>
      <c r="M37" s="1" t="e">
        <f>IF(COCENTRA!#REF!,"","X")</f>
        <v>#REF!</v>
      </c>
      <c r="N37" s="1" t="e">
        <f t="shared" si="3"/>
        <v>#REF!</v>
      </c>
      <c r="O37" s="1" t="e">
        <f t="shared" si="4"/>
        <v>#REF!</v>
      </c>
      <c r="Q37" s="1" t="e">
        <f>IF(COCENTRA!#REF!,"X","")</f>
        <v>#REF!</v>
      </c>
      <c r="R37" s="1" t="e">
        <f t="shared" si="5"/>
        <v>#REF!</v>
      </c>
      <c r="S37" s="1" t="e">
        <f t="shared" si="6"/>
        <v>#REF!</v>
      </c>
      <c r="U37" s="1" t="e">
        <f>IF(COCENTRA!#REF!,"","X")</f>
        <v>#REF!</v>
      </c>
      <c r="V37" s="1" t="e">
        <f>IF(COCENTRA!#REF!,"","X")</f>
        <v>#REF!</v>
      </c>
      <c r="W37" t="e">
        <f t="shared" si="9"/>
        <v>#REF!</v>
      </c>
      <c r="X37" t="e">
        <f t="shared" si="10"/>
        <v>#REF!</v>
      </c>
      <c r="Y37" t="e">
        <f t="shared" si="11"/>
        <v>#REF!</v>
      </c>
      <c r="Z37" t="e">
        <f t="shared" si="7"/>
        <v>#REF!</v>
      </c>
      <c r="AA37" t="e">
        <f t="shared" si="12"/>
        <v>#REF!</v>
      </c>
      <c r="AB37" t="e">
        <f t="shared" si="8"/>
        <v>#REF!</v>
      </c>
      <c r="AD37" t="s">
        <v>99</v>
      </c>
    </row>
    <row r="38" spans="1:30">
      <c r="A38" s="34" t="s">
        <v>98</v>
      </c>
      <c r="B38" s="1" t="s">
        <v>53</v>
      </c>
      <c r="C38" s="1" t="e">
        <f>IF(COCENTRA!#REF!,"X","")</f>
        <v>#REF!</v>
      </c>
      <c r="D38" s="1" t="e">
        <f>IF(COCENTRA!#REF!,"","X")</f>
        <v>#REF!</v>
      </c>
      <c r="E38" s="1" t="e">
        <f>IF(COCENTRA!#REF!,"X","")</f>
        <v>#REF!</v>
      </c>
      <c r="F38" s="1" t="e">
        <f>IF(COCENTRA!#REF!,"","X")</f>
        <v>#REF!</v>
      </c>
      <c r="G38" s="1" t="e">
        <f t="shared" si="0"/>
        <v>#REF!</v>
      </c>
      <c r="H38" s="1" t="e">
        <f t="shared" si="1"/>
        <v>#REF!</v>
      </c>
      <c r="I38" s="1" t="e">
        <f>IF(COCENTRA!#REF!,"","X")</f>
        <v>#REF!</v>
      </c>
      <c r="J38" s="1" t="e">
        <f>IF(COCENTRA!#REF!,"","X")</f>
        <v>#REF!</v>
      </c>
      <c r="K38" s="1" t="e">
        <f>IF(COCENTRA!#REF!,"","X")</f>
        <v>#REF!</v>
      </c>
      <c r="L38" s="1" t="e">
        <f t="shared" si="2"/>
        <v>#REF!</v>
      </c>
      <c r="M38" s="1" t="e">
        <f>IF(COCENTRA!#REF!,"","X")</f>
        <v>#REF!</v>
      </c>
      <c r="N38" s="1" t="e">
        <f t="shared" si="3"/>
        <v>#REF!</v>
      </c>
      <c r="O38" s="1" t="e">
        <f t="shared" si="4"/>
        <v>#REF!</v>
      </c>
      <c r="Q38" s="1" t="e">
        <f>IF(COCENTRA!#REF!,"X","")</f>
        <v>#REF!</v>
      </c>
      <c r="R38" s="1" t="e">
        <f t="shared" si="5"/>
        <v>#REF!</v>
      </c>
      <c r="S38" s="1" t="e">
        <f t="shared" si="6"/>
        <v>#REF!</v>
      </c>
      <c r="U38" s="1" t="e">
        <f>IF(COCENTRA!#REF!,"","X")</f>
        <v>#REF!</v>
      </c>
      <c r="V38" s="1" t="e">
        <f>IF(COCENTRA!#REF!,"","X")</f>
        <v>#REF!</v>
      </c>
      <c r="W38" t="e">
        <f t="shared" si="9"/>
        <v>#REF!</v>
      </c>
      <c r="X38" t="e">
        <f t="shared" si="10"/>
        <v>#REF!</v>
      </c>
      <c r="Y38" t="e">
        <f t="shared" si="11"/>
        <v>#REF!</v>
      </c>
      <c r="Z38" t="e">
        <f t="shared" si="7"/>
        <v>#REF!</v>
      </c>
      <c r="AA38" t="e">
        <f t="shared" si="12"/>
        <v>#REF!</v>
      </c>
      <c r="AB38" t="e">
        <f t="shared" si="8"/>
        <v>#REF!</v>
      </c>
    </row>
    <row r="39" spans="1:30">
      <c r="A39" s="34" t="s">
        <v>98</v>
      </c>
      <c r="B39" s="1" t="s">
        <v>55</v>
      </c>
      <c r="C39" s="1" t="e">
        <f>IF(COCENTRA!#REF!,"X","")</f>
        <v>#REF!</v>
      </c>
      <c r="D39" s="1" t="e">
        <f>IF(COCENTRA!#REF!,"","X")</f>
        <v>#REF!</v>
      </c>
      <c r="E39" s="1" t="e">
        <f>IF(COCENTRA!#REF!,"X","")</f>
        <v>#REF!</v>
      </c>
      <c r="F39" s="1" t="e">
        <f>IF(COCENTRA!#REF!,"","X")</f>
        <v>#REF!</v>
      </c>
      <c r="G39" s="1" t="e">
        <f t="shared" si="0"/>
        <v>#REF!</v>
      </c>
      <c r="H39" s="1" t="e">
        <f t="shared" si="1"/>
        <v>#REF!</v>
      </c>
      <c r="I39" s="1" t="e">
        <f>IF(COCENTRA!#REF!,"","X")</f>
        <v>#REF!</v>
      </c>
      <c r="J39" s="1" t="e">
        <f>IF(COCENTRA!#REF!,"","X")</f>
        <v>#REF!</v>
      </c>
      <c r="K39" s="1" t="e">
        <f>IF(COCENTRA!#REF!,"","X")</f>
        <v>#REF!</v>
      </c>
      <c r="L39" s="1" t="e">
        <f t="shared" si="2"/>
        <v>#REF!</v>
      </c>
      <c r="M39" s="1" t="e">
        <f>IF(COCENTRA!#REF!,"","X")</f>
        <v>#REF!</v>
      </c>
      <c r="N39" s="1" t="e">
        <f t="shared" si="3"/>
        <v>#REF!</v>
      </c>
      <c r="O39" s="1" t="e">
        <f t="shared" si="4"/>
        <v>#REF!</v>
      </c>
      <c r="Q39" s="1" t="e">
        <f>IF(COCENTRA!#REF!,"X","")</f>
        <v>#REF!</v>
      </c>
      <c r="R39" s="1" t="e">
        <f t="shared" si="5"/>
        <v>#REF!</v>
      </c>
      <c r="S39" s="1" t="e">
        <f t="shared" si="6"/>
        <v>#REF!</v>
      </c>
      <c r="U39" s="1" t="e">
        <f>IF(COCENTRA!#REF!,"","X")</f>
        <v>#REF!</v>
      </c>
      <c r="V39" s="1" t="e">
        <f>IF(COCENTRA!#REF!,"","X")</f>
        <v>#REF!</v>
      </c>
      <c r="W39" t="e">
        <f t="shared" si="9"/>
        <v>#REF!</v>
      </c>
      <c r="X39" t="e">
        <f t="shared" si="10"/>
        <v>#REF!</v>
      </c>
      <c r="Y39" t="e">
        <f t="shared" si="11"/>
        <v>#REF!</v>
      </c>
      <c r="Z39" t="e">
        <f t="shared" si="7"/>
        <v>#REF!</v>
      </c>
      <c r="AA39" t="e">
        <f t="shared" si="12"/>
        <v>#REF!</v>
      </c>
      <c r="AB39" t="e">
        <f t="shared" si="8"/>
        <v>#REF!</v>
      </c>
    </row>
    <row r="40" spans="1:30">
      <c r="A40" s="34" t="s">
        <v>98</v>
      </c>
      <c r="B40" s="1" t="s">
        <v>85</v>
      </c>
      <c r="C40" s="1" t="e">
        <f>IF(COCENTRA!#REF!,"X","")</f>
        <v>#REF!</v>
      </c>
      <c r="D40" s="1" t="e">
        <f>IF(COCENTRA!#REF!,"","X")</f>
        <v>#REF!</v>
      </c>
      <c r="E40" s="1" t="e">
        <f>IF(COCENTRA!#REF!,"X","")</f>
        <v>#REF!</v>
      </c>
      <c r="F40" s="1" t="e">
        <f>IF(COCENTRA!#REF!,"","X")</f>
        <v>#REF!</v>
      </c>
      <c r="G40" s="1" t="e">
        <f t="shared" ref="G40:G45" si="13">D40</f>
        <v>#REF!</v>
      </c>
      <c r="H40" s="1" t="e">
        <f t="shared" ref="H40:H45" si="14">F40</f>
        <v>#REF!</v>
      </c>
      <c r="I40" s="1" t="e">
        <f>IF(COCENTRA!#REF!,"","X")</f>
        <v>#REF!</v>
      </c>
      <c r="J40" s="1" t="e">
        <f>IF(COCENTRA!#REF!,"","X")</f>
        <v>#REF!</v>
      </c>
      <c r="K40" s="1" t="e">
        <f>IF(COCENTRA!#REF!,"","X")</f>
        <v>#REF!</v>
      </c>
      <c r="L40" s="1" t="e">
        <f t="shared" ref="L40:L45" si="15">IF(I40&lt;&gt;"","X",IF(J40&lt;&gt;"","X",IF(K40&lt;&gt;"","X","")))</f>
        <v>#REF!</v>
      </c>
      <c r="M40" s="1" t="e">
        <f>IF(COCENTRA!#REF!,"","X")</f>
        <v>#REF!</v>
      </c>
      <c r="N40" s="1" t="e">
        <f t="shared" ref="N40:N45" si="16">IF(O40="","X","")</f>
        <v>#REF!</v>
      </c>
      <c r="O40" s="1" t="e">
        <f t="shared" ref="O40:O45" si="17">IF(I40&lt;&gt;"","X",IF(J40&lt;&gt;"","X",IF(K40&lt;&gt;"","X",IF(M40&lt;&gt;"","X",""))))</f>
        <v>#REF!</v>
      </c>
      <c r="Q40" s="1" t="e">
        <f>IF(COCENTRA!#REF!,"X","")</f>
        <v>#REF!</v>
      </c>
      <c r="R40" s="1" t="e">
        <f t="shared" ref="R40:R45" si="18">Q40</f>
        <v>#REF!</v>
      </c>
      <c r="S40" s="1" t="e">
        <f t="shared" ref="S40:S45" si="19">IF(R40="X","","X")</f>
        <v>#REF!</v>
      </c>
      <c r="W40" t="str">
        <f t="shared" ref="W40:W45" si="20">IF(U40&lt;&gt;"","X",IF(V40&lt;&gt;"","X",""))</f>
        <v/>
      </c>
      <c r="X40" t="str">
        <f t="shared" ref="X40:X45" si="21">IF(W40="","X","")</f>
        <v>X</v>
      </c>
      <c r="Y40" t="str">
        <f t="shared" ref="Y40:Y45" si="22">W40</f>
        <v/>
      </c>
      <c r="Z40" t="e">
        <f t="shared" ref="Z40:Z45" si="23">IF(C40="X",IF(E40="X",IF(N40="X",IF(R40="X",IF(X40="X","SI","NO")))))</f>
        <v>#REF!</v>
      </c>
      <c r="AA40" t="e">
        <f t="shared" ref="AA40:AA45" si="24">IF(Z40&lt;&gt;"SI","NO","")</f>
        <v>#REF!</v>
      </c>
      <c r="AB40" t="e">
        <f t="shared" ref="AB40:AB45" si="25">IF(C40="X",IF(E40="X",IF(N40="X",IF(R40="X",IF(X40="X","SI","NO")))))</f>
        <v>#REF!</v>
      </c>
      <c r="AD40" t="s">
        <v>99</v>
      </c>
    </row>
    <row r="41" spans="1:30">
      <c r="A41" s="34" t="s">
        <v>98</v>
      </c>
      <c r="B41" s="6" t="s">
        <v>72</v>
      </c>
      <c r="C41" s="1" t="e">
        <f>IF(COCENTRA!#REF!,"X","")</f>
        <v>#REF!</v>
      </c>
      <c r="D41" s="1" t="e">
        <f>IF(COCENTRA!#REF!,"","X")</f>
        <v>#REF!</v>
      </c>
      <c r="E41" s="1" t="e">
        <f>IF(COCENTRA!#REF!,"X","")</f>
        <v>#REF!</v>
      </c>
      <c r="F41" s="1" t="e">
        <f>IF(COCENTRA!#REF!,"","X")</f>
        <v>#REF!</v>
      </c>
      <c r="G41" s="1" t="e">
        <f t="shared" si="13"/>
        <v>#REF!</v>
      </c>
      <c r="H41" s="1" t="e">
        <f t="shared" si="14"/>
        <v>#REF!</v>
      </c>
      <c r="I41" s="1" t="e">
        <f>IF(COCENTRA!#REF!,"","X")</f>
        <v>#REF!</v>
      </c>
      <c r="J41" s="1" t="e">
        <f>IF(COCENTRA!#REF!,"","X")</f>
        <v>#REF!</v>
      </c>
      <c r="K41" s="1" t="e">
        <f>IF(COCENTRA!#REF!,"","X")</f>
        <v>#REF!</v>
      </c>
      <c r="L41" s="1" t="e">
        <f t="shared" si="15"/>
        <v>#REF!</v>
      </c>
      <c r="M41" s="1" t="e">
        <f>IF(COCENTRA!#REF!,"","X")</f>
        <v>#REF!</v>
      </c>
      <c r="N41" s="1" t="e">
        <f t="shared" si="16"/>
        <v>#REF!</v>
      </c>
      <c r="O41" s="1" t="e">
        <f t="shared" si="17"/>
        <v>#REF!</v>
      </c>
      <c r="Q41" s="1" t="e">
        <f>IF(COCENTRA!#REF!,"X","")</f>
        <v>#REF!</v>
      </c>
      <c r="R41" s="1" t="e">
        <f t="shared" si="18"/>
        <v>#REF!</v>
      </c>
      <c r="S41" s="1" t="e">
        <f t="shared" si="19"/>
        <v>#REF!</v>
      </c>
      <c r="U41" s="1" t="e">
        <f>IF(COCENTRA!#REF!,"","X")</f>
        <v>#REF!</v>
      </c>
      <c r="V41" s="1" t="e">
        <f>IF(COCENTRA!#REF!,"","X")</f>
        <v>#REF!</v>
      </c>
      <c r="W41" t="e">
        <f t="shared" si="20"/>
        <v>#REF!</v>
      </c>
      <c r="X41" t="e">
        <f t="shared" si="21"/>
        <v>#REF!</v>
      </c>
      <c r="Y41" t="e">
        <f t="shared" si="22"/>
        <v>#REF!</v>
      </c>
      <c r="Z41" t="e">
        <f t="shared" si="23"/>
        <v>#REF!</v>
      </c>
      <c r="AA41" t="e">
        <f t="shared" si="24"/>
        <v>#REF!</v>
      </c>
      <c r="AB41" t="e">
        <f t="shared" si="25"/>
        <v>#REF!</v>
      </c>
    </row>
    <row r="42" spans="1:30">
      <c r="A42" s="34" t="s">
        <v>98</v>
      </c>
      <c r="B42" s="1" t="s">
        <v>61</v>
      </c>
      <c r="C42" s="1" t="e">
        <f>IF(COCENTRA!#REF!,"X","")</f>
        <v>#REF!</v>
      </c>
      <c r="D42" s="1" t="e">
        <f>IF(COCENTRA!#REF!,"","X")</f>
        <v>#REF!</v>
      </c>
      <c r="E42" s="1" t="e">
        <f>IF(COCENTRA!#REF!,"X","")</f>
        <v>#REF!</v>
      </c>
      <c r="F42" s="1" t="e">
        <f>IF(COCENTRA!#REF!,"","X")</f>
        <v>#REF!</v>
      </c>
      <c r="G42" s="1" t="e">
        <f t="shared" si="13"/>
        <v>#REF!</v>
      </c>
      <c r="H42" s="1" t="e">
        <f t="shared" si="14"/>
        <v>#REF!</v>
      </c>
      <c r="I42" s="1" t="e">
        <f>IF(COCENTRA!#REF!,"","X")</f>
        <v>#REF!</v>
      </c>
      <c r="J42" s="1" t="e">
        <f>IF(COCENTRA!#REF!,"","X")</f>
        <v>#REF!</v>
      </c>
      <c r="K42" s="1" t="e">
        <f>IF(COCENTRA!#REF!,"","X")</f>
        <v>#REF!</v>
      </c>
      <c r="L42" s="1" t="e">
        <f t="shared" si="15"/>
        <v>#REF!</v>
      </c>
      <c r="M42" s="1" t="e">
        <f>IF(COCENTRA!#REF!,"","X")</f>
        <v>#REF!</v>
      </c>
      <c r="N42" s="1" t="e">
        <f t="shared" si="16"/>
        <v>#REF!</v>
      </c>
      <c r="O42" s="1" t="e">
        <f t="shared" si="17"/>
        <v>#REF!</v>
      </c>
      <c r="Q42" s="1" t="e">
        <f>IF(COCENTRA!#REF!,"X","")</f>
        <v>#REF!</v>
      </c>
      <c r="R42" s="1" t="e">
        <f t="shared" si="18"/>
        <v>#REF!</v>
      </c>
      <c r="S42" s="1" t="e">
        <f t="shared" si="19"/>
        <v>#REF!</v>
      </c>
      <c r="U42" s="1" t="e">
        <f>IF(COCENTRA!#REF!,"","X")</f>
        <v>#REF!</v>
      </c>
      <c r="V42" s="1" t="e">
        <f>IF(COCENTRA!#REF!,"","X")</f>
        <v>#REF!</v>
      </c>
      <c r="W42" t="e">
        <f t="shared" si="20"/>
        <v>#REF!</v>
      </c>
      <c r="X42" t="e">
        <f t="shared" si="21"/>
        <v>#REF!</v>
      </c>
      <c r="Y42" t="e">
        <f t="shared" si="22"/>
        <v>#REF!</v>
      </c>
      <c r="Z42" t="e">
        <f t="shared" si="23"/>
        <v>#REF!</v>
      </c>
      <c r="AA42" t="e">
        <f t="shared" si="24"/>
        <v>#REF!</v>
      </c>
      <c r="AB42" t="e">
        <f t="shared" si="25"/>
        <v>#REF!</v>
      </c>
    </row>
    <row r="43" spans="1:30">
      <c r="A43" s="34" t="s">
        <v>98</v>
      </c>
      <c r="B43" s="1" t="s">
        <v>58</v>
      </c>
      <c r="C43" s="1" t="e">
        <f>IF(COCENTRA!#REF!,"X","")</f>
        <v>#REF!</v>
      </c>
      <c r="D43" s="1" t="e">
        <f>IF(COCENTRA!#REF!,"","X")</f>
        <v>#REF!</v>
      </c>
      <c r="E43" s="1" t="e">
        <f>IF(COCENTRA!#REF!,"X","")</f>
        <v>#REF!</v>
      </c>
      <c r="F43" s="1" t="e">
        <f>IF(COCENTRA!#REF!,"","X")</f>
        <v>#REF!</v>
      </c>
      <c r="G43" s="1" t="e">
        <f t="shared" si="13"/>
        <v>#REF!</v>
      </c>
      <c r="H43" s="1" t="e">
        <f t="shared" si="14"/>
        <v>#REF!</v>
      </c>
      <c r="I43" s="1" t="e">
        <f>IF(COCENTRA!#REF!,"","X")</f>
        <v>#REF!</v>
      </c>
      <c r="J43" s="1" t="e">
        <f>IF(COCENTRA!#REF!,"","X")</f>
        <v>#REF!</v>
      </c>
      <c r="K43" s="1" t="e">
        <f>IF(COCENTRA!#REF!,"","X")</f>
        <v>#REF!</v>
      </c>
      <c r="L43" s="1" t="e">
        <f t="shared" si="15"/>
        <v>#REF!</v>
      </c>
      <c r="M43" s="1" t="e">
        <f>IF(COCENTRA!#REF!,"","X")</f>
        <v>#REF!</v>
      </c>
      <c r="N43" s="1" t="e">
        <f t="shared" si="16"/>
        <v>#REF!</v>
      </c>
      <c r="O43" s="1" t="e">
        <f t="shared" si="17"/>
        <v>#REF!</v>
      </c>
      <c r="Q43" s="1" t="e">
        <f>IF(COCENTRA!#REF!,"X","")</f>
        <v>#REF!</v>
      </c>
      <c r="R43" s="1" t="e">
        <f t="shared" si="18"/>
        <v>#REF!</v>
      </c>
      <c r="S43" s="1" t="e">
        <f t="shared" si="19"/>
        <v>#REF!</v>
      </c>
      <c r="U43" s="1" t="e">
        <f>IF(COCENTRA!#REF!,"","X")</f>
        <v>#REF!</v>
      </c>
      <c r="V43" s="1" t="e">
        <f>IF(COCENTRA!#REF!,"","X")</f>
        <v>#REF!</v>
      </c>
      <c r="W43" t="e">
        <f t="shared" si="20"/>
        <v>#REF!</v>
      </c>
      <c r="X43" t="e">
        <f t="shared" si="21"/>
        <v>#REF!</v>
      </c>
      <c r="Y43" t="e">
        <f t="shared" si="22"/>
        <v>#REF!</v>
      </c>
      <c r="Z43" t="e">
        <f t="shared" si="23"/>
        <v>#REF!</v>
      </c>
      <c r="AA43" t="e">
        <f t="shared" si="24"/>
        <v>#REF!</v>
      </c>
      <c r="AB43" t="e">
        <f t="shared" si="25"/>
        <v>#REF!</v>
      </c>
    </row>
    <row r="44" spans="1:30">
      <c r="A44" s="34" t="s">
        <v>98</v>
      </c>
      <c r="B44" s="21" t="s">
        <v>34</v>
      </c>
      <c r="C44" s="1" t="e">
        <f>IF(COCENTRA!#REF!,"X","")</f>
        <v>#REF!</v>
      </c>
      <c r="D44" s="1" t="e">
        <f>IF(COCENTRA!#REF!,"","X")</f>
        <v>#REF!</v>
      </c>
      <c r="E44" s="1" t="e">
        <f>IF(COCENTRA!#REF!,"X","")</f>
        <v>#REF!</v>
      </c>
      <c r="F44" s="1" t="e">
        <f>IF(COCENTRA!#REF!,"","X")</f>
        <v>#REF!</v>
      </c>
      <c r="G44" s="1" t="e">
        <f t="shared" si="13"/>
        <v>#REF!</v>
      </c>
      <c r="H44" s="1" t="e">
        <f t="shared" si="14"/>
        <v>#REF!</v>
      </c>
      <c r="I44" s="1" t="e">
        <f>IF(COCENTRA!#REF!,"","X")</f>
        <v>#REF!</v>
      </c>
      <c r="J44" s="1" t="e">
        <f>IF(COCENTRA!#REF!,"","X")</f>
        <v>#REF!</v>
      </c>
      <c r="K44" s="1" t="e">
        <f>IF(COCENTRA!#REF!,"","X")</f>
        <v>#REF!</v>
      </c>
      <c r="L44" s="1" t="e">
        <f t="shared" si="15"/>
        <v>#REF!</v>
      </c>
      <c r="M44" s="1" t="e">
        <f>IF(COCENTRA!#REF!,"","X")</f>
        <v>#REF!</v>
      </c>
      <c r="N44" s="1" t="e">
        <f t="shared" si="16"/>
        <v>#REF!</v>
      </c>
      <c r="O44" s="1" t="e">
        <f t="shared" si="17"/>
        <v>#REF!</v>
      </c>
      <c r="Q44" s="1" t="e">
        <f>IF(COCENTRA!#REF!,"X","")</f>
        <v>#REF!</v>
      </c>
      <c r="R44" s="1" t="e">
        <f t="shared" si="18"/>
        <v>#REF!</v>
      </c>
      <c r="S44" s="1" t="e">
        <f t="shared" si="19"/>
        <v>#REF!</v>
      </c>
      <c r="U44" s="1" t="e">
        <f>IF(COCENTRA!#REF!,"","X")</f>
        <v>#REF!</v>
      </c>
      <c r="V44" s="1" t="e">
        <f>IF(COCENTRA!#REF!,"","X")</f>
        <v>#REF!</v>
      </c>
      <c r="W44" t="e">
        <f t="shared" si="20"/>
        <v>#REF!</v>
      </c>
      <c r="X44" t="e">
        <f t="shared" si="21"/>
        <v>#REF!</v>
      </c>
      <c r="Y44" t="e">
        <f t="shared" si="22"/>
        <v>#REF!</v>
      </c>
      <c r="Z44" t="e">
        <f t="shared" si="23"/>
        <v>#REF!</v>
      </c>
      <c r="AA44" t="e">
        <f t="shared" si="24"/>
        <v>#REF!</v>
      </c>
      <c r="AB44" t="e">
        <f t="shared" si="25"/>
        <v>#REF!</v>
      </c>
    </row>
    <row r="45" spans="1:30">
      <c r="A45" s="34" t="s">
        <v>98</v>
      </c>
      <c r="B45" s="1" t="s">
        <v>62</v>
      </c>
      <c r="C45" s="1" t="e">
        <f>IF(COCENTRA!#REF!,"X","")</f>
        <v>#REF!</v>
      </c>
      <c r="D45" s="1" t="e">
        <f>IF(COCENTRA!#REF!,"","X")</f>
        <v>#REF!</v>
      </c>
      <c r="E45" s="1" t="e">
        <f>IF(COCENTRA!#REF!,"X","")</f>
        <v>#REF!</v>
      </c>
      <c r="F45" s="1" t="e">
        <f>IF(COCENTRA!#REF!,"","X")</f>
        <v>#REF!</v>
      </c>
      <c r="G45" s="1" t="e">
        <f t="shared" si="13"/>
        <v>#REF!</v>
      </c>
      <c r="H45" s="1" t="e">
        <f t="shared" si="14"/>
        <v>#REF!</v>
      </c>
      <c r="I45" s="1" t="e">
        <f>IF(COCENTRA!#REF!,"","X")</f>
        <v>#REF!</v>
      </c>
      <c r="J45" s="1" t="e">
        <f>IF(COCENTRA!#REF!,"","X")</f>
        <v>#REF!</v>
      </c>
      <c r="K45" s="1" t="e">
        <f>IF(COCENTRA!#REF!,"","X")</f>
        <v>#REF!</v>
      </c>
      <c r="L45" s="1" t="e">
        <f t="shared" si="15"/>
        <v>#REF!</v>
      </c>
      <c r="M45" s="1" t="e">
        <f>IF(COCENTRA!#REF!,"","X")</f>
        <v>#REF!</v>
      </c>
      <c r="N45" s="1" t="e">
        <f t="shared" si="16"/>
        <v>#REF!</v>
      </c>
      <c r="O45" s="1" t="e">
        <f t="shared" si="17"/>
        <v>#REF!</v>
      </c>
      <c r="Q45" s="1" t="e">
        <f>IF(COCENTRA!#REF!,"X","")</f>
        <v>#REF!</v>
      </c>
      <c r="R45" s="1" t="e">
        <f t="shared" si="18"/>
        <v>#REF!</v>
      </c>
      <c r="S45" s="1" t="e">
        <f t="shared" si="19"/>
        <v>#REF!</v>
      </c>
      <c r="U45" s="1" t="e">
        <f>IF(COCENTRA!#REF!,"","X")</f>
        <v>#REF!</v>
      </c>
      <c r="V45" s="1" t="e">
        <f>IF(COCENTRA!#REF!,"","X")</f>
        <v>#REF!</v>
      </c>
      <c r="W45" t="e">
        <f t="shared" si="20"/>
        <v>#REF!</v>
      </c>
      <c r="X45" t="e">
        <f t="shared" si="21"/>
        <v>#REF!</v>
      </c>
      <c r="Y45" t="e">
        <f t="shared" si="22"/>
        <v>#REF!</v>
      </c>
      <c r="Z45" t="e">
        <f t="shared" si="23"/>
        <v>#REF!</v>
      </c>
      <c r="AA45" t="e">
        <f t="shared" si="24"/>
        <v>#REF!</v>
      </c>
      <c r="AB45" t="e">
        <f t="shared" si="25"/>
        <v>#REF!</v>
      </c>
    </row>
    <row r="46" spans="1:30">
      <c r="N46" s="1" t="str">
        <f t="shared" si="3"/>
        <v>X</v>
      </c>
    </row>
    <row r="47" spans="1:30">
      <c r="N47" s="1" t="str">
        <f t="shared" si="3"/>
        <v>X</v>
      </c>
    </row>
    <row r="48" spans="1:30">
      <c r="N48" s="1" t="str">
        <f t="shared" si="3"/>
        <v>X</v>
      </c>
    </row>
    <row r="49" spans="14:14">
      <c r="N49" s="1" t="str">
        <f t="shared" si="3"/>
        <v>X</v>
      </c>
    </row>
    <row r="50" spans="14:14">
      <c r="N50" s="1" t="str">
        <f t="shared" si="3"/>
        <v>X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2"/>
  <sheetViews>
    <sheetView tabSelected="1" topLeftCell="B1" workbookViewId="0">
      <pane xSplit="2" ySplit="6" topLeftCell="D7" activePane="bottomRight" state="frozen"/>
      <selection activeCell="B1" sqref="B1"/>
      <selection pane="topRight" activeCell="D1" sqref="D1"/>
      <selection pane="bottomLeft" activeCell="B6" sqref="B6"/>
      <selection pane="bottomRight" activeCell="L9" sqref="L9"/>
    </sheetView>
  </sheetViews>
  <sheetFormatPr baseColWidth="10" defaultRowHeight="15"/>
  <cols>
    <col min="1" max="1" width="9" bestFit="1" customWidth="1"/>
    <col min="2" max="2" width="34.140625" bestFit="1" customWidth="1"/>
    <col min="3" max="3" width="6.85546875" hidden="1" customWidth="1"/>
    <col min="4" max="4" width="12.42578125" bestFit="1" customWidth="1"/>
    <col min="5" max="5" width="13.42578125" customWidth="1"/>
    <col min="6" max="6" width="18.7109375" customWidth="1"/>
    <col min="7" max="7" width="6.85546875" bestFit="1" customWidth="1"/>
    <col min="8" max="8" width="7" bestFit="1" customWidth="1"/>
    <col min="9" max="9" width="6.28515625" bestFit="1" customWidth="1"/>
    <col min="10" max="10" width="6.5703125" customWidth="1"/>
    <col min="19" max="19" width="16.28515625" customWidth="1"/>
    <col min="20" max="20" width="12.140625" customWidth="1"/>
    <col min="21" max="21" width="12.28515625" customWidth="1"/>
    <col min="22" max="22" width="13.28515625" customWidth="1"/>
    <col min="23" max="23" width="12.5703125" customWidth="1"/>
    <col min="24" max="24" width="26.140625" bestFit="1" customWidth="1"/>
    <col min="25" max="25" width="13.7109375" bestFit="1" customWidth="1"/>
  </cols>
  <sheetData>
    <row r="1" spans="1:26" ht="18.75">
      <c r="A1" s="95" t="s">
        <v>1</v>
      </c>
      <c r="B1" s="97" t="s">
        <v>114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33"/>
      <c r="S1" s="15"/>
      <c r="T1" s="15"/>
      <c r="U1" s="15"/>
      <c r="V1" s="15"/>
      <c r="W1" s="16"/>
      <c r="X1" s="9"/>
    </row>
    <row r="2" spans="1:26" ht="15" customHeight="1">
      <c r="A2" s="95"/>
      <c r="B2" s="87" t="s">
        <v>0</v>
      </c>
      <c r="C2" s="87" t="s">
        <v>69</v>
      </c>
      <c r="D2" s="83" t="s">
        <v>3</v>
      </c>
      <c r="E2" s="83"/>
      <c r="F2" s="83"/>
      <c r="G2" s="84" t="s">
        <v>6</v>
      </c>
      <c r="H2" s="84"/>
      <c r="I2" s="84"/>
      <c r="J2" s="17"/>
      <c r="K2" s="99" t="s">
        <v>73</v>
      </c>
      <c r="L2" s="100"/>
      <c r="M2" s="101"/>
      <c r="N2" s="71"/>
      <c r="O2" s="82" t="s">
        <v>74</v>
      </c>
      <c r="P2" s="85" t="s">
        <v>12</v>
      </c>
      <c r="Q2" s="85"/>
      <c r="R2" s="91" t="s">
        <v>86</v>
      </c>
      <c r="S2" s="87" t="s">
        <v>15</v>
      </c>
      <c r="T2" s="87" t="s">
        <v>16</v>
      </c>
      <c r="U2" s="87" t="s">
        <v>17</v>
      </c>
      <c r="V2" s="87" t="s">
        <v>18</v>
      </c>
      <c r="W2" s="87" t="s">
        <v>19</v>
      </c>
      <c r="X2" s="2"/>
      <c r="Y2" s="82" t="s">
        <v>21</v>
      </c>
    </row>
    <row r="3" spans="1:26" ht="15" customHeight="1">
      <c r="A3" s="95"/>
      <c r="B3" s="88"/>
      <c r="C3" s="88"/>
      <c r="D3" s="59"/>
      <c r="E3" s="69">
        <v>42963</v>
      </c>
      <c r="F3" s="69">
        <v>42963</v>
      </c>
      <c r="G3" s="68">
        <v>43000</v>
      </c>
      <c r="H3" s="68">
        <v>43042</v>
      </c>
      <c r="I3" s="68">
        <v>43084</v>
      </c>
      <c r="J3" s="70">
        <v>43088</v>
      </c>
      <c r="K3" s="61"/>
      <c r="L3" s="62"/>
      <c r="M3" s="63"/>
      <c r="N3" s="74">
        <v>43088</v>
      </c>
      <c r="O3" s="82"/>
      <c r="P3" s="85"/>
      <c r="Q3" s="85"/>
      <c r="R3" s="92"/>
      <c r="S3" s="88"/>
      <c r="T3" s="88"/>
      <c r="U3" s="88"/>
      <c r="V3" s="88"/>
      <c r="W3" s="88"/>
      <c r="X3" s="60"/>
      <c r="Y3" s="82"/>
    </row>
    <row r="4" spans="1:26" ht="44.25" customHeight="1">
      <c r="A4" s="95"/>
      <c r="B4" s="88"/>
      <c r="C4" s="88"/>
      <c r="D4" s="82" t="s">
        <v>2</v>
      </c>
      <c r="E4" s="82" t="s">
        <v>4</v>
      </c>
      <c r="F4" s="82" t="s">
        <v>5</v>
      </c>
      <c r="G4" s="82" t="s">
        <v>7</v>
      </c>
      <c r="H4" s="82" t="s">
        <v>8</v>
      </c>
      <c r="I4" s="82" t="s">
        <v>9</v>
      </c>
      <c r="J4" s="87" t="s">
        <v>75</v>
      </c>
      <c r="K4" s="90">
        <v>0.1</v>
      </c>
      <c r="L4" s="90">
        <v>0.5</v>
      </c>
      <c r="M4" s="86">
        <v>1</v>
      </c>
      <c r="N4" s="72" t="s">
        <v>10</v>
      </c>
      <c r="O4" s="82"/>
      <c r="P4" s="85"/>
      <c r="Q4" s="85"/>
      <c r="R4" s="92"/>
      <c r="S4" s="88"/>
      <c r="T4" s="88"/>
      <c r="U4" s="88"/>
      <c r="V4" s="88"/>
      <c r="W4" s="88"/>
      <c r="X4" s="4" t="s">
        <v>22</v>
      </c>
      <c r="Y4" s="82"/>
    </row>
    <row r="5" spans="1:26">
      <c r="A5" s="96"/>
      <c r="B5" s="89"/>
      <c r="C5" s="89"/>
      <c r="D5" s="82"/>
      <c r="E5" s="82"/>
      <c r="F5" s="82"/>
      <c r="G5" s="82"/>
      <c r="H5" s="82"/>
      <c r="I5" s="82"/>
      <c r="J5" s="89"/>
      <c r="K5" s="90"/>
      <c r="L5" s="90"/>
      <c r="M5" s="86"/>
      <c r="N5" s="73"/>
      <c r="O5" s="82"/>
      <c r="P5" s="1" t="s">
        <v>13</v>
      </c>
      <c r="Q5" s="1" t="s">
        <v>14</v>
      </c>
      <c r="R5" s="93"/>
      <c r="S5" s="89"/>
      <c r="T5" s="89"/>
      <c r="U5" s="89"/>
      <c r="V5" s="89"/>
      <c r="W5" s="89"/>
      <c r="X5" s="3"/>
      <c r="Y5" s="82"/>
    </row>
    <row r="6" spans="1:26">
      <c r="A6" s="94" t="s">
        <v>20</v>
      </c>
      <c r="B6" s="94"/>
      <c r="C6" s="12"/>
      <c r="D6" s="44">
        <v>1</v>
      </c>
      <c r="E6" s="75">
        <v>1</v>
      </c>
      <c r="F6" s="75">
        <v>1</v>
      </c>
      <c r="G6" s="75">
        <v>1</v>
      </c>
      <c r="H6" s="75">
        <v>1</v>
      </c>
      <c r="I6" s="75">
        <v>1</v>
      </c>
      <c r="J6" s="75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8">
        <v>1</v>
      </c>
      <c r="Q6" s="8">
        <v>1</v>
      </c>
      <c r="R6" s="8"/>
      <c r="S6" s="7"/>
      <c r="T6" s="7">
        <v>0</v>
      </c>
      <c r="U6" s="7">
        <v>0</v>
      </c>
      <c r="V6" s="7"/>
      <c r="W6" s="7"/>
      <c r="X6" s="14"/>
      <c r="Y6" s="8">
        <f>SUM(D6:W6)</f>
        <v>14</v>
      </c>
      <c r="Z6">
        <v>16</v>
      </c>
    </row>
    <row r="7" spans="1:26">
      <c r="A7" s="47"/>
      <c r="B7" s="45" t="s">
        <v>110</v>
      </c>
      <c r="C7" s="47"/>
      <c r="D7" s="47">
        <v>1</v>
      </c>
      <c r="E7" s="75">
        <v>1</v>
      </c>
      <c r="F7" s="75">
        <v>1</v>
      </c>
      <c r="G7" s="64">
        <v>1</v>
      </c>
      <c r="H7" s="64">
        <v>1</v>
      </c>
      <c r="I7" s="64">
        <v>1</v>
      </c>
      <c r="J7" s="64">
        <v>1</v>
      </c>
      <c r="K7" s="47">
        <v>1</v>
      </c>
      <c r="L7" s="47">
        <v>1</v>
      </c>
      <c r="M7" s="47">
        <v>1</v>
      </c>
      <c r="N7" s="47"/>
      <c r="O7" s="47"/>
      <c r="P7" s="8"/>
      <c r="Q7" s="8"/>
      <c r="R7" s="8"/>
      <c r="S7" s="47"/>
      <c r="T7" s="47"/>
      <c r="U7" s="47"/>
      <c r="V7" s="47"/>
      <c r="W7" s="47"/>
      <c r="X7" s="47"/>
      <c r="Y7" s="8"/>
    </row>
    <row r="8" spans="1:26" ht="15.75" thickBot="1">
      <c r="A8" s="1">
        <v>3</v>
      </c>
      <c r="B8" s="1" t="s">
        <v>31</v>
      </c>
      <c r="C8" s="1"/>
      <c r="D8" s="48"/>
      <c r="E8" s="75"/>
      <c r="F8" s="64"/>
      <c r="G8" s="64"/>
      <c r="H8" s="67"/>
      <c r="I8" s="67"/>
      <c r="J8" s="77"/>
      <c r="K8" s="24"/>
      <c r="L8" s="24"/>
      <c r="M8" s="24"/>
      <c r="N8" s="18"/>
      <c r="O8" s="18"/>
      <c r="P8" s="25"/>
      <c r="Q8" s="25"/>
      <c r="R8" s="25"/>
      <c r="S8" s="1"/>
      <c r="T8" s="1"/>
      <c r="U8" s="1"/>
      <c r="V8" s="1"/>
      <c r="W8" s="1"/>
      <c r="X8" s="1"/>
      <c r="Y8" s="5"/>
    </row>
    <row r="9" spans="1:26" ht="15.75" thickBot="1">
      <c r="A9" s="13">
        <v>6</v>
      </c>
      <c r="B9" s="22" t="s">
        <v>33</v>
      </c>
      <c r="C9" s="20"/>
      <c r="D9" s="48"/>
      <c r="E9" s="75"/>
      <c r="F9" s="64"/>
      <c r="G9" s="64"/>
      <c r="H9" s="67"/>
      <c r="I9" s="67"/>
      <c r="J9" s="77"/>
      <c r="K9" s="18"/>
      <c r="L9" s="18"/>
      <c r="M9" s="18"/>
      <c r="N9" s="18"/>
      <c r="O9" s="18"/>
      <c r="P9" s="18"/>
      <c r="Q9" s="18"/>
      <c r="R9" s="18"/>
      <c r="S9" s="1"/>
      <c r="T9" s="1"/>
      <c r="U9" s="1"/>
      <c r="V9" s="1"/>
      <c r="W9" s="1"/>
      <c r="X9" s="1"/>
      <c r="Y9" s="5"/>
    </row>
    <row r="10" spans="1:26" s="37" customFormat="1">
      <c r="A10" s="6">
        <v>7</v>
      </c>
      <c r="B10" s="32" t="s">
        <v>23</v>
      </c>
      <c r="C10" s="6"/>
      <c r="D10" s="48"/>
      <c r="E10" s="75"/>
      <c r="F10" s="43"/>
      <c r="G10" s="43"/>
      <c r="H10" s="76"/>
      <c r="I10" s="76"/>
      <c r="J10" s="76"/>
      <c r="K10" s="36"/>
      <c r="L10" s="36"/>
      <c r="M10" s="3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8"/>
    </row>
    <row r="11" spans="1:26">
      <c r="A11" s="1">
        <v>8</v>
      </c>
      <c r="B11" s="1" t="s">
        <v>104</v>
      </c>
      <c r="C11" s="1"/>
      <c r="D11" s="48"/>
      <c r="E11" s="75"/>
      <c r="F11" s="64"/>
      <c r="G11" s="64"/>
      <c r="H11" s="67"/>
      <c r="I11" s="67"/>
      <c r="J11" s="67"/>
      <c r="K11" s="24"/>
      <c r="L11" s="24"/>
      <c r="M11" s="24"/>
      <c r="N11" s="18"/>
      <c r="O11" s="18"/>
      <c r="P11" s="18"/>
      <c r="Q11" s="18"/>
      <c r="R11" s="18"/>
      <c r="S11" s="1"/>
      <c r="T11" s="1"/>
      <c r="U11" s="1"/>
      <c r="V11" s="1"/>
      <c r="W11" s="1"/>
      <c r="X11" s="1"/>
      <c r="Y11" s="5"/>
    </row>
    <row r="12" spans="1:26">
      <c r="A12" s="1">
        <v>9</v>
      </c>
      <c r="B12" s="18" t="s">
        <v>37</v>
      </c>
      <c r="C12" s="1"/>
      <c r="D12" s="48"/>
      <c r="E12" s="64"/>
      <c r="F12" s="64"/>
      <c r="G12" s="64"/>
      <c r="H12" s="67"/>
      <c r="I12" s="67"/>
      <c r="J12" s="67"/>
      <c r="K12" s="24"/>
      <c r="L12" s="24"/>
      <c r="M12" s="24"/>
      <c r="N12" s="18"/>
      <c r="O12" s="18"/>
      <c r="P12" s="64"/>
      <c r="Q12" s="64" t="s">
        <v>111</v>
      </c>
      <c r="R12" s="25"/>
      <c r="S12" s="1"/>
      <c r="T12" s="1"/>
      <c r="U12" s="1"/>
      <c r="V12" s="1"/>
      <c r="W12" s="1"/>
      <c r="X12" s="1"/>
      <c r="Y12" s="5"/>
    </row>
    <row r="13" spans="1:26" s="37" customFormat="1">
      <c r="A13" s="6">
        <v>10</v>
      </c>
      <c r="B13" s="6" t="s">
        <v>36</v>
      </c>
      <c r="C13" s="6"/>
      <c r="D13" s="48"/>
      <c r="E13" s="43"/>
      <c r="F13" s="43"/>
      <c r="G13" s="43"/>
      <c r="H13" s="76"/>
      <c r="I13" s="76"/>
      <c r="J13" s="76"/>
      <c r="K13" s="6"/>
      <c r="L13" s="6"/>
      <c r="M13" s="6"/>
      <c r="N13" s="6"/>
      <c r="O13" s="6"/>
      <c r="P13" s="43"/>
      <c r="Q13" s="43"/>
      <c r="R13" s="39"/>
      <c r="S13" s="6"/>
      <c r="T13" s="6"/>
      <c r="U13" s="6"/>
      <c r="V13" s="6"/>
      <c r="W13" s="6"/>
      <c r="X13" s="6"/>
      <c r="Y13" s="38"/>
    </row>
    <row r="14" spans="1:26">
      <c r="A14" s="1">
        <v>11</v>
      </c>
      <c r="B14" s="1" t="s">
        <v>103</v>
      </c>
      <c r="C14" s="1"/>
      <c r="D14" s="48"/>
      <c r="E14" s="64"/>
      <c r="F14" s="64"/>
      <c r="G14" s="64"/>
      <c r="H14" s="67"/>
      <c r="I14" s="67"/>
      <c r="J14" s="67"/>
      <c r="K14" s="24"/>
      <c r="L14" s="24"/>
      <c r="M14" s="24"/>
      <c r="N14" s="18"/>
      <c r="O14" s="18"/>
      <c r="P14" s="24"/>
      <c r="Q14" s="64" t="s">
        <v>111</v>
      </c>
      <c r="R14" s="25"/>
      <c r="S14" s="1"/>
      <c r="T14" s="1"/>
      <c r="U14" s="1"/>
      <c r="V14" s="1"/>
      <c r="W14" s="1"/>
      <c r="X14" s="1"/>
      <c r="Y14" s="5"/>
    </row>
    <row r="15" spans="1:26">
      <c r="A15" s="1">
        <v>12</v>
      </c>
      <c r="B15" s="1" t="s">
        <v>38</v>
      </c>
      <c r="C15" s="1"/>
      <c r="D15" s="48"/>
      <c r="E15" s="75"/>
      <c r="F15" s="64"/>
      <c r="G15" s="64"/>
      <c r="H15" s="67"/>
      <c r="I15" s="67"/>
      <c r="J15" s="67"/>
      <c r="K15" s="24"/>
      <c r="L15" s="24"/>
      <c r="M15" s="24"/>
      <c r="N15" s="18"/>
      <c r="O15" s="18"/>
      <c r="P15" s="18"/>
      <c r="Q15" s="18"/>
      <c r="R15" s="18"/>
      <c r="S15" s="1"/>
      <c r="T15" s="1"/>
      <c r="U15" s="1"/>
      <c r="V15" s="1"/>
      <c r="W15" s="1"/>
      <c r="X15" s="1"/>
      <c r="Y15" s="5"/>
    </row>
    <row r="16" spans="1:26" s="37" customFormat="1">
      <c r="A16" s="6">
        <v>13</v>
      </c>
      <c r="B16" s="6" t="s">
        <v>27</v>
      </c>
      <c r="C16" s="6"/>
      <c r="D16" s="48"/>
      <c r="E16" s="43"/>
      <c r="F16" s="43"/>
      <c r="G16" s="64"/>
      <c r="H16" s="67"/>
      <c r="I16" s="67"/>
      <c r="J16" s="67"/>
      <c r="K16" s="24"/>
      <c r="L16" s="24"/>
      <c r="M16" s="24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38"/>
    </row>
    <row r="17" spans="1:25">
      <c r="A17" s="1">
        <v>14</v>
      </c>
      <c r="B17" s="1" t="s">
        <v>112</v>
      </c>
      <c r="C17" s="1"/>
      <c r="D17" s="48"/>
      <c r="E17" s="75"/>
      <c r="F17" s="64"/>
      <c r="G17" s="64"/>
      <c r="H17" s="64"/>
      <c r="I17" s="67"/>
      <c r="J17" s="67"/>
      <c r="K17" s="67"/>
      <c r="L17" s="67"/>
      <c r="M17" s="67"/>
      <c r="N17" s="67"/>
      <c r="O17" s="67"/>
      <c r="P17" s="64"/>
      <c r="Q17" s="67">
        <v>1</v>
      </c>
      <c r="R17" s="18"/>
      <c r="S17" s="1"/>
      <c r="T17" s="1"/>
      <c r="U17" s="1"/>
      <c r="V17" s="1"/>
      <c r="W17" s="1"/>
      <c r="X17" s="1"/>
      <c r="Y17" s="5"/>
    </row>
    <row r="18" spans="1:25">
      <c r="A18" s="1">
        <v>15</v>
      </c>
      <c r="B18" s="1" t="s">
        <v>42</v>
      </c>
      <c r="C18" s="1"/>
      <c r="D18" s="48"/>
      <c r="E18" s="75"/>
      <c r="F18" s="64"/>
      <c r="G18" s="64"/>
      <c r="H18" s="64"/>
      <c r="I18" s="67"/>
      <c r="J18" s="67"/>
      <c r="K18" s="67"/>
      <c r="L18" s="67"/>
      <c r="M18" s="67"/>
      <c r="N18" s="67"/>
      <c r="O18" s="67"/>
      <c r="P18" s="67"/>
      <c r="Q18" s="67">
        <v>1</v>
      </c>
      <c r="R18" s="18"/>
      <c r="S18" s="1"/>
      <c r="T18" s="1"/>
      <c r="U18" s="1"/>
      <c r="V18" s="1"/>
      <c r="W18" s="1"/>
      <c r="X18" s="1"/>
      <c r="Y18" s="5"/>
    </row>
    <row r="19" spans="1:25" s="37" customFormat="1">
      <c r="A19" s="6">
        <v>16</v>
      </c>
      <c r="B19" s="40" t="s">
        <v>41</v>
      </c>
      <c r="C19" s="6"/>
      <c r="D19" s="48"/>
      <c r="E19" s="75"/>
      <c r="F19" s="43"/>
      <c r="G19" s="43"/>
      <c r="H19" s="76"/>
      <c r="I19" s="76"/>
      <c r="J19" s="78"/>
      <c r="K19" s="36"/>
      <c r="L19" s="36"/>
      <c r="M19" s="36"/>
      <c r="N19" s="46"/>
      <c r="O19" s="6"/>
      <c r="P19" s="6"/>
      <c r="Q19" s="6"/>
      <c r="R19" s="6"/>
      <c r="S19" s="6"/>
      <c r="T19" s="6"/>
      <c r="U19" s="6"/>
      <c r="V19" s="6"/>
      <c r="W19" s="6"/>
      <c r="X19" s="6"/>
      <c r="Y19" s="38"/>
    </row>
    <row r="20" spans="1:25">
      <c r="A20" s="1">
        <v>17</v>
      </c>
      <c r="B20" s="1" t="s">
        <v>25</v>
      </c>
      <c r="C20" s="1"/>
      <c r="D20" s="48"/>
      <c r="E20" s="75"/>
      <c r="F20" s="64"/>
      <c r="G20" s="64"/>
      <c r="H20" s="67"/>
      <c r="I20" s="67"/>
      <c r="J20" s="67"/>
      <c r="K20" s="24"/>
      <c r="L20" s="24"/>
      <c r="M20" s="24"/>
      <c r="N20" s="18"/>
      <c r="O20" s="18"/>
      <c r="P20" s="18"/>
      <c r="Q20" s="18"/>
      <c r="R20" s="18"/>
      <c r="S20" s="1"/>
      <c r="T20" s="1"/>
      <c r="U20" s="1"/>
      <c r="V20" s="1"/>
      <c r="W20" s="1"/>
      <c r="X20" s="1"/>
      <c r="Y20" s="5"/>
    </row>
    <row r="21" spans="1:25" s="37" customFormat="1">
      <c r="A21" s="6">
        <v>18</v>
      </c>
      <c r="B21" s="40" t="s">
        <v>106</v>
      </c>
      <c r="C21" s="6"/>
      <c r="D21" s="48"/>
      <c r="E21" s="43"/>
      <c r="F21" s="43"/>
      <c r="G21" s="43"/>
      <c r="H21" s="76"/>
      <c r="I21" s="76"/>
      <c r="J21" s="76"/>
      <c r="K21" s="24"/>
      <c r="L21" s="24"/>
      <c r="M21" s="24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38"/>
    </row>
    <row r="22" spans="1:25" s="37" customFormat="1">
      <c r="A22" s="6"/>
      <c r="B22" s="42" t="s">
        <v>102</v>
      </c>
      <c r="C22" s="6"/>
      <c r="D22" s="48"/>
      <c r="E22" s="43"/>
      <c r="F22" s="43"/>
      <c r="G22" s="43"/>
      <c r="H22" s="76"/>
      <c r="I22" s="76"/>
      <c r="J22" s="76"/>
      <c r="K22" s="24"/>
      <c r="L22" s="24"/>
      <c r="M22" s="24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38"/>
    </row>
    <row r="23" spans="1:25" s="52" customFormat="1">
      <c r="A23" s="49">
        <v>20</v>
      </c>
      <c r="B23" s="50" t="s">
        <v>105</v>
      </c>
      <c r="C23" s="49"/>
      <c r="D23" s="48"/>
      <c r="E23" s="65"/>
      <c r="F23" s="65"/>
      <c r="G23" s="65"/>
      <c r="H23" s="79"/>
      <c r="I23" s="80"/>
      <c r="J23" s="80"/>
      <c r="K23" s="24"/>
      <c r="L23" s="24"/>
      <c r="M23" s="24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51"/>
    </row>
    <row r="24" spans="1:25" s="37" customFormat="1">
      <c r="A24" s="30">
        <v>21</v>
      </c>
      <c r="B24" s="6" t="s">
        <v>71</v>
      </c>
      <c r="C24" s="41"/>
      <c r="D24" s="48"/>
      <c r="E24" s="66"/>
      <c r="F24" s="43"/>
      <c r="G24" s="43"/>
      <c r="H24" s="76"/>
      <c r="I24" s="76"/>
      <c r="J24" s="76"/>
      <c r="K24" s="24"/>
      <c r="L24" s="24"/>
      <c r="M24" s="24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38"/>
    </row>
    <row r="25" spans="1:25">
      <c r="A25" s="1">
        <v>22</v>
      </c>
      <c r="B25" s="31" t="s">
        <v>44</v>
      </c>
      <c r="C25" s="1"/>
      <c r="D25" s="48"/>
      <c r="E25" s="64"/>
      <c r="F25" s="64"/>
      <c r="G25" s="64"/>
      <c r="H25" s="67"/>
      <c r="I25" s="67"/>
      <c r="J25" s="67"/>
      <c r="K25" s="18"/>
      <c r="L25" s="18"/>
      <c r="M25" s="18"/>
      <c r="N25" s="18"/>
      <c r="O25" s="18"/>
      <c r="P25" s="18"/>
      <c r="Q25" s="18"/>
      <c r="R25" s="18"/>
      <c r="S25" s="1"/>
      <c r="T25" s="1"/>
      <c r="U25" s="1"/>
      <c r="V25" s="1"/>
      <c r="W25" s="1"/>
      <c r="X25" s="1"/>
      <c r="Y25" s="5"/>
    </row>
    <row r="26" spans="1:25" s="37" customFormat="1">
      <c r="A26" s="6">
        <v>25</v>
      </c>
      <c r="B26" s="42" t="s">
        <v>26</v>
      </c>
      <c r="C26" s="6"/>
      <c r="D26" s="48"/>
      <c r="E26" s="66"/>
      <c r="F26" s="43"/>
      <c r="G26" s="43"/>
      <c r="H26" s="76"/>
      <c r="I26" s="76"/>
      <c r="J26" s="76"/>
      <c r="K26" s="24"/>
      <c r="L26" s="24"/>
      <c r="M26" s="24"/>
      <c r="N26" s="6"/>
      <c r="O26" s="6"/>
      <c r="P26" s="39"/>
      <c r="Q26" s="39"/>
      <c r="R26" s="39"/>
      <c r="S26" s="6"/>
      <c r="T26" s="6"/>
      <c r="U26" s="6"/>
      <c r="V26" s="6"/>
      <c r="W26" s="6"/>
      <c r="X26" s="6"/>
      <c r="Y26" s="38"/>
    </row>
    <row r="27" spans="1:25">
      <c r="A27" s="13">
        <v>26</v>
      </c>
      <c r="B27" s="1" t="s">
        <v>45</v>
      </c>
      <c r="C27" s="20"/>
      <c r="D27" s="48"/>
      <c r="E27" s="65"/>
      <c r="F27" s="64"/>
      <c r="G27" s="64"/>
      <c r="H27" s="67"/>
      <c r="I27" s="67"/>
      <c r="J27" s="67"/>
      <c r="K27" s="67"/>
      <c r="L27" s="67"/>
      <c r="M27" s="67"/>
      <c r="N27" s="18"/>
      <c r="O27" s="18"/>
      <c r="P27" s="18"/>
      <c r="Q27" s="18"/>
      <c r="R27" s="18"/>
      <c r="S27" s="1"/>
      <c r="T27" s="1"/>
      <c r="U27" s="1"/>
      <c r="V27" s="1"/>
      <c r="W27" s="1"/>
      <c r="X27" s="1"/>
      <c r="Y27" s="5"/>
    </row>
    <row r="28" spans="1:25">
      <c r="A28" s="13">
        <v>27</v>
      </c>
      <c r="B28" s="26" t="s">
        <v>57</v>
      </c>
      <c r="C28" s="20"/>
      <c r="D28" s="48"/>
      <c r="E28" s="64"/>
      <c r="F28" s="64"/>
      <c r="G28" s="64"/>
      <c r="H28" s="67"/>
      <c r="I28" s="67"/>
      <c r="J28" s="67"/>
      <c r="K28" s="24"/>
      <c r="L28" s="24"/>
      <c r="M28" s="24"/>
      <c r="N28" s="18"/>
      <c r="O28" s="18"/>
      <c r="P28" s="18"/>
      <c r="Q28" s="18"/>
      <c r="R28" s="18"/>
      <c r="S28" s="1"/>
      <c r="T28" s="1"/>
      <c r="U28" s="1"/>
      <c r="V28" s="1"/>
      <c r="W28" s="1"/>
      <c r="X28" s="1"/>
      <c r="Y28" s="5"/>
    </row>
    <row r="29" spans="1:25">
      <c r="A29" s="1">
        <v>29</v>
      </c>
      <c r="B29" s="1" t="s">
        <v>46</v>
      </c>
      <c r="C29" s="1"/>
      <c r="D29" s="48"/>
      <c r="E29" s="64"/>
      <c r="F29" s="64"/>
      <c r="G29" s="64"/>
      <c r="H29" s="67"/>
      <c r="I29" s="67"/>
      <c r="J29" s="67"/>
      <c r="K29" s="67"/>
      <c r="L29" s="67"/>
      <c r="M29" s="67"/>
      <c r="N29" s="18"/>
      <c r="O29" s="18"/>
      <c r="P29" s="67"/>
      <c r="Q29" s="67">
        <v>1</v>
      </c>
      <c r="R29" s="18"/>
      <c r="S29" s="1"/>
      <c r="T29" s="1"/>
      <c r="U29" s="1"/>
      <c r="V29" s="1"/>
      <c r="W29" s="1"/>
      <c r="X29" s="1"/>
      <c r="Y29" s="5"/>
    </row>
    <row r="30" spans="1:25" s="37" customFormat="1">
      <c r="A30" s="6">
        <v>31</v>
      </c>
      <c r="B30" s="40" t="s">
        <v>107</v>
      </c>
      <c r="C30" s="6"/>
      <c r="D30" s="48"/>
      <c r="E30" s="43"/>
      <c r="F30" s="43"/>
      <c r="G30" s="43"/>
      <c r="H30" s="43"/>
      <c r="I30" s="43"/>
      <c r="J30" s="43"/>
      <c r="K30" s="43"/>
      <c r="L30" s="43"/>
      <c r="M30" s="43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38"/>
    </row>
    <row r="31" spans="1:25">
      <c r="A31" s="1">
        <v>32</v>
      </c>
      <c r="B31" s="1" t="s">
        <v>60</v>
      </c>
      <c r="C31" s="1"/>
      <c r="D31" s="48"/>
      <c r="E31" s="64"/>
      <c r="F31" s="64"/>
      <c r="G31" s="64"/>
      <c r="H31" s="67"/>
      <c r="I31" s="67"/>
      <c r="J31" s="67"/>
      <c r="K31" s="24"/>
      <c r="L31" s="24"/>
      <c r="M31" s="24"/>
      <c r="N31" s="67">
        <v>1</v>
      </c>
      <c r="O31" s="18"/>
      <c r="P31" s="18"/>
      <c r="Q31" s="18"/>
      <c r="R31" s="18"/>
      <c r="S31" s="1"/>
      <c r="T31" s="1"/>
      <c r="U31" s="1"/>
      <c r="V31" s="1"/>
      <c r="W31" s="1"/>
      <c r="X31" s="1"/>
      <c r="Y31" s="5"/>
    </row>
    <row r="32" spans="1:25">
      <c r="A32" s="1">
        <v>33</v>
      </c>
      <c r="B32" s="1" t="s">
        <v>113</v>
      </c>
      <c r="C32" s="1"/>
      <c r="D32" s="48"/>
      <c r="E32" s="64"/>
      <c r="F32" s="64"/>
      <c r="G32" s="64"/>
      <c r="H32" s="67"/>
      <c r="I32" s="67"/>
      <c r="J32" s="67"/>
      <c r="K32" s="18"/>
      <c r="L32" s="18"/>
      <c r="M32" s="18"/>
      <c r="N32" s="67"/>
      <c r="O32" s="18"/>
      <c r="P32" s="18"/>
      <c r="Q32" s="18"/>
      <c r="R32" s="18"/>
      <c r="S32" s="1"/>
      <c r="T32" s="1"/>
      <c r="U32" s="1"/>
      <c r="V32" s="1"/>
      <c r="W32" s="1"/>
      <c r="X32" s="1"/>
      <c r="Y32" s="5"/>
    </row>
    <row r="33" spans="1:25">
      <c r="A33" s="1">
        <v>34</v>
      </c>
      <c r="B33" s="1" t="s">
        <v>59</v>
      </c>
      <c r="C33" s="1"/>
      <c r="D33" s="48"/>
      <c r="E33" s="64"/>
      <c r="F33" s="64"/>
      <c r="G33" s="64"/>
      <c r="H33" s="67"/>
      <c r="I33" s="67"/>
      <c r="J33" s="77"/>
      <c r="K33" s="24"/>
      <c r="L33" s="24"/>
      <c r="M33" s="24"/>
      <c r="N33" s="77"/>
      <c r="O33" s="18"/>
      <c r="P33" s="25"/>
      <c r="Q33" s="25"/>
      <c r="R33" s="25"/>
      <c r="S33" s="1"/>
      <c r="T33" s="1"/>
      <c r="U33" s="1"/>
      <c r="V33" s="1"/>
      <c r="W33" s="1"/>
      <c r="X33" s="1"/>
      <c r="Y33" s="5"/>
    </row>
    <row r="34" spans="1:25" s="37" customFormat="1">
      <c r="A34" s="6">
        <v>37</v>
      </c>
      <c r="B34" s="40" t="s">
        <v>49</v>
      </c>
      <c r="C34" s="6"/>
      <c r="D34" s="48"/>
      <c r="E34" s="43"/>
      <c r="F34" s="43"/>
      <c r="G34" s="43"/>
      <c r="H34" s="76"/>
      <c r="I34" s="76"/>
      <c r="J34" s="76"/>
      <c r="K34" s="24"/>
      <c r="L34" s="24"/>
      <c r="M34" s="24"/>
      <c r="N34" s="76"/>
      <c r="O34" s="6"/>
      <c r="P34" s="6"/>
      <c r="Q34" s="6"/>
      <c r="R34" s="6"/>
      <c r="S34" s="6"/>
      <c r="T34" s="6"/>
      <c r="U34" s="6"/>
      <c r="V34" s="6"/>
      <c r="W34" s="6"/>
      <c r="X34" s="6"/>
      <c r="Y34" s="38"/>
    </row>
    <row r="35" spans="1:25">
      <c r="A35" s="1">
        <v>39</v>
      </c>
      <c r="B35" s="18" t="s">
        <v>108</v>
      </c>
      <c r="C35" s="1"/>
      <c r="D35" s="48"/>
      <c r="E35" s="64"/>
      <c r="F35" s="64"/>
      <c r="G35" s="64"/>
      <c r="H35" s="67"/>
      <c r="I35" s="67"/>
      <c r="J35" s="67"/>
      <c r="K35" s="24"/>
      <c r="L35" s="24"/>
      <c r="M35" s="24"/>
      <c r="N35" s="18"/>
      <c r="O35" s="18"/>
      <c r="P35" s="24"/>
      <c r="Q35" s="24"/>
      <c r="R35" s="24"/>
      <c r="S35" s="1"/>
      <c r="T35" s="1"/>
      <c r="U35" s="1"/>
      <c r="V35" s="1"/>
      <c r="W35" s="1"/>
      <c r="X35" s="1"/>
      <c r="Y35" s="5"/>
    </row>
    <row r="36" spans="1:25">
      <c r="A36" s="1">
        <v>40</v>
      </c>
      <c r="B36" s="1" t="s">
        <v>50</v>
      </c>
      <c r="C36" s="1"/>
      <c r="D36" s="48"/>
      <c r="E36" s="64"/>
      <c r="F36" s="64"/>
      <c r="G36" s="64"/>
      <c r="H36" s="67"/>
      <c r="I36" s="67"/>
      <c r="J36" s="67"/>
      <c r="K36" s="24"/>
      <c r="L36" s="24"/>
      <c r="M36" s="24"/>
      <c r="N36" s="67"/>
      <c r="O36" s="67"/>
      <c r="P36" s="67"/>
      <c r="Q36" s="67"/>
      <c r="R36" s="18"/>
      <c r="S36" s="1"/>
      <c r="T36" s="1"/>
      <c r="U36" s="1"/>
      <c r="V36" s="1"/>
      <c r="W36" s="1"/>
      <c r="X36" s="1"/>
      <c r="Y36" s="5"/>
    </row>
    <row r="37" spans="1:25">
      <c r="A37" s="1">
        <v>41</v>
      </c>
      <c r="B37" s="1" t="s">
        <v>29</v>
      </c>
      <c r="C37" s="1"/>
      <c r="D37" s="48"/>
      <c r="E37" s="64"/>
      <c r="F37" s="64"/>
      <c r="G37" s="64"/>
      <c r="H37" s="64"/>
      <c r="I37" s="67"/>
      <c r="J37" s="67"/>
      <c r="K37" s="24"/>
      <c r="L37" s="24"/>
      <c r="M37" s="24"/>
      <c r="N37" s="67"/>
      <c r="O37" s="67"/>
      <c r="P37" s="67"/>
      <c r="Q37" s="67"/>
      <c r="R37" s="18"/>
      <c r="S37" s="1"/>
      <c r="T37" s="1"/>
      <c r="U37" s="1"/>
      <c r="V37" s="1"/>
      <c r="W37" s="1"/>
      <c r="X37" s="1"/>
      <c r="Y37" s="5"/>
    </row>
    <row r="38" spans="1:25">
      <c r="A38" s="1">
        <v>43</v>
      </c>
      <c r="B38" s="1" t="s">
        <v>109</v>
      </c>
      <c r="C38" s="1"/>
      <c r="D38" s="48"/>
      <c r="E38" s="64"/>
      <c r="F38" s="64"/>
      <c r="G38" s="64"/>
      <c r="H38" s="64"/>
      <c r="I38" s="67"/>
      <c r="J38" s="67"/>
      <c r="K38" s="24"/>
      <c r="L38" s="24"/>
      <c r="M38" s="24"/>
      <c r="N38" s="67"/>
      <c r="O38" s="67"/>
      <c r="P38" s="67"/>
      <c r="Q38" s="67"/>
      <c r="R38" s="18"/>
      <c r="S38" s="1"/>
      <c r="T38" s="1"/>
      <c r="U38" s="1"/>
      <c r="V38" s="1"/>
      <c r="W38" s="1"/>
      <c r="X38" s="1"/>
      <c r="Y38" s="5"/>
    </row>
    <row r="39" spans="1:25">
      <c r="A39" s="1"/>
      <c r="B39" s="26" t="s">
        <v>52</v>
      </c>
      <c r="C39" s="1"/>
      <c r="D39" s="48"/>
      <c r="E39" s="64"/>
      <c r="F39" s="64"/>
      <c r="G39" s="64"/>
      <c r="H39" s="67"/>
      <c r="I39" s="67"/>
      <c r="J39" s="67"/>
      <c r="K39" s="24"/>
      <c r="L39" s="24"/>
      <c r="M39" s="24"/>
      <c r="N39" s="67"/>
      <c r="O39" s="67"/>
      <c r="P39" s="67"/>
      <c r="Q39" s="67"/>
      <c r="R39" s="18"/>
      <c r="S39" s="1"/>
      <c r="T39" s="1"/>
      <c r="U39" s="1"/>
      <c r="V39" s="1"/>
      <c r="W39" s="1"/>
      <c r="X39" s="1"/>
      <c r="Y39" s="5"/>
    </row>
    <row r="40" spans="1:25">
      <c r="A40" s="1"/>
      <c r="B40" s="1"/>
      <c r="C40" s="1"/>
      <c r="D40" s="48"/>
      <c r="E40" s="25"/>
      <c r="F40" s="25"/>
      <c r="G40" s="25"/>
      <c r="H40" s="18"/>
      <c r="I40" s="18"/>
      <c r="J40" s="18"/>
      <c r="K40" s="24"/>
      <c r="L40" s="24"/>
      <c r="M40" s="24"/>
      <c r="N40" s="18"/>
      <c r="O40" s="18"/>
      <c r="P40" s="18"/>
      <c r="Q40" s="18"/>
      <c r="R40" s="18"/>
      <c r="S40" s="1"/>
      <c r="T40" s="1"/>
      <c r="U40" s="1"/>
      <c r="V40" s="1"/>
      <c r="W40" s="1"/>
      <c r="X40" s="1"/>
      <c r="Y40" s="5"/>
    </row>
    <row r="41" spans="1:25">
      <c r="A41" s="1"/>
      <c r="C41" s="1"/>
      <c r="D41" s="48"/>
      <c r="E41" s="25"/>
      <c r="F41" s="25"/>
      <c r="G41" s="25"/>
      <c r="H41" s="18"/>
      <c r="I41" s="18"/>
      <c r="J41" s="18"/>
      <c r="K41" s="24"/>
      <c r="L41" s="24"/>
      <c r="M41" s="24"/>
      <c r="N41" s="18"/>
      <c r="O41" s="18"/>
      <c r="P41" s="18"/>
      <c r="Q41" s="18"/>
      <c r="R41" s="18"/>
      <c r="S41" s="1"/>
      <c r="T41" s="1"/>
      <c r="U41" s="1"/>
      <c r="V41" s="1"/>
      <c r="W41" s="1"/>
      <c r="X41" s="1"/>
      <c r="Y41" s="5"/>
    </row>
    <row r="42" spans="1:25" s="58" customFormat="1">
      <c r="A42" s="53"/>
      <c r="B42" s="54" t="s">
        <v>68</v>
      </c>
      <c r="C42" s="53"/>
      <c r="D42" s="48"/>
      <c r="E42" s="55"/>
      <c r="F42" s="55"/>
      <c r="G42" s="55"/>
      <c r="H42" s="53"/>
      <c r="I42" s="53"/>
      <c r="J42" s="53"/>
      <c r="K42" s="56"/>
      <c r="L42" s="56"/>
      <c r="M42" s="56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7"/>
    </row>
    <row r="43" spans="1:25">
      <c r="A43" s="1"/>
      <c r="B43" s="35" t="s">
        <v>61</v>
      </c>
      <c r="C43" s="1"/>
      <c r="D43" s="48"/>
      <c r="E43" s="25"/>
      <c r="F43" s="25"/>
      <c r="G43" s="25"/>
      <c r="H43" s="18"/>
      <c r="I43" s="18"/>
      <c r="J43" s="18"/>
      <c r="K43" s="24"/>
      <c r="L43" s="24"/>
      <c r="M43" s="24"/>
      <c r="N43" s="18"/>
      <c r="O43" s="18"/>
      <c r="P43" s="18"/>
      <c r="Q43" s="18"/>
      <c r="R43" s="18"/>
      <c r="S43" s="1"/>
      <c r="T43" s="1"/>
      <c r="U43" s="1"/>
      <c r="V43" s="1"/>
      <c r="W43" s="1"/>
      <c r="X43" s="1"/>
      <c r="Y43" s="5"/>
    </row>
    <row r="44" spans="1:25">
      <c r="A44" s="1"/>
      <c r="B44" s="35" t="s">
        <v>62</v>
      </c>
      <c r="C44" s="1"/>
      <c r="D44" s="48"/>
      <c r="E44" s="25"/>
      <c r="F44" s="25"/>
      <c r="G44" s="25"/>
      <c r="H44" s="18"/>
      <c r="I44" s="18"/>
      <c r="J44" s="18"/>
      <c r="K44" s="24"/>
      <c r="L44" s="24"/>
      <c r="M44" s="24"/>
      <c r="N44" s="18"/>
      <c r="O44" s="18"/>
      <c r="P44" s="18"/>
      <c r="Q44" s="18"/>
      <c r="R44" s="18"/>
      <c r="S44" s="1"/>
      <c r="T44" s="1"/>
      <c r="U44" s="1"/>
      <c r="V44" s="1"/>
      <c r="W44" s="1"/>
      <c r="X44" s="1"/>
      <c r="Y44" s="5"/>
    </row>
    <row r="45" spans="1:25">
      <c r="A45" s="1"/>
      <c r="B45" s="35" t="s">
        <v>55</v>
      </c>
      <c r="C45" s="1"/>
      <c r="D45" s="48"/>
      <c r="E45" s="25"/>
      <c r="F45" s="25"/>
      <c r="G45" s="25"/>
      <c r="H45" s="18"/>
      <c r="I45" s="18"/>
      <c r="J45" s="18"/>
      <c r="K45" s="24"/>
      <c r="L45" s="24"/>
      <c r="M45" s="24"/>
      <c r="N45" s="18"/>
      <c r="O45" s="18"/>
      <c r="P45" s="18"/>
      <c r="Q45" s="18"/>
      <c r="R45" s="18"/>
      <c r="S45" s="1"/>
      <c r="T45" s="1"/>
      <c r="U45" s="1"/>
      <c r="V45" s="1"/>
      <c r="W45" s="1"/>
      <c r="X45" s="1"/>
      <c r="Y45" s="5"/>
    </row>
    <row r="46" spans="1:25">
      <c r="A46" s="1"/>
      <c r="B46" s="35" t="s">
        <v>72</v>
      </c>
      <c r="C46" s="1"/>
      <c r="D46" s="48"/>
      <c r="E46" s="25"/>
      <c r="F46" s="25"/>
      <c r="G46" s="25"/>
      <c r="H46" s="18"/>
      <c r="I46" s="18"/>
      <c r="J46" s="18"/>
      <c r="K46" s="24"/>
      <c r="L46" s="24"/>
      <c r="M46" s="24"/>
      <c r="N46" s="18"/>
      <c r="O46" s="18"/>
      <c r="P46" s="18"/>
      <c r="Q46" s="18"/>
      <c r="R46" s="18"/>
      <c r="S46" s="1"/>
      <c r="T46" s="1"/>
      <c r="U46" s="1"/>
      <c r="V46" s="1"/>
      <c r="W46" s="1"/>
      <c r="X46" s="1"/>
      <c r="Y46" s="5"/>
    </row>
    <row r="47" spans="1:25">
      <c r="A47" s="1"/>
      <c r="B47" s="35" t="s">
        <v>58</v>
      </c>
      <c r="C47" s="1"/>
      <c r="D47" s="48"/>
      <c r="E47" s="25"/>
      <c r="F47" s="25"/>
      <c r="G47" s="25"/>
      <c r="H47" s="18"/>
      <c r="I47" s="18"/>
      <c r="J47" s="18"/>
      <c r="K47" s="24"/>
      <c r="L47" s="24"/>
      <c r="M47" s="24"/>
      <c r="N47" s="18"/>
      <c r="O47" s="18"/>
      <c r="P47" s="18"/>
      <c r="Q47" s="18"/>
      <c r="R47" s="18"/>
      <c r="S47" s="1"/>
      <c r="T47" s="1"/>
      <c r="U47" s="1"/>
      <c r="V47" s="1"/>
      <c r="W47" s="1"/>
      <c r="X47" s="1"/>
      <c r="Y47" s="5"/>
    </row>
    <row r="52" spans="18:18">
      <c r="R52" s="81">
        <v>43109</v>
      </c>
    </row>
  </sheetData>
  <sortState ref="A41:K48">
    <sortCondition ref="A41:A48"/>
  </sortState>
  <mergeCells count="27">
    <mergeCell ref="A6:B6"/>
    <mergeCell ref="A1:A5"/>
    <mergeCell ref="B2:B5"/>
    <mergeCell ref="I4:I5"/>
    <mergeCell ref="H4:H5"/>
    <mergeCell ref="G4:G5"/>
    <mergeCell ref="F4:F5"/>
    <mergeCell ref="B1:Q1"/>
    <mergeCell ref="C2:C5"/>
    <mergeCell ref="K2:M2"/>
    <mergeCell ref="J4:J5"/>
    <mergeCell ref="Y2:Y5"/>
    <mergeCell ref="D2:F2"/>
    <mergeCell ref="G2:I2"/>
    <mergeCell ref="P2:Q4"/>
    <mergeCell ref="O2:O5"/>
    <mergeCell ref="M4:M5"/>
    <mergeCell ref="W2:W5"/>
    <mergeCell ref="E4:E5"/>
    <mergeCell ref="D4:D5"/>
    <mergeCell ref="S2:S5"/>
    <mergeCell ref="U2:U5"/>
    <mergeCell ref="V2:V5"/>
    <mergeCell ref="L4:L5"/>
    <mergeCell ref="K4:K5"/>
    <mergeCell ref="T2:T5"/>
    <mergeCell ref="R2:R5"/>
  </mergeCells>
  <printOptions horizontalCentered="1"/>
  <pageMargins left="0.11811023622047245" right="0.11811023622047245" top="0.74803149606299213" bottom="0.15748031496062992" header="0.31496062992125984" footer="0.31496062992125984"/>
  <pageSetup scale="65" orientation="landscape" horizontalDpi="0" verticalDpi="0" r:id="rId1"/>
  <headerFooter>
    <oddFooter>&amp;R&amp;D</oddFooter>
  </headerFooter>
  <ignoredErrors>
    <ignoredError sqref="Y6" emptyCellReferenc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LIBERACIONES</vt:lpstr>
      <vt:lpstr>COCENTRA</vt:lpstr>
      <vt:lpstr>COCENTRA!Área_de_impresión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Ismael</cp:lastModifiedBy>
  <cp:lastPrinted>2018-02-15T17:30:08Z</cp:lastPrinted>
  <dcterms:created xsi:type="dcterms:W3CDTF">2013-10-16T08:33:35Z</dcterms:created>
  <dcterms:modified xsi:type="dcterms:W3CDTF">2018-05-10T14:28:04Z</dcterms:modified>
</cp:coreProperties>
</file>