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mc:AlternateContent xmlns:mc="http://schemas.openxmlformats.org/markup-compatibility/2006">
    <mc:Choice Requires="x15">
      <x15ac:absPath xmlns:x15ac="http://schemas.microsoft.com/office/spreadsheetml/2010/11/ac" url="C:\Users\bonni\Downloads\"/>
    </mc:Choice>
  </mc:AlternateContent>
  <xr:revisionPtr revIDLastSave="0" documentId="13_ncr:1_{CD2C5A59-1838-401D-B03A-8ED9B4A67289}" xr6:coauthVersionLast="47" xr6:coauthVersionMax="47" xr10:uidLastSave="{00000000-0000-0000-0000-000000000000}"/>
  <bookViews>
    <workbookView xWindow="-110" yWindow="-110" windowWidth="19420" windowHeight="10300" xr2:uid="{00000000-000D-0000-FFFF-FFFF00000000}"/>
  </bookViews>
  <sheets>
    <sheet name="2028 Pitchers" sheetId="1" r:id="rId1"/>
    <sheet name="Region 1 " sheetId="2" r:id="rId2"/>
    <sheet name="Region 2 " sheetId="3" r:id="rId3"/>
    <sheet name="Region 3 " sheetId="4" r:id="rId4"/>
    <sheet name="Region 4 " sheetId="5" r:id="rId5"/>
    <sheet name="Region 5 " sheetId="6" r:id="rId6"/>
    <sheet name="Region 6 " sheetId="7" r:id="rId7"/>
    <sheet name="Ranked 2023 but not listed 2024" sheetId="8" r:id="rId8"/>
  </sheets>
  <definedNames>
    <definedName name="_xlnm._FilterDatabase" localSheetId="0" hidden="1">'2028 Pitchers'!$A$1:$BB$204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N8" i="4" l="1"/>
  <c r="AM8" i="4"/>
  <c r="AN19" i="3"/>
  <c r="AM19" i="3"/>
  <c r="AN13" i="3"/>
  <c r="AM13" i="3"/>
  <c r="AM58" i="1"/>
  <c r="AL58" i="1"/>
  <c r="AM39" i="1"/>
  <c r="AL39" i="1"/>
  <c r="AM21" i="1"/>
  <c r="AL21"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C2" authorId="0" shapeId="0" xr:uid="{00000000-0006-0000-0000-000001000000}">
      <text>
        <r>
          <rPr>
            <sz val="10"/>
            <color rgb="FF000000"/>
            <rFont val="Arial"/>
            <scheme val="minor"/>
          </rPr>
          <t>Top player - did not say where: Brian Bowman, Org leader with Team NC
#1 - Line Drive</t>
        </r>
      </text>
    </comment>
    <comment ref="C3" authorId="0" shapeId="0" xr:uid="{00000000-0006-0000-0000-000002000000}">
      <text>
        <r>
          <rPr>
            <sz val="10"/>
            <color rgb="FF000000"/>
            <rFont val="Arial"/>
            <scheme val="minor"/>
          </rPr>
          <t>Top player - did not say where: Brian Bowman, Org leader with Team NC
#1: Bill Conroy with Beverly Bandits
#3. Coach Chow with Beverly Bandits
----
ranking suggestion: 1-10 *Ennis
	-Katie Lively
1-5 *Williamson
	-Katie Lively
# 3 - Line Drive
	-Extra Inning</t>
        </r>
      </text>
    </comment>
    <comment ref="C4" authorId="0" shapeId="0" xr:uid="{00000000-0006-0000-0000-000063000000}">
      <text>
        <r>
          <rPr>
            <sz val="10"/>
            <color rgb="FF000000"/>
            <rFont val="Arial"/>
            <scheme val="minor"/>
          </rPr>
          <t>ranking suggestion: 1-10 *Brashears
	-Katie Lively
1-10
	-Katie Lively
# 5 -  Line Drive
	-Extra Inning</t>
        </r>
      </text>
    </comment>
    <comment ref="C5" authorId="0" shapeId="0" xr:uid="{00000000-0006-0000-0000-000003000000}">
      <text>
        <r>
          <rPr>
            <sz val="10"/>
            <color rgb="FF000000"/>
            <rFont val="Arial"/>
            <scheme val="minor"/>
          </rPr>
          <t>#6 - Line Drive</t>
        </r>
      </text>
    </comment>
    <comment ref="C6" authorId="0" shapeId="0" xr:uid="{00000000-0006-0000-0000-000052000000}">
      <text>
        <r>
          <rPr>
            <sz val="10"/>
            <color rgb="FF000000"/>
            <rFont val="Arial"/>
            <scheme val="minor"/>
          </rPr>
          <t>ranking suggestion: 1-25 *Williamson
	-Katie Lively
#5 - Line Drive
	-Extra Inning</t>
        </r>
      </text>
    </comment>
    <comment ref="C7" authorId="0" shapeId="0" xr:uid="{00000000-0006-0000-0000-00004C000000}">
      <text>
        <r>
          <rPr>
            <sz val="10"/>
            <color rgb="FF000000"/>
            <rFont val="Arial"/>
            <scheme val="minor"/>
          </rPr>
          <t>ranking suggestion: 1-25 *Williamson
	-Katie Lively
11-20 *Team NC
	-Katie Lively
#4 - Line Drive
	-Extra Inning</t>
        </r>
      </text>
    </comment>
    <comment ref="C8" authorId="0" shapeId="0" xr:uid="{00000000-0006-0000-0000-000004000000}">
      <text>
        <r>
          <rPr>
            <sz val="10"/>
            <color rgb="FF000000"/>
            <rFont val="Arial"/>
            <scheme val="minor"/>
          </rPr>
          <t>#4 Line Drive</t>
        </r>
      </text>
    </comment>
    <comment ref="C9" authorId="0" shapeId="0" xr:uid="{00000000-0006-0000-0000-000005000000}">
      <text>
        <r>
          <rPr>
            <sz val="10"/>
            <color rgb="FF000000"/>
            <rFont val="Arial"/>
            <scheme val="minor"/>
          </rPr>
          <t>Top 10: Bill Conroy with Beverly Bandits
Top 20: Coach Chow with Beverly Bandits</t>
        </r>
      </text>
    </comment>
    <comment ref="C10" authorId="0" shapeId="0" xr:uid="{00000000-0006-0000-0000-000006000000}">
      <text>
        <r>
          <rPr>
            <sz val="10"/>
            <color rgb="FF000000"/>
            <rFont val="Arial"/>
            <scheme val="minor"/>
          </rPr>
          <t>#9 - Line Drive</t>
        </r>
      </text>
    </comment>
    <comment ref="C11" authorId="0" shapeId="0" xr:uid="{00000000-0006-0000-0000-000045000000}">
      <text>
        <r>
          <rPr>
            <sz val="10"/>
            <color rgb="FF000000"/>
            <rFont val="Arial"/>
            <scheme val="minor"/>
          </rPr>
          <t>rankings suggestion: 1-10 *Williamson
	-Katie Lively</t>
        </r>
      </text>
    </comment>
    <comment ref="C12" authorId="0" shapeId="0" xr:uid="{00000000-0006-0000-0000-000053000000}">
      <text>
        <r>
          <rPr>
            <sz val="10"/>
            <color rgb="FF000000"/>
            <rFont val="Arial"/>
            <scheme val="minor"/>
          </rPr>
          <t>ranking suggestion: top 5 *Coleman
	-Katie Lively
1-25 *Williamson
	-Katie Lively
# 8 Line Drive
	-Extra Inning</t>
        </r>
      </text>
    </comment>
    <comment ref="C15" authorId="0" shapeId="0" xr:uid="{00000000-0006-0000-0000-000007000000}">
      <text>
        <r>
          <rPr>
            <sz val="10"/>
            <color rgb="FF000000"/>
            <rFont val="Arial"/>
            <scheme val="minor"/>
          </rPr>
          <t>Top 20 * Adam Lewis (Beverly Bandits) one of the top leaders w/ Bill Conroy
Top 15 *  Bill Conroy with Beverly Bandits
#33 Line Drive</t>
        </r>
      </text>
    </comment>
    <comment ref="C16" authorId="0" shapeId="0" xr:uid="{00000000-0006-0000-0000-000042000000}">
      <text>
        <r>
          <rPr>
            <sz val="10"/>
            <color rgb="FF000000"/>
            <rFont val="Arial"/>
            <scheme val="minor"/>
          </rPr>
          <t>ranking suggestion: 10-20 *Tidd
	-Katie Lively</t>
        </r>
      </text>
    </comment>
    <comment ref="C17" authorId="0" shapeId="0" xr:uid="{00000000-0006-0000-0000-000041000000}">
      <text>
        <r>
          <rPr>
            <sz val="10"/>
            <color rgb="FF000000"/>
            <rFont val="Arial"/>
            <scheme val="minor"/>
          </rPr>
          <t>ranking suggestion: 5-10 *Tidd
	-Katie Lively</t>
        </r>
      </text>
    </comment>
    <comment ref="I17" authorId="0" shapeId="0" xr:uid="{00000000-0006-0000-0000-00006F000000}">
      <text>
        <r>
          <rPr>
            <sz val="10"/>
            <color rgb="FF000000"/>
            <rFont val="Arial"/>
            <scheme val="minor"/>
          </rPr>
          <t>Texted parent 5/22
	-Katie Lively
Received
	-Katie Lively</t>
        </r>
      </text>
    </comment>
    <comment ref="C18" authorId="0" shapeId="0" xr:uid="{00000000-0006-0000-0000-000008000000}">
      <text>
        <r>
          <rPr>
            <sz val="10"/>
            <color rgb="FF000000"/>
            <rFont val="Arial"/>
            <scheme val="minor"/>
          </rPr>
          <t>#23 Line Drive</t>
        </r>
      </text>
    </comment>
    <comment ref="C20" authorId="0" shapeId="0" xr:uid="{00000000-0006-0000-0000-00005E000000}">
      <text>
        <r>
          <rPr>
            <sz val="10"/>
            <color rgb="FF000000"/>
            <rFont val="Arial"/>
            <scheme val="minor"/>
          </rPr>
          <t>ranking suggestion 41-50 *Ziegenhirt
	-Katie Lively
#80 Line Drive
	-Extra Inning</t>
        </r>
      </text>
    </comment>
    <comment ref="C21" authorId="0" shapeId="0" xr:uid="{00000000-0006-0000-0000-000009000000}">
      <text>
        <r>
          <rPr>
            <sz val="10"/>
            <color rgb="FF000000"/>
            <rFont val="Arial"/>
            <scheme val="minor"/>
          </rPr>
          <t>#36 Line Drive
----
ranking suggestion: 25-50 *Williamson
	-Katie Lively</t>
        </r>
      </text>
    </comment>
    <comment ref="C22" authorId="0" shapeId="0" xr:uid="{00000000-0006-0000-0000-000047000000}">
      <text>
        <r>
          <rPr>
            <sz val="10"/>
            <color rgb="FF000000"/>
            <rFont val="Arial"/>
            <scheme val="minor"/>
          </rPr>
          <t>rankings suggestion: 25-50 *Williamson
	-Katie Lively
#22 Line Drive
	-Extra Inning</t>
        </r>
      </text>
    </comment>
    <comment ref="C23" authorId="0" shapeId="0" xr:uid="{00000000-0006-0000-0000-00000A000000}">
      <text>
        <r>
          <rPr>
            <sz val="10"/>
            <color rgb="FF000000"/>
            <rFont val="Arial"/>
            <scheme val="minor"/>
          </rPr>
          <t>#45 Line Drive</t>
        </r>
      </text>
    </comment>
    <comment ref="A24" authorId="0" shapeId="0" xr:uid="{00000000-0006-0000-0000-00000B000000}">
      <text>
        <r>
          <rPr>
            <sz val="10"/>
            <color rgb="FF000000"/>
            <rFont val="Arial"/>
            <scheme val="minor"/>
          </rPr>
          <t>Yes 133 overall 27 pitcher duo in 2023</t>
        </r>
      </text>
    </comment>
    <comment ref="C24" authorId="0" shapeId="0" xr:uid="{00000000-0006-0000-0000-00000C000000}">
      <text>
        <r>
          <rPr>
            <sz val="10"/>
            <color rgb="FF000000"/>
            <rFont val="Arial"/>
            <scheme val="minor"/>
          </rPr>
          <t>#46 Line Drive
----
ranking suggestion: 1-25 *Williamson
	-Katie Lively
31-40 *Team NC
	-Katie Lively</t>
        </r>
      </text>
    </comment>
    <comment ref="C25" authorId="0" shapeId="0" xr:uid="{00000000-0006-0000-0000-00005F000000}">
      <text>
        <r>
          <rPr>
            <sz val="10"/>
            <color rgb="FF000000"/>
            <rFont val="Arial"/>
            <scheme val="minor"/>
          </rPr>
          <t>ranking suggestion: 10-20 *Brashears
	-Katie Lively
50-75 *Williamson
	-Katie Lively
31-40 *Team NC
	-Katie Lively</t>
        </r>
      </text>
    </comment>
    <comment ref="C27" authorId="0" shapeId="0" xr:uid="{00000000-0006-0000-0000-000062000000}">
      <text>
        <r>
          <rPr>
            <sz val="10"/>
            <color rgb="FF000000"/>
            <rFont val="Arial"/>
            <scheme val="minor"/>
          </rPr>
          <t>ranking suggestion 20-30 *brashears
	-Katie Lively</t>
        </r>
      </text>
    </comment>
    <comment ref="C29" authorId="0" shapeId="0" xr:uid="{00000000-0006-0000-0000-00000D000000}">
      <text>
        <r>
          <rPr>
            <sz val="10"/>
            <color rgb="FF000000"/>
            <rFont val="Arial"/>
            <scheme val="minor"/>
          </rPr>
          <t>#21 Line Drive</t>
        </r>
      </text>
    </comment>
    <comment ref="C30" authorId="0" shapeId="0" xr:uid="{00000000-0006-0000-0000-00000E000000}">
      <text>
        <r>
          <rPr>
            <sz val="10"/>
            <color rgb="FF000000"/>
            <rFont val="Arial"/>
            <scheme val="minor"/>
          </rPr>
          <t>#62 Line Drive</t>
        </r>
      </text>
    </comment>
    <comment ref="AF31" authorId="0" shapeId="0" xr:uid="{00000000-0006-0000-0000-000065000000}">
      <text>
        <r>
          <rPr>
            <sz val="10"/>
            <color rgb="FF000000"/>
            <rFont val="Arial"/>
            <scheme val="minor"/>
          </rPr>
          <t>first number is oct-dec 2023 / second number is may-aug 2023
	-Katie Lively</t>
        </r>
      </text>
    </comment>
    <comment ref="AH31" authorId="0" shapeId="0" xr:uid="{00000000-0006-0000-0000-000064000000}">
      <text>
        <r>
          <rPr>
            <sz val="10"/>
            <color rgb="FF000000"/>
            <rFont val="Arial"/>
            <scheme val="minor"/>
          </rPr>
          <t>first number is oct-dec 2023 / second number is may-aug 2023
	-Katie Lively</t>
        </r>
      </text>
    </comment>
    <comment ref="C32" authorId="0" shapeId="0" xr:uid="{00000000-0006-0000-0000-00004E000000}">
      <text>
        <r>
          <rPr>
            <sz val="10"/>
            <color rgb="FF000000"/>
            <rFont val="Arial"/>
            <scheme val="minor"/>
          </rPr>
          <t>ranking suggestion: 1-25 *Williamson - coach said she has played up all her life
	-Katie Lively</t>
        </r>
      </text>
    </comment>
    <comment ref="C33" authorId="0" shapeId="0" xr:uid="{00000000-0006-0000-0000-00003E000000}">
      <text>
        <r>
          <rPr>
            <sz val="10"/>
            <color rgb="FF000000"/>
            <rFont val="Arial"/>
            <scheme val="minor"/>
          </rPr>
          <t>ranking suggestion: 41-50 *Team NC
	-Katie Lively</t>
        </r>
      </text>
    </comment>
    <comment ref="C35" authorId="0" shapeId="0" xr:uid="{00000000-0006-0000-0000-000046000000}">
      <text>
        <r>
          <rPr>
            <sz val="10"/>
            <color rgb="FF000000"/>
            <rFont val="Arial"/>
            <scheme val="minor"/>
          </rPr>
          <t>rankings suggestion: 25-50 *Williamson
	-Katie Lively</t>
        </r>
      </text>
    </comment>
    <comment ref="C36" authorId="0" shapeId="0" xr:uid="{00000000-0006-0000-0000-00000F000000}">
      <text>
        <r>
          <rPr>
            <sz val="10"/>
            <color rgb="FF000000"/>
            <rFont val="Arial"/>
            <scheme val="minor"/>
          </rPr>
          <t>#40 Line Drive
----
ranking suggestion: 20-30 *Brashears
	-Katie Lively</t>
        </r>
      </text>
    </comment>
    <comment ref="C38" authorId="0" shapeId="0" xr:uid="{00000000-0006-0000-0000-000010000000}">
      <text>
        <r>
          <rPr>
            <sz val="10"/>
            <color rgb="FF000000"/>
            <rFont val="Arial"/>
            <scheme val="minor"/>
          </rPr>
          <t>Top player - did not say where: Brian Bowman, Org leader with Team NC
----
ranking suggestion: 10-20 *Brashears
	-Katie Lively</t>
        </r>
      </text>
    </comment>
    <comment ref="C39" authorId="0" shapeId="0" xr:uid="{00000000-0006-0000-0000-000011000000}">
      <text>
        <r>
          <rPr>
            <sz val="10"/>
            <color rgb="FF000000"/>
            <rFont val="Arial"/>
            <scheme val="minor"/>
          </rPr>
          <t>#51 Line Drive
----
ranking suggestion: 20-30 *Brashears
	-Katie Lively
41-50
	-Katie Lively</t>
        </r>
      </text>
    </comment>
    <comment ref="C40" authorId="0" shapeId="0" xr:uid="{00000000-0006-0000-0000-000012000000}">
      <text>
        <r>
          <rPr>
            <sz val="10"/>
            <color rgb="FF000000"/>
            <rFont val="Arial"/>
            <scheme val="minor"/>
          </rPr>
          <t>#38 Line Drive</t>
        </r>
      </text>
    </comment>
    <comment ref="C41" authorId="0" shapeId="0" xr:uid="{00000000-0006-0000-0000-00003D000000}">
      <text>
        <r>
          <rPr>
            <sz val="10"/>
            <color rgb="FF000000"/>
            <rFont val="Arial"/>
            <scheme val="minor"/>
          </rPr>
          <t>ranking suggestion: 21-30 *TeamNC
	-Katie Lively</t>
        </r>
      </text>
    </comment>
    <comment ref="C42" authorId="0" shapeId="0" xr:uid="{00000000-0006-0000-0000-000013000000}">
      <text>
        <r>
          <rPr>
            <sz val="10"/>
            <color rgb="FF000000"/>
            <rFont val="Arial"/>
            <scheme val="minor"/>
          </rPr>
          <t>#54 Line Drive
----
ranking suggestion: 50-75 *Williamson
	-Katie Lively
31-40 *Team NC
	-Katie Lively</t>
        </r>
      </text>
    </comment>
    <comment ref="C43" authorId="0" shapeId="0" xr:uid="{00000000-0006-0000-0000-000014000000}">
      <text>
        <r>
          <rPr>
            <sz val="10"/>
            <color rgb="FF000000"/>
            <rFont val="Arial"/>
            <scheme val="minor"/>
          </rPr>
          <t>#41 Line Drive
----
ranking suggestion: 21-30 *Ennis
	-Katie Lively</t>
        </r>
      </text>
    </comment>
    <comment ref="C44" authorId="0" shapeId="0" xr:uid="{00000000-0006-0000-0000-00004A000000}">
      <text>
        <r>
          <rPr>
            <sz val="10"/>
            <color rgb="FF000000"/>
            <rFont val="Arial"/>
            <scheme val="minor"/>
          </rPr>
          <t>rankings suggestion: 1-25 *Williamson
	-Katie Lively</t>
        </r>
      </text>
    </comment>
    <comment ref="C45" authorId="0" shapeId="0" xr:uid="{00000000-0006-0000-0000-000015000000}">
      <text>
        <r>
          <rPr>
            <sz val="10"/>
            <color rgb="FF000000"/>
            <rFont val="Arial"/>
            <scheme val="minor"/>
          </rPr>
          <t>#23 - Line Drive</t>
        </r>
      </text>
    </comment>
    <comment ref="C46" authorId="0" shapeId="0" xr:uid="{00000000-0006-0000-0000-000016000000}">
      <text>
        <r>
          <rPr>
            <sz val="10"/>
            <color rgb="FF000000"/>
            <rFont val="Arial"/>
            <scheme val="minor"/>
          </rPr>
          <t>#48 Line Drive</t>
        </r>
      </text>
    </comment>
    <comment ref="I46" authorId="0" shapeId="0" xr:uid="{00000000-0006-0000-0000-00006C000000}">
      <text>
        <r>
          <rPr>
            <sz val="10"/>
            <color rgb="FF000000"/>
            <rFont val="Arial"/>
            <scheme val="minor"/>
          </rPr>
          <t>received
	-Katie Lively</t>
        </r>
      </text>
    </comment>
    <comment ref="C47" authorId="0" shapeId="0" xr:uid="{00000000-0006-0000-0000-000017000000}">
      <text>
        <r>
          <rPr>
            <sz val="10"/>
            <color rgb="FF000000"/>
            <rFont val="Arial"/>
            <scheme val="minor"/>
          </rPr>
          <t>#71 - Line Drive</t>
        </r>
      </text>
    </comment>
    <comment ref="C48" authorId="0" shapeId="0" xr:uid="{00000000-0006-0000-0000-000018000000}">
      <text>
        <r>
          <rPr>
            <sz val="10"/>
            <color rgb="FF000000"/>
            <rFont val="Arial"/>
            <scheme val="minor"/>
          </rPr>
          <t>#54 Line Drive
----
ranking suggestion: 11-20 *Ziegenhirt
	-Katie Lively</t>
        </r>
      </text>
    </comment>
    <comment ref="C50" authorId="0" shapeId="0" xr:uid="{00000000-0006-0000-0000-000019000000}">
      <text>
        <r>
          <rPr>
            <sz val="10"/>
            <color rgb="FF000000"/>
            <rFont val="Arial"/>
            <scheme val="minor"/>
          </rPr>
          <t xml:space="preserve">#31-40: Joe Smith (Colorado Batbusters 0 Director
</t>
        </r>
      </text>
    </comment>
    <comment ref="I50" authorId="0" shapeId="0" xr:uid="{00000000-0006-0000-0000-00006D000000}">
      <text>
        <r>
          <rPr>
            <sz val="10"/>
            <color rgb="FF000000"/>
            <rFont val="Arial"/>
            <scheme val="minor"/>
          </rPr>
          <t>received
	-Katie Lively</t>
        </r>
      </text>
    </comment>
    <comment ref="C51" authorId="0" shapeId="0" xr:uid="{00000000-0006-0000-0000-00001A000000}">
      <text>
        <r>
          <rPr>
            <sz val="10"/>
            <color rgb="FF000000"/>
            <rFont val="Arial"/>
            <scheme val="minor"/>
          </rPr>
          <t>#1: James Leggins, board member of Ohio Outlaws
----
ranking suggestion: 1-25 *Williamson
	-Katie Lively</t>
        </r>
      </text>
    </comment>
    <comment ref="N51" authorId="0" shapeId="0" xr:uid="{00000000-0006-0000-0000-00001B000000}">
      <text>
        <r>
          <rPr>
            <sz val="10"/>
            <color rgb="FF000000"/>
            <rFont val="Arial"/>
            <scheme val="minor"/>
          </rPr>
          <t>Organizational Leader</t>
        </r>
      </text>
    </comment>
    <comment ref="C54" authorId="0" shapeId="0" xr:uid="{00000000-0006-0000-0000-00001C000000}">
      <text>
        <r>
          <rPr>
            <sz val="10"/>
            <color rgb="FF000000"/>
            <rFont val="Arial"/>
            <scheme val="minor"/>
          </rPr>
          <t>#42 Line Drive</t>
        </r>
      </text>
    </comment>
    <comment ref="C57" authorId="0" shapeId="0" xr:uid="{00000000-0006-0000-0000-000048000000}">
      <text>
        <r>
          <rPr>
            <sz val="10"/>
            <color rgb="FF000000"/>
            <rFont val="Arial"/>
            <scheme val="minor"/>
          </rPr>
          <t>rankings suggestion: 50-75 * Williamson
	-Katie Lively</t>
        </r>
      </text>
    </comment>
    <comment ref="C58" authorId="0" shapeId="0" xr:uid="{00000000-0006-0000-0000-00001D000000}">
      <text>
        <r>
          <rPr>
            <sz val="10"/>
            <color rgb="FF000000"/>
            <rFont val="Arial"/>
            <scheme val="minor"/>
          </rPr>
          <t>#49 Line Drive
----
ranking suggestion: 20-30 *Brashears
	-Katie Lively</t>
        </r>
      </text>
    </comment>
    <comment ref="B59" authorId="0" shapeId="0" xr:uid="{00000000-0006-0000-0000-00001E000000}">
      <text>
        <r>
          <rPr>
            <sz val="10"/>
            <color rgb="FF000000"/>
            <rFont val="Arial"/>
            <scheme val="minor"/>
          </rPr>
          <t xml:space="preserve">Customer Service note - strength of schedule she did not show well and did not play tournaments outside her region. 
</t>
        </r>
      </text>
    </comment>
    <comment ref="C59" authorId="0" shapeId="0" xr:uid="{00000000-0006-0000-0000-000051000000}">
      <text>
        <r>
          <rPr>
            <sz val="10"/>
            <color rgb="FF000000"/>
            <rFont val="Arial"/>
            <scheme val="minor"/>
          </rPr>
          <t>ranking suggestion: 1-25 *Williamson
	-Katie Lively
11-20 *Team NC
	-Katie Lively
#7 - Line Drive
	-Extra Inning</t>
        </r>
      </text>
    </comment>
    <comment ref="C60" authorId="0" shapeId="0" xr:uid="{00000000-0006-0000-0000-00001F000000}">
      <text>
        <r>
          <rPr>
            <sz val="10"/>
            <color rgb="FF000000"/>
            <rFont val="Arial"/>
            <scheme val="minor"/>
          </rPr>
          <t>#83 Line Drive
----
ranking suggestion: 20-30 *Brashears
	-Katie Lively
41-50
	-Katie Lively</t>
        </r>
      </text>
    </comment>
    <comment ref="C61" authorId="0" shapeId="0" xr:uid="{00000000-0006-0000-0000-000020000000}">
      <text>
        <r>
          <rPr>
            <sz val="10"/>
            <color rgb="FF000000"/>
            <rFont val="Arial"/>
            <scheme val="minor"/>
          </rPr>
          <t>Krista Womble (org leader) as top 100
----
ranking suggestion: 10-20 *Brashears
	-Katie Lively</t>
        </r>
      </text>
    </comment>
    <comment ref="AF62" authorId="0" shapeId="0" xr:uid="{00000000-0006-0000-0000-000021000000}">
      <text>
        <r>
          <rPr>
            <sz val="10"/>
            <color rgb="FF000000"/>
            <rFont val="Arial"/>
            <scheme val="minor"/>
          </rPr>
          <t xml:space="preserve">She faces 16U-18U batters
</t>
        </r>
      </text>
    </comment>
    <comment ref="C65" authorId="0" shapeId="0" xr:uid="{00000000-0006-0000-0000-000022000000}">
      <text>
        <r>
          <rPr>
            <sz val="10"/>
            <color rgb="FF000000"/>
            <rFont val="Arial"/>
            <scheme val="minor"/>
          </rPr>
          <t>#70 Line Drive</t>
        </r>
      </text>
    </comment>
    <comment ref="C66" authorId="0" shapeId="0" xr:uid="{00000000-0006-0000-0000-00003C000000}">
      <text>
        <r>
          <rPr>
            <sz val="10"/>
            <color rgb="FF000000"/>
            <rFont val="Arial"/>
            <scheme val="minor"/>
          </rPr>
          <t>ranking suggestion: 11-20 *Team NC
	-Katie Lively
#25 Line Drive
	-Extra Inning</t>
        </r>
      </text>
    </comment>
    <comment ref="C67" authorId="0" shapeId="0" xr:uid="{00000000-0006-0000-0000-000023000000}">
      <text>
        <r>
          <rPr>
            <sz val="10"/>
            <color rgb="FF000000"/>
            <rFont val="Arial"/>
            <scheme val="minor"/>
          </rPr>
          <t>#25 Line Drive</t>
        </r>
      </text>
    </comment>
    <comment ref="C68" authorId="0" shapeId="0" xr:uid="{00000000-0006-0000-0000-000024000000}">
      <text>
        <r>
          <rPr>
            <sz val="10"/>
            <color rgb="FF000000"/>
            <rFont val="Arial"/>
            <scheme val="minor"/>
          </rPr>
          <t>#66 Line Drive</t>
        </r>
      </text>
    </comment>
    <comment ref="C69" authorId="0" shapeId="0" xr:uid="{00000000-0006-0000-0000-000044000000}">
      <text>
        <r>
          <rPr>
            <sz val="10"/>
            <color rgb="FF000000"/>
            <rFont val="Arial"/>
            <scheme val="minor"/>
          </rPr>
          <t>rankings suggestion: 20-30 *Tidd
	-Katie Lively</t>
        </r>
      </text>
    </comment>
    <comment ref="C70" authorId="0" shapeId="0" xr:uid="{00000000-0006-0000-0000-000061000000}">
      <text>
        <r>
          <rPr>
            <sz val="10"/>
            <color rgb="FF000000"/>
            <rFont val="Arial"/>
            <scheme val="minor"/>
          </rPr>
          <t>ranking suggestion: 30-40 *Brashears
	-Katie Lively
25-50 *Williamson
	-Katie Lively</t>
        </r>
      </text>
    </comment>
    <comment ref="I71" authorId="0" shapeId="0" xr:uid="{00000000-0006-0000-0000-000077000000}">
      <text>
        <r>
          <rPr>
            <sz val="10"/>
            <color rgb="FF000000"/>
            <rFont val="Arial"/>
            <scheme val="minor"/>
          </rPr>
          <t>Texted parent 5/22
	-Katie Lively
Received via text
	-Katie Lively</t>
        </r>
      </text>
    </comment>
    <comment ref="C72" authorId="0" shapeId="0" xr:uid="{00000000-0006-0000-0000-000025000000}">
      <text>
        <r>
          <rPr>
            <sz val="10"/>
            <color rgb="FF000000"/>
            <rFont val="Arial"/>
            <scheme val="minor"/>
          </rPr>
          <t>#39 Line Drive</t>
        </r>
      </text>
    </comment>
    <comment ref="C78" authorId="0" shapeId="0" xr:uid="{00000000-0006-0000-0000-000043000000}">
      <text>
        <r>
          <rPr>
            <sz val="10"/>
            <color rgb="FF000000"/>
            <rFont val="Arial"/>
            <scheme val="minor"/>
          </rPr>
          <t>ranking suggestion: 20-30 *Tidd
	-Katie Lively</t>
        </r>
      </text>
    </comment>
    <comment ref="C79" authorId="0" shapeId="0" xr:uid="{00000000-0006-0000-0000-000026000000}">
      <text>
        <r>
          <rPr>
            <sz val="10"/>
            <color rgb="FF000000"/>
            <rFont val="Arial"/>
            <scheme val="minor"/>
          </rPr>
          <t>#72 Line Drive
----
ranking suggestion: 41-50 *Team NC
	-Katie Lively</t>
        </r>
      </text>
    </comment>
    <comment ref="C87" authorId="0" shapeId="0" xr:uid="{00000000-0006-0000-0000-000027000000}">
      <text>
        <r>
          <rPr>
            <sz val="10"/>
            <color rgb="FF000000"/>
            <rFont val="Arial"/>
            <scheme val="minor"/>
          </rPr>
          <t>#78 Line Drive</t>
        </r>
      </text>
    </comment>
    <comment ref="C89" authorId="0" shapeId="0" xr:uid="{00000000-0006-0000-0000-000028000000}">
      <text>
        <r>
          <rPr>
            <sz val="10"/>
            <color rgb="FF000000"/>
            <rFont val="Arial"/>
            <scheme val="minor"/>
          </rPr>
          <t>#35 Line Drive
----
ranking suggestion: 41-50 *Ennis
	-Katie Lively
1-10
	-Katie Lively</t>
        </r>
      </text>
    </comment>
    <comment ref="I92" authorId="0" shapeId="0" xr:uid="{00000000-0006-0000-0000-000078000000}">
      <text>
        <r>
          <rPr>
            <sz val="10"/>
            <color rgb="FF000000"/>
            <rFont val="Arial"/>
            <scheme val="minor"/>
          </rPr>
          <t>Texted parent 5/22
	-Katie Lively
received via text
	-Katie Lively</t>
        </r>
      </text>
    </comment>
    <comment ref="C93" authorId="0" shapeId="0" xr:uid="{00000000-0006-0000-0000-000029000000}">
      <text>
        <r>
          <rPr>
            <sz val="10"/>
            <color rgb="FF000000"/>
            <rFont val="Arial"/>
            <scheme val="minor"/>
          </rPr>
          <t>Top 100 - Krista Womble (org leader)</t>
        </r>
      </text>
    </comment>
    <comment ref="C94" authorId="0" shapeId="0" xr:uid="{00000000-0006-0000-0000-000059000000}">
      <text>
        <r>
          <rPr>
            <sz val="10"/>
            <color rgb="FF000000"/>
            <rFont val="Arial"/>
            <scheme val="minor"/>
          </rPr>
          <t>ranking suggestion: 31-40 *Ennis
	-Katie Lively</t>
        </r>
      </text>
    </comment>
    <comment ref="B95" authorId="0" shapeId="0" xr:uid="{00000000-0006-0000-0000-00002A000000}">
      <text>
        <r>
          <rPr>
            <sz val="10"/>
            <color rgb="FF000000"/>
            <rFont val="Arial"/>
            <scheme val="minor"/>
          </rPr>
          <t xml:space="preserve">Customer Service - she played at her age or below.
</t>
        </r>
      </text>
    </comment>
    <comment ref="C95" authorId="0" shapeId="0" xr:uid="{00000000-0006-0000-0000-00002B000000}">
      <text>
        <r>
          <rPr>
            <sz val="10"/>
            <color rgb="FF000000"/>
            <rFont val="Arial"/>
            <scheme val="minor"/>
          </rPr>
          <t>#24 - Line Drive</t>
        </r>
      </text>
    </comment>
    <comment ref="I95" authorId="0" shapeId="0" xr:uid="{00000000-0006-0000-0000-000066000000}">
      <text>
        <r>
          <rPr>
            <sz val="10"/>
            <color rgb="FF000000"/>
            <rFont val="Arial"/>
            <scheme val="minor"/>
          </rPr>
          <t>Stephanie asked coach
	-Katie Lively</t>
        </r>
      </text>
    </comment>
    <comment ref="I96" authorId="0" shapeId="0" xr:uid="{00000000-0006-0000-0000-00007A000000}">
      <text>
        <r>
          <rPr>
            <sz val="10"/>
            <color rgb="FF000000"/>
            <rFont val="Arial"/>
            <scheme val="minor"/>
          </rPr>
          <t>Texted parent 5/22
	-Katie Lively
Received via text
	-Katie Lively</t>
        </r>
      </text>
    </comment>
    <comment ref="C98" authorId="0" shapeId="0" xr:uid="{00000000-0006-0000-0000-000049000000}">
      <text>
        <r>
          <rPr>
            <sz val="10"/>
            <color rgb="FF000000"/>
            <rFont val="Arial"/>
            <scheme val="minor"/>
          </rPr>
          <t>ranking suggestion: 50-75 *Williamson
	-Katie Lively</t>
        </r>
      </text>
    </comment>
    <comment ref="C99" authorId="0" shapeId="0" xr:uid="{00000000-0006-0000-0000-00002C000000}">
      <text>
        <r>
          <rPr>
            <sz val="10"/>
            <color rgb="FF000000"/>
            <rFont val="Arial"/>
            <scheme val="minor"/>
          </rPr>
          <t>#45 Line Drive
----
ranking suggestion: 31-40 *Ennis
	-Katie Lively</t>
        </r>
      </text>
    </comment>
    <comment ref="C101" authorId="0" shapeId="0" xr:uid="{00000000-0006-0000-0000-00002D000000}">
      <text>
        <r>
          <rPr>
            <sz val="10"/>
            <color rgb="FF000000"/>
            <rFont val="Arial"/>
            <scheme val="minor"/>
          </rPr>
          <t>#1-10 - Joe Smith (Colorado Batbusters) - org leader
----
ranking suggestion: 41-50 *Team NC
	-Katie Lively</t>
        </r>
      </text>
    </comment>
    <comment ref="C102" authorId="0" shapeId="0" xr:uid="{00000000-0006-0000-0000-00002E000000}">
      <text>
        <r>
          <rPr>
            <sz val="10"/>
            <color rgb="FF000000"/>
            <rFont val="Arial"/>
            <scheme val="minor"/>
          </rPr>
          <t>#65 Line Drive</t>
        </r>
      </text>
    </comment>
    <comment ref="C103" authorId="0" shapeId="0" xr:uid="{00000000-0006-0000-0000-000055000000}">
      <text>
        <r>
          <rPr>
            <sz val="10"/>
            <color rgb="FF000000"/>
            <rFont val="Arial"/>
            <scheme val="minor"/>
          </rPr>
          <t>ranking suggestion: 1-10 *Ennis
	-Katie Lively
1-5 *Williamson
	-Katie Lively</t>
        </r>
      </text>
    </comment>
    <comment ref="C107" authorId="0" shapeId="0" xr:uid="{00000000-0006-0000-0000-00002F000000}">
      <text>
        <r>
          <rPr>
            <sz val="10"/>
            <color rgb="FF000000"/>
            <rFont val="Arial"/>
            <scheme val="minor"/>
          </rPr>
          <t>#57 Line Drive</t>
        </r>
      </text>
    </comment>
    <comment ref="C118" authorId="0" shapeId="0" xr:uid="{00000000-0006-0000-0000-00004D000000}">
      <text>
        <r>
          <rPr>
            <sz val="10"/>
            <color rgb="FF000000"/>
            <rFont val="Arial"/>
            <scheme val="minor"/>
          </rPr>
          <t>rankings suggestion: 75-100 *Williamson
	-Katie Lively</t>
        </r>
      </text>
    </comment>
    <comment ref="C121" authorId="0" shapeId="0" xr:uid="{00000000-0006-0000-0000-00003F000000}">
      <text>
        <r>
          <rPr>
            <sz val="10"/>
            <color rgb="FF000000"/>
            <rFont val="Arial"/>
            <scheme val="minor"/>
          </rPr>
          <t>ranking suggestion: 41-50 *Busby
	-Katie Lively</t>
        </r>
      </text>
    </comment>
    <comment ref="I122" authorId="0" shapeId="0" xr:uid="{00000000-0006-0000-0000-000079000000}">
      <text>
        <r>
          <rPr>
            <sz val="10"/>
            <color rgb="FF000000"/>
            <rFont val="Arial"/>
            <scheme val="minor"/>
          </rPr>
          <t>Texted parent 5/22
	-Katie Lively
Received via text
	-Katie Lively</t>
        </r>
      </text>
    </comment>
    <comment ref="C123" authorId="0" shapeId="0" xr:uid="{00000000-0006-0000-0000-000040000000}">
      <text>
        <r>
          <rPr>
            <sz val="10"/>
            <color rgb="FF000000"/>
            <rFont val="Arial"/>
            <scheme val="minor"/>
          </rPr>
          <t>ranking suggestion: 41-50 *Busby
	-Katie Lively</t>
        </r>
      </text>
    </comment>
    <comment ref="AI128" authorId="0" shapeId="0" xr:uid="{00000000-0006-0000-0000-000067000000}">
      <text>
        <r>
          <rPr>
            <sz val="10"/>
            <color rgb="FF000000"/>
            <rFont val="Arial"/>
            <scheme val="minor"/>
          </rPr>
          <t>fall season playing 18u
	-Katie Lively</t>
        </r>
      </text>
    </comment>
    <comment ref="AL128" authorId="0" shapeId="0" xr:uid="{00000000-0006-0000-0000-000069000000}">
      <text>
        <r>
          <rPr>
            <sz val="10"/>
            <color rgb="FF000000"/>
            <rFont val="Arial"/>
            <scheme val="minor"/>
          </rPr>
          <t>fall season playing 18u
	-Katie Lively</t>
        </r>
      </text>
    </comment>
    <comment ref="AM128" authorId="0" shapeId="0" xr:uid="{00000000-0006-0000-0000-000068000000}">
      <text>
        <r>
          <rPr>
            <sz val="10"/>
            <color rgb="FF000000"/>
            <rFont val="Arial"/>
            <scheme val="minor"/>
          </rPr>
          <t>fall season playing 18u
	-Katie Lively</t>
        </r>
      </text>
    </comment>
    <comment ref="C132" authorId="0" shapeId="0" xr:uid="{00000000-0006-0000-0000-000030000000}">
      <text>
        <r>
          <rPr>
            <sz val="10"/>
            <color rgb="FF000000"/>
            <rFont val="Arial"/>
            <scheme val="minor"/>
          </rPr>
          <t>#43 Line Drive</t>
        </r>
      </text>
    </comment>
    <comment ref="I140" authorId="0" shapeId="0" xr:uid="{00000000-0006-0000-0000-000075000000}">
      <text>
        <r>
          <rPr>
            <sz val="10"/>
            <color rgb="FF000000"/>
            <rFont val="Arial"/>
            <scheme val="minor"/>
          </rPr>
          <t>NOT A PRIMARY PITCHER- ASKING FOR POSITION
	-Katie Lively
coach responded to email and said she is primary outfielder
	-Katie Lively</t>
        </r>
      </text>
    </comment>
    <comment ref="A146" authorId="0" shapeId="0" xr:uid="{00000000-0006-0000-0000-000031000000}">
      <text>
        <r>
          <rPr>
            <sz val="10"/>
            <color rgb="FF000000"/>
            <rFont val="Arial"/>
            <scheme val="minor"/>
          </rPr>
          <t>Overall #71, Pitcher-Duo #43, Last year 2023</t>
        </r>
      </text>
    </comment>
    <comment ref="C146" authorId="0" shapeId="0" xr:uid="{00000000-0006-0000-0000-000060000000}">
      <text>
        <r>
          <rPr>
            <sz val="10"/>
            <color rgb="FF000000"/>
            <rFont val="Arial"/>
            <scheme val="minor"/>
          </rPr>
          <t>ranking suggestion: 20-30 *Brashears
	-Katie Lively</t>
        </r>
      </text>
    </comment>
    <comment ref="I147" authorId="0" shapeId="0" xr:uid="{00000000-0006-0000-0000-000076000000}">
      <text>
        <r>
          <rPr>
            <sz val="10"/>
            <color rgb="FF000000"/>
            <rFont val="Arial"/>
            <scheme val="minor"/>
          </rPr>
          <t>Texted parent 5/22
	-Katie Lively
received
	-Katie Lively</t>
        </r>
      </text>
    </comment>
    <comment ref="I148" authorId="0" shapeId="0" xr:uid="{00000000-0006-0000-0000-000074000000}">
      <text>
        <r>
          <rPr>
            <sz val="10"/>
            <color rgb="FF000000"/>
            <rFont val="Arial"/>
            <scheme val="minor"/>
          </rPr>
          <t>Texted parent 5/22
	-Katie Lively
Received via text
	-Katie Lively</t>
        </r>
      </text>
    </comment>
    <comment ref="I150" authorId="0" shapeId="0" xr:uid="{00000000-0006-0000-0000-00006E000000}">
      <text>
        <r>
          <rPr>
            <sz val="10"/>
            <color rgb="FF000000"/>
            <rFont val="Arial"/>
            <scheme val="minor"/>
          </rPr>
          <t>Texted parent 5/22
	-Katie Lively
received
	-Katie Lively</t>
        </r>
      </text>
    </comment>
    <comment ref="I151" authorId="0" shapeId="0" xr:uid="{00000000-0006-0000-0000-00006A000000}">
      <text>
        <r>
          <rPr>
            <sz val="10"/>
            <color rgb="FF000000"/>
            <rFont val="Arial"/>
            <scheme val="minor"/>
          </rPr>
          <t>received
	-Katie Lively</t>
        </r>
      </text>
    </comment>
    <comment ref="C152" authorId="0" shapeId="0" xr:uid="{00000000-0006-0000-0000-000054000000}">
      <text>
        <r>
          <rPr>
            <sz val="10"/>
            <color rgb="FF000000"/>
            <rFont val="Arial"/>
            <scheme val="minor"/>
          </rPr>
          <t>ranking suggestion: top 50 *Coleman
	-Katie Lively</t>
        </r>
      </text>
    </comment>
    <comment ref="C154" authorId="0" shapeId="0" xr:uid="{00000000-0006-0000-0000-000032000000}">
      <text>
        <r>
          <rPr>
            <sz val="10"/>
            <color rgb="FF000000"/>
            <rFont val="Arial"/>
            <scheme val="minor"/>
          </rPr>
          <t>#80 Line Drive</t>
        </r>
      </text>
    </comment>
    <comment ref="C155" authorId="0" shapeId="0" xr:uid="{00000000-0006-0000-0000-00004F000000}">
      <text>
        <r>
          <rPr>
            <sz val="10"/>
            <color rgb="FF000000"/>
            <rFont val="Arial"/>
            <scheme val="minor"/>
          </rPr>
          <t>ranking suggestion: 75-100 *Williamson
	-Katie Lively</t>
        </r>
      </text>
    </comment>
    <comment ref="C158" authorId="0" shapeId="0" xr:uid="{00000000-0006-0000-0000-00004B000000}">
      <text>
        <r>
          <rPr>
            <sz val="10"/>
            <color rgb="FF000000"/>
            <rFont val="Arial"/>
            <scheme val="minor"/>
          </rPr>
          <t>rankings suggestion: 75-100 *Williamson
	-Katie Lively</t>
        </r>
      </text>
    </comment>
    <comment ref="C161" authorId="0" shapeId="0" xr:uid="{00000000-0006-0000-0000-000033000000}">
      <text>
        <r>
          <rPr>
            <sz val="10"/>
            <color rgb="FF000000"/>
            <rFont val="Arial"/>
            <scheme val="minor"/>
          </rPr>
          <t>#38 Line Drive
----
ranking suggestion: 50-75 *Williamson
	-Katie Lively</t>
        </r>
      </text>
    </comment>
    <comment ref="I163" authorId="0" shapeId="0" xr:uid="{00000000-0006-0000-0000-000073000000}">
      <text>
        <r>
          <rPr>
            <sz val="10"/>
            <color rgb="FF000000"/>
            <rFont val="Arial"/>
            <scheme val="minor"/>
          </rPr>
          <t>Texted parent 5/22
	-Katie Lively
Received via text
	-Katie Lively</t>
        </r>
      </text>
    </comment>
    <comment ref="C167" authorId="0" shapeId="0" xr:uid="{00000000-0006-0000-0000-000050000000}">
      <text>
        <r>
          <rPr>
            <sz val="10"/>
            <color rgb="FF000000"/>
            <rFont val="Arial"/>
            <scheme val="minor"/>
          </rPr>
          <t>ranking suggestion: 75-100 *Williamson
	-Katie Lively</t>
        </r>
      </text>
    </comment>
    <comment ref="C170" authorId="0" shapeId="0" xr:uid="{00000000-0006-0000-0000-000034000000}">
      <text>
        <r>
          <rPr>
            <sz val="10"/>
            <color rgb="FF000000"/>
            <rFont val="Arial"/>
            <scheme val="minor"/>
          </rPr>
          <t>Top 50-60 Bill Conroy (org leader) Beverly Bandits
#86 - Line Drive
----
ranking suggestion: 75-100 *Williamson
	-Katie Lively</t>
        </r>
      </text>
    </comment>
    <comment ref="C171" authorId="0" shapeId="0" xr:uid="{00000000-0006-0000-0000-000035000000}">
      <text>
        <r>
          <rPr>
            <sz val="10"/>
            <color rgb="FF000000"/>
            <rFont val="Arial"/>
            <scheme val="minor"/>
          </rPr>
          <t>#60 Line Drive</t>
        </r>
      </text>
    </comment>
    <comment ref="I176" authorId="0" shapeId="0" xr:uid="{00000000-0006-0000-0000-000070000000}">
      <text>
        <r>
          <rPr>
            <sz val="10"/>
            <color rgb="FF000000"/>
            <rFont val="Arial"/>
            <scheme val="minor"/>
          </rPr>
          <t>Texted coach again because he responded and said he would get it to us but he never did
	-Katie Lively
Player is infielder, not pitcher
	-Katie Lively</t>
        </r>
      </text>
    </comment>
    <comment ref="C177" authorId="0" shapeId="0" xr:uid="{00000000-0006-0000-0000-000056000000}">
      <text>
        <r>
          <rPr>
            <sz val="10"/>
            <color rgb="FF000000"/>
            <rFont val="Arial"/>
            <scheme val="minor"/>
          </rPr>
          <t>ranking suggestion: 21-30 *Ennis
	-Katie Lively</t>
        </r>
      </text>
    </comment>
    <comment ref="I180" authorId="0" shapeId="0" xr:uid="{00000000-0006-0000-0000-000072000000}">
      <text>
        <r>
          <rPr>
            <sz val="10"/>
            <color rgb="FF000000"/>
            <rFont val="Arial"/>
            <scheme val="minor"/>
          </rPr>
          <t>Texted parent 5/22
	-Katie Lively
Received via text
	-Katie Lively</t>
        </r>
      </text>
    </comment>
    <comment ref="C181" authorId="0" shapeId="0" xr:uid="{00000000-0006-0000-0000-000036000000}">
      <text>
        <r>
          <rPr>
            <sz val="10"/>
            <color rgb="FF000000"/>
            <rFont val="Arial"/>
            <scheme val="minor"/>
          </rPr>
          <t>#48 Line Drive</t>
        </r>
      </text>
    </comment>
    <comment ref="C182" authorId="0" shapeId="0" xr:uid="{00000000-0006-0000-0000-000058000000}">
      <text>
        <r>
          <rPr>
            <sz val="10"/>
            <color rgb="FF000000"/>
            <rFont val="Arial"/>
            <scheme val="minor"/>
          </rPr>
          <t>ranking suggestion: 11-20 *Ennis
	-Katie Lively</t>
        </r>
      </text>
    </comment>
    <comment ref="I182" authorId="0" shapeId="0" xr:uid="{00000000-0006-0000-0000-00006B000000}">
      <text>
        <r>
          <rPr>
            <sz val="10"/>
            <color rgb="FF000000"/>
            <rFont val="Arial"/>
            <scheme val="minor"/>
          </rPr>
          <t>Texted parent 5/22
	-Katie Lively
received via text
	-Katie Lively</t>
        </r>
      </text>
    </comment>
    <comment ref="C185" authorId="0" shapeId="0" xr:uid="{00000000-0006-0000-0000-00005B000000}">
      <text>
        <r>
          <rPr>
            <sz val="10"/>
            <color rgb="FF000000"/>
            <rFont val="Arial"/>
            <scheme val="minor"/>
          </rPr>
          <t>ranking suggestion: 31-40 *Ennis
	-Katie Lively</t>
        </r>
      </text>
    </comment>
    <comment ref="C189" authorId="0" shapeId="0" xr:uid="{00000000-0006-0000-0000-000057000000}">
      <text>
        <r>
          <rPr>
            <sz val="10"/>
            <color rgb="FF000000"/>
            <rFont val="Arial"/>
            <scheme val="minor"/>
          </rPr>
          <t>ranking suggestion: 21-30 *Ennis
	-Katie Lively</t>
        </r>
      </text>
    </comment>
    <comment ref="C193" authorId="0" shapeId="0" xr:uid="{00000000-0006-0000-0000-00005A000000}">
      <text>
        <r>
          <rPr>
            <sz val="10"/>
            <color rgb="FF000000"/>
            <rFont val="Arial"/>
            <scheme val="minor"/>
          </rPr>
          <t>ranking suggestion: 41-50 *Ennis
	-Katie Lively</t>
        </r>
      </text>
    </comment>
    <comment ref="I195" authorId="0" shapeId="0" xr:uid="{00000000-0006-0000-0000-000071000000}">
      <text>
        <r>
          <rPr>
            <sz val="10"/>
            <color rgb="FF000000"/>
            <rFont val="Arial"/>
            <scheme val="minor"/>
          </rPr>
          <t>Texted parent 5/22
	-Katie Lively
Received. Parent gave 2 other numbers in case we need more info : 706-573-1392 (Rob Schweyer) &amp; 661-364-3960 (Megan Langenfield)
	-Katie Lively</t>
        </r>
      </text>
    </comment>
    <comment ref="C196" authorId="0" shapeId="0" xr:uid="{00000000-0006-0000-0000-000037000000}">
      <text>
        <r>
          <rPr>
            <sz val="10"/>
            <color rgb="FF000000"/>
            <rFont val="Arial"/>
            <scheme val="minor"/>
          </rPr>
          <t>#1-10 Joe Smith (Colorado Batbusters) Director</t>
        </r>
      </text>
    </comment>
    <comment ref="C197" authorId="0" shapeId="0" xr:uid="{00000000-0006-0000-0000-000038000000}">
      <text>
        <r>
          <rPr>
            <sz val="10"/>
            <color rgb="FF000000"/>
            <rFont val="Arial"/>
            <scheme val="minor"/>
          </rPr>
          <t>#21-30 Joe Smith (Colorado Batbusters) Director</t>
        </r>
      </text>
    </comment>
    <comment ref="C200" authorId="0" shapeId="0" xr:uid="{00000000-0006-0000-0000-00005C000000}">
      <text>
        <r>
          <rPr>
            <sz val="10"/>
            <color rgb="FF000000"/>
            <rFont val="Arial"/>
            <scheme val="minor"/>
          </rPr>
          <t>ranking suggestion: 11-20 *Ziegenhirt
	-Katie Lively</t>
        </r>
      </text>
    </comment>
    <comment ref="C201" authorId="0" shapeId="0" xr:uid="{00000000-0006-0000-0000-00005D000000}">
      <text>
        <r>
          <rPr>
            <sz val="10"/>
            <color rgb="FF000000"/>
            <rFont val="Arial"/>
            <scheme val="minor"/>
          </rPr>
          <t>ranking suggestion: 21-30 *Ziegenhirt
	-Katie Lively</t>
        </r>
      </text>
    </comment>
    <comment ref="C206" authorId="0" shapeId="0" xr:uid="{00000000-0006-0000-0000-000039000000}">
      <text>
        <r>
          <rPr>
            <sz val="10"/>
            <color rgb="FF000000"/>
            <rFont val="Arial"/>
            <scheme val="minor"/>
          </rPr>
          <t>#82 Line Drive</t>
        </r>
      </text>
    </comment>
    <comment ref="D209" authorId="0" shapeId="0" xr:uid="{00000000-0006-0000-0000-00003A000000}">
      <text>
        <r>
          <rPr>
            <sz val="10"/>
            <color rgb="FF000000"/>
            <rFont val="Arial"/>
            <scheme val="minor"/>
          </rPr>
          <t>#81 Line Drive</t>
        </r>
      </text>
    </comment>
    <comment ref="C210" authorId="0" shapeId="0" xr:uid="{00000000-0006-0000-0000-00003B000000}">
      <text>
        <r>
          <rPr>
            <sz val="10"/>
            <color rgb="FF000000"/>
            <rFont val="Arial"/>
            <scheme val="minor"/>
          </rPr>
          <t>#50 Line Drive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D5" authorId="0" shapeId="0" xr:uid="{00000000-0006-0000-0100-000001000000}">
      <text>
        <r>
          <rPr>
            <sz val="10"/>
            <color rgb="FF000000"/>
            <rFont val="Arial"/>
            <scheme val="minor"/>
          </rPr>
          <t>#1: James Leggins, board member of Ohio Outlaws</t>
        </r>
      </text>
    </comment>
    <comment ref="O5" authorId="0" shapeId="0" xr:uid="{00000000-0006-0000-0100-000002000000}">
      <text>
        <r>
          <rPr>
            <sz val="10"/>
            <color rgb="FF000000"/>
            <rFont val="Arial"/>
            <scheme val="minor"/>
          </rPr>
          <t>Organizational Leader</t>
        </r>
      </text>
    </comment>
    <comment ref="D13" authorId="0" shapeId="0" xr:uid="{00000000-0006-0000-0100-000003000000}">
      <text>
        <r>
          <rPr>
            <sz val="10"/>
            <color rgb="FF000000"/>
            <rFont val="Arial"/>
            <scheme val="minor"/>
          </rPr>
          <t>#43 Line Drive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B4" authorId="0" shapeId="0" xr:uid="{00000000-0006-0000-0200-000001000000}">
      <text>
        <r>
          <rPr>
            <sz val="10"/>
            <color rgb="FF000000"/>
            <rFont val="Arial"/>
            <scheme val="minor"/>
          </rPr>
          <t>Yes 133 overall 27 pitcher duo in 2023</t>
        </r>
      </text>
    </comment>
    <comment ref="D4" authorId="0" shapeId="0" xr:uid="{00000000-0006-0000-0200-000002000000}">
      <text>
        <r>
          <rPr>
            <sz val="10"/>
            <color rgb="FF000000"/>
            <rFont val="Arial"/>
            <scheme val="minor"/>
          </rPr>
          <t>#46 Line Drive</t>
        </r>
      </text>
    </comment>
    <comment ref="D8" authorId="0" shapeId="0" xr:uid="{00000000-0006-0000-0200-000003000000}">
      <text>
        <r>
          <rPr>
            <sz val="10"/>
            <color rgb="FF000000"/>
            <rFont val="Arial"/>
            <scheme val="minor"/>
          </rPr>
          <t>#62 Line Drive</t>
        </r>
      </text>
    </comment>
    <comment ref="D10" authorId="0" shapeId="0" xr:uid="{00000000-0006-0000-0200-000004000000}">
      <text>
        <r>
          <rPr>
            <sz val="10"/>
            <color rgb="FF000000"/>
            <rFont val="Arial"/>
            <scheme val="minor"/>
          </rPr>
          <t>#40 Line Drive</t>
        </r>
      </text>
    </comment>
    <comment ref="D12" authorId="0" shapeId="0" xr:uid="{00000000-0006-0000-0200-000005000000}">
      <text>
        <r>
          <rPr>
            <sz val="10"/>
            <color rgb="FF000000"/>
            <rFont val="Arial"/>
            <scheme val="minor"/>
          </rPr>
          <t>Top player - did not say where: Brian Bowman, Org leader with Team NC
#57 Line Drive</t>
        </r>
      </text>
    </comment>
    <comment ref="D13" authorId="0" shapeId="0" xr:uid="{00000000-0006-0000-0200-000006000000}">
      <text>
        <r>
          <rPr>
            <sz val="10"/>
            <color rgb="FF000000"/>
            <rFont val="Arial"/>
            <scheme val="minor"/>
          </rPr>
          <t>#51 Line Drive</t>
        </r>
      </text>
    </comment>
    <comment ref="D15" authorId="0" shapeId="0" xr:uid="{00000000-0006-0000-0200-000007000000}">
      <text>
        <r>
          <rPr>
            <sz val="10"/>
            <color rgb="FF000000"/>
            <rFont val="Arial"/>
            <scheme val="minor"/>
          </rPr>
          <t>#54 Line Drive</t>
        </r>
      </text>
    </comment>
    <comment ref="D16" authorId="0" shapeId="0" xr:uid="{00000000-0006-0000-0200-000008000000}">
      <text>
        <r>
          <rPr>
            <sz val="10"/>
            <color rgb="FF000000"/>
            <rFont val="Arial"/>
            <scheme val="minor"/>
          </rPr>
          <t>#71 - Line Drive</t>
        </r>
      </text>
    </comment>
    <comment ref="D18" authorId="0" shapeId="0" xr:uid="{00000000-0006-0000-0200-000009000000}">
      <text>
        <r>
          <rPr>
            <sz val="10"/>
            <color rgb="FF000000"/>
            <rFont val="Arial"/>
            <scheme val="minor"/>
          </rPr>
          <t>#42 Line Drive</t>
        </r>
      </text>
    </comment>
    <comment ref="D19" authorId="0" shapeId="0" xr:uid="{00000000-0006-0000-0200-00000A000000}">
      <text>
        <r>
          <rPr>
            <sz val="10"/>
            <color rgb="FF000000"/>
            <rFont val="Arial"/>
            <scheme val="minor"/>
          </rPr>
          <t>#49 Line Drive</t>
        </r>
      </text>
    </comment>
    <comment ref="D21" authorId="0" shapeId="0" xr:uid="{00000000-0006-0000-0200-00000B000000}">
      <text>
        <r>
          <rPr>
            <sz val="10"/>
            <color rgb="FF000000"/>
            <rFont val="Arial"/>
            <scheme val="minor"/>
          </rPr>
          <t>#83 Line Drive</t>
        </r>
      </text>
    </comment>
    <comment ref="D22" authorId="0" shapeId="0" xr:uid="{00000000-0006-0000-0200-00000C000000}">
      <text>
        <r>
          <rPr>
            <sz val="10"/>
            <color rgb="FF000000"/>
            <rFont val="Arial"/>
            <scheme val="minor"/>
          </rPr>
          <t>Krista Womble (org leader) as top 100</t>
        </r>
      </text>
    </comment>
    <comment ref="D23" authorId="0" shapeId="0" xr:uid="{00000000-0006-0000-0200-00000D000000}">
      <text>
        <r>
          <rPr>
            <sz val="10"/>
            <color rgb="FF000000"/>
            <rFont val="Arial"/>
            <scheme val="minor"/>
          </rPr>
          <t>#70 Line Drive</t>
        </r>
      </text>
    </comment>
    <comment ref="D25" authorId="0" shapeId="0" xr:uid="{00000000-0006-0000-0200-00000E000000}">
      <text>
        <r>
          <rPr>
            <sz val="10"/>
            <color rgb="FF000000"/>
            <rFont val="Arial"/>
            <scheme val="minor"/>
          </rPr>
          <t>#66 Line Drive</t>
        </r>
      </text>
    </comment>
    <comment ref="D27" authorId="0" shapeId="0" xr:uid="{00000000-0006-0000-0200-00000F000000}">
      <text>
        <r>
          <rPr>
            <sz val="10"/>
            <color rgb="FF000000"/>
            <rFont val="Arial"/>
            <scheme val="minor"/>
          </rPr>
          <t>#72 Line Drive</t>
        </r>
      </text>
    </comment>
    <comment ref="D28" authorId="0" shapeId="0" xr:uid="{00000000-0006-0000-0200-000010000000}">
      <text>
        <r>
          <rPr>
            <sz val="10"/>
            <color rgb="FF000000"/>
            <rFont val="Arial"/>
            <scheme val="minor"/>
          </rPr>
          <t>Top 100 - Krista Womble (org leader)</t>
        </r>
      </text>
    </comment>
    <comment ref="D29" authorId="0" shapeId="0" xr:uid="{00000000-0006-0000-0200-000011000000}">
      <text>
        <r>
          <rPr>
            <sz val="10"/>
            <color rgb="FF000000"/>
            <rFont val="Arial"/>
            <scheme val="minor"/>
          </rPr>
          <t>#65 Line Drive</t>
        </r>
      </text>
    </comment>
    <comment ref="D34" authorId="0" shapeId="0" xr:uid="{00000000-0006-0000-0200-000012000000}">
      <text>
        <r>
          <rPr>
            <sz val="10"/>
            <color rgb="FF000000"/>
            <rFont val="Arial"/>
            <scheme val="minor"/>
          </rPr>
          <t>#80 Line Drive</t>
        </r>
      </text>
    </comment>
    <comment ref="B44" authorId="0" shapeId="0" xr:uid="{00000000-0006-0000-0200-000013000000}">
      <text>
        <r>
          <rPr>
            <sz val="10"/>
            <color rgb="FF000000"/>
            <rFont val="Arial"/>
            <scheme val="minor"/>
          </rPr>
          <t>Overall #71, Pitcher-Duo #43, Last year 2023</t>
        </r>
      </text>
    </comment>
    <comment ref="D53" authorId="0" shapeId="0" xr:uid="{00000000-0006-0000-0200-000014000000}">
      <text>
        <r>
          <rPr>
            <sz val="10"/>
            <color rgb="FF000000"/>
            <rFont val="Arial"/>
            <scheme val="minor"/>
          </rPr>
          <t>#81 Line Drive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D2" authorId="0" shapeId="0" xr:uid="{00000000-0006-0000-0300-000001000000}">
      <text>
        <r>
          <rPr>
            <sz val="10"/>
            <color rgb="FF000000"/>
            <rFont val="Arial"/>
            <scheme val="minor"/>
          </rPr>
          <t>Top player - did not say where: Brian Bowman, Org leader with Team NC</t>
        </r>
      </text>
    </comment>
    <comment ref="D3" authorId="0" shapeId="0" xr:uid="{00000000-0006-0000-0300-000002000000}">
      <text>
        <r>
          <rPr>
            <sz val="10"/>
            <color rgb="FF000000"/>
            <rFont val="Arial"/>
            <scheme val="minor"/>
          </rPr>
          <t>Top player - did not say where: Brian Bowman, Org leader with Team NC
#1: Bill Conroy with Beverly Bandits
#3. Coach Chow with Beverly Bandits</t>
        </r>
      </text>
    </comment>
    <comment ref="D5" authorId="0" shapeId="0" xr:uid="{00000000-0006-0000-0300-000003000000}">
      <text>
        <r>
          <rPr>
            <sz val="10"/>
            <color rgb="FF000000"/>
            <rFont val="Arial"/>
            <scheme val="minor"/>
          </rPr>
          <t>Top 10: Bill Conroy with Beverly Bandits
Top 20: Coach Chow with Beverly Bandits</t>
        </r>
      </text>
    </comment>
    <comment ref="D7" authorId="0" shapeId="0" xr:uid="{00000000-0006-0000-0300-000004000000}">
      <text>
        <r>
          <rPr>
            <sz val="10"/>
            <color rgb="FF000000"/>
            <rFont val="Arial"/>
            <scheme val="minor"/>
          </rPr>
          <t>Top 20 * Adam Lewis (Beverly Bandits) one of the top leaders w/ Bill Conroy
Top 15 *  Bill Conroy with Beverly Bandits
#33 Line Drive</t>
        </r>
      </text>
    </comment>
    <comment ref="D8" authorId="0" shapeId="0" xr:uid="{00000000-0006-0000-0300-000005000000}">
      <text>
        <r>
          <rPr>
            <sz val="10"/>
            <color rgb="FF000000"/>
            <rFont val="Arial"/>
            <scheme val="minor"/>
          </rPr>
          <t>#36 Line Drive</t>
        </r>
      </text>
    </comment>
    <comment ref="D32" authorId="0" shapeId="0" xr:uid="{00000000-0006-0000-0300-000006000000}">
      <text>
        <r>
          <rPr>
            <sz val="10"/>
            <color rgb="FF000000"/>
            <rFont val="Arial"/>
            <scheme val="minor"/>
          </rPr>
          <t>#38 Line Drive</t>
        </r>
      </text>
    </comment>
    <comment ref="D37" authorId="0" shapeId="0" xr:uid="{00000000-0006-0000-0300-000007000000}">
      <text>
        <r>
          <rPr>
            <sz val="10"/>
            <color rgb="FF000000"/>
            <rFont val="Arial"/>
            <scheme val="minor"/>
          </rPr>
          <t>Top 50-60 Bill Conroy (org leader) Beverly Bandits
#86 - Line Drive</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D5" authorId="0" shapeId="0" xr:uid="{00000000-0006-0000-0400-000001000000}">
      <text>
        <r>
          <rPr>
            <sz val="10"/>
            <color rgb="FF000000"/>
            <rFont val="Arial"/>
            <scheme val="minor"/>
          </rPr>
          <t>#45 Line Drive</t>
        </r>
      </text>
    </comment>
    <comment ref="D8" authorId="0" shapeId="0" xr:uid="{00000000-0006-0000-0400-000002000000}">
      <text>
        <r>
          <rPr>
            <sz val="10"/>
            <color rgb="FF000000"/>
            <rFont val="Arial"/>
            <scheme val="minor"/>
          </rPr>
          <t>#41 Line Drive</t>
        </r>
      </text>
    </comment>
    <comment ref="D10" authorId="0" shapeId="0" xr:uid="{00000000-0006-0000-0400-000003000000}">
      <text>
        <r>
          <rPr>
            <sz val="10"/>
            <color rgb="FF000000"/>
            <rFont val="Arial"/>
            <scheme val="minor"/>
          </rPr>
          <t>#48 Line Drive</t>
        </r>
      </text>
    </comment>
    <comment ref="D11" authorId="0" shapeId="0" xr:uid="{00000000-0006-0000-0400-000004000000}">
      <text>
        <r>
          <rPr>
            <sz val="10"/>
            <color rgb="FF000000"/>
            <rFont val="Arial"/>
            <scheme val="minor"/>
          </rPr>
          <t>#39 Line Drive</t>
        </r>
      </text>
    </comment>
    <comment ref="D14" authorId="0" shapeId="0" xr:uid="{00000000-0006-0000-0400-000005000000}">
      <text>
        <r>
          <rPr>
            <sz val="10"/>
            <color rgb="FF000000"/>
            <rFont val="Arial"/>
            <scheme val="minor"/>
          </rPr>
          <t>#35 Line Drive</t>
        </r>
      </text>
    </comment>
    <comment ref="D19" authorId="0" shapeId="0" xr:uid="{00000000-0006-0000-0400-000006000000}">
      <text>
        <r>
          <rPr>
            <sz val="10"/>
            <color rgb="FF000000"/>
            <rFont val="Arial"/>
            <scheme val="minor"/>
          </rPr>
          <t>#45 Line Drive</t>
        </r>
      </text>
    </comment>
    <comment ref="D28" authorId="0" shapeId="0" xr:uid="{00000000-0006-0000-0400-000007000000}">
      <text>
        <r>
          <rPr>
            <sz val="10"/>
            <color rgb="FF000000"/>
            <rFont val="Arial"/>
            <scheme val="minor"/>
          </rPr>
          <t>#48 Line Drive</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
  </authors>
  <commentList>
    <comment ref="D2" authorId="0" shapeId="0" xr:uid="{00000000-0006-0000-0500-000001000000}">
      <text>
        <r>
          <rPr>
            <sz val="10"/>
            <color rgb="FF000000"/>
            <rFont val="Arial"/>
            <scheme val="minor"/>
          </rPr>
          <t xml:space="preserve">#31-40: Joe Smith (Colorado Batbusters 0 Director
</t>
        </r>
      </text>
    </comment>
    <comment ref="D3" authorId="0" shapeId="0" xr:uid="{00000000-0006-0000-0500-000002000000}">
      <text>
        <r>
          <rPr>
            <sz val="10"/>
            <color rgb="FF000000"/>
            <rFont val="Arial"/>
            <scheme val="minor"/>
          </rPr>
          <t>#1-10 - Joe Smith (Colorado Batbusters) - org leader</t>
        </r>
      </text>
    </comment>
    <comment ref="D5" authorId="0" shapeId="0" xr:uid="{00000000-0006-0000-0500-000003000000}">
      <text>
        <r>
          <rPr>
            <sz val="10"/>
            <color rgb="FF000000"/>
            <rFont val="Arial"/>
            <scheme val="minor"/>
          </rPr>
          <t>#1-10 Joe Smith (Colorado Batbusters) Director</t>
        </r>
      </text>
    </comment>
    <comment ref="D6" authorId="0" shapeId="0" xr:uid="{00000000-0006-0000-0500-000004000000}">
      <text>
        <r>
          <rPr>
            <sz val="10"/>
            <color rgb="FF000000"/>
            <rFont val="Arial"/>
            <scheme val="minor"/>
          </rPr>
          <t>#21-30 Joe Smith (Colorado Batbusters) Director</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
  </authors>
  <commentList>
    <comment ref="I2" authorId="0" shapeId="0" xr:uid="{00000000-0006-0000-0600-000001000000}">
      <text>
        <r>
          <rPr>
            <sz val="10"/>
            <color rgb="FF000000"/>
            <rFont val="Arial"/>
            <scheme val="minor"/>
          </rPr>
          <t>SM text 5/29</t>
        </r>
      </text>
    </comment>
    <comment ref="D8" authorId="0" shapeId="0" xr:uid="{00000000-0006-0000-0600-000002000000}">
      <text>
        <r>
          <rPr>
            <sz val="10"/>
            <color rgb="FF000000"/>
            <rFont val="Arial"/>
            <scheme val="minor"/>
          </rPr>
          <t>#38 Line Drive</t>
        </r>
      </text>
    </comment>
    <comment ref="D9" authorId="0" shapeId="0" xr:uid="{00000000-0006-0000-0600-000003000000}">
      <text>
        <r>
          <rPr>
            <sz val="10"/>
            <color rgb="FF000000"/>
            <rFont val="Arial"/>
            <scheme val="minor"/>
          </rPr>
          <t>#54 Line Drive</t>
        </r>
      </text>
    </comment>
    <comment ref="AG12" authorId="0" shapeId="0" xr:uid="{00000000-0006-0000-0600-000004000000}">
      <text>
        <r>
          <rPr>
            <sz val="10"/>
            <color rgb="FF000000"/>
            <rFont val="Arial"/>
            <scheme val="minor"/>
          </rPr>
          <t xml:space="preserve">She faces 16U-18U batters
</t>
        </r>
      </text>
    </comment>
    <comment ref="D20" authorId="0" shapeId="0" xr:uid="{00000000-0006-0000-0600-000005000000}">
      <text>
        <r>
          <rPr>
            <sz val="10"/>
            <color rgb="FF000000"/>
            <rFont val="Arial"/>
            <scheme val="minor"/>
          </rPr>
          <t>#78 Line Drive</t>
        </r>
      </text>
    </comment>
  </commentList>
</comments>
</file>

<file path=xl/sharedStrings.xml><?xml version="1.0" encoding="utf-8"?>
<sst xmlns="http://schemas.openxmlformats.org/spreadsheetml/2006/main" count="11959" uniqueCount="4090">
  <si>
    <t>Ranked in 2023</t>
  </si>
  <si>
    <t>Ranked in 2024</t>
  </si>
  <si>
    <t>Recomm for top 50 in region</t>
  </si>
  <si>
    <t>Where to rank? (coach)</t>
  </si>
  <si>
    <t>Why to rank here?</t>
  </si>
  <si>
    <t>Region</t>
  </si>
  <si>
    <t>DONE</t>
  </si>
  <si>
    <t xml:space="preserve">NOTES </t>
  </si>
  <si>
    <t>First Name Player</t>
  </si>
  <si>
    <t>Last Name Player</t>
  </si>
  <si>
    <t xml:space="preserve">Primary Position </t>
  </si>
  <si>
    <t>Club Team Name</t>
  </si>
  <si>
    <t xml:space="preserve"> Coach Name</t>
  </si>
  <si>
    <t xml:space="preserve"> Coach Last Name </t>
  </si>
  <si>
    <t xml:space="preserve"> Coach Email</t>
  </si>
  <si>
    <t>Coach Phone #</t>
  </si>
  <si>
    <t>What Organization?</t>
  </si>
  <si>
    <t>Org Contact Name</t>
  </si>
  <si>
    <t xml:space="preserve">Org Contact Phone </t>
  </si>
  <si>
    <t>Game Changer Team Name</t>
  </si>
  <si>
    <t xml:space="preserve">High School </t>
  </si>
  <si>
    <t xml:space="preserve"> BA </t>
  </si>
  <si>
    <t xml:space="preserve"> OBP </t>
  </si>
  <si>
    <t xml:space="preserve"> OPS </t>
  </si>
  <si>
    <t xml:space="preserve"> QAB% </t>
  </si>
  <si>
    <t xml:space="preserve"> Fielding %</t>
  </si>
  <si>
    <t xml:space="preserve"> TCs</t>
  </si>
  <si>
    <t xml:space="preserve"> Assists </t>
  </si>
  <si>
    <t xml:space="preserve"> POs </t>
  </si>
  <si>
    <t>Arm Velo</t>
  </si>
  <si>
    <t xml:space="preserve"> ERA </t>
  </si>
  <si>
    <t xml:space="preserve">WHIP </t>
  </si>
  <si>
    <t xml:space="preserve"> BAA </t>
  </si>
  <si>
    <t>Innings pitched</t>
  </si>
  <si>
    <t>Fastball speed?</t>
  </si>
  <si>
    <t>Change-up speed</t>
  </si>
  <si>
    <t xml:space="preserve"> Ks </t>
  </si>
  <si>
    <t xml:space="preserve"> BB (walks) </t>
  </si>
  <si>
    <t xml:space="preserve"> Pop-time</t>
  </si>
  <si>
    <t xml:space="preserve"> Individual Accomplishments </t>
  </si>
  <si>
    <t>Events Played</t>
  </si>
  <si>
    <t>3 Top Opponents</t>
  </si>
  <si>
    <t>FB</t>
  </si>
  <si>
    <t xml:space="preserve">Insta   </t>
  </si>
  <si>
    <t>X</t>
  </si>
  <si>
    <t>Parent Name</t>
  </si>
  <si>
    <t>Parent Email</t>
  </si>
  <si>
    <t>Parent Phone #</t>
  </si>
  <si>
    <t xml:space="preserve">College committed </t>
  </si>
  <si>
    <t>Player Hometown/State</t>
  </si>
  <si>
    <t>Coach Quote</t>
  </si>
  <si>
    <t>Human Interest Insights</t>
  </si>
  <si>
    <t>Recruiting news</t>
  </si>
  <si>
    <t>Headshot</t>
  </si>
  <si>
    <t>Action Photo</t>
  </si>
  <si>
    <t>Yes, top</t>
  </si>
  <si>
    <t>1-10</t>
  </si>
  <si>
    <t>Audrey is one of the top pitchers if not the top pitcher in the 2028 class as most coaches you will talk agree. She is a 2010 birth year standing 5'10
" playing up in the 2027 age group. Audrey is a fierce competitor and is a big game pitcher. She dominates hitters and games with her rise ball that has insane spin rate. She can throw her rise on different planes and different speeds keeping hitters off balance. She throws in the low to mid 60's and mixes speeds and locates very well. Her fastball moves and comes in up to 65MPH her rise is consistent 61-63 and can throw an off speed version in the low to mid 50's. She also has a drop curve that she throws as a version of off speed. Audrey work with Laura Roth Rock as her pitching coach out of Indianapolis. If its a big game Audrey wants the ball. She is a strike out pitcher, racking up 278K's in 143 innings in the 2023 summer and fall seasons maintaining an ERA of .61 and BAA of .132. When in a big game you want her in the circle! She is catching the attention of many college coaches around the country. She played her 8th grade middle school season this past fall pitching 22 innings striking out 57 allowing 1 hit and no earned runs.</t>
  </si>
  <si>
    <t>Audrey</t>
  </si>
  <si>
    <t>Seiler</t>
  </si>
  <si>
    <t>Pitcher</t>
  </si>
  <si>
    <t>1B</t>
  </si>
  <si>
    <t>Frost falcons 09</t>
  </si>
  <si>
    <t>Dana</t>
  </si>
  <si>
    <t>Mull</t>
  </si>
  <si>
    <t>Dana.mull@glschools.org</t>
  </si>
  <si>
    <t>706-618-0584</t>
  </si>
  <si>
    <t>Dana Mull</t>
  </si>
  <si>
    <t>Frost Falcons 09 14U</t>
  </si>
  <si>
    <t>Tecumseh Braves in Lynnville, Indiana</t>
  </si>
  <si>
    <t>selected as a memebr of the USA HPP program
 selected for the USA 12U All American Games in the summer of 2023
 4.0 GPA</t>
  </si>
  <si>
    <t>Scenic City Summer 2023
Scenic City Fall 2023
Show Me the Money Fall 2023 
Multiple PGF Super Select Events 
Eastern Elite 2023 Fall 
Alliance Open Nationals 2023
Colorado Sparkler 16U Summer 2023 with Tennessee Mojo Hutchinson</t>
  </si>
  <si>
    <t>Tennessee Mojo 2027 Pardue 
Hotshots National 2027 Nelson/Palmer formally Tennessee Mojo Plamer 2027
Birmingham Thunderbolts 2027 Premier Rocky/Alford
Birmingham Thunderbolts 2028 Premier Brochears
Tampa Mustangs 2027 Rene Pynes
Georgia Impact 09 Oneal
Athletics Gold 09 Tamborra/Hamilton
Beverly Bandits 09 
Team NC Bowman
Mojo 2K9 Fox 
Impact Gold 2K9 National
Tennessee Thunderbolts Premier 2027
Ohio Thunderbolts 2027 Williamson</t>
  </si>
  <si>
    <t>Audrey Seiler</t>
  </si>
  <si>
    <t>@audrey.seiler</t>
  </si>
  <si>
    <t>@seiler_audrey</t>
  </si>
  <si>
    <t>Kody Seiler</t>
  </si>
  <si>
    <t>kody.seiler@hotmail.com</t>
  </si>
  <si>
    <t>812-589-9127</t>
  </si>
  <si>
    <t>NA</t>
  </si>
  <si>
    <t>Elberfeld, Indiana</t>
  </si>
  <si>
    <t>"True pitcher in every senseof the word. Locates all of her pitches with mid 60 velocity and a devastating rise ball. Bulldog on the mound with the ability to shutdown her opponents and dominate games" Chad Oneal Georgia Impact 09
"Hands down the most dominant pitcher in this age group, she is one of the few pitchers that i don't look forward to facing on the mound."
"Insane spin rate" pitching coach from recent SEC camp visit.</t>
  </si>
  <si>
    <t>Father was three time All State High School football player.</t>
  </si>
  <si>
    <t>Audrey has been to three camps at the University of Florida and is scheduled to be back in the summer and also LSU, Virginia Tech and Tennessee camps.</t>
  </si>
  <si>
    <t>Downloaded</t>
  </si>
  <si>
    <t>https://extrainningsoftball.com/wp-content/uploads/gravity_forms/9-f1fff8c863198e54366b3b88d01eb3cb/2024/05/IMG_3798.jpeg , https://extrainningsoftball.com/wp-content/uploads/gravity_forms/9-f1fff8c863198e54366b3b88d01eb3cb/2024/05/IMG_3797.jpeg</t>
  </si>
  <si>
    <t>see note</t>
  </si>
  <si>
    <t>Sophia loves to compete at the highest level and be surrounded by other athletes that push her. She is one of the hardest working kids I know and is always working to be the best softball she can be. She has played with the Beverly Bandits since 10u and loves playing in national events. Sophia is a dominant pitcher and an offensive threat as well. She hits for power and average. She recently hit her 100th home run.She has 104 home runs in 12 states. Her top exit velo off a tee is 84 mph. She trains using HitTrax and over the winter got a new exit velo PR of 88.7 and 307.8 feet for distance. She consistently pitches in the mid 60's (64-68) and was recently clocked consistently throwing 68mph at the PGF Northern Championship in Michigan. Sophia has been at events where she has competed against and with top players in her class. Most recently at the USA Softball HPP National Selection Event she was selected as 1 of 3 pitchers to make the final team. She often subs with the teams and plays her age through 18A. The best part is she is an awesome teammate and a leader on and off the field. Thank you so much for your time and consideration</t>
  </si>
  <si>
    <t>Sophia</t>
  </si>
  <si>
    <t>Schlader</t>
  </si>
  <si>
    <t>Beverly Bandits 14u Premier Chow</t>
  </si>
  <si>
    <t>Tony</t>
  </si>
  <si>
    <t>Michalski (Chow)</t>
  </si>
  <si>
    <t>amichals0429@gmail.com</t>
  </si>
  <si>
    <t>219-576-3231</t>
  </si>
  <si>
    <t>Bevery Bandits</t>
  </si>
  <si>
    <t>Bill Conroy</t>
  </si>
  <si>
    <t>630-575-3903</t>
  </si>
  <si>
    <t>Beverly Bandits Chow/Panfil 13u</t>
  </si>
  <si>
    <t>Waukee Northwest</t>
  </si>
  <si>
    <t>-Ranked #3 overall and #2 pitcher duo in 2023 by EIS
-2023 USA Softball HPP Top Performer. One of 3 pitchers selected on the team of 18
-Named a top 10 pitcher of 2028 class by Fastpitch Watch (January 2024)
-USA Softball All-American x2 (2022 and 2023)
-Won the pitching velocity contest and hitting contest at the USA Softball All-American Games. Hit two home runs off the tee at Hall of Fame Stadium, now Devon Park
-Ranked #10 by Legacy and Legends in 2023
-104 (and counting) home runs in 12 states (Iowa, Illinois, Michigan, California, Ohio, Oklahoma, Missouri, Kansas, Indiana, Illinois, Kentucky and Tennessee). Her goal is to hit one in every state
-straight A student
-plays school basketball, volleyball and track
-made the high school varsity softball team as an 8th grader this year (Season is just starting)
-Club basketball for All Iowa Attack
-Active in her youth group at church</t>
  </si>
  <si>
    <t>-USA Softball All American Games
-USA Softball HPP National Selection Event in Vero Beach, FL
-PGF Nationals in Cali
-PGF Super Select Midwest Championship 
-PGF Beverly Bandits Power 80
-PGF Super Select Northern Championship
-PGF Fall Futures Invite
-PGF Top Gun Patriot
-PGF Super Select Fall Championship 
-PGF Gladiator
-PGF Mojo City Invitational
-subbed for TN Mojo Lewis in the 16A World Fastpitch Championship as a 12u eligible player</t>
  </si>
  <si>
    <t>-Birmingham Thunderbolts Premier 2028
-Indiana Gators Lloyd
-Lady Dukes Gold Torres
-AZ Storm National Kobasew
-Beverly Bandits Glass
-Nebraska Gold 15u National</t>
  </si>
  <si>
    <t>n/a</t>
  </si>
  <si>
    <t>sophiaschlader2028</t>
  </si>
  <si>
    <t>@SophiaSchlader</t>
  </si>
  <si>
    <t>Ashley Schlader</t>
  </si>
  <si>
    <t>ashleyschlader@gmail.com</t>
  </si>
  <si>
    <t>319-560-1232</t>
  </si>
  <si>
    <t>Urbandale, Iowa</t>
  </si>
  <si>
    <t>I've been told by coaches that she makes everyone around her better.</t>
  </si>
  <si>
    <t>Her mom was a two-sport college athlete. Sophia is an accomplished basketball, volleyball, and track athlete.</t>
  </si>
  <si>
    <t>Has attended and been invited to many camps. Most recently attended an Elite Pitching camp at University of Texas. She has attended camps at Northwestern, Mizzou, University of Iowa and Iowa State. This summer she will do camps with Duke, TN, Florida State, Ohio State and Oklahoma State.</t>
  </si>
  <si>
    <t>https://extrainningsoftball.com/wp-content/uploads/gravity_forms/9-f1fff8c863198e54366b3b88d01eb3cb/2024/04/IMG_0315.jpeg , https://extrainningsoftball.com/wp-content/uploads/gravity_forms/9-f1fff8c863198e54366b3b88d01eb3cb/2024/04/IMG_0322.jpeg , https://extrainningsoftball.com/wp-content/uploads/gravity_forms/9-f1fff8c863198e54366b3b88d01eb3cb/2024/04/IMG_0331.jpeg</t>
  </si>
  <si>
    <t>The organization recommends a ranking of 1 to 10. 
Kendra Stewart has been a part of the Birmingham Thunderbolts 2028 – Brashears since fall of 2022. A dominate pitcher coming at you from the left side, with a set of tools that all pitcher callers would enjoy. When you consider her to her command, velocity, and dominating rise ball you must be excited, coming from the left is just an added bonus. Having transition from being a hard throw at an earlier age, Kendra has progress well into becoming a great mental pitcher. Kendra has one of the most hard working and humbling spirits, I doubt few could outwork her. Kendra finished a challenging summer 2023 schedule, including playing up in 16U, with a strikeout rate north of 30%, while only walking 9% of the batters she faced.</t>
  </si>
  <si>
    <t>Kendra</t>
  </si>
  <si>
    <t>Stewart</t>
  </si>
  <si>
    <t>N/A</t>
  </si>
  <si>
    <t>Birmingham Thunderbolts Premier 2028 - Brashears</t>
  </si>
  <si>
    <t>Jacob</t>
  </si>
  <si>
    <t>Brashears</t>
  </si>
  <si>
    <t>Brashears76@att.net</t>
  </si>
  <si>
    <t>Birmingham Thunderbolts Premier</t>
  </si>
  <si>
    <t>Rocky Thompson</t>
  </si>
  <si>
    <t>BHM Bolts 2028 Brashears</t>
  </si>
  <si>
    <t>Pickens High School</t>
  </si>
  <si>
    <t>GPA 4.0,  Pitcher Of The Year Pickens Jr High 2023,</t>
  </si>
  <si>
    <t>PGF National Championship
PGF Super Selection 12U Championship 
PGF Super Select Southern Championship - 14u 
PGF Super Select Mojo
USSSA Stars Over Alabama (14u)
USA Elite Select World Series
PGF Birmingham Thunderbolts Future Showcase by Super Select (14u)
PGF Scenic City, Chattanooga (14u power pool)
Bolts 5 Star, Birmingham, AL (16u)</t>
  </si>
  <si>
    <t>Athletic Mercado Iwai (we went 1 and 1 last summer)
BSC Bengals Briggs-CKM - lost - where the national champions
Frost Falcons 09 - won</t>
  </si>
  <si>
    <t>kendrastewart197</t>
  </si>
  <si>
    <t>na</t>
  </si>
  <si>
    <t>Chad Stewart  and Michele Stewart</t>
  </si>
  <si>
    <t>Chad.stewart@shawinc.com</t>
  </si>
  <si>
    <t>770-894-1288</t>
  </si>
  <si>
    <t>Georgia</t>
  </si>
  <si>
    <t>Head Coach Jacob Brashears says of Kendra: “Kendra is a premier pitcher in the class of 2028 and is sure to make a bigger name for herself in the seasons to come as she has success on the field and at upcoming camps. It is refreshing to watch Kendra’s humble confidence, I look forward to seeing her back on the dirt as she continues her comeback from an injury in the fall.</t>
  </si>
  <si>
    <t>camp: 
Ga Tech</t>
  </si>
  <si>
    <t>https://extrainningsoftball.com/wp-content/uploads/gravity_forms/9-f1fff8c863198e54366b3b88d01eb3cb/2024/05/Kaelyn-Deckerd-ACTION.png</t>
  </si>
  <si>
    <t>Tara has made a name for herself across the nation as a top pitcher in the 2028 class. This past fall she leveled up and joined one of the top 2027 teams in the nation, Impact Gold National 2K9. The team is stacked with talent and Tara jumped right in and is thriving in that environment. Tara is a high velo right-handed pitcher that has an arsenal of different pitches to keep the opposing batters on their toes. She consistently sits in the 63-65 mph range and has touched 67 on the gun, she has great movement and can toss a change in there at 43 mph give or take. Tara stands tall and confident in the circle, she loves being in control of the game. Her coaches are always impressed with her mental toughness and the energy she brings to the circle, she is always ready to take on a challenge and never hesitates to go into the game in a high-pressure situation, she is fun to watch. She has led her previous team to top finishes in several high-level tournaments and in the fall showcase circuit she fared really well with IG2K9. Tara works hard at home and puts a lot of time in with her coaches and it shows both in the circle and in the batter’s box. Tara is a pitcher that swings a healthy bat and hits for power. She exploded onto the scene in her first outings with IG2K9 and in the fall playing top teams in the exposure tournaments Tara hit .462 avg, and had 1.348 OPS. When Tara is not in the circle, you’ll find her helping her team out at 1st base. With her tall frame, she is a nice target for her infielders and does a great job fielding her position both at 1st and in the circle.
While playing in the most competitive brackets, Tara has been awarded All-Tournament and Pitcher of the Tournament multiple times, see below. 
Apr 2024 – AGL Pitcher of Tournament – TFL Juniors Championship Stage 1 - IP 15, SO 20, ERA 0.00, WHIP 0.93 
Apr 2024 – AGL All Tournament – Prospect Wire Spring Battle – 16ks in the circle, .462 in the box 
Jan 2024 – Fall Awards – Super Cup All Tournament
Nov 2023 – IG Fall Exposure -  1st Team All Tournament 
Oct 2023 – Alliance Super Cup Series Stage 1 – 1st Team All Tournament (IP 14, SO 30, ERA 1.95)
In December 2023 Tara participated in the USA HPP National Selection event in Vero Beach, FL which she had to qualify for. All of the top talent across the nation in attendance and Tara was selected as a Top Performer for her age group. She will be attending that event again this year. 
Last year Tara was ranked with EIS as the #3 pitcher and #9 player overall. She has used those rankings as fuel to continue to drive her to be better and to maintain. She knows that pressure is a privilege and doesn’t let anyone outwork her. While playing multiple sports she has still continued to put in her daily grind with pitching and hitting and on top of that she does strength and conditioning.  
Tara has drawn attention from college coaches and has been invited to attend several elite camps. If Tara continues to put in the work, she is definitely on track to remain a top prospect for the Class of 2028.</t>
  </si>
  <si>
    <t>Tara</t>
  </si>
  <si>
    <t>Tarnowski</t>
  </si>
  <si>
    <t>Impact Gold National 2K9</t>
  </si>
  <si>
    <t>Jared</t>
  </si>
  <si>
    <t>Bryant</t>
  </si>
  <si>
    <t>astros1844@gmail.com</t>
  </si>
  <si>
    <t>409-720-7665</t>
  </si>
  <si>
    <t>Impact Gold</t>
  </si>
  <si>
    <t>Jazz Jackson Vesely</t>
  </si>
  <si>
    <t>832-840-2527</t>
  </si>
  <si>
    <t>Impact Gold Spring Team 14U (spring only) -- Impact Gold 2K9 National 14U</t>
  </si>
  <si>
    <t>Bridgeland</t>
  </si>
  <si>
    <t>GPA 4.0 (Distinguished Honor Roll 3 years straight)
A Team Volleyball &amp; A Team Basketball - Middle School
Recently selected as a EIS Impact Ambassador
Apr 2024 – AGL Pitcher of Tournament – TFL Juniors Championship Stage 1 - IP 15, SO 20, ERA 0.00, WHIP 0.93 
Apr 2024 – AGL All Tournament – Prospect Wire Spring Battle – 16ks in the circle, .462 in the box 
Jan 2024 – Fall Awards – Super Cup All Tournament
Jan 2024 – Fastpitch Watch – Watch List, Best of 2023 Class of 2028
Jan 2024 – USA HPP Top Performer (Top 18)
Dec 2023 – USA HPP National Selection Event
Nov 2023 – IG Fall Exposure -  1st Team All Tournament 
Oct 2023 – Alliance Super Cup Series Stage 1 – 1st Team All Tournament (IP 14, SO 30, ERA 1.95)
Sep 2023 – USSSA Select 30 Invite 
Aug 2023 - Softball Factory Rookie All-American Invite
Aug 2023 - 12U USA All-American Games in OKC
May 2023 – USA High Performance Program Identifier – Selected/Invite to National Event in Dec 23’
Feb 2023 – Extra Innings 2023 – Pitcher Rank #3
Feb 2023 – Extra Innings 2028 Elite 100 – Rank #9
Feb 2023 – USSSA Select 30 – Red Team Champion
Jan 2023 – Softball Factory Rookie All-American
Aug 2022 – USSSA Select 30 Invite
Jul 2022 – Branson World Series, Pitching Finalist
Dec 2021 – SY AAG Homerun Derby Finalist
Dec 2021 – SY AAG All Class MVP
Dec 2021 – SY AAG Pitching Ace
Dec 2021 – SY AAG Elite Invite
Dec 2020 – SY AAG Homerun Derby Champ
Dec 2020 – SY AAG Pitching Ace
Dec 2020 – SY AAG Elite Invite
Aug 2020 - SY AAG Homerun Derby Champ 
Aug 2020 – SY AAG Elite Invite</t>
  </si>
  <si>
    <t>USA HPP National Selection Event in Vero Beach, FL, Dec 2023 - Top Performer
USA All-American Games in OKC, Aug 2023
USA HPP Regional Tryout in Houston, TX, May 2023 - Received Invite to National Selection Event
USSSA Select 30 Event, Las Vegas - Champion/Red Team, Feb 2023
Softball Factory All-American Games, Houston, TX, Jan 2023
Other events/Tournaments in 2023 - Sparkler, CO, PGF Championship Tourney Cali, PGF Columbia TN, PGF TX, PGF Elizabethtown, KY</t>
  </si>
  <si>
    <t>Athletics Mercado, TIDD 09
Top Gun National 2027
Texas Bombers Academy Malpass 09
Impact Gold National Cassatta 16U
Iowa Premier National
Birmingham Thunderbolts Brashears
BSC Bengals Briggs CKM
Beverly Bandits Chow</t>
  </si>
  <si>
    <t>taratarno99</t>
  </si>
  <si>
    <t>@TaraTarnowski</t>
  </si>
  <si>
    <t>Kevin Tarnowski</t>
  </si>
  <si>
    <t>Candace Tarnowski</t>
  </si>
  <si>
    <t>281-851-2532 / 281-851-6623</t>
  </si>
  <si>
    <t>Cypress, TX</t>
  </si>
  <si>
    <t>Taras got that dawg in her</t>
  </si>
  <si>
    <t>Tara has attended many camps, several invite only camps but still too young for recruiting
Aggie Experience Camp, 4/20/24, Invite
Texas - Invite – Elite Pitching Camp 3/16/24
ULL – Invite - Elite Pitching Camp 2/19/24
UH – Invite – Elite Camp 1/29/24
UH – Invite – Elite Pitching Camp 1/21/24
FSU – 2028/2029 ID Camp – 1/13/24
Aggie Hitting Camp 12/12/23
Aggie Pitching Camp 12/11/23
UH Hitting Camp 11/21/23
Texas State Camp 9/10/23
LSU Elite 50 Camp 8/26/23
Texas Camp 7/18/23
Texas State Camp 12/11/22
Baylor Camp 6/16/22</t>
  </si>
  <si>
    <t>Ranked 5th nationally in last year’s EI rankings, continued to grow and compete among some of the country’s best teams and athletes. LB prides herself in playing multiple positions so that she is always in the lineup. At 5’10 she can hit for power or average. For the past fall season she collected 9 home-runs. During the off season, she trains with her brother La’Quan Ellis who is currently attending Florida State University on a track and field scholarship. 
LB is easily one of the most feared and respected pitchers in the country at any age level. She dominates in the circle as evidenced by her statistics and national recognition. Not many pitchers in the country throw at the speed LB does while also commanding a devastating changeup but her best pitch might be her screwball. She is one of the most elite players in the country and when she is pitching the stands are packed to watch her team play.</t>
  </si>
  <si>
    <t>La'Breah (LB)</t>
  </si>
  <si>
    <t>Sands</t>
  </si>
  <si>
    <t>Unity 14U Johnson/Amsler</t>
  </si>
  <si>
    <t>David</t>
  </si>
  <si>
    <t>Amsler</t>
  </si>
  <si>
    <t>dave@amslerfamily.com</t>
  </si>
  <si>
    <t>407-620-9264</t>
  </si>
  <si>
    <t>Unity</t>
  </si>
  <si>
    <t>Josh Johnson</t>
  </si>
  <si>
    <t>540-903-9929</t>
  </si>
  <si>
    <t>Unity Amsler/Johnson 14U</t>
  </si>
  <si>
    <t>Montverde Academy</t>
  </si>
  <si>
    <t>Bahamian National Female Athlete of the Year
Extra Innings National Player of the Week
Central Florida Player of the week
Orchestra 1st chair 
National Honor Society
EIS #5 overall in 2023</t>
  </si>
  <si>
    <t>PGF Super Select Gladiator
Show Me the Money Newberry
Clearwater Fall Classic
Show Me the Money Woodstock
PGF AZ Last Blast
PGF SS Multiple Events</t>
  </si>
  <si>
    <t>Birmingham Thunderbolts 2027 Alford 
Tampa Mustangs Pynes
Lady Magic Munoz
Georgia Impact O’Neal
OC Batbusters Stith
RI National Lotti
Athletics Mercado Hovermale</t>
  </si>
  <si>
    <t>lbsoftball7</t>
  </si>
  <si>
    <t>la_breah</t>
  </si>
  <si>
    <t>Laquinta McKinney</t>
  </si>
  <si>
    <t>laquintamychamp@gmail.com</t>
  </si>
  <si>
    <t>954-558-3585</t>
  </si>
  <si>
    <t>Lakeland, FL</t>
  </si>
  <si>
    <t>LB is just as amazing off the field as she is on. While she is easily one of the most talented and decorated players in the country on the field with stats and measurables that are off the chart. Off the field she is an accomplished musician who sits first chair in a national orchestra while also having perfect grades and being a part of National Honor Society. It is my absolute pleasure and joy to get to coach her every day.</t>
  </si>
  <si>
    <t>Parents were college athletes, also play volleyball, named all county for Orchestra 3 years in a row, apart of the Music conservatory at Montverde Academy. Play 3 instruments including violin, guitar and piano.</t>
  </si>
  <si>
    <t>Camp invites from, FSU, LSU, Georgia, Duke, Houston, Texas A&amp;M, Tennessee, Michigan, Arizona, South Carolina, Illinois,</t>
  </si>
  <si>
    <t>https://extrainningsoftball.com/wp-content/uploads/gravity_forms/9-f1fff8c863198e54366b3b88d01eb3cb/2024/05/EMORY.jpg , https://extrainningsoftball.com/wp-content/uploads/gravity_forms/9-f1fff8c863198e54366b3b88d01eb3cb/2024/05/EMORY-PITCHING.jpg</t>
  </si>
  <si>
    <t>Best 09 pitcher in Iowa and an absolute stud on the mound and she is all business on the mound she's one reason we got into the power pool bc she's a power 5 type pitcher.</t>
  </si>
  <si>
    <t>Tiffany</t>
  </si>
  <si>
    <t>Taylor</t>
  </si>
  <si>
    <t>3B</t>
  </si>
  <si>
    <t>Epic National 09 Smith</t>
  </si>
  <si>
    <t>Gavin</t>
  </si>
  <si>
    <t>LaValley</t>
  </si>
  <si>
    <t>damitche23@gmail.com</t>
  </si>
  <si>
    <t>405-312-9383</t>
  </si>
  <si>
    <t>Epic Fastpitch</t>
  </si>
  <si>
    <t>Scotty Smith</t>
  </si>
  <si>
    <t>405-209-4180</t>
  </si>
  <si>
    <t>none</t>
  </si>
  <si>
    <t>Top Gun Spring Invite 16U Champs
Texas Bombers Shootout Runner ups
Top Club National Spring Invite 16u
Top Club Super cup 32 16u Champs</t>
  </si>
  <si>
    <t>Impact gold Spring team
Oklahoma Athletics Ashbuagh 14u National
Texas Bombers 8's National</t>
  </si>
  <si>
    <t>Tim Taylor</t>
  </si>
  <si>
    <t>Tim@taylorbuildersllc.com</t>
  </si>
  <si>
    <t>515-202-3636</t>
  </si>
  <si>
    <t>Des Moines Iowa</t>
  </si>
  <si>
    <t>So Fearless and absolute stud on the mound and She's a game changer.</t>
  </si>
  <si>
    <t>https://extrainningsoftball.com/wp-content/uploads/gravity_forms/9-f1fff8c863198e54366b3b88d01eb3cb/2024/05/IMG_76672.jpeg</t>
  </si>
  <si>
    <t>Rylee is one of the most dominant pitchers in the 14U division. She consistently outperforms her peers both offensively and defensively. Rylee has good command of all her pitches and is able to spot the ball keeping hitters off balance. She is the workhorse of her current travel ball team, and her team has a successful record when she is in the circle. Offensively Rylee has a strong bat with above average power. her current average at 409 with 44 at bats is second on the team. Rylee is definitely ready for the next level as a younger 14U player. She will receive many looks from collegiate coaches with her pitching and hitting.</t>
  </si>
  <si>
    <t>Rylee</t>
  </si>
  <si>
    <t>Silva</t>
  </si>
  <si>
    <t>Wildcats Weil/Brown/Fettig</t>
  </si>
  <si>
    <t>Stan</t>
  </si>
  <si>
    <t>Brown</t>
  </si>
  <si>
    <t>natsbat@msn.com</t>
  </si>
  <si>
    <t>Wildcats</t>
  </si>
  <si>
    <t>Stan Brown</t>
  </si>
  <si>
    <t>Wildcats Weil/Brown 14U</t>
  </si>
  <si>
    <t>Flag Football
Cheerleading
Basketball
Volleyball
Presidents Gold service Award (100 Hours of Community Service)
Student of the Month
MVP for Football, Basketball, Volleyball and Softball Teams</t>
  </si>
  <si>
    <t>PGF Nationals
TCS Nationals
PGF Showcases (Huntington Beach, Las Vegas)
PGF Finest
TC Best of the West</t>
  </si>
  <si>
    <t>Firecrackers Galicia
Batbusters AG
Corona Angels Knighten/Rafferty
Bengals Briggs/CKM
Corona Angels FTS</t>
  </si>
  <si>
    <t>rylee_silva2028</t>
  </si>
  <si>
    <t>RyleeSilva21</t>
  </si>
  <si>
    <t>Dannee Silva</t>
  </si>
  <si>
    <t>Danee_girl@yahoo.com</t>
  </si>
  <si>
    <t>714-353-7100</t>
  </si>
  <si>
    <t>Orange California</t>
  </si>
  <si>
    <t>Rylee is a dominant pitcher and elite player at the 14U level. In my opinion she will be a highly recruited pitcher for the collegiate level. Rylee is a player with much more potential and growth and will continue to get better as she continues to work hard at the sport she loves to play. 
Coach Stan Brown</t>
  </si>
  <si>
    <t>Mom was a collegiate Volleyball Player</t>
  </si>
  <si>
    <t>Participated in Cal State Fullerton Camp</t>
  </si>
  <si>
    <t>no</t>
  </si>
  <si>
    <t>this was already submitted by the coach</t>
  </si>
  <si>
    <t>Laynie</t>
  </si>
  <si>
    <t>VanAken</t>
  </si>
  <si>
    <t>Beverly Bandits 14U Futures</t>
  </si>
  <si>
    <t>Anthony</t>
  </si>
  <si>
    <t>Michalski</t>
  </si>
  <si>
    <t>Beverly Bandits</t>
  </si>
  <si>
    <t>708-927-8193</t>
  </si>
  <si>
    <t>Beverly Bandits Chow/Panfil 13U</t>
  </si>
  <si>
    <t>still in Middle School - Coldwater</t>
  </si>
  <si>
    <t>in middle school
4.0 GPA
runs cross country
student council</t>
  </si>
  <si>
    <t>University of Purdue softball camp
University of Michigan softball camp
University of Michigan State softball camp
University of Indiana softball camp
all softball tournaments with Bandits including PGF Nationals last year and placed 3rd overall</t>
  </si>
  <si>
    <t>Newtown Rock National
Birmingham Thunderbolts
Lady Dukes Gold
Atlanta Vipers</t>
  </si>
  <si>
    <t>laynievanaken</t>
  </si>
  <si>
    <t>@LaynieVanAken10</t>
  </si>
  <si>
    <t>Ryan and Amy VanAken</t>
  </si>
  <si>
    <t>vanakena@michigan.gov</t>
  </si>
  <si>
    <t>517-617-4795</t>
  </si>
  <si>
    <t>Coldwater, MI</t>
  </si>
  <si>
    <t>coach has already submitted</t>
  </si>
  <si>
    <t>she is in middle school and also runs cross country
mom played volleyball in college</t>
  </si>
  <si>
    <t>just started attending camps only in 8th grade
have attended Purdue, Indiana, MSU and U of M which were all this past winter (Dec. 2023-February 2024)</t>
  </si>
  <si>
    <t>https://extrainningsoftball.com/wp-content/uploads/gravity_forms/9-f1fff8c863198e54366b3b88d01eb3cb/2024/05/IMG_2986.jpeg</t>
  </si>
  <si>
    <t>Melody was the #1 ranked pitcher 2023</t>
  </si>
  <si>
    <t>Melody</t>
  </si>
  <si>
    <t>Soto</t>
  </si>
  <si>
    <t>Bombers</t>
  </si>
  <si>
    <t>Kristi</t>
  </si>
  <si>
    <t>Malpass</t>
  </si>
  <si>
    <t>Malpasskl@yahoo.com</t>
  </si>
  <si>
    <t>832-661-0630</t>
  </si>
  <si>
    <t>Texas Bombers</t>
  </si>
  <si>
    <t>Scott Smith</t>
  </si>
  <si>
    <t>Texas Bombers Gold 14u</t>
  </si>
  <si>
    <t>Still in Middle School</t>
  </si>
  <si>
    <t>PO</t>
  </si>
  <si>
    <t>Julia Gonzales</t>
  </si>
  <si>
    <t>gjulia393@gmail.com</t>
  </si>
  <si>
    <t>956-274-9921</t>
  </si>
  <si>
    <t>La Villa, TX</t>
  </si>
  <si>
    <t>Parents met playing Softball</t>
  </si>
  <si>
    <t>Camp: Texas, UF , Texas A&amp;M, etc</t>
  </si>
  <si>
    <t>https://extrainningsoftball.com/wp-content/uploads/gravity_forms/9-f1fff8c863198e54366b3b88d01eb3cb/2024/05/IMG_2824.JPG , https://extrainningsoftball.com/wp-content/uploads/gravity_forms/9-f1fff8c863198e54366b3b88d01eb3cb/2024/05/IMG_2724.JPG , https://extrainningsoftball.com/wp-content/uploads/gravity_forms/9-f1fff8c863198e54366b3b88d01eb3cb/2024/05/IMG_1266.JPG</t>
  </si>
  <si>
    <t>No</t>
  </si>
  <si>
    <t xml:space="preserve">see note </t>
  </si>
  <si>
    <t>THE ENTIRE BODY OF WORK OVER THE PAST 4-5 YEARS OF PLAYING FOR THE BEVERLY BANDITS (09) AND HEARTLAND HAVOC BEFORE JOINING THE THUNDERBOLTS HAVE SHOWN THAT SHE IS NOT ONLY ONE OF THE BEST PLAYERS IN THE MIDWEST BUT ALSO IN THE COUNTRY! SHE HAS THE SIZE, STRENGTH AND MENTAL TOUGHNESS THAT P5 COLLEGES DREAM OF!</t>
  </si>
  <si>
    <t>Addison</t>
  </si>
  <si>
    <t xml:space="preserve">Snell </t>
  </si>
  <si>
    <t>OHIO THUNDERBOLTS 2027 WILLIAMSON</t>
  </si>
  <si>
    <t>STEVE</t>
  </si>
  <si>
    <t>WILLIAMSON</t>
  </si>
  <si>
    <t>OHIOTHUNDERBOLTS2027@GMAIL.COM</t>
  </si>
  <si>
    <t>330-418-3999</t>
  </si>
  <si>
    <t>BIRMINGHAM THUNDERBOLTS</t>
  </si>
  <si>
    <t>JAY ROBERTSON</t>
  </si>
  <si>
    <t>205-907-0317</t>
  </si>
  <si>
    <t>GENESEO HIGH SCHOOL</t>
  </si>
  <si>
    <t>GPA: 3.93/4
SCHOOL SPORTS: BASKETBALL, VOLLEYBALL, MS SOFTBALL AND TRACK &amp; FIELD
FELLOWSHIP OF CHRISTIAN ATHLETES 
ACTIVE IN HER CHURCH YOUTH GROUP</t>
  </si>
  <si>
    <t>EXTRA INNINGS 2023 SCHEDULE: (RECORD 71-24-6)
SPRING/SUMMER (14U) (38-17-4)
•        VALENTINE’S DAY 50                         ROSSFORD, OHIO                (CHAMPION)
•        PGF BANDITS 80                        ELIZABETHTOWN, KY                (T4)
•        PGF MIDWEST CHAMPIONSHIP                 NORTH RIDGEVILLE, OH        (T5)
•        FIREFIGHTERS MEMORIAL                COLUMBUS, OH                (T3)
•        PGF EASTERN CHAMPIONSHIP                COLUMBIA, TN                (T9)
•        PGF D1 SUPER SELECT                        NORTH RIDGEVILLE, OH        RAIN OUT
•        OUTLAWS SUMMER INVITE                NORTH RIDGEVILLE, OH        (T3)
•        MIDEWEST ELITE SHOWCASE                MARION, OH                RAIN OUT
•        PGF MIDWEST FIRECRACKER                GRAND PARK, IN                RAIN OUT POOL WINNER
•        FIRE IN THE SKY                        ORVILLE, OH                RUNNER-UP OF 98 TEAMS
FALL (16U) “PLAYING UP” (RECORD 33-7-2)
•        THUNDERBOLTS TUNE-UP                NORTH RIDGEVILLE, OH        7-0 ONLY UNBEATEN TEAM
•        PGF NOTRE DAME TEAM CAMP                SOUTH BEND, IN                3-0 ONLY UNBEATEN TEAM
•        OHIO COBRAS 16U KICKOFF                CANTON, OH                4-0 ONLY UNBEATEN TEAM
•        TOP100 SHOWCASE                        KOKOMO, IN                3-2
•        AMERICA’S PREMEIR FALL                 COLUMBUS, OH                4-0-1
•        CAROLINA ELITE SHOWCASE                RALIEGH, NC                4-0
•        SCENIC CITY FALL SHOWCASE                CHATTOONAGA, TN                5-1-1
•        D1 AKRON U TEAM CAMP                AKRON, OH                1-3 (18A TEAMS)
•        D1 YOUNGSTOWN ST TEAM CAMP        YOUNGSTOWN, OH                2-1 (18A TEAMS)</t>
  </si>
  <si>
    <t>GEORGIA PREMIER 09 O’NEIL
BEVERLY BANDITS BAILEY
BEVERLY BANDITS MERCURIO
FROST FALCONS 09             
INDIANA DREAMS 09                                      
OHIO STINGRAYS 09                                               
INDIANA GATORS 09 BALDWIN                          
MISSOURI BOMBERS 09                                  
INDIANA MAGIC GOLD 09 NATIONAL ESTES
OHIO OUTLAWS 09 LEGGINS                          
HOT SHOTS 09                                                 
LADY DUKES NATIONAL 09                             
TN MOJO FOX                                                  
TN MOJO SIZEMORE 16U                                
CAROLINA ELITE DODSON  
ROCK GOLD VA
EC BULLETS CORRET
STARZ GOLD NATIONAL
BOWNETS NATIONAL 14U                            
TN MOJO 2027 NATIONAL PARDUE                
TN THUNDERBOLTS PREMIER WEST               
D1VISION PREMIER 09      
OHIO HAWKS 08 NATIONAL                                             
INDIANA MAGIC GOLD 08 MOORE/CARMICHAEL
OH LASER SILVER 06 NATIONAL        
PITTSBURGH SPIRIT 06                    
OHIO HAWKS HILL 2025
INDIANA GATORS PREMIER 16U GRAYSON
THUNDER ELITE 06 STEINER</t>
  </si>
  <si>
    <t>ADDISON SNELL</t>
  </si>
  <si>
    <t>@AKSNELL04</t>
  </si>
  <si>
    <t>RANDY SNELL</t>
  </si>
  <si>
    <t>RSNELL72@GMAIL.COM</t>
  </si>
  <si>
    <t>309-507-1205</t>
  </si>
  <si>
    <t>GENESEO/ILLONIS</t>
  </si>
  <si>
    <t>"ADDISON IS A FIERCE COMPETITOR THAT NEVER SHY'S AWAY FROM THE PRESSURE OR CHALLENGE OF THE BIG MOMENTS! SHE IS A GREAT TEAM MATE THAT WILL RUN THROUGH A WALL TO HELP THE TEAM, EVEN WHEN GUEST PLAYING! SHE IS THE PLAYER THAT PLAYS LIKE SHES FIGHTING FOR A SPOT EVERY TIME ON THE FIELD AND IS NEVER COMPLACENT!"</t>
  </si>
  <si>
    <t>EARNED A BIRTH INTO THE ILLINOIS STATE TRACK MEET AS A 7TH GRADE THROWER!!</t>
  </si>
  <si>
    <t>CAMPS/TRIPS:
IOWA UNIVERSITY (3)   REGULAR CAMP, INVITE CAMP, PITCHING 1-ON-1 CAMP
NORTHERN IOWA
KENTUCKY
NOTRE DAME UNIVERSITY 
YOUNGSTOWN STATE 
AKRON UNIVERSITY</t>
  </si>
  <si>
    <t>Anniston is a generational talent in the circle, exhibiting a rare blend of velocity, movement, and control. Her ability to consistently hit her spots with a variety of pitches keeps batters off balance and showcases her advanced understanding of the game. Beyond her impressive physical skills, Anniston is an excellent young woman with great leadership skills.  She has a deep passion for the game of softball and she one of the most fun pitchers to watch in the country!  She demonstrates remarkable composure under pressure, a quality that is invaluable in high-stakes situations. Her work ethic and dedication to her craft are evident in every practice and game, and her commitment to winning every day sets her apart from the pack. With her talent and determination, Annie will continue to excel at the travel ball level, but without a doubt will be a power 5 level player.  She is already the most sought after 2028 pitcher int he country.  She has attracted power five coaches to all of her games last summer and fall and she is on the recruiting list of every top power 5 school in the country.</t>
  </si>
  <si>
    <t>Anniston</t>
  </si>
  <si>
    <t>Shelton</t>
  </si>
  <si>
    <t>Hotshots 14U National - Nelson</t>
  </si>
  <si>
    <t>Joey</t>
  </si>
  <si>
    <t>Palmer</t>
  </si>
  <si>
    <t>coachjoey@hotshotsnation.com</t>
  </si>
  <si>
    <t>Hotshots Fastpitch</t>
  </si>
  <si>
    <t>Nathan Nelson</t>
  </si>
  <si>
    <t>281-728-0673</t>
  </si>
  <si>
    <t>Hotshots National 09 Nelson (Fall 2023), Beverly Bandits Bailey 13U</t>
  </si>
  <si>
    <t>Edison Middle School</t>
  </si>
  <si>
    <t>Extra Innings #11 overall 2028 class
Legacy and Legends #3 overall 2028 class
Fastpitch Watchlist Pitchers of 2023
USA Softbal HPP Invite 2023
Allister index 98.55
3.875 GPA
National Honor Society
Community service includes:  Christmas Shoebox Project, Latrobe Street Mission, Park Cleanups, Volunteer youth coach</t>
  </si>
  <si>
    <t>-Atlanta Legacy
-Scenic City Showcase
-Bolts 5 Star Showcase
-Hotshots Exposure
-Bombers Exposure
-Alliance Nationals (tier 1)</t>
  </si>
  <si>
    <t>-Texas Blaze 07
-Hotshots National - Naudin 07
-Birmingham Thunderbolts 08
-Impact Gold 2K9
-Athletics Mercado Tidd/Bustamante
-OK Athletics 08</t>
  </si>
  <si>
    <t>annie_0_classof2028</t>
  </si>
  <si>
    <t>@AnnistonShelton</t>
  </si>
  <si>
    <t>Scott and Erika Shelton</t>
  </si>
  <si>
    <t>ebshelton@yahoo.com</t>
  </si>
  <si>
    <t>304-588-3069</t>
  </si>
  <si>
    <t>Waverly, WV</t>
  </si>
  <si>
    <t>"The talent Annie brings to the Hotshots organization at such a young age is truly remarkable.  She's turning the heads of several power 5 programs as a 8th grader because her pitching velo, movement, and accuracy are very advanced for her age.  Her fastball, curveball and rise ball all sit in the mid 60's, and her competitiveness on the mound is contagious.  We are excited about watching her continue to grow as a player and a leader."  Nathan Nelson, Hotshots Owner/President</t>
  </si>
  <si>
    <t>Attended recruiting camps at Virginia, Oklahoma, Oklahoma State, Texas, Texas A&amp;M, Florida, and Ohio State.
Invited to Arkansas, South Carolina, Virginia Tech, NC State, Ole Miss, and Kentucky.
Double digit power 5 coaches have came to watch her pitch this past Fall.</t>
  </si>
  <si>
    <t>There is no 2028 pitcher that has a better resume than Emily.  She has won 3 consecutive PGF national championships, a Colorado Sparkler national championship, and pitched in multiple local, state, and national championships at the rec level.  She has been the winning pitcher in 2 of the 3 PGF national championship games and has given up zero earned runs in bracket play over those 3 tournaments.  Offensively, she has been a strong contributor hitting in the middle of dangerous offenses.  Emily led her team in RBI’s in one of the PGF national tournaments and hit the game winning home run in the championship game of the Colorado Sparkler.  In early January, Emily was honored to be selected by the prestigious USA Softball HPP program as one of the top 18 performers nationally and one of the top 3 pitchers in her age group.</t>
  </si>
  <si>
    <t>Emily</t>
  </si>
  <si>
    <t>Yoon</t>
  </si>
  <si>
    <t>BSC Bengals Briggs CKM 2010</t>
  </si>
  <si>
    <t>Paul</t>
  </si>
  <si>
    <t>Caffrey</t>
  </si>
  <si>
    <t>pcaff44@aol.com</t>
  </si>
  <si>
    <t>818-288-4367</t>
  </si>
  <si>
    <t>BSC Bengals</t>
  </si>
  <si>
    <t>Ken Briggs</t>
  </si>
  <si>
    <t>714-392-6471</t>
  </si>
  <si>
    <t>BSC Bengals Briggs- CKM 14U</t>
  </si>
  <si>
    <t>El Dorado High School</t>
  </si>
  <si>
    <t>•	Straight A Gate Student
•	Interviewed twice by Amanda Freed (Fox Sports) as the winning pitcher in the national championship game
•	Interviewed for triple crown article after game winning home run in the Sparkler championship game
•	HPP top performer</t>
  </si>
  <si>
    <t>•        Triple Crown April’s Finest
•        Elite Fastpitch Moneyball
•        Socal A’s toys for tots
•        PGF Shootout
•        Texas Bombers Exposure Weekend
•        PGF Early Thanksgiving Showcase
•        PGF Nationals
•        Colorado Sparkler</t>
  </si>
  <si>
    <t>-	AZ Storm
-	Birmingham Thunderbolts
-	Georgia Impact</t>
  </si>
  <si>
    <t>ey1_fastpitch</t>
  </si>
  <si>
    <t>Kenny Yoon</t>
  </si>
  <si>
    <t>kgyoon@hotmail.com</t>
  </si>
  <si>
    <t>213-926-2518</t>
  </si>
  <si>
    <t>California</t>
  </si>
  <si>
    <t>Emily is one of the most dominant pitchers in her class for the last several years. She has unbelievable control on the mound that has enabled her to be a dominant presence that has led her team to winning 3 consecutive PGF Championships. She is a tireless worker on and off the field which is a huge reason for her success and future success.</t>
  </si>
  <si>
    <t>Maliyah is the premier and top LHP in the state of Texas for the 2028 class, and most coaches will second that opinion.  With a FB sitting 60-62 and a rise and drop her velo keeps hitters behind, and once they get on her, if they do, her she can go to her best pitch... her change up.  M is a fierce competitor in the circle.  her stuff accompanied with her competitiveness have earned her the right to get the ball in the biggest games across the country.  
Not only is "M" a presence in the circle, she hits in the leadoff spot (see above numbers) and can drive the ball gap to gap, lay down a bunt, steal a base and oh ya... drive it out of the ballpark, hitting 5 bombs over the last 7 months.</t>
  </si>
  <si>
    <t>Maliyah</t>
  </si>
  <si>
    <t>Lewis</t>
  </si>
  <si>
    <t>Athletics Mercado Academy 09- Zito</t>
  </si>
  <si>
    <t>Jason</t>
  </si>
  <si>
    <t>Marazzito</t>
  </si>
  <si>
    <t>BVBOLTS@gmail.com</t>
  </si>
  <si>
    <t>AM - Formerly Blaze GOld</t>
  </si>
  <si>
    <t>Jason Marazzito</t>
  </si>
  <si>
    <t>Blaze National 2k10</t>
  </si>
  <si>
    <t>4.0 GPA plays soccer, volleyball and bball as well as</t>
  </si>
  <si>
    <t>Co Sparkler
TC Nationals
PGF Super Select 
PGF SW Super Select
Bombers Classic
Ron Mac
Alliance Super Cup
Gold Cup</t>
  </si>
  <si>
    <t>IG National 2K9
Bombers Gold 14U Malpass
Glory Gold 14U</t>
  </si>
  <si>
    <t>Nahogony Brown</t>
  </si>
  <si>
    <t>Nbrown@gmail.com</t>
  </si>
  <si>
    <t>836-552-4141</t>
  </si>
  <si>
    <t>Houston Texas</t>
  </si>
  <si>
    <t>M is a coaches dream! she is equally competitive as she is a hard worker and talented.  She is the emotional leader of our group, the spark plug at the top of our lineup, and the dominating force in the circle, that helps her team be recognized as a top team in the country.  She meets every challenge head on and the sky is the limit for her.
Jason Marazzito</t>
  </si>
  <si>
    <t>Mom played Basketball at UNT</t>
  </si>
  <si>
    <t>https://extrainningsoftball.com/wp-content/uploads/gravity_forms/9-f1fff8c863198e54366b3b88d01eb3cb/2024/05/Taylor-Jackson-1.JPG , https://extrainningsoftball.com/wp-content/uploads/gravity_forms/9-f1fff8c863198e54366b3b88d01eb3cb/2024/05/Taylor-Jackson-2.JPG</t>
  </si>
  <si>
    <t>11-20</t>
  </si>
  <si>
    <t>On every team Ashlyn has been on she has been a top of the order hitter.   Currently she is subbing for the spring on the "Beverly Bandits Chow 13U" team and bats 2nd.  She hits for average and power and rarely strikes out (8K's in 229AB).
In 2023 played for a local team in Wisconsin.  She had a bit of a speed tick at the end of 2023 and was noticed by the Beverly Bandits.  In the first week of 2024 she joined the Beverly Bandits.  Had the opportunity to play with the Beverly Bandits Kam team AZ Power48 2024 as well as the Spring tournaments with the Chow 14U's.
In all of the tournaments that we've been to in the last year I can honestly say she has routinely been one of the top pitchers.</t>
  </si>
  <si>
    <t>Ashlyn</t>
  </si>
  <si>
    <t>Hunt</t>
  </si>
  <si>
    <t>2B</t>
  </si>
  <si>
    <t>Beverly Bandits Lewis 14U</t>
  </si>
  <si>
    <t>Adam</t>
  </si>
  <si>
    <t>adaml@tjlewisassociates.com</t>
  </si>
  <si>
    <t>Sussex Hamilton High School</t>
  </si>
  <si>
    <t>Ashlyn plays travel basketball in the Fall and Winter and plans on continuing in high school.  
She attends Templeton Middle school and has a 4.0.  She will be attending Sussex Hamilton High School next year</t>
  </si>
  <si>
    <t>U12
•	MLK Classic – Iowa
•	Heartbreakers Tournament – Wisconsin
•	PGF Shamrock Showdown - Iowa
•	PGF Beverly Bandits Power 80 -Kentucky
•	Gator/Gold Invite - Indiana
•	Wildcats Chicago Showdown - Illinois
•	GTS Memorial Day Showdown - Wisconsin
U14
•	DeMarini Showcase – Indiana
•	PGF Badger Summer Showcase – Wisconsin
•	WI State A – Wisconsin
•	PGF Midwest Firecracker – Indiana
•	Let’s Play for U Stars &amp; Stripes Showcase – Illinois
•	PGF Music City World Series – Tennessee
•	PGF Midwest Regional – Illinois
•	AZ Power48 2024 - Arizona
U16
•	PGF Queen of the Hill Championship - Indiana
•	PGF LP4U Fall Kick Off - Illinoois
•	PGF LP4U Fall Peoria Showcase - Illinois</t>
  </si>
  <si>
    <t>Wildcats Chicago Showdown – championship game
5/21/2024 - NWI SOX Fastpitch 12U DeYoung
		4AB, 2H, double
		7IP, 6H, 2R, 2BB, 13K
AZ Power48 2024
3/17/2024 – Athletics Mercado Mo Dark 14U
	2AB, double, 1RBI
	2IP, 0H, 0R, 1BB, 4K
3/19/2024 – Lady Magic Munoz Blue 14U
	2AB, 1RBI
7IP, 2H, 0R, 1BB, 11K</t>
  </si>
  <si>
    <t>Ashlyn Hunt</t>
  </si>
  <si>
    <t>Ashlyn.Hunt42</t>
  </si>
  <si>
    <t>AshlynHunt42</t>
  </si>
  <si>
    <t>Steve Hunt</t>
  </si>
  <si>
    <t>steve@hunt-team.com</t>
  </si>
  <si>
    <t>262-408-8398</t>
  </si>
  <si>
    <t>Wisconsin</t>
  </si>
  <si>
    <t>I believe Coach Adam Lewis indicated that they sent those in separately.</t>
  </si>
  <si>
    <t>She works out at NX Level (made famous by the NFL Watt brothers when they were in high school).  She has been seeing her Tincher pitching coach Arin Opperman since 2019.
Last Summer she played on a 14U Wisconsin Travel team and then 16U for that team in the fall.  She was asked this January to join the Beverly Bandits 14U Lewis team and then in February was asked to sub for the Beverly Bandit 14U Komara team in Arizona.
Needless to say, the last year has been a bit of a whirlwind.  She has continued to improve every year and in Arizona was able to show she belonged against some of the best teams.
Ashlyn will be playing with the Beverly Bandits 14U Chow team this spring as her teammates play their high school softball.</t>
  </si>
  <si>
    <t>https://extrainningsoftball.com/wp-content/uploads/gravity_forms/9-f1fff8c863198e54366b3b88d01eb3cb/2024/05/438911380_7587878234612168_4671319739271141675_n.jpg , https://extrainningsoftball.com/wp-content/uploads/gravity_forms/9-f1fff8c863198e54366b3b88d01eb3cb/2024/05/439637954_7587877957945529_5479433462363870605_n.jpg</t>
  </si>
  <si>
    <t>This player is a possible top 10 player as she has been the ace of this staff for 2+ years and has pitched and beat older competition on a regular basis including a local 16u Premier team with commits</t>
  </si>
  <si>
    <t>Kaylynn</t>
  </si>
  <si>
    <t>Lowman</t>
  </si>
  <si>
    <t>Athletics Mercado Tidd/Iwai</t>
  </si>
  <si>
    <t>Andy</t>
  </si>
  <si>
    <t>Iwai</t>
  </si>
  <si>
    <t>cze-y@verizon.net</t>
  </si>
  <si>
    <t>909 969-3541</t>
  </si>
  <si>
    <t>Athletics Mercado</t>
  </si>
  <si>
    <t>Brian Tidd</t>
  </si>
  <si>
    <t>951 760-9490</t>
  </si>
  <si>
    <t>Athletics Mercado Tidd/Iwai 2010</t>
  </si>
  <si>
    <t>Extra Innings #18 last season 
Extra Innings top 3 pitchers in last years pitchers only rankings 
4.0 student</t>
  </si>
  <si>
    <t>PGF Nationals 
Bombers Showcase Invite only 
Zoom Into June</t>
  </si>
  <si>
    <t>Georgia Impact Premier 2010
Wildcats 16u Premier 
Texas Bombers 09’</t>
  </si>
  <si>
    <t>Jeff Lowman</t>
  </si>
  <si>
    <t>Lowman2525@gmail.com</t>
  </si>
  <si>
    <t>951 287-4420</t>
  </si>
  <si>
    <t>Murrieta</t>
  </si>
  <si>
    <t>Kay is a calm and cool player in pressure situations 
She’s stepped up in big games and been an ace in the circle</t>
  </si>
  <si>
    <t>Mom played softball at Arkansas and New Mexico St</t>
  </si>
  <si>
    <t>Ella is a versatile and powerful player. She has great speed, spin and command when pitching and a powerful bat with a good eye when hitting. She played up last season in 16U and will be playing 16U once her team returns from high school softball. During her dark season, she led her team in BA (.603), SLG % (1.699), home runs (20) and rbi's (59). In tournament play, her numbers were similar: BA (.596), SLG % (1.635), home runs (14) and rbi's (41). During her play with her dark team, she showed her versatility, playing every position, including third base, middle infield, catcher and first base. Her great sportsmanship and athletic ability have endeared her to the opposing team's players and coaches, who know Ella by name. She is a great promoter of softball and is a mentor to younger players.</t>
  </si>
  <si>
    <t>Ella</t>
  </si>
  <si>
    <t>Poulin</t>
  </si>
  <si>
    <t>SS</t>
  </si>
  <si>
    <t>Power Surge Berndes/Mujica 16U</t>
  </si>
  <si>
    <t>Art</t>
  </si>
  <si>
    <t>Mujica</t>
  </si>
  <si>
    <t>mujica619@gmail.com</t>
  </si>
  <si>
    <t>(619) 654-9251</t>
  </si>
  <si>
    <t>Power Surge</t>
  </si>
  <si>
    <t>Scott Berndes</t>
  </si>
  <si>
    <t>(858) 775-5898</t>
  </si>
  <si>
    <t>Power Surge Berndes/Mujica 16U and PowerSurge Mora 14U Dark</t>
  </si>
  <si>
    <t>Ella will be attending Point Loma High School in summer of 2024</t>
  </si>
  <si>
    <t>Ella is ranked #4 on OnDeck Softball's ODM national leaderboard for her graduation year (2028).
Ella was ranked #14 on Extra Inning's Elite 100 list in 2023.</t>
  </si>
  <si>
    <t>March 2023 - Finalists Money Ball 2.0 tournament 
April 2023 - Finalists April's Finest Tournament
PGF Nationals - Tied for 9th place in 14U Premier
October 2023 - Finalists PGF Shootout
April 2024 - Champion AFA Spring Swing (PowerSurge Mora Dark)
May 2024 - Finalists AFA Cinco de Mayo Tournament (PowerSurge Mora Dark)</t>
  </si>
  <si>
    <t>Athletics Mercado Tidd/Bustamante
Corona Angels Perez/Tyson
Lady Magic Munoz</t>
  </si>
  <si>
    <t>brockapoulin</t>
  </si>
  <si>
    <t>ella_poulin14</t>
  </si>
  <si>
    <t>Rich Poulin</t>
  </si>
  <si>
    <t>brockapoulin@yahoo.com</t>
  </si>
  <si>
    <t>(619) 300-3331</t>
  </si>
  <si>
    <t>San Diego, CA</t>
  </si>
  <si>
    <t>Coach Pete Ballestreri said this of Ella: "Ella's power and explosiveness as a pitcher and hitter is the "creme de la creme" of her class at a national level. She is THE game changer.</t>
  </si>
  <si>
    <t>Ella has attended camps with LSU, Texas, Fullerton, UCSD and San Diego State. She has upcoming camps planned for Florida and Texas. She will attend OnDeck's Colorado Jamboree in June of 2024.</t>
  </si>
  <si>
    <t>Consistent high velocity with control. Effectively moves the ball, locates, and changes speed to keep high-level hitters off balance (see schedule and teams faced.) Has grit, confidence, and composure in the circle. Maddie also contributes on offense with a consistently strong bat.</t>
  </si>
  <si>
    <t xml:space="preserve">Maddie </t>
  </si>
  <si>
    <t>Falvey</t>
  </si>
  <si>
    <t xml:space="preserve">Lady Dukes NJ 13U Gold Torres/D'Amico
</t>
  </si>
  <si>
    <t xml:space="preserve">Nick </t>
  </si>
  <si>
    <t>D'Amico</t>
  </si>
  <si>
    <t xml:space="preserve">	ladydukesnjdamico@gmail.com</t>
  </si>
  <si>
    <t>610-417-4037</t>
  </si>
  <si>
    <t xml:space="preserve">	Honor roll every semester.
Plays on 3 basketball teams. Also plays volleyball and soccer. She is a leader in her church’s youth ministry and started a Liturgy of the Word program at her parish.</t>
  </si>
  <si>
    <t>East Coast Showcase
ACFL Starz Fall Showcase
Atlanta Legacy Veteran’s Tribute Showcase (Rained Out)
PGF Florida Fastpitch Classic
PGF Beverly Bandits Power 80
Glory Spring Invitational
PGF Super Select Midwest Championships
UPCOMING:
Top Gun Invitational
Colorado Sparkler
Atlanta Legacy Showcase</t>
  </si>
  <si>
    <t>Athletics Gold Tamborra 14U
Newtown Rock National 14U
Atlanta Vipers Gold
Georgia Impact Premier</t>
  </si>
  <si>
    <t>Na</t>
  </si>
  <si>
    <t xml:space="preserve">@MaddieKFalvey5
</t>
  </si>
  <si>
    <t>John Falvey</t>
  </si>
  <si>
    <t>jcfalvey@gmail.com</t>
  </si>
  <si>
    <t>703-346-1883</t>
  </si>
  <si>
    <t>Millington, NJ</t>
  </si>
  <si>
    <t>https://extrainningsoftball.com/wp-content/uploads/gravity_forms/9-f1fff8c863198e54366b3b88d01eb3cb/2024/05/Annie-Shelton4.png</t>
  </si>
  <si>
    <t>Maddie is a 5 tool standout with a softball IQ that matches her athleticism. Her most recent Alister Index was 97.65 which was amongst the top 2028s in the country. A left handed pitcher, Maddie is equally dominate in the circle as she is in the batter’s box. She has the ability to slap, bunt, and hit the ball over the fence- she is the ultimate lead off hitter. 
Batting first for her national team- Maddie is the table setter and difference maker. She averages over a stolen base per game and more than a run scored per game- combining with her impressive 1.1 ERA- makes her one of the best in the country. 
Maddie is only getting better- standing 5’ 7”- she has the size and speed that are unmatched. When not pitching- she owns the OF in CF- covering from gap to gap. She is a ballhawk that wants every ball that is in air. Try to run on her- her 62 overhand velocity will gun you down. 
Maddie is a gem to have on the team- she is getting better and has unlimited potential. She is going to make a big impression on the travel scene in the upcoming years.</t>
  </si>
  <si>
    <t>Maddie</t>
  </si>
  <si>
    <t>Reed</t>
  </si>
  <si>
    <t>Outfield</t>
  </si>
  <si>
    <t>Newtown Rock Bodick 14U Bodick</t>
  </si>
  <si>
    <t>Dave</t>
  </si>
  <si>
    <t>Bodick</t>
  </si>
  <si>
    <t>davebodick@gmail.com</t>
  </si>
  <si>
    <t>215-435-0868</t>
  </si>
  <si>
    <t>Newtown Rock</t>
  </si>
  <si>
    <t>Joe Garvey</t>
  </si>
  <si>
    <t>215-783-0427</t>
  </si>
  <si>
    <t>Newtown Rock 2009 Bodick 14U</t>
  </si>
  <si>
    <t>Owen J Roberts</t>
  </si>
  <si>
    <t>Extra innings class of 2028 #17
USA All American
Middle school basketball and field hockey
GPA 3.9</t>
  </si>
  <si>
    <t>- PGF Super Select KY and OH
- East Coast Showcase 16U
- USSSA Elite Power 50 FL
- PGF Diamond Direct SC</t>
  </si>
  <si>
    <t>- PA Chaos 16U Gold
- TN Mojo Palmer
- IN Magic Gold
- PA Chaos 14U National
- LLG Wools
- Team NC 2028</t>
  </si>
  <si>
    <t>Maddie_reed03</t>
  </si>
  <si>
    <t>@maddiereed29756</t>
  </si>
  <si>
    <t>Deb Reed</t>
  </si>
  <si>
    <t>debbie.reed48@gmail.com</t>
  </si>
  <si>
    <t>+1 (610) 812-5220</t>
  </si>
  <si>
    <t>Pottstown, PA</t>
  </si>
  <si>
    <t>Maddie is a difference maker. She continues to get better everyday which is a scary thought for other teams. Her potential is endless- she is a fierce competitor - she makes everyone around her better.</t>
  </si>
  <si>
    <t>Mom, Deb, played collegiate field hockey at Delaware</t>
  </si>
  <si>
    <t>https://extrainningsoftball.com/wp-content/uploads/gravity_forms/9-f1fff8c863198e54366b3b88d01eb3cb/2024/05/PNG-image-2.png , https://extrainningsoftball.com/wp-content/uploads/gravity_forms/9-f1fff8c863198e54366b3b88d01eb3cb/2024/05/PNG-image-3.png</t>
  </si>
  <si>
    <t>Brooklyn has been one of the top 2028 pitchers in NorCal since 10U and was a P for the 2022 PGF 12U Premier National Championship team. She has a smooth motion that almost looks effortless. This motion is really deceptive to hitters, especially when the ball explodes out of her hand at 60+ MPH. And her pitches have some wicked movement. She is very versatile in the field and can play both corners well, tracks the ball well in the OF, and has even played middle and C for us in a pinch. She has continued to get stronger at the plate the more opportunities she has had and hits for good average and is finding her power at the plate as well.</t>
  </si>
  <si>
    <t>Brooklyn</t>
  </si>
  <si>
    <t>Talbot</t>
  </si>
  <si>
    <t>LTG Lions 2027 Buck</t>
  </si>
  <si>
    <t>Amanda</t>
  </si>
  <si>
    <t>Buck</t>
  </si>
  <si>
    <t>ltgbuck@gmail.com</t>
  </si>
  <si>
    <t>916-479-5048</t>
  </si>
  <si>
    <t>LTG Lions</t>
  </si>
  <si>
    <t>Joe Henderson</t>
  </si>
  <si>
    <t>916-947-7331</t>
  </si>
  <si>
    <t>4.0 GPA
Plays volleyball and soccer in middle school
2022 PGF 12U Premier National Champion</t>
  </si>
  <si>
    <t>Feb 2023 
PGF Qualifier
PGF Local
March 2023
PGF Local (2)
April 2023
PGF Organizational Challenge - Won 14U division
PGF Local
May 2023
PGF Qualifier - Won PGF Premier Berth
PGF Local - Won 14U Division
June 2023
TCS Zoom into June Showcase
PGF Local
July 2023
PGF Local
TCS World Series
August 2023
PGF Premier Nationals 
Sept 2023
PGF Local - Won 14U division
Oct 2023 
PGF Local - Won 14U division
PGF Local - 2nd Place 14U division
PGF Local - 2nd Place 14U division
PGF Invitational
Nov 2023
TCS Local Showcase
PGF Local - 2nd Place 14U division
TCS Don Battles On - Won 14U division</t>
  </si>
  <si>
    <t>Lady Magic 2009 Munoz
Batbusters AG
Sorcerer 09 T/K
USA Premier Zepeda
Warrior Academy McDonald
Breakers Labs Keusch
Firecrackers Premier TJ 2026
Newton Rock National
Cal Nuggets Woods
Athletics Mercado Hill
Firecrackers Brashear
Universal 2027 Savoy</t>
  </si>
  <si>
    <t>Brett Talbot</t>
  </si>
  <si>
    <t>tbret@hotmail.com</t>
  </si>
  <si>
    <t>707-888-5516</t>
  </si>
  <si>
    <t>Suisun City, CA</t>
  </si>
  <si>
    <t>Brooklyn is a power pitcher whose fastball reminds me a lot of Mariano Rivera's cutter. You may know its coming, but it moves so much its still very difficult to square up.</t>
  </si>
  <si>
    <t>Father is a retired firefighter.</t>
  </si>
  <si>
    <t>https://extrainningsoftball.com/wp-content/uploads/gravity_forms/9-f1fff8c863198e54366b3b88d01eb3cb/2024/05/Viper-camp-team-pic.jpg</t>
  </si>
  <si>
    <t>The organization recommends a ranking of 1 to 10
Extremely hard worker, train and play with one of the top travel organizations, play in high level tournaments against the best competition</t>
  </si>
  <si>
    <t>Elyn</t>
  </si>
  <si>
    <t>Simpkins</t>
  </si>
  <si>
    <t>brashears76@att.net</t>
  </si>
  <si>
    <t>Boyd County High School</t>
  </si>
  <si>
    <t>- GPA 4.0, Beta Club 
- National Junior Honor Society
 -2023 USA HPP Top Performer
 -  2024 Direct Invite for USA HPP National Selection Event 
- 2023 PGF Super Select Champions
 - High School Varsity Letterman</t>
  </si>
  <si>
    <t>Athletic Mercado Iwai (we went 1 and 1 last summer)
BSC Bengals Briggs-CKM - lost - where the national champions
Frost Falcons 09 - won</t>
  </si>
  <si>
    <t>@ElynSimpkins</t>
  </si>
  <si>
    <t>Chris Simpkins</t>
  </si>
  <si>
    <t>elynsdad@gmail.com</t>
  </si>
  <si>
    <t>304-521-3031</t>
  </si>
  <si>
    <t>Cattletsburg/Kentucky</t>
  </si>
  <si>
    <t>Head Coach Jacob Brashears says of Elyn: “I always appreciate Elyn’s ability to locate her pitches. Being able to throw to all four quadrants makes her very effective. She is at her best when her screw is dialed in and her change-up has opposing batters guessing. I am excited to see how high Elyn’s ceiling can go, but I am encouraged as transforms from a pitcher with control to a pitcher who commands her pitchers. She has the physical ability and mental strength to be an elite competitor on a national level.</t>
  </si>
  <si>
    <t>camps:
"- Kentucky
- Marshall"</t>
  </si>
  <si>
    <t>https://extrainningsoftball.com/wp-content/uploads/gravity_forms/9-f1fff8c863198e54366b3b88d01eb3cb/2024/05/Ava-Lastovka-pitching-3.jpg , https://extrainningsoftball.com/wp-content/uploads/gravity_forms/9-f1fff8c863198e54366b3b88d01eb3cb/2024/05/Ava-Lastovka-pitching-2.jpg , https://extrainningsoftball.com/wp-content/uploads/gravity_forms/9-f1fff8c863198e54366b3b88d01eb3cb/2024/05/Ava-Lastovka-pitching.jpg</t>
  </si>
  <si>
    <t>Eden is a flame throwing ace, she has pitched 700 plus career strikeouts in the last 3 seasons holding her opponents to a .173 batting average. Those stats are a combined total between the national 2010 and 2009 teams nationally ranked. Eden helped lead her teams to multiple PGF championships in the National circuit. She pitched shutouts against the top ranked 2009 and 2010 teams in the country coast to coast and went head to head with Extra Innings top twenty 2027 ranked pitchers. Eden’s pitched several showcase games this fall and caught the eye of multiple P5 powerhouse schools who are now following her.
 Eden has been the starting pitcher for her 8th grade school team since she was a 6th grader adding an additional 270 SO in 111 IP holding her opponent to a .098 batting average.
When Eden is not on the field she loves playing basketball for her school. 
She’s a student athlete with a GPA of 3.93</t>
  </si>
  <si>
    <t>Eden</t>
  </si>
  <si>
    <t>Wilson</t>
  </si>
  <si>
    <t>Athletics Gold Tamborra/Vallery 2010</t>
  </si>
  <si>
    <t>Dickey</t>
  </si>
  <si>
    <t>Vallery</t>
  </si>
  <si>
    <t>athleticsgold2010@gmail.com</t>
  </si>
  <si>
    <t>404-446-5800</t>
  </si>
  <si>
    <t>Athletics Gold Tamborra</t>
  </si>
  <si>
    <t>Stacey Tamborra</t>
  </si>
  <si>
    <t>N/A we use Athletes Go Live</t>
  </si>
  <si>
    <t>Liberty Union</t>
  </si>
  <si>
    <t>2023 USA All American
Eden helped her parents run their community rec program for years.
 Her GPA is a 3.93
She plays basketball
USSSA A Nationals Most Outstanding pitcher
Multiple MVP game awards 
USSSA National Pitcher of tournament
Multiple MVP of games awards</t>
  </si>
  <si>
    <t>-Bolts 5 Star Exposure
-Champions Elite Showcase
-Birmingham Thunderbolts Futures Showcase Invitational 
-PGF National Championship California
-PGF Super Select 12U Championship
-PGF Super Select Southern Chpionship
-PGF Super Select Mojo Invitational
-USAES World FP Championship</t>
  </si>
  <si>
    <t>Athletics Mercado Iwai
Cal Cruisers Carreon
Hustle National 2k10
Corona Angels Dre
Georgia Impact Premier Hartman
SSG SOX
Frost Falcons 09
Tennessee Thunderbolts West
TN Mojo 2027 Pardue
Strykers Esparza 14U
LLG Futures
Firecrackers Castle</t>
  </si>
  <si>
    <t>Eden Wilson</t>
  </si>
  <si>
    <t>@EdenW202847</t>
  </si>
  <si>
    <t>Natalie Gillilan</t>
  </si>
  <si>
    <t>bgsasecretary18@gmail.com</t>
  </si>
  <si>
    <t>740-438-3304</t>
  </si>
  <si>
    <t>Baltimore, Ohio</t>
  </si>
  <si>
    <t>“Eden is an absolute bulldog on the rubber”</t>
  </si>
  <si>
    <t>21-30</t>
  </si>
  <si>
    <t>Baylee is the meaning of student athlete. Playing all school sports, making honors society is no easy task. 
She constantly shows up to practice rarely missing even after school events. Baylee leads by example.</t>
  </si>
  <si>
    <t>Baylee</t>
  </si>
  <si>
    <t>Lopez</t>
  </si>
  <si>
    <t>Athletics Mercado Lopez</t>
  </si>
  <si>
    <t>Emilio</t>
  </si>
  <si>
    <t>E.Lopez23137@yahoo.com</t>
  </si>
  <si>
    <t>713-826-5962</t>
  </si>
  <si>
    <t>Emilio Lopez</t>
  </si>
  <si>
    <t>Athletics Mercado Academy Lopez</t>
  </si>
  <si>
    <t>La Porte high</t>
  </si>
  <si>
    <t>7th and 8th varsity volleyball 
7th and 8th varsity basketball
7th and 8th varsity track
7th and 8th varsity soccer
7th and 8th varsity tennis 
Helped community dog shelter adoption
Junior High female athlete</t>
  </si>
  <si>
    <t>Triple crown State Texas 1st place
Triple crown Southwest nationals 1st place
Triple crown Ronald McDonald 1st place
Alliance Nationals 4th place 
Triple crown Ronald McDonald invite 2nd place
Pgf super select 2nd place
Pgf signature series 1st place</t>
  </si>
  <si>
    <t>Batbusters stith 
Ec bullets 
Corona Angels May
Batbusters AG
Oklahoma athletics Madden
IG national 
Bombers Academy 
Blaze United 
Texas Glory</t>
  </si>
  <si>
    <t>@baylee_Lopez00</t>
  </si>
  <si>
    <t>Emilio/ Priscilla Lopez</t>
  </si>
  <si>
    <t>E.lopez23137@yahoo.com</t>
  </si>
  <si>
    <t>713-516-2603</t>
  </si>
  <si>
    <t>La Porte /Texas</t>
  </si>
  <si>
    <t>Everyday is a audition</t>
  </si>
  <si>
    <t>Older sisters  played at UIC and Lamar University</t>
  </si>
  <si>
    <t>OU gasso camp
Texas State camp
LSU camp
McNeese state camp 
HCU camp
U of H camp</t>
  </si>
  <si>
    <t>https://extrainningsoftball.com/wp-content/uploads/gravity_forms/9-f1fff8c863198e54366b3b88d01eb3cb/2024/05/IMG_1946.JPEG</t>
  </si>
  <si>
    <t>Savannah is new to the National travel scene and has quickly drawn the attention of MANY college coaches. Her commitment to putting in the work and being dedicated to doing what she needs to do to play at a high level is unmatched. We expect BIG things from her this summer after a great fall 2023 showing.</t>
  </si>
  <si>
    <t>Savannah</t>
  </si>
  <si>
    <t>Frisbee</t>
  </si>
  <si>
    <t>Birmingham Thunderbolts Premier Alford/Rocky</t>
  </si>
  <si>
    <t>Freddie</t>
  </si>
  <si>
    <t>Alford</t>
  </si>
  <si>
    <t>bolts09fba@gmail.com</t>
  </si>
  <si>
    <t>256-397-4401</t>
  </si>
  <si>
    <t>Rock Thompson</t>
  </si>
  <si>
    <t>205-215-9224</t>
  </si>
  <si>
    <t>Birmingham Thunderbolts Premier Alford/Rock</t>
  </si>
  <si>
    <t>Enka Middle School</t>
  </si>
  <si>
    <t>Conference Home Run leader 
Average 2.5 K’s per inning in school ball
Straight A’s 
Giving lessons to girls of the community 
PR of 67 constantly 63-66</t>
  </si>
  <si>
    <t>Fall 2023 Show me the Money
Ray Seymour
16U Scenic City Top 25
Team NJ Clearwater Invitational, 
Fall 2023 LATE Fall Show me the Money</t>
  </si>
  <si>
    <t>Atlanta Athletics Gold - Tamborra
GA Impact O'Neal
Unity Amsler</t>
  </si>
  <si>
    <t>Savannah Frisbee</t>
  </si>
  <si>
    <t>sav_frizz</t>
  </si>
  <si>
    <t>@SavannahFrisbee</t>
  </si>
  <si>
    <t>Daryl &amp; Stephanie</t>
  </si>
  <si>
    <t>sfrisbee0660@gmail.com</t>
  </si>
  <si>
    <t>828-713-0660</t>
  </si>
  <si>
    <t>Chandler, NC</t>
  </si>
  <si>
    <t>Savannah joined us this past fall and is a rising star in the circle with high velo. She continues to get better and better each outing. Her work ethic is unmatched and she is such a coachable player.</t>
  </si>
  <si>
    <t>Cousins played college sports</t>
  </si>
  <si>
    <t>Camps: Duke Softball, Clemson Softball</t>
  </si>
  <si>
    <t>https://extrainningsoftball.com/wp-content/uploads/gravity_forms/9-f1fff8c863198e54366b3b88d01eb3cb/2024/05/TaraTarnowskiusa3.jpg , https://extrainningsoftball.com/wp-content/uploads/gravity_forms/9-f1fff8c863198e54366b3b88d01eb3cb/2024/05/TaraTarnowskiusa1.jpg , https://extrainningsoftball.com/wp-content/uploads/gravity_forms/9-f1fff8c863198e54366b3b88d01eb3cb/2024/05/TaraTarnowski2.jpg</t>
  </si>
  <si>
    <t>Hillary commands the zone making teams hit into defensible situations. Her command of location and off-speed pitches make for many swings and misses. When not pitching she helps hold down the corners and swings a powerful bat. Her energy also helps led our team when cheering on her teammates. Helped led team to Eltie 8 finish at Alliance nationals.</t>
  </si>
  <si>
    <t>Hillary</t>
  </si>
  <si>
    <t>Stansbury</t>
  </si>
  <si>
    <t>Athletics Gold Tamborra / Vallery 14u</t>
  </si>
  <si>
    <t>dickeyrhondavallery@gmail.com</t>
  </si>
  <si>
    <t>Stacy Tamborra</t>
  </si>
  <si>
    <t>404-808-5495</t>
  </si>
  <si>
    <t>Athletes Go Live</t>
  </si>
  <si>
    <t>East Jessamine Kentucky</t>
  </si>
  <si>
    <t>4.0 GPA
Plays Volleyball
USA All-American co-champion softball</t>
  </si>
  <si>
    <t>PGF Bandits power 80
PGF Super Select
Alliance Nationals
Champions Showcase
Scenic City Showcase
Birmingham Thunderbolts Showcase</t>
  </si>
  <si>
    <t>Birmingham Thunderbolts Brashear
Oklahoma Athletics
Beverly Bandits Chow
Corona Angels
Bat busters-Stith</t>
  </si>
  <si>
    <t>@hillstansbury</t>
  </si>
  <si>
    <t>Chris and Heather Stansbury</t>
  </si>
  <si>
    <t>stansbury@windstream.net</t>
  </si>
  <si>
    <t>859-321-9226</t>
  </si>
  <si>
    <t>Lexington Kentucky</t>
  </si>
  <si>
    <t>Leaves it on the field every game.</t>
  </si>
  <si>
    <t>Excels at Volleyball</t>
  </si>
  <si>
    <t>https://extrainningsoftball.com/wp-content/uploads/gravity_forms/9-f1fff8c863198e54366b3b88d01eb3cb/2024/05/MLHS2.jpg</t>
  </si>
  <si>
    <t>Jadyn is one the most electric athletes in the 2028 class (just ask anyone who has played us) Her name will be mentioned especially if she has pitched against them. She has electric stuff and i mean everything this kids throws breaks a foot in either direction. Jaydn is  D1 power five talent in both pitching and hitting. She's a five tool player when she not on the mound. If you started a team you could anchor that team with this young athlete and we are lucky to have her playing in our organization. You will hear this name on TV when she of age! Jadyn throws a curve ball, screw ball, rise ball, change up and all of them have elite movement.</t>
  </si>
  <si>
    <t>Jadyn</t>
  </si>
  <si>
    <t>Hutchins</t>
  </si>
  <si>
    <t>SoCal Athletics Marinakis/Causey 2027 Premier</t>
  </si>
  <si>
    <t>Guy</t>
  </si>
  <si>
    <t>Causey</t>
  </si>
  <si>
    <t>guywc0805@icloud.com</t>
  </si>
  <si>
    <t>334-589-0171</t>
  </si>
  <si>
    <t>SoCal Athletics</t>
  </si>
  <si>
    <t>Guy Causey</t>
  </si>
  <si>
    <t>Dothan High School</t>
  </si>
  <si>
    <t>Ace of the staff as 8th Grader on her Dothan High School
3.0 GPA</t>
  </si>
  <si>
    <t>13u nationals in Columbia TN
Gold star elite showcase Tallahsee Fl (16u division)
Scout Town USA (16u division)
Show Me The Money Newberry FL
Ray Seymour Newberry Fl
Scenic City Chattanooga, TN</t>
  </si>
  <si>
    <t>Tampa Mustangs Pynes 09
Ga Impact Pritchett 08
Starz National 2027 16u
LLG Futures 14u
Clearwater Bullets Vigue 14u
Ohio Outlaws 08 Vogan</t>
  </si>
  <si>
    <t>jaddynnicole_</t>
  </si>
  <si>
    <t>@jaddynnicole</t>
  </si>
  <si>
    <t>Brandon and Lashauna Hutchins</t>
  </si>
  <si>
    <t>334-333-2751</t>
  </si>
  <si>
    <t>Dothan AL</t>
  </si>
  <si>
    <t>"if you want to see a ball player watch #10" b/c she what your looking for!</t>
  </si>
  <si>
    <t>Troy University
So Cal Exposure camp</t>
  </si>
  <si>
    <t>https://extrainningsoftball.com/wp-content/uploads/gravity_forms/9-f1fff8c863198e54366b3b88d01eb3cb/2024/05/Tori-Detro-Hitting.jpg , https://extrainningsoftball.com/wp-content/uploads/gravity_forms/9-f1fff8c863198e54366b3b88d01eb3cb/2024/05/Tori-Detro-Pitching.jpg , https://extrainningsoftball.com/wp-content/uploads/gravity_forms/9-f1fff8c863198e54366b3b88d01eb3cb/2024/05/Tori-Detro-Pitching1.jpg</t>
  </si>
  <si>
    <t>not that I am aware of</t>
  </si>
  <si>
    <t>I have coached over 20 High School 1st Team All American Pitchers the past 15 years and Savannah could be the next in line.   I have not seen a 2028 Dual Pitcher/Hitter better.
PS  We input "1" in the stats if we did not have them</t>
  </si>
  <si>
    <t>Toukatly</t>
  </si>
  <si>
    <t>Impact Caymol Premier 14U</t>
  </si>
  <si>
    <t>Teo</t>
  </si>
  <si>
    <t>Caymol</t>
  </si>
  <si>
    <t>tcaymol@gmail.com</t>
  </si>
  <si>
    <t>Impact Caymol Fastpitch</t>
  </si>
  <si>
    <t>Teo Caymol</t>
  </si>
  <si>
    <t>8th grade</t>
  </si>
  <si>
    <t>* 2x Select 30 Finalist and starting Pitcher back to back years
* SY Elite Team and 2028 MVP
* SY Elite Golden Bat Award</t>
  </si>
  <si>
    <t>12u PGF Premier</t>
  </si>
  <si>
    <t>Bham Thunderbolts
Batbusters 
Corona Angels</t>
  </si>
  <si>
    <t>savannahtoukatly_12</t>
  </si>
  <si>
    <t>@sav_toukatly</t>
  </si>
  <si>
    <t>Dean and Kate Toukatly</t>
  </si>
  <si>
    <t>dean_t1@hotmail.com</t>
  </si>
  <si>
    <t>518-466-9021</t>
  </si>
  <si>
    <t>New Port Richey</t>
  </si>
  <si>
    <t>Savannah has what the great ones start with, natural spin with solid command.   Add to that an Elite bat and you have one of the top 2 way players in the country.   
Teo Caymol</t>
  </si>
  <si>
    <t>Tori is one of the premier right handed pitchers in the 2010 class.  She is 5'11 with a great frame.  She really just started focusing on pitching the past year.  She has gotten better in every game she has pitched.  She throws hard with great command and her rise ball has been pretty much un-hittable.   She also carries a big stick hitting in the meat of the line up.  If I   want t a pitcher in the circle with the championship on the line... It would be Tori.</t>
  </si>
  <si>
    <t>Tori</t>
  </si>
  <si>
    <t>Detro</t>
  </si>
  <si>
    <t>Beverly Bandits Premier 2010- Glass</t>
  </si>
  <si>
    <t>Ryan</t>
  </si>
  <si>
    <t>Glass</t>
  </si>
  <si>
    <t>ryanglass7@gmail.com</t>
  </si>
  <si>
    <t>937-408-9035</t>
  </si>
  <si>
    <t>Beverly Bandits Premier 13U- Glass</t>
  </si>
  <si>
    <t>Ryan Glass</t>
  </si>
  <si>
    <t>Beverly Bandits Glass 13u</t>
  </si>
  <si>
    <t>Tori also is an elite Volleyball player, Tutors kids on her off time and loves to ride 4 wheelers!</t>
  </si>
  <si>
    <t>All the Super Select PGF's.</t>
  </si>
  <si>
    <t>Sophia Schlader
Gia Vrona 
Laynie Van Aiken</t>
  </si>
  <si>
    <t>PJ Detro</t>
  </si>
  <si>
    <t>pjdetro@gmail.com</t>
  </si>
  <si>
    <t>765-720-0807</t>
  </si>
  <si>
    <t>Indiana</t>
  </si>
  <si>
    <t>This kid continues to amaze me with the progress she has made in the last year focusing on pitching!  She is a bonafide #1 that has been un-hittable this spring!</t>
  </si>
  <si>
    <t>https://extrainningsoftball.com/wp-content/uploads/gravity_forms/9-f1fff8c863198e54366b3b88d01eb3cb/2024/04/IMG_7150.JPG</t>
  </si>
  <si>
    <t>Jessica plays for the Texas Bombers Gold 14u, the top 14u team in the Bombers Academy program coached by Kristi Malpass.  Head coach Malpass said “Jess is one of the top 2028 pitchers in the country who has grown so much in the past year in the Bomber Academy.  She has worked her way to be recognized nationally by pitching against the top competition in the best tournaments in the country and shutting down the best. “
Last summer, in her first year of 14u, Jessica pitched against some of the top teams in the nation at major events including the Colorado Sparkler Power Pool, TFL Summer Championships, and the Alliance National Championships.  These included five teams that would go on to finish in the top 10 at the Alliance National Championships.  Coach Malpass says that “Even as a first-year pitcher she was dominating older teams and always facing the best in the country.”  Even while routinely facing the best competition in the nation, Jessica would complete the 2023 season as the #1 ranked 2028 pitcher in the Alliance National Leaderboard categories for lowest ERA, most strikeouts, and highest number of innings.
In the fall, the Bombers Gold 14u schedule consisted of mostly 16u tournaments where Jessica continued her strong performance, managing to reduce her ERA to 1.66 even while facing older competition with an overall record of 8-1.  In the 2024 spring season, she has further improved her ERA to 1.04 with a record of 12-0.
Jessica has been selected to numerous all-tournament teams for her pitching performance.  Highlights include 1st Team All-Tournament at the 2023 Alliance TFL Summer Championships and Pitcher of the Tournament at the 2023 Impact Gold Exposure event in the fall.  In addition to these tournament recognitions, Jessica was selected to participate in USA Softball’s High Performance National Selection event last fall.  According to coach Malpass: “She is currently the ace on the Texas Bombers Gold 14U who pitched the big games for them this fall.  She is a pitcher to watch out for.”  
Jessica consistently hits spots with a variety of pitches and speeds to keep hitters off balance.  Her fastball is routinely in the low 60’s with peaks to 63mph, matched with a changeup in the upper 40’s, and a hard breaking drop ball in the mid-to-upper 50’s. 
Jessica’s pitching stats over the past 12 months include:
•	Record:  35 wins, 3 losses
•	Strikeouts: 157
•	Walks: 49
•	Innings Pitched: 215
•	ERA: 1.66
•	WHIP: 1.11
•	Strike Percentage: 64%</t>
  </si>
  <si>
    <t>Jessica</t>
  </si>
  <si>
    <t>Hinnant</t>
  </si>
  <si>
    <t>malpasskl@yahoo.com</t>
  </si>
  <si>
    <t>Kristi Malpass</t>
  </si>
  <si>
    <t>Texas Bombers Gold 14u   (spring team for 2028's is Texas Bombers Academy 8’s 14u)</t>
  </si>
  <si>
    <t>Smithville Junior High School</t>
  </si>
  <si>
    <t>•	2023 USA Softball HPP National Selection Event Invitee
•	Alliance National Leaderboard Rankings for 2028 Pitchers:
o	     #1 for ERA in 2023 season
o	     #1 for strikeouts in 2023 season
o	      #5 for BAA in 2023 season
o	      #1 for number of innings pitched in 2023 season
o	      Currently #4 for ERA in 2024 season
•	2024 Next Gen Games – 1st Team All-Tournament
•	2023 Alliance Super Cup Qualifier – 2nd Team All-Tournament
•	2023 Impact Gold Exposure – Pitcher of the Tournament, 1st Team All-Tournament
•	2023 Alliance TFL Summer Championships: 1st Team All-Tournament
School Related:
•	Competes in 8th grade volleyball, track, and softball at Smithville Junior High
•	National Junior Honor Society
•	Enrolled in the Smithville ISD Gifted and Talented academic program
•	Plays saxophone as a member of the Smithville Junior High Band
•	Smithville Junior High A-Honor Roll Student
•	Loves art and drawing in her spare time</t>
  </si>
  <si>
    <t>o	TFL Junior Series (College Station, TX) 4/6/24-4/7/24
o	Spring Battle (Sugar Land, TX) 3/24/24-3/25/25
o	Bomber Shootout (College Station, TX) 3/2/24-3/3/24
o	Next Gen Games (Collins Park) 2/24/24 – 2/25/24
o	USA Softball HPP National Selection Event (Vero Beach, FL) Dec 2023
o	TFL Fall Championships (Spring, TX) 11/18-11-19
o	Bomber Exposure Weekend (College Station, TX) 11/3-11/5
o	16u – Impact Gold Exposure (Spring, TX) 10/28-10/29
o	Alliance Super Cup Qualifier (Plano, TX) 10/21-10/22
o	16u Ronald McDonald 16u Exposure (Spring, TX) 10/13-10/15
o	16u 2023 Space City Warmup 9/23-9/24
o	16u 2023 4 the Heroes Fall Kickoff (Seguin, TX) 9/16-9/17
o	Alliance Fastpitch Championship Series (Illinois) July 2023
o	Alliance TFL Summer Championships (Plano, TX) July 2023
o	Colorado Sparkler Juniors – Power Pool (Denver, CO) July 2023
o	TCS Texas State Championships (Plano, TX) 6/9/23-6/11/23
o	TFL Juniors Spring Championship (Spring, TX) 5/20/23-5/21/23</t>
  </si>
  <si>
    <t>•	Impact Gold 2k9 – 0 earned runs, 4 strike outs, 0 walks in 6 innings (full game)
•	Texas Glory Gold Naudin – 0 earned runs, 5 strike outs, 1 walk in 7 innings (full game)
•	Athletics Mercado Tidd 09 –1 earned run, 1 strike out in 2 innings (relief)
•	14u Texas Glory Gold – 0 earned runs, 4 strike outs in 4 innings (full game)
Others teams faced include Corona Angles Perez/Tyson 14u, Indiana Magic Gold 14u Bennett/Goddard, OK Athletics National Madden 26/27. La Fury Platinum 2027 National 14u, Iowa Premier National Paz, Top Gun 2027 National 14u.</t>
  </si>
  <si>
    <t>@jhinnant2028</t>
  </si>
  <si>
    <t>Chris and Rebekah Hinnant</t>
  </si>
  <si>
    <t>chris@khfab.com   and utrn2001@yahoo.com</t>
  </si>
  <si>
    <t>512-906-8000 and 512-529-4888</t>
  </si>
  <si>
    <t>Smithville, TX</t>
  </si>
  <si>
    <t>Coach Kristi Malpass:
Jess is one of the top 2028 pitchers in the country who has grown so much in the past year in the Bomber Academy. She has worked her way to be recognized nationally by pitching against the top competition in the best tournaments in the country and shutting down the best.   Even as a first year pitcher she was dominating older teams and always facing the best in the country. She has grown in all aspects on the mound getting stronger day by day. She is currently the ace on the Texas Bombers Gold 14U who pitched the big games for them this fall.  She is a pitcher to watch out for.</t>
  </si>
  <si>
    <t>Jessica attended the 2024 Texas High Elite camp at the University of Texas.</t>
  </si>
  <si>
    <t>Faith Doolen is an ace for the Atlanta Vipers Gold 2010 Lynch team. She is undefeated as a starter through the spring with a four to one strikeouts to walks ratio, pitching significant innings against top teams in the country.  “I feel such comfort when she is on the mound, as I know she will hit her spots with amazing accuracy,” said coach Lynch. Faith can also handle the bat with an outstanding approach to the plate, producing a consistently high on-base percentage. “With how dominant Faith is in the circle, her offense can be overlooked, but not by opposing teams,” said one coach.</t>
  </si>
  <si>
    <t>Faith</t>
  </si>
  <si>
    <t>Doolen</t>
  </si>
  <si>
    <t>Atlanta Vipers Gold 2010 - Lynch</t>
  </si>
  <si>
    <t>Josh</t>
  </si>
  <si>
    <t>Lynch</t>
  </si>
  <si>
    <t>lynchjoshua34@gmail.com</t>
  </si>
  <si>
    <t>Atlanta Vipers</t>
  </si>
  <si>
    <t>Selena Patterson</t>
  </si>
  <si>
    <t>+1 (678) 848-1803</t>
  </si>
  <si>
    <t>Atlanta Vipers Gold 10 Lynch 13U</t>
  </si>
  <si>
    <t>Lambert High School</t>
  </si>
  <si>
    <t>PGF Show Me The Money
PGF Florida Fastpitch Classic
PGF Beverly Bandits Power 80</t>
  </si>
  <si>
    <t>Birmingham Bolts 2027 - Alford/Thompson
Beverly Bandits Chow/Panfil
Lady Dukes Gold Torres/D’Amico</t>
  </si>
  <si>
    <t>@FaithDoolen13</t>
  </si>
  <si>
    <t>John Doolen</t>
  </si>
  <si>
    <t>johntide12@gmail.com</t>
  </si>
  <si>
    <t>(678) 983-1709</t>
  </si>
  <si>
    <t>Alpharetta, Ga</t>
  </si>
  <si>
    <t>- undefeated 8-0 with 4 victories against #1 Midwest , #7 southeast, #19 southeast and # 38 Midwest - of those 4 games gave up combined total of 4 runs (all earned) with ERA of 1.47 against ranked competition - 6 of the 8 victories have been shut outs .</t>
  </si>
  <si>
    <t>I believe Kaitlyn Grotenhuis should be ranked here because she is an amazing Student Athlete! She has carried a 4.0 GPA since 6th grade and takes pride in her school work and accomplishments. Kaitlyn is one of the top 2028 pitchers in Southern California. She was ranked #4 in Alliance Fastpitch Top 100 Pitchers in 12U last year. She recently led her team to championships and won the TC Tournament of Champions in March. She started each game, pitched 5 out 6 games with a total of 24 innings and 34 strikeouts!!! She has won several MVP’s for her exceptional pitching and was also recognized for her “NO HITTER” in last year’s National Championship in Alliance 2023. Her favorite pitch is rise but dominates with her fastball at 60 mph and has a curveball, screw, drop and change for her other pitches. This Spring her ERA is 1.458 and WHIP .938 and to date…Kaitlyn has pitched 237 innings and 330 Strikeouts. She loves softball and it’s such a joy to watch her dominate on the mound.</t>
  </si>
  <si>
    <t>Kaitlyn</t>
  </si>
  <si>
    <t>Grotenhuis</t>
  </si>
  <si>
    <t>Corona Angels Tyson 14U</t>
  </si>
  <si>
    <t>Marty</t>
  </si>
  <si>
    <t>Tyson</t>
  </si>
  <si>
    <t>cangelsred@aol.com</t>
  </si>
  <si>
    <t>909.215.7502</t>
  </si>
  <si>
    <t>Corona Angels</t>
  </si>
  <si>
    <t>Marty Tyson</t>
  </si>
  <si>
    <t>Corona Angels Tyson 14U  /  Corona Angels Tyson 14U Dark</t>
  </si>
  <si>
    <t>Lorbeer Middle School…Diamond Bar High School</t>
  </si>
  <si>
    <t xml:space="preserve">2.91 / 1.623 </t>
  </si>
  <si>
    <t>.181 / .165</t>
  </si>
  <si>
    <t>- Carries a 4.0 GPA since 6th grade
- Played Volleyball &amp; Softball in Middle School
- MVP for TC Tournament of Champions  March 16-17, 2024
- MVP for TCS 7 Inning Series September 30-October 1, 2023
- “NO HITTER” for Alliance Fastpitch Championship Series 12U   5th Place August 2023
- MVP for Alliance Fastpitch Championship Series 10U   3rd Place July 2023</t>
  </si>
  <si>
    <t>- TC Tournament of Champions   March 16-17, 2024
- PCFL Championship Arizona   January 27-28, 2024
- TC Don Battles On Tournament     November 18-19, 2023
- Alliance Super Cup   November 4-5, 2023
- Arizona Invitational Showcase   October 27-29, 2023
- Surf City Tournament    October 14-15, 2023
- Alliance Fastpitch Championship Series 12U    August 1-5, 2023
- World Series San Diego     July 10-15, 2023
- Played “All Stars” for World Series San Diego   July 11, 2023</t>
  </si>
  <si>
    <t>- Batbusters Stith/Garcia
- Firecracker RTY Galicia 14U
- Batbusters AG 12U
- AZ Bombers-Hopper 16U
- Power Surge Mora 14U Dark
- Breakers Avalon/Garcia 14U
- Athletics Mercado Godoy Evans 14U
- OC Batbusters Lara 16U</t>
  </si>
  <si>
    <t>Kait_wins_2010</t>
  </si>
  <si>
    <t>Agnes Grotenhuis</t>
  </si>
  <si>
    <t>Akeneki210@yahoo.com</t>
  </si>
  <si>
    <t>626.277.1607</t>
  </si>
  <si>
    <t>Diamond Bar, California</t>
  </si>
  <si>
    <t>To whom it may concern, 
I’m Marty Tyson of the Corona Angels. I’m nominating Kaitlyn Grotenhuis, 2028 RHP, as a Top 100 player in the 2028 Class. Kaitlyn is a swing and miss pitcher. Kaitlyn possesses an Elite Level Rise Ball. She is on a 2027 team and a vital part of our pitching staff. Last Fall, Kate pitched at ACERS Classic in St. Louis and Don Battles On playing against some of the top 16U Teams in the country. Kate has attended UCLA and Oregon camps. This summer she will get to show the country her ability before entering high school this fall. 
Marty Tyson</t>
  </si>
  <si>
    <t>- University of Oregon Softball Camp    April 26-27, 2024
- UCLA Softball Camp    December 3, 2023
- University of Oregon Pitching Camp     July 22, 2023</t>
  </si>
  <si>
    <t>Gracie is a very talented player whether in the circle or on defense or hitting....the kid is clutch.She is a fierce competitor  and plays with passion..</t>
  </si>
  <si>
    <t>Gracie</t>
  </si>
  <si>
    <t>Risley</t>
  </si>
  <si>
    <t>Indiana Dreams 09 Humphries</t>
  </si>
  <si>
    <t>Craig</t>
  </si>
  <si>
    <t>Humphries</t>
  </si>
  <si>
    <t>indianadreams09@gmail.com</t>
  </si>
  <si>
    <t>Indiana Dreams</t>
  </si>
  <si>
    <t>Craig Humphries</t>
  </si>
  <si>
    <t>Indiana Dreams 09 14u</t>
  </si>
  <si>
    <t>Logansport</t>
  </si>
  <si>
    <t>Plays basketball and  volleyball
4.0 gpa</t>
  </si>
  <si>
    <t>Pgf super  Select  Beverly Bandits  power 80
Pgf super  Select northern championship 
Pgf super Select  Midwest championship 
Pgf super  Select  13u championship 
Pgf ss  mojo invite
Stingrays showcase 
Scenic city fall</t>
  </si>
  <si>
    <t>Beverly bandits bailey 
Tampa mustangs pynes
Frost Falcons  
Atlanta Vipers hamilton</t>
  </si>
  <si>
    <t>@RisleyGracie1</t>
  </si>
  <si>
    <t>Tom Risley/Chrissy Downhour</t>
  </si>
  <si>
    <t>Pitchwarfare@gmail.com</t>
  </si>
  <si>
    <t>574-355-0566</t>
  </si>
  <si>
    <t>Logansport  IN</t>
  </si>
  <si>
    <t>Gracie plays with passion and heart. Is a high level talent anywhere in the game...</t>
  </si>
  <si>
    <t>https://extrainningsoftball.com/wp-content/uploads/gravity_forms/9-f1fff8c863198e54366b3b88d01eb3cb/2024/04/Ashlyn-Bentoski-Action-1.jpg</t>
  </si>
  <si>
    <t>41-50</t>
  </si>
  <si>
    <t>Since May 2023 Hadley has played for Bombers Gold 08-Latham(Summer 2023) and currently Unity Amsler/Johnson (Fall 2023 and 2024) who put Hadley in front of the best teams in the country.  Hadley played with some of the best teams winning Atlanta Legacy 16 U Showcase(July 2023) and Co-Champions in Arizona’s Last Blast (January 2024)!   She is a left-handed pitcher who throws an arsenal of pitches.  Hadley is a fierce competitor who thrives on clutch situations.  She proves her worth with accuracy, placement, and spinning her pitches at an elite level. She can change the temperature of a game ending an at bat with a strike out.  She likes to work ahead in my pitch count to give herself an advantage over the batter.  She was the winning pitcher against a strong Lady Magic (Former PGF National Champs) team in AZ. She pitched the last two innings to help secure our Co-Champion win.  She went two innings allowing two hits, 1 run, 1 walk, and 3 strikeouts.  She has stamina in the circle which allows her to excel in big moments. At the triple crown in Atlanta (July 2023), she pitched 7 innings against a tough Birmingham Bolts 2027 Alford team.  She faced 32 batters throwing 110 pitches winning the game 11-4. Her middle school softball team has won their conference all three years including being undefeated this year and she was awarded the MVP for her team.</t>
  </si>
  <si>
    <t>Hadley</t>
  </si>
  <si>
    <t>Johnson</t>
  </si>
  <si>
    <t>Appling County High School</t>
  </si>
  <si>
    <t>•        Current GPA for 23-24 School Year: 96.4 gpa
•        Beta Club Member for 6- 8 grades
•        High Honor Roll student 6-8 grades
•        Student volunteer for Peer Reading Program to primary age students
•        2023 Appling County Middle School Rams MVP(Most Valuable Player) softball player 
•        2023 Undefeated Middle School Conference Champs for 3rd year in a row!
•        I have played travel ball since I was 6 years old.</t>
  </si>
  <si>
    <t>•        PGF Memorial Day Classic Champs, Dalton, GA (May 2023)
•        Bombers Team: 3rd place in Championship Gold Bracket at Triple Crown 14U, Atlanta, GA
•        Bombers Team: Won Atlanta Legacy Showcase 16U
•        Bombers Team: Colorado Patriot Games (June 2023)
•        Unity: 3rd Place, Show Me the Money, Newberry, FL (October 2023)
•        Unity: Clearwater Fall Classic, Clearwater, FL (November 2023)
•        Unity: Show Me the Money, Atlanta, GA (November 2023)
•        Unity: 3rd place, Florida Fall State Championship 16U (December 2023)
•        Unity: Arizona Last Blast Co-Champions (January 2024)</t>
  </si>
  <si>
    <t>•        Lady Magic Munoz 14U (2 times) 
•        RI Thunder National Lotti 14U
•        Birmingham Thunderbolts – Alford/Rocky
•        Tampa Mustangs – Rene/Pynes
•        Hotshots National Galloway 14U (June, Patriot Games)
•        Athletics Mercado Tidd 08 14U (June, Patriot Games)
•        OC Batbusters Stith/Black (July, Triple Crown)
•        Indiana Magic Gold 14U Morre (July, Triple Crown)
•        TN Mojo 2025 Gregory 16U (July, Legacy)</t>
  </si>
  <si>
    <t>@HADLEYJohn7</t>
  </si>
  <si>
    <t>Heather Johnson</t>
  </si>
  <si>
    <t>hbhjohnson@icloud.com</t>
  </si>
  <si>
    <t>(912)-539-4494</t>
  </si>
  <si>
    <t>Hazelhurst, GA</t>
  </si>
  <si>
    <t>Hadley is a dream to coach. Tough competitor, amazing teammate, and elite athlete all in one. Hadley is the glue that puts our elite team together.</t>
  </si>
  <si>
    <t>Hadley's mentor is current Appling County star pitcher and U Georgia Commit Presley Harrison</t>
  </si>
  <si>
    <t>-	Attended the Florida Gators Elite pitching Camp in June 2023</t>
  </si>
  <si>
    <t>https://extrainningsoftball.com/wp-content/uploads/gravity_forms/9-f1fff8c863198e54366b3b88d01eb3cb/2024/05/IMG_5206.JPG , https://extrainningsoftball.com/wp-content/uploads/gravity_forms/9-f1fff8c863198e54366b3b88d01eb3cb/2024/05/IMG_52051.JPG , https://extrainningsoftball.com/wp-content/uploads/gravity_forms/9-f1fff8c863198e54366b3b88d01eb3cb/2024/05/IMG_5204.JPG , https://extrainningsoftball.com/wp-content/uploads/gravity_forms/9-f1fff8c863198e54366b3b88d01eb3cb/2024/05/IMG_5207.JPG</t>
  </si>
  <si>
    <t>Not previously submitted for a ranking, but Jocelyn was a member of the 2023 EIS All Summer Team and also an EIS Club Player of the Week in Fall 2023.</t>
  </si>
  <si>
    <t>Jocelyn has always excelled in pitching. She has been a feared opponent in the Midwest Region for the past several years. Other teams recognize her and know they are in for a tough match. Oftentimes, she plays against older girls with the same positive results. She uses a mix of pitches and commands the strike zone well. She is a 3-tool pitcher with all 3 elements of speed, spin and spot.
In addition, she has a winner’s mindset. She will compete and try her best in every situation. She is very committed to softball and I’m sure she will be pitching at a good University someday. This will commit us to be a lifetime subscriber to EIS. She believes in improving 1% every day. In addition, she is a strong two-way player that should increase her value to any team. She is an above average fielder and a strong hitter. She has hit several home runs and game winners.</t>
  </si>
  <si>
    <t>Jocelyn</t>
  </si>
  <si>
    <t>Cushard</t>
  </si>
  <si>
    <t>Indiana Magic Gold National Zachary 09</t>
  </si>
  <si>
    <t>Zachary</t>
  </si>
  <si>
    <t>DZachary@lincolnchemical.com</t>
  </si>
  <si>
    <t>574-286-3362</t>
  </si>
  <si>
    <t>Indiana Magic Gold</t>
  </si>
  <si>
    <t>Brian Green</t>
  </si>
  <si>
    <t>574-606-6705</t>
  </si>
  <si>
    <t>IMG 2028 Spring 14U, Indiana Magic Gold Zachary 14U, Indiana Magic Gold 09 Zachary, Lemont Lightning 14U</t>
  </si>
  <si>
    <t>Plainfield East High School</t>
  </si>
  <si>
    <t>•	GPA 4.0/4.0 with a challenging courseload (Honors Math, Honors English and Honors Spanish).
•	Travel Basketball
•	Middle School Basketball Team Captain
•	Middle School Track Team, 2nd Place finish at League Tournament
•	Middle School Student Council 
•	Middle School National Junior Honor Society (NJHS)
•	Feed My Starving Children Volunteer
•	Cards for Hospitalized Kids Volunteer
•	2023 Softball National Championship – Music City Game MVP x2</t>
  </si>
  <si>
    <t>•        LP4U Finesse
•        Gators Gold Invitational
•        USSSA Dudley Classic
•        IMG Summer Invite
•        Laser Nation Invite
•        Team 1 Elite Invite – Kansas City, MO
•        FSOS Midwest Firecracker Showcase
•        Ohio Stingrays Summer Showcase
•        2023 Softball National Championship – Music City
•        TC Summer Nationals
•        Queen of the Hill, Peoria, IL
•        IMG Alliance Qualifier
•        Betchers K for Cancer
•        Easton Rawlings Elite Fall Invite, O’fallon, IL
•        Scenic City Alliance Invite, Chattanooga, TN
•        HFL Team 1/Alliance Fall Championships, St. Louis, MO</t>
  </si>
  <si>
    <t>•	Indiana Magic Gold Estes
•	Indiana Batbusters Rogers
•	Illinois Chill
•	Beverly Bandits Chow
•	Michigan Batbusters Beard
•	Lady Dukes National Steele
•	Chicago Cheetahs Stryczek
•	St. Louis Chaos
•	Aces Fastpitch
•	Vision Gold 09
•	Southern Force National Hewitt
•	Fusion National Hobgood
•	Nebraska Gold
•	Iowa Premier
•	Finesse
•	Ohio Hawks
•	IN Firecrackers</t>
  </si>
  <si>
    <t>@Jocelyn_Cushard</t>
  </si>
  <si>
    <t>Jeff Cushard</t>
  </si>
  <si>
    <t>jjcushard@aol.com</t>
  </si>
  <si>
    <t>630-336-6666</t>
  </si>
  <si>
    <t>Naperville, IL</t>
  </si>
  <si>
    <t>“Jocelyn’s intangibles are off the charts. She always competes hard and holds herself to a high standard. Dedication, Hard Work and Focus are the 3 words that describe her best.”
By Coach Kent</t>
  </si>
  <si>
    <t>Interesting facts...Father is an airline Captain. Mother is from Thailand.</t>
  </si>
  <si>
    <t>Northwestern University Camp
Western Michigan University Camp
Northern Illinois University Camp
Harvard Camp
Several D1 Coaches are in contact with her in regards to her upcoming tournaments/showcases.</t>
  </si>
  <si>
    <t>https://extrainningsoftball.com/wp-content/uploads/gravity_forms/9-f1fff8c863198e54366b3b88d01eb3cb/2024/05/Ella-Oswalt-flex.jpg , https://extrainningsoftball.com/wp-content/uploads/gravity_forms/9-f1fff8c863198e54366b3b88d01eb3cb/2024/05/Ella-Oswalt-Pitching2.jpg , https://extrainningsoftball.com/wp-content/uploads/gravity_forms/9-f1fff8c863198e54366b3b88d01eb3cb/2024/05/Ella-Oswalt-Pitching.jpg</t>
  </si>
  <si>
    <t>Kaleah has unbelievable speed from home to first. 2.7 seconds, not to many in her class can compare to it. She is a triple threat and is very selective at the plate. She also uses her amazing speed in the outfield when she isn't in the circle to track balls that in most outfields would hit the ground. She also has command in the circle when she is on the mound. Looks are deceiving when it comes to the velocity on her fastball. While she has a small frame, she can consistently cruse at 61-62 with her fastball. Her drop comes in about 57-58 mph which keeps the batters on their toes. Jyst an all around incredible softball player.</t>
  </si>
  <si>
    <t>Kaleah</t>
  </si>
  <si>
    <t>McCarter</t>
  </si>
  <si>
    <t>Top Gun 2027 National KY</t>
  </si>
  <si>
    <t>Mike</t>
  </si>
  <si>
    <t>Velotta</t>
  </si>
  <si>
    <t>mikevelotta5@gmail.com</t>
  </si>
  <si>
    <t>270-222-2491</t>
  </si>
  <si>
    <t>Top Gun</t>
  </si>
  <si>
    <t>Bob Turner</t>
  </si>
  <si>
    <t>636-541-8293</t>
  </si>
  <si>
    <t>Top Gun 2027 National Ky</t>
  </si>
  <si>
    <t>Hamilton Southeastern</t>
  </si>
  <si>
    <t>Top Gun Invite
Colorado Sparkler
Atlanta Legacy
PGF Super 7
Alliance Nationals
PGF Super Select
Easton Rawlings Showcase
Scenic City
River City Showcase
PGF Show Me the Money</t>
  </si>
  <si>
    <t>Beverly Bandits Premier Bailey
Birmingham Thunderbolts Premier Alford/Rocky
Tampa Mustangs Pynes
Batbusters Rogers
Turnin2 Mullen National
Unity Amsler/Johnson
Ohio Outlaws 09 National Leggins</t>
  </si>
  <si>
    <t>mccarterkaleah</t>
  </si>
  <si>
    <t>@KaleahMccarter</t>
  </si>
  <si>
    <t>Niko and Heidi McCarter</t>
  </si>
  <si>
    <t>hamccart1026@gmail.com</t>
  </si>
  <si>
    <t>260-760-3632</t>
  </si>
  <si>
    <t>McCordsville, IN</t>
  </si>
  <si>
    <t>One of the fastest kids on the bases that you will find, not just in her age group but older groups as well. Teams just can't hardly adjust their defense to  stop her offensively. And when she steps in the circle, she produces a such a high percentage of groundballs, which with our solid defense, she produces alot of outs.</t>
  </si>
  <si>
    <t>https://extrainningsoftball.com/wp-content/uploads/gravity_forms/9-f1fff8c863198e54366b3b88d01eb3cb/2024/05/Ivee-Rastatter-Hitting.jpg , https://extrainningsoftball.com/wp-content/uploads/gravity_forms/9-f1fff8c863198e54366b3b88d01eb3cb/2024/05/Ivee-Rastatter-Pitching-2.jpg , https://extrainningsoftball.com/wp-content/uploads/gravity_forms/9-f1fff8c863198e54366b3b88d01eb3cb/2024/05/Ivee-Rastatter-Pitching.jpg</t>
  </si>
  <si>
    <t>Khloe Burton is the definition of a generational talent. She truly looks out of place when facing athletes her age. As a 2028 on a 2027 team she stands out as a dominant athlete. On the mound I have not seen a 2028 that compares to KB’s over powering presence. She can over power most with her 65 mph FB but when needed she has the ability to make really good hitters look silly with her nasty change up and screw ball. Khloe is one of the strongest kids I have ever seen for her age also. She makes 65 look effortless on the mound and she can also miss hit a ball 250+ feet. What stands out to me most about Khloe is her size and presence, when you see her you automatically know this kid is special! Even with as dominant as she is right now, I firmly believe she is still growing and will continue to increase velocity on the mound and power at the plate! Which is a scary thought! KB should highly be considered for the top overall prospect in the 2028 class!</t>
  </si>
  <si>
    <t>Khloe</t>
  </si>
  <si>
    <t>Burton</t>
  </si>
  <si>
    <t>EC Bullets 09 - Lyons</t>
  </si>
  <si>
    <t>Charlie</t>
  </si>
  <si>
    <t>Lyons</t>
  </si>
  <si>
    <t>charlielyons37@yahoo.com</t>
  </si>
  <si>
    <t>205-292-8059</t>
  </si>
  <si>
    <t>EC Bullets</t>
  </si>
  <si>
    <t>Charlie Lyons</t>
  </si>
  <si>
    <t>Battle Ground Academy</t>
  </si>
  <si>
    <t>Softball:
*MCPS All-Tournament Team (7th &amp; 8th grade)
*MCPS Overall Schools Champions (8th grade)
 *MCPS Large School Tournament MVP (8th grade)
*Back-to-back MCPS Large School Champions
*TMSSA Back-to-Back Area 15 Champions
*TMSSA Area 15 MVP (8th grade)
*Battle Creek Middle School Softball MVP (7th grade)
*Battle Creek Middle School Softball all time leader in strikeouts in school history (423 STRIKEOUTS and counting - 7th and 8th season is still going)
*Scenic City All-Star
*Scenic City All Tournament Team
*Sand Dollar Showcase All Tournament Team 
*Multiple Tournament MVP’s 
Individual Accomplishment:
*Maury County Branch NAACP 2024 “Youth on the Rise”
Basketball:
*MCPS All-Tournament Team (7th &amp; 8th grade)
*Area 9AA All-Tournament Team (7th grade)
*Back-to-back MCPS Large School Champions
*MCPS Overall School Champions (2023)
*Lead her Middle School team in scoring and rebounds her 7th and 8th grade seasons
*3 year starter (6th, 7th, 8th grade)</t>
  </si>
  <si>
    <t>Ray Seymour
Sand Dollar Showcase 
Scenic City 
Veterans Tribute 
USA College Coaches Camp Exposure 
Tennessee Valley Exposure 
USA Scout Town National Showcase 
Birmingham Bolts 5 Star Exposure 
And more… 
Couple big ones upcoming are the Colorado Sparkler (power pool) and PGF Southeast Regionals.</t>
  </si>
  <si>
    <t>Top Gun 2027 National
Fury Premier Robinson
Fury Platinum 
Tampa Mustangs 
TN Mojo
SoCal Athletics 
Batbusters 
Smash House National
Sparks Elite 
Birmingham Mustangs 2026
And many more..</t>
  </si>
  <si>
    <t>Khloe Burton</t>
  </si>
  <si>
    <t>khloeburton20</t>
  </si>
  <si>
    <t>Anthony &amp; Candace Burton</t>
  </si>
  <si>
    <t>Burton624@gmail.com</t>
  </si>
  <si>
    <t>615-476-6875</t>
  </si>
  <si>
    <t>Spring Hill, TN</t>
  </si>
  <si>
    <t>The most dominant and powerful athlete I have ever seen at such a young age! 
If I had to compare KB to an athlete of the past it would be Bo Jackson. Pure dominance no matter what ball is on her hands!</t>
  </si>
  <si>
    <t>Khloe plays AAU basketball for Tennessee Lady Marathon owned by Professional Football Player, Shaq Mason (Houston Texans)</t>
  </si>
  <si>
    <t>University of Kentucky – Elite Prospect Pitching Camp
Heavy Hitters Only – Elite Training Series w/Jocelyn Alo &amp; Alex Storako
EXACT Softball National Showcase Camp Invitee
S30 National Training Camp Invitee</t>
  </si>
  <si>
    <t>https://extrainningsoftball.com/wp-content/uploads/gravity_forms/9-f1fff8c863198e54366b3b88d01eb3cb/2024/05/IMG_0096.JPG , https://extrainningsoftball.com/wp-content/uploads/gravity_forms/9-f1fff8c863198e54366b3b88d01eb3cb/2024/05/harlieei1.jpg , https://extrainningsoftball.com/wp-content/uploads/gravity_forms/9-f1fff8c863198e54366b3b88d01eb3cb/2024/05/harlieei.jpg</t>
  </si>
  <si>
    <t>Ally is one of the best up in coming pitchers I have had the pleasure to coach!  She is very strong for her size (4’8”) and can throw every pitch there is for strikes as well as placement. She will surprise you with a 62mph fastball and have you guessing on her off speed. She is very talented and need to be evaluated as probably one of the best in this age group. Not only can she pitch, she hits from both side of the plate (for power as a righty and slapper as a lefty). She already has 3 OTF HRS in the last 2 months alone. In the end her pitching is very dominate and her stats tell the story!</t>
  </si>
  <si>
    <t>Ally</t>
  </si>
  <si>
    <t>Axe</t>
  </si>
  <si>
    <t>Windermere Wildfire 18u - Kaylor</t>
  </si>
  <si>
    <t>Ralph</t>
  </si>
  <si>
    <t>Kaylor</t>
  </si>
  <si>
    <t>Wildfire18u@gmail.com</t>
  </si>
  <si>
    <t>352-233-7595</t>
  </si>
  <si>
    <t>Windermere Wildfire</t>
  </si>
  <si>
    <t>Ralph Kaylor</t>
  </si>
  <si>
    <t>Windermere Wildfire - Kaylor</t>
  </si>
  <si>
    <t>Trinity Catholic</t>
  </si>
  <si>
    <t>4.2 GPA
Community service at Belleview Sports Complex</t>
  </si>
  <si>
    <t>Backwards K
Ray Seymour 
PGF Florida State Championships
Scenic City 
Atlanta Legacy 
USSSA CF State Championships 
99% Showcase PGF</t>
  </si>
  <si>
    <t>Texas Blaze  - Johnson 
Florida Gold - Gomez
VA Unity 18u - Anderson</t>
  </si>
  <si>
    <t>@AllyAxe10</t>
  </si>
  <si>
    <t>Charlie Axe</t>
  </si>
  <si>
    <t>(352) 454-7765</t>
  </si>
  <si>
    <t>Ocala, Florida</t>
  </si>
  <si>
    <t>“Rollin like ah BIG show”</t>
  </si>
  <si>
    <t>https://extrainningsoftball.com/wp-content/uploads/gravity_forms/9-f1fff8c863198e54366b3b88d01eb3cb/2024/05/Rylee-Silva2.jpg</t>
  </si>
  <si>
    <t>Miley is a true two-way player with elite tools and a high ceiling. She continues to increase her velocity in the circle, working consistently in the 63-65 range with the ability to throw to all four quadrants. Miley is effective with a drop curve and then brings her changeup low in the zone to challenge the eyes of hitters.  Miley fields her position extremely well and usually plays first base when not in the circle. She generally hits in the middle of the lineup with a powerful swing to drive balls out of the park and proven gap-to-gap power.  Miley had an amazing spring pitching for the No. 1 nationally ranked (SBLive Sports) Orange Beach Makos (Varsity) recording 8 wins, 0 loses, and 59k as an eighth grader.</t>
  </si>
  <si>
    <t>Miley</t>
  </si>
  <si>
    <t xml:space="preserve">McMullan </t>
  </si>
  <si>
    <t>Team North Carolina (Tucker/Benson)</t>
  </si>
  <si>
    <t>Steve</t>
  </si>
  <si>
    <t>Tucker</t>
  </si>
  <si>
    <t>teamnctb@gmail.com</t>
  </si>
  <si>
    <t>980-521-0476</t>
  </si>
  <si>
    <t>Team North Carolina</t>
  </si>
  <si>
    <t>Kevin Hinde</t>
  </si>
  <si>
    <t>704-400-1271</t>
  </si>
  <si>
    <t>Team NC 2028</t>
  </si>
  <si>
    <t>Orange Beach High School</t>
  </si>
  <si>
    <t>o	USSSA All-American
o	USA HPP direct invite
o	E36 Pitching award (top speed)
o	Select 30 Invite
o	National Junior Honor Society
o	Volleyball</t>
  </si>
  <si>
    <t>o	Beverly Bandits Power 80
o	PGF 12U Super Select
o	Alliance fastpitch championship series
o	USA Softball All American
o	Veterans Tribute Showcase
o	Birmingham Thunderbolts 5-Star Showcase</t>
  </si>
  <si>
    <t>o	Team North Carolina (Tucker/Benson)
o	Beverly Bandits Premier 2010 Chow
o	 Ohio Outlaws Premier 2010
o	Wisconsin Lightning 13U</t>
  </si>
  <si>
    <t>Mileykate240</t>
  </si>
  <si>
    <t>@MileyMcMullan24</t>
  </si>
  <si>
    <t>Tamara McMullan</t>
  </si>
  <si>
    <t>tbjm1026@gmail.com</t>
  </si>
  <si>
    <t>601-938-4386</t>
  </si>
  <si>
    <t>Orange Beach, Alabama</t>
  </si>
  <si>
    <t>Miley is a top of the class talent with elite tools and a super high ceiling. She continues to impress with her athleticism and ability in the circle and at the plate.</t>
  </si>
  <si>
    <t>Dad played college softball</t>
  </si>
  <si>
    <t>Auburn, So Cal Athletics Exposure Camp, University of South Alabama</t>
  </si>
  <si>
    <t>Kenzie is a right-handed pitcher with velocity on her fastball and a great breaking curveball. Her ability as a pitcher will not only grow as she commands her pitches but also as she continues to evolve into being strategic in how she attacks opposing hitters. Kenzie has a fastball with velo that also dance, a nice late breaking curve ball, and a changeup.</t>
  </si>
  <si>
    <t>McKenzie</t>
  </si>
  <si>
    <t>Jackson</t>
  </si>
  <si>
    <t>Stone High School</t>
  </si>
  <si>
    <t>2023 USA  All-American champions , pitched 7 inning shut out semi finale of all American game.  
GPA 4.0, beta member , FCA, basketball,  hitting mid 60’s in game with various off speed pitches.,   
Pitched a combined perfect game in 12u PGF  Super select, combined perfect game in Bolts 16 u showcase.</t>
  </si>
  <si>
    <t>PGF National Championship
PGF Super Selection 12U Championship 
PGF Super Select Southern Championship - 14u 
PGF Super Select Mojo
USSSA Stars Over Alabama (14u)
USA Elite Select World Series
PGF Birmingham Thunderbolts Future Showcase by Super Select (14u)
PGF Scenic City, Chattanooga (14u power pool)
Bolts 5 Star, Birmingham, AL (16u)</t>
  </si>
  <si>
    <t>@Kenzie18Jackson</t>
  </si>
  <si>
    <t>Jerry and Paula Jackson</t>
  </si>
  <si>
    <t>pkackson0826@gmail.com</t>
  </si>
  <si>
    <t>931-248-1826</t>
  </si>
  <si>
    <t>Head Coach Jacob Brashears says of Kenzie: “Kenzie is truly one of the most enjoyable young lady's I get to pull for. She desires to excel at a elite level, but the best part is that loves the work to obtain that as much as the result. I can work with that. She is a special competitor and comes with a strong blue-collar work ethic.”</t>
  </si>
  <si>
    <t>Wants to become a lawyer</t>
  </si>
  <si>
    <t>camps:
University of TN, University of Kentucky. Duke University.</t>
  </si>
  <si>
    <t>https://extrainningsoftball.com/wp-content/uploads/gravity_forms/9-f1fff8c863198e54366b3b88d01eb3cb/2024/05/FILE0001-82.jpg</t>
  </si>
  <si>
    <t>31-40</t>
  </si>
  <si>
    <t>Abby has continued to improve on her craft in the circle and at the plate. Abby is a bulldog who never shies away from competition. Abby finished her 12u season with a record of 34-18 and currently has an 18-10 record in 14u. Abby also has raw power and can hit balls all over the field. Abby has the ability to clear the fences and has done so 6 times in her travel softball career.</t>
  </si>
  <si>
    <t>Abigail</t>
  </si>
  <si>
    <t>Nelson</t>
  </si>
  <si>
    <t>OC Batbusters Vidano 14u</t>
  </si>
  <si>
    <t>Vidano</t>
  </si>
  <si>
    <t>vidano3@gmail.com</t>
  </si>
  <si>
    <t>+1 (760) 802-8177</t>
  </si>
  <si>
    <t>Batbusters</t>
  </si>
  <si>
    <t>Todd Knapp</t>
  </si>
  <si>
    <t>+1 (858) 722-9048</t>
  </si>
  <si>
    <t>Batbusters Vidano 14u</t>
  </si>
  <si>
    <t>N\A</t>
  </si>
  <si>
    <t>4.0GPA; Standout Volleyball
Player award; community service hours excellence award.</t>
  </si>
  <si>
    <t>Triple Crown World Series
Triple Crown Toys 4 Tots
Triple Crown Monster Mash
AFA Nationals (Champions) 
Alliance Nationals</t>
  </si>
  <si>
    <t>Athletics Mercado Tidd-Iwai
Arizona Nationals Kobasew 
Batbusters Stith/Garcia</t>
  </si>
  <si>
    <t>abbyn_2028</t>
  </si>
  <si>
    <t>Kyle Nelson</t>
  </si>
  <si>
    <t>k.nelson82@yahoo.com</t>
  </si>
  <si>
    <t>San Diego/CA</t>
  </si>
  <si>
    <t>Abby is the type of athlete coaches dream of. always working hard never complaining and always asking what she can do to get better. Our team wouldn't be the same without her. she's a bulldog on the mound a great teamate and even better person. Abby has been with my program for 3 years now and you would never know if she's having a bad day because her deamoner never changes which I believe is a great attribute especially whens she's on the mound . Abby has been a very intrucal part of batbusters vidano success over the past 3 years.</t>
  </si>
  <si>
    <t>Maddie is one of the top Pitchers in the 2028 class. No doubt she throws in the Low 60s and possesses high-level spin and a great changeup. Her pitching performance at Scenic City this fall earned her all-tournament team, as she was nothing short of amazing! In the A pool, she had a .677 Era, only allowing 1 run in 10.1 Innings pitched and allowed .165 BAA. Additionally, she is a power hitter who bts for average as well. I have coached her for 5 years now, and every season, she is, at worst, top 3 in batting average, if not leading the team. Last year I recommended she be ranked a little lower and notated I was hoping it would inspire her to push a little harder and I believe it did. That and having her sister sign to D1 Longwood as a Pitcher.</t>
  </si>
  <si>
    <t>Sanders</t>
  </si>
  <si>
    <t>Mississippi Thunderbolts 2027 Belk</t>
  </si>
  <si>
    <t>Chase</t>
  </si>
  <si>
    <t>Belk</t>
  </si>
  <si>
    <t>MSthunderbolts2027@gmail.com</t>
  </si>
  <si>
    <t>Birmingham Thunderbolts</t>
  </si>
  <si>
    <t>Chase Belk</t>
  </si>
  <si>
    <t>601-624-9847</t>
  </si>
  <si>
    <t>MS Thunderbolts 2027 Belk</t>
  </si>
  <si>
    <t>Wesson Attendance Center</t>
  </si>
  <si>
    <t>2024 USA Softball HPP National Selection Invitee 
All A Honor Rolll</t>
  </si>
  <si>
    <t>Scenic x2
MS Bombers Southeast Invite x2
Alliance Super Cup Stage 2
NFA Nationals</t>
  </si>
  <si>
    <t>Firecrackers 2027 Leles
Atlanta Vipers Klein
Ohio Stingrays 2009
Top Gun National 2027
Iowa Premier National 2027 Paz
Indiana Dreams 09</t>
  </si>
  <si>
    <t>@MaddoggSanders</t>
  </si>
  <si>
    <t>Misty Sanders</t>
  </si>
  <si>
    <t>mksanders1277@gmail.com</t>
  </si>
  <si>
    <t>601-807-0652</t>
  </si>
  <si>
    <t>Wesson, MS</t>
  </si>
  <si>
    <t>Maddie is an extremely gifted young pitcher who understands pitch tunneling and sequencing. She has great velo and great movement which is a rare combination this young. She is also a bat I have a hard time taking out of the lineup even though she is a pitcher. She is soft spoken but don't let that fool you, Maddie loves to compete. She also loves her teammates fiercely</t>
  </si>
  <si>
    <t>Sister is D1 Signee as a Pitcher to Longwood</t>
  </si>
  <si>
    <t>USM
MSU</t>
  </si>
  <si>
    <t>https://extrainningsoftball.com/wp-content/uploads/gravity_forms/9-f1fff8c863198e54366b3b88d01eb3cb/2024/05/Brooklyn-Talbot-Action-1.jpeg</t>
  </si>
  <si>
    <t>Kaelin is new to us this season and we are extremely excited to see her perform this summer. She is a pitcher utility with a strong bat, posting a .407 AVG., 479 OBP., and a 1.169 OPS. Last season. Also, a strong presence in the circle with great control and spin working in the low 60s. Last season Kaelin recorded 1.62 ERA in 54 innings pitched with 38 K’s. With Kaelin’s offensive strength and ability to pitch at a high level Kaelin will be instrumental in our success this summer nationally.</t>
  </si>
  <si>
    <t>Kaelin</t>
  </si>
  <si>
    <t>Perdue</t>
  </si>
  <si>
    <t>Georgia Impact</t>
  </si>
  <si>
    <t>Chad</t>
  </si>
  <si>
    <t>O'Neal</t>
  </si>
  <si>
    <t>chad.oneal13@gmail.com</t>
  </si>
  <si>
    <t>GA Impact Chad ONeal</t>
  </si>
  <si>
    <t>Georgia Impact O'Neal 09 14u</t>
  </si>
  <si>
    <t>Hartselle HS</t>
  </si>
  <si>
    <t>4.0 GPA</t>
  </si>
  <si>
    <t>- PGF Nationals Huntington Beach - 14u Premier
- PGF March Madness (16u)
- Scenic City (16u)
- PGF Show Me the Money Spring and Fall (14u)
- IDT Colorado (14u)
- Atlanta Legacy (16u)
- Beverly Bandits Power 80 (14u)
- PGF FL Fastpitch Classic (High School Division)
- PGF Memorial Day Classic (16u)
- PGF Georgia Oaks (16u)
- PGF Georgia State Championship (16u)
- PGF Southeast Regional Championship (16u)</t>
  </si>
  <si>
    <t>Tampa Mustangs Rene-Pynes 
Athletics Gold Tamborra 08
Lady Magic Munoz
Top Gun 2027 Nationals 
Bandits Premier Norwood 
Birmingham Thunderbolts 2027 Alford/Rocky</t>
  </si>
  <si>
    <t>n/A</t>
  </si>
  <si>
    <t>kperdue2028</t>
  </si>
  <si>
    <t>@Kperdue2028</t>
  </si>
  <si>
    <t>Tyler Perdue</t>
  </si>
  <si>
    <t>tylerperdue77@gmail.com</t>
  </si>
  <si>
    <t>Falkville Alabama</t>
  </si>
  <si>
    <t>Kaelin is an all around athlete with a great disposition, which is a great asset for any ball player but especially a pitcher.</t>
  </si>
  <si>
    <t>Her dad, Tyler Perdue was a left handed pitcher and played basketball in college.</t>
  </si>
  <si>
    <t>12/3/23 UAB Elite 40 Camp
1/8/23 Maryland Pitching camp
6/12-6/14/23 Alabama Summer Camp Session 1
2/6/22 Georgia State Camp</t>
  </si>
  <si>
    <t>Renée Avendaño, a standout player that ranked #63 among the top 100 in the nation in 2023. Known for her unwavering dedication and team spirit, she's a force both at bat and on the mound. With a powerful swing, she consistently drives in runs, making her a reliable asset in high-pressure situations. Defensively, her dominance as a pitcher strikes fear into opposing batters, boasting an impressive 1.326 ERA this season despite overcoming injury setbacks. Versatile in her positions, she excels at both corners, displaying grit and determination wherever she's placed on the field. Her talent doesn't stop there. Recognized as a top performer at a prestigious USA Softball High-Performance Program Selection event in Vero Beach Florida in 2023 with a direct invite back to the event in 2024. She embodies the essence of a true team player, always putting her teammates' success above all else. Her infectious positivity and coachable nature make her a standout both on and off the field, earning admiration from coaches and spectators alike. As she continues to evolve and grow, it's clear that her potential knows no bounds, promising a bright future ahead in the world of softball. With her grace and skill, she remains an invaluable asset to any team lucky enough to have her.</t>
  </si>
  <si>
    <t>Renée</t>
  </si>
  <si>
    <t>Avendaño</t>
  </si>
  <si>
    <t>Hotshots Premier 2010</t>
  </si>
  <si>
    <t>Samantha</t>
  </si>
  <si>
    <t>Alegria</t>
  </si>
  <si>
    <t>coachsam@hotshotsnation.com</t>
  </si>
  <si>
    <t>713-591-9926</t>
  </si>
  <si>
    <t>Hotshots Premier 2010 14u</t>
  </si>
  <si>
    <t>La Feria Early College High School</t>
  </si>
  <si>
    <t>* USA Softball 12u All American (Region 5 Team Freedom) went undefeated and Received Co- Champions in 2023 All American 12 u Games ( Oklahoma City, 
OK)
*2023 USA Softball High Performance Program National Selection Event Invitee (Vero Beach, Florida) 
* 2023 USA Softball High Performance Program National Selection Event earned Top 18 Performer in Vero Beach, Florida 
*Direct Invite to 2024 USA Softball High Performance Program National Selection Event (Vero Beach, Florida) 
* 8th grade A Team Volleyball
* 8th grade A Team Basketball</t>
  </si>
  <si>
    <t>2023 USA Softball High Performance Program Region 5 Identifier</t>
  </si>
  <si>
    <t>Impact Gold National Mata 
Texas Bombers Gold National- Zuniga 
Strykers National Esparza 2k10</t>
  </si>
  <si>
    <t>@rj_avendano13</t>
  </si>
  <si>
    <t>Rick Avendano</t>
  </si>
  <si>
    <t>Rick_Avendano@hotmail.com</t>
  </si>
  <si>
    <t>956-739-5702</t>
  </si>
  <si>
    <t>La Feria TX</t>
  </si>
  <si>
    <t>“Don’t Suck”</t>
  </si>
  <si>
    <t>UTSA Elite Camp</t>
  </si>
  <si>
    <t>Ila's arrival on our team last year was a game-changer. Standing at over 6 feet tall, this 8th grader is a sight to behold on the field. Her presence is commanding, and her skills are unparalleled. Ila possesses all the qualities that coaches desire, including a fierce competitive spirit, exceptional control, and the ability to perform under pressure.
Her performance on the pitching mound has been nothing short of spectacular. Ila's fastball, curve, and rise are all under control, and she uses them to attack batters with precision. Her movement is exceptional, and she can overpower hitters with ease. Her addition of a changeup has caused many batters to lose their balance, making her a formidable opponent. She's also an impressive fielder, with great instincts and quick reflexes.
Ila is not only an excellent pitcher but also a powerful hitter. With an Exit velocity in the mid-70s, she's a force to be reckoned with at the plate. During the fall season, she hit back-to-back home runs against the Atlanta Vipers Crenshaw team, demonstrating her incredible power. Despite her height, Ila is surprisingly fast, with a home to first time of 3.0 seconds at the South Carolina team camp.
It's no wonder that Ila has caught the attention of Power 5 coaches across the country. She's one of the top pitchers in the 2028 class, and her impact on the game is undeniable. Since joining our team, she has been a cornerstone of our pitching staff, displaying exemplary work ethic and commitment. Ila is the kind of player that all coaches dream of having on their team, and for all of these reasons, she should be considered one of the top pitchers in her class.</t>
  </si>
  <si>
    <t>Ila</t>
  </si>
  <si>
    <t>Hughes</t>
  </si>
  <si>
    <t>Mojo 2027 Pardue</t>
  </si>
  <si>
    <t>Michael</t>
  </si>
  <si>
    <t>Pardue</t>
  </si>
  <si>
    <t>TNMojo2027@gmail.com</t>
  </si>
  <si>
    <t>Mojo</t>
  </si>
  <si>
    <t>Brooks Cherry</t>
  </si>
  <si>
    <t>Lincolnview MS</t>
  </si>
  <si>
    <t>GPA 4.0
Extracurricular volleyball</t>
  </si>
  <si>
    <t>•        PGF Super Select 13u Championship
•        PGF Show Me the Money
•        PFG Super Select Mojo Invitational
•        Scenic City Summer
•        Ohio Stingrays Showcase
•        Alliance Open Nationals        
•        PGF Super Select Fall Championship
•        PGF Gladiator
•        Easton Rawlings Elite Fall Showcase/ Championship
•        Scenic City Fall
•        Bolts 5 Star</t>
  </si>
  <si>
    <t>-Frost Falcons 09
-Ohio Outlaws National
-Mojo Palmer</t>
  </si>
  <si>
    <t>Ila Hughes</t>
  </si>
  <si>
    <t>ilahughes30</t>
  </si>
  <si>
    <t>@ila_hughes_30</t>
  </si>
  <si>
    <t>Chris Hughes</t>
  </si>
  <si>
    <t>thughes@bright.net</t>
  </si>
  <si>
    <t>Delphous OH</t>
  </si>
  <si>
    <t>Ila is a game-changing force on the softball field. Her calm demeanor, yet competitiveness, is a great mix for this team. Her size and power alone set her apart from many players, but her work ethic and drive to get better are what help make her the player that she is. Her willingness to play any position asked and to give her all to the team is refreshing.  She has all of the tools necessary to play ball on the highest levels.</t>
  </si>
  <si>
    <t>Pitching coach is Tim Fouts father of Montana Fouts</t>
  </si>
  <si>
    <t>Virginia Tech
Alabama
Kentucky
Arkansas
Indiana
Michigan State
Purdue
South Carolina</t>
  </si>
  <si>
    <t>Kinley is the most dominate force in the Houston Area when it comes to pitching. She is a left hander who throws 61mph that can work all zones up-down along with both sides of the plate, and her off-speed is untouchable. By the end of this journey, she will be the cream of the crop in pitching in the 2028' class.</t>
  </si>
  <si>
    <t>Kinley</t>
  </si>
  <si>
    <t>Brashier</t>
  </si>
  <si>
    <t>Impact Gold National Mata</t>
  </si>
  <si>
    <t>Cheyenne</t>
  </si>
  <si>
    <t>Mata</t>
  </si>
  <si>
    <t>cmata@bwcterminals.com</t>
  </si>
  <si>
    <t>Cheyenne Mata</t>
  </si>
  <si>
    <t>409-789-5663</t>
  </si>
  <si>
    <t>Impact Gold National Mata 14u</t>
  </si>
  <si>
    <t>Liberty High School</t>
  </si>
  <si>
    <t>Kinley has been on multiple TFL all-tourney teams including pitcher of the tourney and TFL player of the month in March. She was on the All-American Team that played in OKC this past summer along with qualifying in the HPP last summer. She has been invited to multiple elite collage camps.</t>
  </si>
  <si>
    <t>H-Town Classic - 3rd Place
Exposures: Hot Corner - Ronald McDonald - IG Fall Exposure Bombers Shootout 
TFL Gold Cup - Qualified for Alliance Nationals
Winter World Series - Champion
TFL Spring Warm Up - Champion
Winter Regionals - Champion
Tc Bombers Shootout - 3rd Place
SKGSL - 3rd Place
TFL Jr Championship – Champion</t>
  </si>
  <si>
    <t>Texas Bombers Gold National 2k10 (top 5 region team)
Texas Bombers Futures (Top 5 in region)
Texas Bombers Malpass (top 2 in region)
Texas Express Premier 
Texas Blaze Zito 09'</t>
  </si>
  <si>
    <t>@lhp2028</t>
  </si>
  <si>
    <t>Matt &amp; Dana Brashier</t>
  </si>
  <si>
    <t>m.brashier63@gmail.com</t>
  </si>
  <si>
    <t>936-346-1205</t>
  </si>
  <si>
    <t>Liberty, Texas</t>
  </si>
  <si>
    <t>She is the most dominate force in the 2028' class</t>
  </si>
  <si>
    <t>Invited to Texas AnM Camp, U of H Camp</t>
  </si>
  <si>
    <t>https://extrainningsoftball.com/wp-content/uploads/gravity_forms/9-f1fff8c863198e54366b3b88d01eb3cb/2024/04/Sophia-Pitching-TXGL.jpg , https://extrainningsoftball.com/wp-content/uploads/gravity_forms/9-f1fff8c863198e54366b3b88d01eb3cb/2024/04/Sophia-Pitching_1TN.JPG , https://extrainningsoftball.com/wp-content/uploads/gravity_forms/9-f1fff8c863198e54366b3b88d01eb3cb/2024/04/Sophia_Cudas-pitching.jpg</t>
  </si>
  <si>
    <t>Brooklyn has been known on the national stage for quite some time as a premier LHP and a balanced defensive player who can play the OF or 1B.  At the plate she has elite barrel to ball skills and drives the ball gap to gap. This past fall she made the move over to Texas Blaze Gold 09 (now Am Academy 09) and showed that she can do it all against the nation’s best.  With great spin in the circle along with her velo sitting 58-59 , she gets a ton of week contact, and also can do it herself with the strikeout. After the numbers she put up in the fall her ranking should catapult from the 50s last year.</t>
  </si>
  <si>
    <t>Wesley</t>
  </si>
  <si>
    <t>Athletics Mercado Academy 09 Zito</t>
  </si>
  <si>
    <t>Blaze Gold 09</t>
  </si>
  <si>
    <t>Co Sparkler
TC Nationals
PGF Super Select 
PGF SW Super Select
Bombers Classic
Ron Mac</t>
  </si>
  <si>
    <t>IG National 2k9
Bombers Gold 14U Malpass
Glory Gold 14U</t>
  </si>
  <si>
    <t>Athletics Mercado Zito</t>
  </si>
  <si>
    <t>Athletics Mercado Academy</t>
  </si>
  <si>
    <t>Mario</t>
  </si>
  <si>
    <t>College Station TX</t>
  </si>
  <si>
    <t>Brooklyn is a quiet kid, but her game is loud! She drives the softball at the plate and always takes big hacks.  Her softball IQ is high.  In the circle she can get the job done in so many different ways that it is rare for her to have a "down start". We are glad she is on our side!</t>
  </si>
  <si>
    <t>LSU CAMP
TEXAS CAMP
OKLAHOMA SOONERS CAMP
SAM HOUSTON CAMP</t>
  </si>
  <si>
    <t>https://extrainningsoftball.com/wp-content/uploads/gravity_forms/9-f1fff8c863198e54366b3b88d01eb3cb/2024/05/View-recent-photos.jpeg , https://extrainningsoftball.com/wp-content/uploads/gravity_forms/9-f1fff8c863198e54366b3b88d01eb3cb/2024/05/IMG_2992.jpeg , https://extrainningsoftball.com/wp-content/uploads/gravity_forms/9-f1fff8c863198e54366b3b88d01eb3cb/2024/05/IMG_2994.jpeg , https://extrainningsoftball.com/wp-content/uploads/gravity_forms/9-f1fff8c863198e54366b3b88d01eb3cb/2024/05/View-recent-photos1.jpeg , https://extrainningsoftball.com/wp-content/uploads/gravity_forms/9-f1fff8c863198e54366b3b88d01eb3cb/2024/05/IMG_3392.png</t>
  </si>
  <si>
    <t>Addison came to the impact this past fall and has made an immediate Impact on coach  O’neal’s team.  She is a left handed pitcher that possess elite spin and commands great control of all her pitches.  Addison has gotten off to a fast start in 2024 as she currently has a 2.049 era through 27 innings this spring.  Addison carries a whip of 1.269 and her BAA is .222 so far this spring.  At the plate Addison has natural power from the right side and is carrying a 400 AVG along with a SGL percentage of 1.20.  Addison has bulldog mentality when on the mound and has the mental make up that every coach wants in a pitcher.  She is an absolute joy to coach and be around.  Off the field Addison is all A honor roll in school and also plays volleyball.  When she is not on the field Addison enjoys weight training, hiking, and reading in her spare time.</t>
  </si>
  <si>
    <t>Hawks</t>
  </si>
  <si>
    <t>North Surry HS</t>
  </si>
  <si>
    <t>4.0 GPA / Honor Roll
HOSA
Math Counts- 2nd place in County
AIG Advanced courses</t>
  </si>
  <si>
    <t>PGF Nationals Huntington Beach - 14u Premier
- PGF March Madness (16u)
- Scenic City (16u)
- PGF Show Me the Money Spring and Fall (14u)
- IDT Colorado (14u)
- Atlanta Legacy (16u)
- Beverly Bandits Power 80 (14u)
- PGF FL Fastpitch Classic (High School Division)
- PGF Memorial Day Classic (16u)
- PGF Georgia Oaks (16u)
- PGF Georgia State Championship (16u)
- PGF Southeast Regional Championship (16u)</t>
  </si>
  <si>
    <t>addisonhawks_</t>
  </si>
  <si>
    <t>@AddisonHawks_</t>
  </si>
  <si>
    <t>Fieldyn Hawks</t>
  </si>
  <si>
    <t>fieldyn.hawks@ncfbins.com</t>
  </si>
  <si>
    <t>Mount Airy, NC</t>
  </si>
  <si>
    <t>Addison's ability to remain unrattled on the mound, no matter the situation, is a defining trait that sets her apart from other pitchers.  She has a natural advantage as a LHP, but her mindset alone is what will drive her success.  Her coachability and team first mentality has proven her to be an invaluable asset to our team.</t>
  </si>
  <si>
    <t>Addison is a champion volleyball player and maintains a 4.0 GPA</t>
  </si>
  <si>
    <t>2/11/23 Austin Wasserman High Level Throwing
1/28/23 UNCG
12/2/23 Tennessee Elite Winter Camp
12/16-12/17/23 NC State Pitching and Catching Camp</t>
  </si>
  <si>
    <t>https://extrainningsoftball.com/wp-content/uploads/gravity_forms/9-f1fff8c863198e54366b3b88d01eb3cb/2024/05/20240428083304_IMG_6115.jpeg</t>
  </si>
  <si>
    <t>Suggested top 20 pitcher, Top 50 overall
Rylie is new to our Lady Magic 2010 Blue team this spring, but has already shown tons of growth. Her velocity is consistently in the 61-63mph range, with a devastating change up that makes her 62mph look like 68. She has the prototypical “pitcher’s” body standing at 5’9”, long, lean, and athletic. This spring she has faced 282 batters, striking out 73 and only giving up 44 hits. We feel that Rylie is trending up and will be a huge contributor to the Lady Magic Blue team’s success this summer season.</t>
  </si>
  <si>
    <t>Rylie</t>
  </si>
  <si>
    <t>Bumgarner</t>
  </si>
  <si>
    <t>Lady Magic Munoz 2010 Blue</t>
  </si>
  <si>
    <t>Ernie</t>
  </si>
  <si>
    <t>Munoz</t>
  </si>
  <si>
    <t>lindsey.ziegenhirt17@gmail.com</t>
  </si>
  <si>
    <t>Lady Magic</t>
  </si>
  <si>
    <t>Lindsey Munoz</t>
  </si>
  <si>
    <t>916-801-8903</t>
  </si>
  <si>
    <t>Lady Magic Munoz Blue 14u</t>
  </si>
  <si>
    <t>See above</t>
  </si>
  <si>
    <t>2024 AZ Power 48
2024 PGF Futures Org Challenge 14u Champions
*note- she came onto our team in January of 2024</t>
  </si>
  <si>
    <t>Athletics Mercado – Tidd/Iwai 14u
Lady Magic Munoz 09
AZ Storm Kobasew
Bev Bandits Kam</t>
  </si>
  <si>
    <t>Ryliebumgarner12</t>
  </si>
  <si>
    <t>Zeni Bumgarner</t>
  </si>
  <si>
    <t>Will provide if needed</t>
  </si>
  <si>
    <t>Chico, CA</t>
  </si>
  <si>
    <t>https://extrainningsoftball.com/wp-content/uploads/gravity_forms/9-f1fff8c863198e54366b3b88d01eb3cb/2024/05/Avery.Reynolds11.jpg</t>
  </si>
  <si>
    <t>Kaelyn Deckerd 2028 P/INF/OF Pitching speed - 62 mph, Can throw to both sides of the plate with a curve ball and screw and her strike-out pitch is her rise ball. Change up sits at 52 mph and continues to work to master that pitch. Her command and ability to locate her pitches is something that you do not see at this age. She is the type of player that always wants the ball and is never intimidated by any situation. Her calm demeanor and steady emotional state is that of a college player. She is incredible fun to watch.
In addition to being a top pitcher, she is also a top hitter. She hits fourth in the line up and leads the team in HR. Her bat exit velocity is 70mph. 
Bat Exit Velocity 70 mph 
Kaelyn's stats and measurables speak for themselves, but numbers could never show how much this athlete shines on a softball field. She is one of a kind and has that "it factor" that you simply can't teach. She simply wants to do nothing else but play softball. Kaelyn is a utility player and exceptional hitter but the pitching rubber is where she wants to be all the time. Watching her throw is such a treat and her demeanor is something you wish you saw on every player! Her competitiveness, love for playing the game and watching the game coupled with her talent is a recipe for success! Kaelyn is no doubt one of the top 2028 pitchers and hitters in the country.</t>
  </si>
  <si>
    <t>Kaelyn</t>
  </si>
  <si>
    <t>Deckerd</t>
  </si>
  <si>
    <t>St. Louis Chaos 2010</t>
  </si>
  <si>
    <t>Rachel</t>
  </si>
  <si>
    <t>Gill</t>
  </si>
  <si>
    <t>stlchaos2010@gmail.com</t>
  </si>
  <si>
    <t>(314) 623-2460</t>
  </si>
  <si>
    <t>St. Louis Chaos</t>
  </si>
  <si>
    <t>Evan Beatty</t>
  </si>
  <si>
    <t>(314) 607-2379</t>
  </si>
  <si>
    <t>St. Louis Chaos 2010 14U</t>
  </si>
  <si>
    <t>Kaelyn plays basketball and volleyball</t>
  </si>
  <si>
    <t>Summer 2023
Team 1 Show Me State - Columbia, MO (3rd Place)
PGF Top Gun Ranger - KC, MO (1st Place)
HuSTLe City Invitational (1st Place)
PGF Super Select 12U Championship - Columbia, TN (17th Place out of 80)
Team 1 Elite Invitational - KC,MO (2nd Place)
PGF Top Gun Patriot - Peoria, IL (3rd Place - Tournament got rained out and results were based on games played, our loss was to the team that was given first place and 2nd place was given to the team that won the other pool)
USSSA National Championship 12U A - Des Moines, IA (4th Place)
2023 14U Fall (20-8)
PGF Gladiator - Columbia, TN
Strike Out Cancer - O'Fallon, IL (1st Place)
Strike Out Cancer - O'Fallon , IL (2nd Place)
Pitch for the Cure - USA (1st Place)
HFL Fall Championships - Alliance
Spring 2024
PGF Bandits Power 80 (Top 10 finish)
Easter 1-Day Classic (1st Place)
Top Gun Cardinal Invite (4th Place)
Seven in the Spring (1st Place)</t>
  </si>
  <si>
    <t>Beverly Bandits 
Indiana Magic Gold 
Indiana Gators Premier
Heartland Havoc 
Lady Dukes
Birmingham Vipers
EC Bullers
Fusion Premier
Midwest Firecrackers
OK Athletics
Wisconsin Lightening</t>
  </si>
  <si>
    <t>Dustin Deckerd</t>
  </si>
  <si>
    <t>dustindeckerd@yahoo.com</t>
  </si>
  <si>
    <t>(573) 768-4339</t>
  </si>
  <si>
    <t>Cape Girardeau, MO</t>
  </si>
  <si>
    <t>Kaelyn is one of the players that catches your eye right away. Her confidence and demeanor is unmatched and she is so much fun to coach and to watch play this game.</t>
  </si>
  <si>
    <t>Grace is arguably the best 2028 pitcher in Colorado.   She faces the most difficult opponents in every tournament like an ace should, and gives us a chance to win every game she pitches.   I know nationally there are currently bigger and stronger pitchers than Grace, but she does a great job at keeping us in games and giving us a chance to win against even the toughest opponents we face.</t>
  </si>
  <si>
    <t>Grace</t>
  </si>
  <si>
    <t>Carlson</t>
  </si>
  <si>
    <t>Colorado Angels Becker 14U</t>
  </si>
  <si>
    <t>Eric</t>
  </si>
  <si>
    <t>Becker</t>
  </si>
  <si>
    <t>embecker@aurorak12.org</t>
  </si>
  <si>
    <t>1-720-326-7067</t>
  </si>
  <si>
    <t>Colorado Angels</t>
  </si>
  <si>
    <t>John Waller</t>
  </si>
  <si>
    <t>1-303-349-2456</t>
  </si>
  <si>
    <t>Elizabeth High School</t>
  </si>
  <si>
    <t>Co-MVP - USSSA Super Series 16U
Blue Diamond Award winner - PGF Jelly Bean
4.0 GPA
Church Youth Group</t>
  </si>
  <si>
    <t>Colorado Angels Becker 14U
USA Fastpitch Pony Express
USA Fastpitch Scholarship Tournament
IPGSA Bunny Hop
USSSA Wichita 7 Game Showdown
IPGSA Tune Up Tournament
USSSA Cactus Blast
IPGSA End of Season Tournament
IPGSA Fall League
Colorado Angels Romines 12U
Colorado Class B Championships
Mt Rushmore Classic
Top Gun Invitational Maverick</t>
  </si>
  <si>
    <t>Midwest Firecrackers 12U
Colorado Bombers Barrett
Colorado Rivals 14U
Colorado Stars Mikelson/Wagner 12U
NM Sundancers
NM Bolts
Gametime Ones Premier
Khaos Grey 28/29 13U
Colorado Hype Vigil 16U</t>
  </si>
  <si>
    <t>@gcarlson_3</t>
  </si>
  <si>
    <t>Kevin and Lisa Carlson</t>
  </si>
  <si>
    <t>carlson@beetdigger.org</t>
  </si>
  <si>
    <t>720-985-8667</t>
  </si>
  <si>
    <t>Elizabeth / Colorado</t>
  </si>
  <si>
    <t>Grace has a quiet graceful demeanor off of the field, but her stuff is far from quiet when she takes the pitching rubber.</t>
  </si>
  <si>
    <t>Grace loves animals and has pet rabbits, cats, dogs, donkey / mules, hermit crab that she helps raise.
Grace participates in youth group and a Bible Study at her church.
Grace and her Grandpa Wayne Carlson have both pitched a no hitter in which they also lost the game.</t>
  </si>
  <si>
    <t>tbd</t>
  </si>
  <si>
    <t>https://extrainningsoftball.com/wp-content/uploads/gravity_forms/9-f1fff8c863198e54366b3b88d01eb3cb/2024/05/442.png</t>
  </si>
  <si>
    <t>Anna Jane ( AJ) is a top 5 2028 player in the country.  Against the best competition she has dominated them all.  Her pitching and Hitting Stats are off the charts.  Multiple Power 5 coaches has said and i quote "the most movement i have ever seen on a ball" She is a true 5 tool player.  AJ can hit, pitch, and play middle infield at the highest level.  Composted in any situation as well.  IN 105.1 IP 190 Ks 10 ER 13BB and in ERA of .665 She is in my option and many in the college coaching worlds opinion the best 2028 Player in the country!</t>
  </si>
  <si>
    <t>Anna Jane</t>
  </si>
  <si>
    <t>Jarzab</t>
  </si>
  <si>
    <t>Ohio Outlaws 09 National</t>
  </si>
  <si>
    <t>James</t>
  </si>
  <si>
    <t>Leggins</t>
  </si>
  <si>
    <t>Ohiooutlawsleggins@gmail.com</t>
  </si>
  <si>
    <t>440-897-8497</t>
  </si>
  <si>
    <t>Ohio Outlaws</t>
  </si>
  <si>
    <t>Warren Wolff</t>
  </si>
  <si>
    <t>216-704-9908</t>
  </si>
  <si>
    <t>Ohio Outlaws 09 National Leggins 14u</t>
  </si>
  <si>
    <t>Hickory High School</t>
  </si>
  <si>
    <t>Fastpitch watchlist top 2028 pitcher
4.0 GPA
USA softball HPP 14u Top Performer
USA softball 14u All American team</t>
  </si>
  <si>
    <t>IDT Colorado 
Ohio Outlaws Invitational 
PGF Super Select Fall Championship
PGF Super Select Gladiator Tennessee
Team NJ Fall Showcase Clearwater</t>
  </si>
  <si>
    <t>Strykers National Williams 14u
OC Batbusters Stith- Garcia
Ri Thunder National 14u Lotti
Ohio Hawks National Harbold 18u
Team Pennsylvania Sroka 18u
Top Gun 2027 National 14u</t>
  </si>
  <si>
    <t>@AnnaJaneJarzab</t>
  </si>
  <si>
    <t>Jen and Dave Jarzab</t>
  </si>
  <si>
    <t>jkjarzab@hotmail.com</t>
  </si>
  <si>
    <t>706-662-9695</t>
  </si>
  <si>
    <t>Hermitage/PA</t>
  </si>
  <si>
    <t>Anna Jane (AJ) is a special once in a generational talent.  She is extremely coachable and hardworking.  her numbers are video game like and she is the best teammate.  A true leader that will dominate at the next level as well.  I've never seen a pitch move like hers!</t>
  </si>
  <si>
    <t>AJ has been to multiple camps and been contacted by:
Oklahoma
Alabama
Georgia
Texas
UNC
Florida
Florida State
Kent State
Ohio State
Michigan 
Tennessee
VT
Clemson</t>
  </si>
  <si>
    <t>https://extrainningsoftball.com/wp-content/uploads/gravity_forms/9-f1fff8c863198e54366b3b88d01eb3cb/2024/05/AJ-Jarzab-3.jpg , https://extrainningsoftball.com/wp-content/uploads/gravity_forms/9-f1fff8c863198e54366b3b88d01eb3cb/2024/05/AJ-Jarzab-2.jpg , https://extrainningsoftball.com/wp-content/uploads/gravity_forms/9-f1fff8c863198e54366b3b88d01eb3cb/2024/05/AJ-Jarzab-1.jpg</t>
  </si>
  <si>
    <t>Savannah is still trying to grow into her body this kid is 6'0 at 13 yrs old and throws 61 mph with a devistating change up and invisible drop ball. The great advantage of calling pitches for Savannah is she can throw all 3 pitches in any count and they can be located. She's still growing and when she gets finishes she is going to be prototypical size for what all college coaches dream  for their pitcher to look like.  She going to be long, rangy with a power arm. Not to mention her athletic ability but this kid has the mindset to go with it "she wants the ball" at any time.</t>
  </si>
  <si>
    <t>Ludwig</t>
  </si>
  <si>
    <t>Holmes County High School</t>
  </si>
  <si>
    <t>JV Pitcher of the year for Bonifay Middle School. FL kids can't play HS ball if they are not in the high school
4.0 GPA</t>
  </si>
  <si>
    <t>Tampa Mustangs Pynes 09
Fury Robinson 09 Premier
Ohio Outlaws 08 Vogan</t>
  </si>
  <si>
    <t>Savannah Ludwig</t>
  </si>
  <si>
    <t>savannah_ludwig19</t>
  </si>
  <si>
    <t>@savannahludwig19</t>
  </si>
  <si>
    <t>Kellen Ludwig</t>
  </si>
  <si>
    <t>850-527-6210</t>
  </si>
  <si>
    <t>Bonifay Fl</t>
  </si>
  <si>
    <t>"Blondie has the build to be a monster on the rubber"</t>
  </si>
  <si>
    <t>Savannah's Dad Kellen Ludwig was pitcher in the Ranger's organzation and was a high draft pick out of Chipola CC in Marianna FL. Savannah's Dad is 6'4 and her Mom is also 6'0 tall so this kids has the genes to be a D1 power five athlete.</t>
  </si>
  <si>
    <t>So Cal Exposure Camp
GulF Coast CC
Chipola CC</t>
  </si>
  <si>
    <t>A physical specimen.  Maddie is 5'9 and growing (sisters are 6'4 and 6'1).  Maddie is a workhorse in the circle, commanding all 6 of her pitches.  Overhand velo at 62 mph and exit velo at 67 mph.  In the outfield, her cannon is constantly on display!</t>
  </si>
  <si>
    <t>Stead</t>
  </si>
  <si>
    <t>Corona Angels Snobar / Atlee</t>
  </si>
  <si>
    <t>Taryn</t>
  </si>
  <si>
    <t>Atlee</t>
  </si>
  <si>
    <t>tarynatlee@ymail.com</t>
  </si>
  <si>
    <t>916-995-5390</t>
  </si>
  <si>
    <t>Taryn Atlee</t>
  </si>
  <si>
    <t>Yuba City High School</t>
  </si>
  <si>
    <t>3.8 GPA
High School Leadership
Volleyball
Basketball</t>
  </si>
  <si>
    <t>PGF Nationals
Colorado Sparkler
PGF Futures event in Salinas
Dirtdogs invite in Hanford
Zoom into June
Don Battles On</t>
  </si>
  <si>
    <t>Corona Angels Tyson
Lady Magic Blue
LTG Buck
Athletics Mercado Iwai
BSC Bengals CKM
Lady Magic Munoz</t>
  </si>
  <si>
    <t>maddison.stead</t>
  </si>
  <si>
    <t>Patty Gates</t>
  </si>
  <si>
    <t>pgatesygs@yahoo.com</t>
  </si>
  <si>
    <t>530-329-1875</t>
  </si>
  <si>
    <t>Yuba City, Ca</t>
  </si>
  <si>
    <t>Head Coach Taryn Atlee - "A Beast!  Maddie has the tools to play at the highest level.  She's a fierce competitor that outworks most 14 year olds.  Truly a joy to coach and an amazing teammate."</t>
  </si>
  <si>
    <t>Parents and sisters are all collegiate athletes.</t>
  </si>
  <si>
    <t>https://extrainningsoftball.com/wp-content/uploads/gravity_forms/9-f1fff8c863198e54366b3b88d01eb3cb/2024/05/32.png</t>
  </si>
  <si>
    <t>Katie is an athlete whose abilities make her an exceptional player at any position on the field. She pitches with devastating movement and mid-60s velocity, making her formidable in the circle against any opponent. In the field, the same running speed that makes her one of the fastest 100m sprinters in her class in the state of Georgia, makes her an elite outfielder and baserunner. At the plate, Katie’s speed is combined with extraordinary power, making her a game-changing type of hitter for any team she’s on. Whether she’s leading off or hitting cleanup, opposing coaches have to be ready for the drag bunt and worried about a homerun at the same time.
During her 8th-grade year at Pace Academy, Katie played a pivotal role in leading her team to a championship victory. Her remarkable offensive stats include a batting average of .692, a staggering OPS of 1.333, 4 home runs, and 17 stolen bases. Additionally, her prowess in the pitching circle was equally impressive - she boasted a 0.26 ERA over 26 innings, 67 strikeouts, and a minuscule .037 batting average against. This success as well as her success in basketball and track lead her (along with her twin sister Megan) to earn the Female Athlete of the Year award for her class.
In her Fall season with the Vipers, Katie continued to prove capable of dominance, striking out 14 over 7 innings. Since joining the team, she's also hit for an average of .477 and on-base percentage of .681, while playing OF, SS and 1B as well. 
Katie was also recently invited to USA Softball's 2024 HPP Selection Event as a U15 Team hopeful.
With her outstanding athletic talents and elite abilities as a hitter, pitcher and multi-position player, Katie solidifies her position as one of the top 10 players in the 2028 class.</t>
  </si>
  <si>
    <t>Katie</t>
  </si>
  <si>
    <t>Wrigley</t>
  </si>
  <si>
    <t>Atlanta Vipers Gold 09 Crenshaw</t>
  </si>
  <si>
    <t>Kenneth</t>
  </si>
  <si>
    <t>Crenshaw</t>
  </si>
  <si>
    <t>kenneth108@comcast.net</t>
  </si>
  <si>
    <t>678-848-1803</t>
  </si>
  <si>
    <t>Atlanta Vipers Gold 09 Crenshaw 14u</t>
  </si>
  <si>
    <t>Pace Academy</t>
  </si>
  <si>
    <t>Katie was recently invited to USA Softball's 2024 HPP Selection Event as a U15 Team hopeful.
Her success in softball,  basketball, and track lead her (along with her twin sister Megan) to earn the Female Athlete of the Year award for her class.</t>
  </si>
  <si>
    <t>PGF Show Me the Money
Scenic City Showcase
PGF Fastpitch Classic
PGF Georgia Oaks</t>
  </si>
  <si>
    <t>Birmingham Thunderbolts Premier Alford
Athletics Gold Tamborra/Hamilton 09 
Mojo Pardue 2027</t>
  </si>
  <si>
    <t>N/a</t>
  </si>
  <si>
    <t>katiewrigleyy</t>
  </si>
  <si>
    <t>@wrigleykatie28</t>
  </si>
  <si>
    <t>Jase Wrigley</t>
  </si>
  <si>
    <t>jase@wrigleygroup.com</t>
  </si>
  <si>
    <t>Atlanta, GA</t>
  </si>
  <si>
    <t>"Katie is the type of player every coach dreams about.  She can literally play any position on the field.  Katie is a five-tool athlete with an extremely bright future in softball"- Head Coach Kenneth Crenshaw</t>
  </si>
  <si>
    <t>Mom (Eryn Wrigley) pitched at Georgia Tech, dad (Jase Wrigley) played baseball at Georgia Tech and in the minors.  Katie has a twin sister that should also be a top ten player in the 2028 class.</t>
  </si>
  <si>
    <t>Even though she isn’t a flame thrower this kid can spin the ball with the best of them.  She tunnels every pitch so well hitters rarely make hard contact versus Reese.  With fastball speeds in the upper 50s she also has a deceiving changeup in the low 40s.  She compliments these with a late breaking curve and drop.</t>
  </si>
  <si>
    <t>Reese</t>
  </si>
  <si>
    <t>Carden</t>
  </si>
  <si>
    <t>Indiana Gators Premier 09 Carden</t>
  </si>
  <si>
    <t>Nathan</t>
  </si>
  <si>
    <t>ncarden29@yahoo.com</t>
  </si>
  <si>
    <t>219-508-1129</t>
  </si>
  <si>
    <t>Indiana Gators</t>
  </si>
  <si>
    <t>Mark Lloyd</t>
  </si>
  <si>
    <t>1-317-989-5983</t>
  </si>
  <si>
    <t>Indiana Gators Premier 09 Carden 14u</t>
  </si>
  <si>
    <t>Kouts High School</t>
  </si>
  <si>
    <t>57-58</t>
  </si>
  <si>
    <t>42-40</t>
  </si>
  <si>
    <t>Reese isn’t only a standout on the field she also is in the classroom carrying a 4.0 gpa.</t>
  </si>
  <si>
    <t>Top Gun Patriot
PGF Midwest Regional 
PG Elite 16 showcase 
LP4u Queen of the Hill
Top 50 Showcase</t>
  </si>
  <si>
    <t>14U Silverhawks Kweder
Finesse 14u Kettlehut/Davis
Beverly Bandits Chow</t>
  </si>
  <si>
    <t>@CardenReese2028</t>
  </si>
  <si>
    <t>Nathan Carden</t>
  </si>
  <si>
    <t>Kouts/Indiana</t>
  </si>
  <si>
    <t>Team1 Elite Invite Camp
Lee Dobbins Midwest Exposure Camp
Notre Dame Camp
Valparaiso Camp</t>
  </si>
  <si>
    <t>https://extrainningsoftball.com/wp-content/uploads/gravity_forms/9-f1fff8c863198e54366b3b88d01eb3cb/2024/05/Tempe-Perry2.png</t>
  </si>
  <si>
    <t>Hard-working
Strong work ethic at her craft
Dedicated Great picture in terms of location and spin</t>
  </si>
  <si>
    <t>Ava Rose</t>
  </si>
  <si>
    <t>Jimenez</t>
  </si>
  <si>
    <t>FC RTY Galicia</t>
  </si>
  <si>
    <t>Moses</t>
  </si>
  <si>
    <t>Galicia</t>
  </si>
  <si>
    <t>fcrtygalicia@extrainnings.com</t>
  </si>
  <si>
    <t>Firecrackers</t>
  </si>
  <si>
    <t>Randy Yuge</t>
  </si>
  <si>
    <t>562 3218856</t>
  </si>
  <si>
    <t>FC RTY Galicia 14u</t>
  </si>
  <si>
    <t>Granada middle school</t>
  </si>
  <si>
    <t>Honor roll
Yearbook
Volleyball</t>
  </si>
  <si>
    <t>Tcs World Series
Pgf nationals
Off super select
Aprils finest tcs</t>
  </si>
  <si>
    <t>Batbusters Garcia
Explosion Kim Saunders
Bengals ckm</t>
  </si>
  <si>
    <t>No twitter</t>
  </si>
  <si>
    <t>Art Jimenez</t>
  </si>
  <si>
    <t>live42girls@gmail.com</t>
  </si>
  <si>
    <t>Ava Rose is one of the hardest working pictures out in our class. She is very dedicated to her craft. Her skill and worth ethic shows highly on the field</t>
  </si>
  <si>
    <t>https://extrainningsoftball.com/wp-content/uploads/gravity_forms/9-f1fff8c863198e54366b3b88d01eb3cb/2024/05/Tay-red.jpg , https://extrainningsoftball.com/wp-content/uploads/gravity_forms/9-f1fff8c863198e54366b3b88d01eb3cb/2024/05/Tay-pitching.jpg , https://extrainningsoftball.com/wp-content/uploads/gravity_forms/9-f1fff8c863198e54366b3b88d01eb3cb/2024/05/Tay-blue-pitch.jpg</t>
  </si>
  <si>
    <t>Looking past Emory's dominating statistics as a 13U playing 16U, is her will to prepare to win and compete every pitch regardless of the situation. Her ability to spin the ball on her rise and and screwball sets her apart from pitchers her age. One story on Emory. She took a line drive off her knee and came out of the game for one inning in a showcase. She came back in the game to hit her next at bat and smashed a home run. She then pitched the the next game for her team. Her ability to focus, compete, and have a 61mph fastball with a devastating change up, makes her one of the top pitchers in the 2028 class. This spring against 2028 competition she had an ERA of 1.59 and a BAA of .184 with 33 stirkeouts to 7 walks. When Emory isn't in the circle, she is a top tier third baseman. Her quick hands and elite reaction time along with her blazing arm speed, makes her a double threat in the circle ant at the hot corner. This makes Emory top in her class.</t>
  </si>
  <si>
    <t>Emory</t>
  </si>
  <si>
    <t>Whisner</t>
  </si>
  <si>
    <t>Ohio Stingrays 2009</t>
  </si>
  <si>
    <t>Sherri</t>
  </si>
  <si>
    <t>Thomas</t>
  </si>
  <si>
    <t>stingrayscoach09@gmail.com</t>
  </si>
  <si>
    <t>614-452-0245</t>
  </si>
  <si>
    <t>Stingrays</t>
  </si>
  <si>
    <t>Chad Dennis</t>
  </si>
  <si>
    <t>740-334-0886</t>
  </si>
  <si>
    <t>Ohio Stingrays 09</t>
  </si>
  <si>
    <t>Licking Valley High School</t>
  </si>
  <si>
    <t>*GPA: 4.0
*Junior National Honor Society
*Played Junior High Volleyball and Basketball
*Plays Club Volleyball</t>
  </si>
  <si>
    <t>* Bandits Power 8 PGF: Elizabethtown, KY
* PGF Super Select Columbia, TN
* Firefighters Memorial: Berliner, Columbus, OH
* Lasers Nation Berliner, Columbus, OH
* Sheer Madness: North Ridgeville, OH
* Midwest Elite: Marion, OH
*Stingrays Showcase: Columbus, OH
*East Coast Elite Showcase: Columbus, OH
* PGF Super Select: Indianapolis, IN
* Demarini Fall Brawl Berliner16U: Columbus, OH
* 2023 Lasers Fall Showcase Berliner 16U: Columbus, OH
* Ohio Stingrays Fall Showcase 16U: Columbus, OH
* Scenic City Fall Showcase '23: Chattanooga, TN
* Wittenberg University Winter Bash 
* Valentine 50: Toledo, OH
* PGF Super Select Midwest Championship: North Ridgeville, OH</t>
  </si>
  <si>
    <t>* Firecrackers- Klonica 08
* Team Long Island 2027- Fitzgerald 14U
* Indiana Shockwaves 08- Bordenkircher
* Ohio Outlaws- Vogen 08
* Atlanta Vipers 09- Klein
* Beverly Bandits- Mercurio
* Indiana Dreams 09
* MS Thunderbolts 2027- Belk
* Batbusters- Rogers 14U
* Ohio Outlaws Premier 2010</t>
  </si>
  <si>
    <t>Nate and Lyndsey Whisner</t>
  </si>
  <si>
    <t>Nate: natewhisner@gmail.com</t>
  </si>
  <si>
    <t>Nate: 740-258-0550    Lyndsey: 740-348-6866</t>
  </si>
  <si>
    <t>Newark, Ohio</t>
  </si>
  <si>
    <t>Emory exemplifies leadership in everything that she does. She is a vocal leader on the field and in the dugout and has great communication skills. She has a great attitude and is always looking to improve her game. She works as hard as any player I have ever coached. She is a sweet young lady, but when she steps on the filed she is locked in and is a fierce competitor.</t>
  </si>
  <si>
    <t>* Brother played Division 3 baseball at Wittenberg University</t>
  </si>
  <si>
    <t>Camps Attended:
   * Ohio University
   * Miami University</t>
  </si>
  <si>
    <t>She a starting pitcher for a nationally ranked team and she played JV as an 8th grader. She is a leader on &amp; off the field and an always-supportive teammate. Her pitching tools are fun to coach: she throws a fastball, curve, rise, and a change up with confidence. Her command on her late breaking curve and the ability to throw it back door makes it a great pitch on any count for Dakota.</t>
  </si>
  <si>
    <t>Dakota</t>
  </si>
  <si>
    <t>McDaniel</t>
  </si>
  <si>
    <t>LaGrange High School</t>
  </si>
  <si>
    <t>MVP for the JV team as an 8th grader, 4.0 GPA, Student of the month each year since elementary school, top math/English/science student each year since elementary school, previous treasurer of student council, 3rd place fastest kid in the county in elementary</t>
  </si>
  <si>
    <t>PGF Birmingham Thunderbolts Future Showcase by Super Select (14u)
PGF Scenic City, Chattanooga (14u power pool)
Bolts 5 Star, Birmingham, AL (16u)</t>
  </si>
  <si>
    <t>Frost Falcons 09 - won
Beverly Bandits Baily - lost
Athletics Gold Tamborra Valley - win</t>
  </si>
  <si>
    <t>@DakotaMcdanielz</t>
  </si>
  <si>
    <t>Zack &amp; Adrienne McDaniel</t>
  </si>
  <si>
    <t>mcdaniel.zackery@gmail.com</t>
  </si>
  <si>
    <t>706-402-3508</t>
  </si>
  <si>
    <t>LaGrange, GA</t>
  </si>
  <si>
    <t>Head Coach Jacob Brashears on Dakota, "Fall 2023 was our first season with Dakota, and I think it laid the perfect foundation for a great summer. This fall, we asked her to pitch some important moments, and she answered the bell each time. While her velocity is above average, it's her dedication to growing as a pitcher and wanting her spin pitches to be as effective as her velocity that paints her future bright."</t>
  </si>
  <si>
    <t>I plan to become a veterinarian after college.</t>
  </si>
  <si>
    <t>https://extrainningsoftball.com/wp-content/uploads/gravity_forms/9-f1fff8c863198e54366b3b88d01eb3cb/2024/05/D8C44BF3-93D0-4C1D-8522-448CEBDECFD8.jpeg , https://extrainningsoftball.com/wp-content/uploads/gravity_forms/9-f1fff8c863198e54366b3b88d01eb3cb/2024/05/5C2F5E26-DB67-4E64-AA55-02838609F9B6.jpeg</t>
  </si>
  <si>
    <t>Rylee has received praise from coaches all over the country for her dominating pitching and was a key contributor in Team North Carolina Bowman’s successful run in winning the Scenic City 14U Power Pool Bracket last summer.  Rylee had a 1.81 ERA and limiting hitters to a just a .244 batting average last year playing against teams 2-3 years older.  Rylee is aggressive, crafty and smart in how she uses her rise ball, curveball, changeup, drop ball and heavy fast ball to keep hitters off balance locating any of her pitches in any count.  When not pitching, Rylee holds down first base and can even spend time in the outfield as needed. Her pitching though is her strong suit and she helped her team to multiple championship game appearances last year.</t>
  </si>
  <si>
    <t>Tedder</t>
  </si>
  <si>
    <t>West Stokes High School</t>
  </si>
  <si>
    <t>o        National Junior Beta Club
o        A Honor Roll
o        2023 &amp; 2022 Chestnut Grove Softball Defensive Player of the Year
o        2023 &amp; 2022 Undefeated FMSAC Softball Champions
o        2022 USA All American Region 2 Team
o        2022 S30 Camp Invite
o        2022 USSSA Direct Invite All American Games
o        Volleyball 
o        FCA Club
o        Basketball 
o        Swimming</t>
  </si>
  <si>
    <t>Scenic City Summer
Ray Seymour
IDT Colorado
Atlanta Legacy
Veterans Tribute Showcase
Show Me the Money Fall</t>
  </si>
  <si>
    <t>Vipers Wiggins 18U
Athletics Gold Tambora 16u
Batbusters Smith 16u
Beverly Bandits Hardin
Georgia Impact Caymol</t>
  </si>
  <si>
    <t>RyleeTedder</t>
  </si>
  <si>
    <t>@RyleeTedder</t>
  </si>
  <si>
    <t>Denise Tedder</t>
  </si>
  <si>
    <t>denisemtedder@yahoo.com</t>
  </si>
  <si>
    <t>336-408-0549</t>
  </si>
  <si>
    <t>Winston Salem, North Carolina</t>
  </si>
  <si>
    <t>Rylee is a rare talent who challenges her coaching staff to prepare as hard as she does.   Her calmness, preparation, and plan are truly next level.  Rylee has command of all her pitches and can hit spots in her sleep.</t>
  </si>
  <si>
    <t>o	Mom played college softball</t>
  </si>
  <si>
    <t>Ole Miss Camp
University of Virginia Camp
Liberty University Pitching Prospect Camp
UNC Camp
Alabama Camp
Florida State Camp
University of South Carolina Camp
UNC Charlotte Camp</t>
  </si>
  <si>
    <t>https://extrainningsoftball.com/wp-content/uploads/gravity_forms/9-f1fff8c863198e54366b3b88d01eb3cb/2024/05/Hillary_Stansbury2.png , https://extrainningsoftball.com/wp-content/uploads/gravity_forms/9-f1fff8c863198e54366b3b88d01eb3cb/2024/05/Hillary_Stansbury2.png1.JPG , https://extrainningsoftball.com/wp-content/uploads/gravity_forms/9-f1fff8c863198e54366b3b88d01eb3cb/2024/05/Hillary_Stansbury3.png1.JPG</t>
  </si>
  <si>
    <t>Taylor is a two way player and is the definition of competitor when on the mound.  She has a true bulldog mindset with everything she does.  Taylor possess the combination of great spin and velocity on all her pitches and as one would say is not scared to challenge hitters inside.  At the plate Taylor has natural power and is a true gap to gap hitter.  Her maturity and approach to the game is advanced beyond her age.  We are looking forward to watching Taylor continue to grow as a player on and off then field.</t>
  </si>
  <si>
    <t>Buford High School</t>
  </si>
  <si>
    <t>2024 USSSA Select 30 / 2023 USA All-American / 3.8 GPA</t>
  </si>
  <si>
    <t>PGF Nationals 
PGF Super Select Southern Championship
PGF Georgia State Championship
PGF KY Chrome Southern Fall Championship
PGF March Madness
 PGF Georgia Oaks
PGF Super Select 13U Championship</t>
  </si>
  <si>
    <t>Top Gun 2027 National 
Birmingham Thunderbolts Bradshears 
Indiana Gators Premier Lloyd</t>
  </si>
  <si>
    <t>biggiejacks2028</t>
  </si>
  <si>
    <t>@Biggie_2028</t>
  </si>
  <si>
    <t>Ken Jackson</t>
  </si>
  <si>
    <t>kj1027@charter.net</t>
  </si>
  <si>
    <t>Buford, Ga</t>
  </si>
  <si>
    <t>Taylor is incredibly focused as a pitcher and truely believes in challenging herself. Her tenacity and commitment to her continual growth and development will keep her on the one to watch list.</t>
  </si>
  <si>
    <t>Georgia Southern Elite Prospect Camp - Jan 2024</t>
  </si>
  <si>
    <t>https://extrainningsoftball.com/wp-content/uploads/gravity_forms/9-f1fff8c863198e54366b3b88d01eb3cb/2024/05/maddie-2.jpeg , https://extrainningsoftball.com/wp-content/uploads/gravity_forms/9-f1fff8c863198e54366b3b88d01eb3cb/2024/05/maddie-1.jpeg</t>
  </si>
  <si>
    <t>Cayden, who just turned 14 in April, has been competing in 14A and 16A travel softball for the past two years. She demonstrates legitimate spin on her pitches and has a varied arsenal that includes fastballs, curveballs, screwballs, rise balls, and changeups. As a true utility player, Cayden has experience in every field position. Standing at 5'9" and still growing, she is an exceptional athlete, boasting a 7'5" broad jump and a 9'7" vertical reach, along with a high softball IQ. Cayden was one of only two seventh graders to make the Spanish Fort High School team in 2023. In 2024, she became the first eighth grader to start a game for Spanish Fort since 2021. This spring, she pitched 43 innings for the Spanish Fort Varsity team and also started several at second base and also played third base.</t>
  </si>
  <si>
    <t>Cayden</t>
  </si>
  <si>
    <t>Dorger</t>
  </si>
  <si>
    <t>Marucci Patriots GC Premier 14</t>
  </si>
  <si>
    <t>Krista</t>
  </si>
  <si>
    <t>Womble</t>
  </si>
  <si>
    <t>kwomble@patriotsgold.com</t>
  </si>
  <si>
    <t>Marucci Patriots GC Premier</t>
  </si>
  <si>
    <t>Krista Womble</t>
  </si>
  <si>
    <t>Marucci Patriots GC Premier 14U</t>
  </si>
  <si>
    <t>Spanish Fort High School</t>
  </si>
  <si>
    <t>Cayden achieved an impressive record of 90-0 as the setter for Spanish Fort Middle School's 8th grade volleyball team. She was a starter on the team during both her 7th and 8th grade years, playing every set and every rotation as an 8th grader without ever leaving the court. Cayden was recognized as All-County in volleyball for both years. Additionally, she is an 'A' rated beach volleyball player, finishing second in the Winter Championships this past December. Cayden has also been invited to the Junior National Championship in Huntington Beach, CA, this summer. Moreover, she has made the Spanish Fort High School varsity volleyball team as a rising freshman.</t>
  </si>
  <si>
    <t>ScoutTown Showcase, Fultondale AL
Sand Dollar Showcase, Gulf Shores AL
Louisville Slugger IDT, Bolder, CO
Triple Crown, OKC
Triple Crown, Austin
Unity PGF, Newberry</t>
  </si>
  <si>
    <t>SoCal Athletics 2028 - Justice
EC Bullets 09 Lyons
Texas Blaze United 14U
Glory Adkins National 14 U
Beverly Bandits Bailey 13U
Clearwater Bullets Vigue 14U
Hustle Premier 14U
Colorado Wild Wall 14U
GA Bomber Edwards 
Washington Lady Hawks
LA Thunderbolts Clement 2027 14U
Alabama Twisters 2027</t>
  </si>
  <si>
    <t>cayden_dorger</t>
  </si>
  <si>
    <t>@CaydenDorger30</t>
  </si>
  <si>
    <t>Scot Dorger</t>
  </si>
  <si>
    <t>scot@dorgersoft.com</t>
  </si>
  <si>
    <t>Spanish Fort, Alabama</t>
  </si>
  <si>
    <t>"Cayden is a player beyond her age.  She is consistent and eager to learn new ways to keep up with the speed of the game.  As a pitcher, her spin on the softball contributes to her PR of 64 which is one of the most dominate numbers in the southeast for an 8th grader."  - Krista Womble, Marucci Patriots GC
"Cayden is a young, athletic player with tremendous potential. Already pitching in the low to mid 60's, she mixes in quality pitches that keep hitters off balance. She can dominate the inside part of the plate while continuing to improve her rise ball and changeup. Cayden has a strategic mind for pitching and effectively attacks opposing hitters." - Jonathan Rasberry, Head Coach, Spanish Fort High School</t>
  </si>
  <si>
    <t>top 5</t>
  </si>
  <si>
    <t>Amanda is no stranger to the top 100 rankings, coming in at 14 among all 2028 pitchers in 2023.  
Over the last 12 months, she has continued to evolve in the circle, developing a drop curve and improving on her already excellent command and ability to change speeds in any count.
Over her last 75 innings pitched, Amanda allowed only 13 earned runs while striking out 60 (31 looking).  With a 1.00 whip, she some of the best travel teams in America to a .218 batting average, throwing 70% first pitch strikes with an astounding 80% weak contact rate.
Amanda is a 2024 National Selection for USA Softball's High Performance Program, which identifies potential candidates to train, compete and represent USA softball through domestic and international competition.</t>
  </si>
  <si>
    <t>Elkins</t>
  </si>
  <si>
    <t>Impact Gold National - Siegel</t>
  </si>
  <si>
    <t>Justin</t>
  </si>
  <si>
    <t>Siegel</t>
  </si>
  <si>
    <t>impactgoldsiegel@gmail.com</t>
  </si>
  <si>
    <t>Jazz Jackson-Vesely</t>
  </si>
  <si>
    <t>(310) 995-2779</t>
  </si>
  <si>
    <t>Impact Gold National - Siegel 14u</t>
  </si>
  <si>
    <t>8th grade - will attend Aliso Niguel High School</t>
  </si>
  <si>
    <t>USA Softball HPP invitee
4.0 GPA</t>
  </si>
  <si>
    <t>PGF Nationals
Don Battles On
Bombers Invitational 
Presidents Day Showdown
Aprils Finest
Independence Day Tournament
CHiP's 4 Kids Christmas Invitational
Zoom Into June
Bash 4 Cash 
OC Coastal Classic</t>
  </si>
  <si>
    <t>Athletics Mercado Tidd/Iwai
Explosion Kim/Saunders
Batbusters AG</t>
  </si>
  <si>
    <t>amanda.elkins_50</t>
  </si>
  <si>
    <t>@daveelkinswine1 (dad's account as she is setting hers up this month)</t>
  </si>
  <si>
    <t>Dave Elkins</t>
  </si>
  <si>
    <t>bigdelkins@cox.net</t>
  </si>
  <si>
    <t>(949) 233-4831</t>
  </si>
  <si>
    <t>Aliso Viejo, CA</t>
  </si>
  <si>
    <t>Coach: Justin Siegel
"Amanda is an exceptional competitor whose comittment to her craft is unmatched. She's competed with and against some of the best talent in the country and contnues to perform at an elite level. At 5'8, 150 lbs, she's committed to the process and trusts herself in every situation."</t>
  </si>
  <si>
    <t>https://extrainningsoftball.com/wp-content/uploads/gravity_forms/9-f1fff8c863198e54366b3b88d01eb3cb/2024/05/image_123650291-33.JPG</t>
  </si>
  <si>
    <t>Cam is a very determined and hard working player. She has the confidence that it takes to compete at this elite level. She poses the skills and ability for this ranking.</t>
  </si>
  <si>
    <t>Camryn</t>
  </si>
  <si>
    <t>Funk</t>
  </si>
  <si>
    <t>Indiana magic gold</t>
  </si>
  <si>
    <t>Jesse</t>
  </si>
  <si>
    <t>Hoggatt</t>
  </si>
  <si>
    <t>img10hoggatt@yahoo.com</t>
  </si>
  <si>
    <t>812-870-6325</t>
  </si>
  <si>
    <t>West Vigo high school</t>
  </si>
  <si>
    <t>pgf super select fall championship 
•pgf northern championship 
•pgf Midwest championship 
•pgf bandits power 80
•pgf chrome invite
•pgf 2010 championship</t>
  </si>
  <si>
    <t>pgf super select fall championship 
• pgf northern championship 
•pgf Midwest championship 
• plays soccer</t>
  </si>
  <si>
    <t>Beverly bandits
Team PA
Georgia Impact</t>
  </si>
  <si>
    <t>Lea Ann Funk</t>
  </si>
  <si>
    <t>lfunk8424@gmail.com</t>
  </si>
  <si>
    <t>1 (812) 208-8467</t>
  </si>
  <si>
    <t>Terre Haute, Indiana</t>
  </si>
  <si>
    <t>Cam is a very determined and hard working player. She has the confidence and attitude that is second to none. She is a great leader, teammate and is self motivated and driven to be the best player she can be. She brings a strong consistent bat to the plate as well.</t>
  </si>
  <si>
    <t>https://extrainningsoftball.com/wp-content/uploads/gravity_forms/9-f1fff8c863198e54366b3b88d01eb3cb/2024/05/ASHS2.jpg</t>
  </si>
  <si>
    <t>Arianna is one of the best hitters for her age division. She has quality at bats and always has a plan going into the box. During Zoom into June, Arianna had a great showing, she hit two homeruns in two games. Arianna also puts in the work every week to get better under the guidance of Katiyana Mauga who was a two-time All-American at University of Arizona.  Arianna always works on getting better for herself and for her team. During games, Arianna tells her teammates what she sees in her at bats to help her team. Arianna is always improving. She has grown in her mental game, especially in pitching. She has learned more about how she wants her pitches to move based on box placement and the hitter's swing. In the Breakers Labs Dark team last month, Arianna threw a game with 11 strikeouts. The last game she played, she gave up one hit and 4 K’s. Her ERA for her dark team is 1.969. Arianna is very versatile, she can play anywhere on the field, but primarily plays 2nd base and first base. For her dark team, she hasn’t made a single error on the field. Arianna contributes her pitching, hitting, and fielding. Arianna is a great overall athlete, and she should be ranked.</t>
  </si>
  <si>
    <t>Arianna</t>
  </si>
  <si>
    <t>Larios</t>
  </si>
  <si>
    <t>Breakers Labs Guzman/Bobby and Breakers Labs Bobby Dark</t>
  </si>
  <si>
    <t>Bobby</t>
  </si>
  <si>
    <t>Labs</t>
  </si>
  <si>
    <t>labsrobert@yahoo.com</t>
  </si>
  <si>
    <t>Breakers Labs</t>
  </si>
  <si>
    <t>Bobby Labs</t>
  </si>
  <si>
    <t>Breakers Labs 14u Guzman/Bobby and Breakers Labs Dark-Bobby</t>
  </si>
  <si>
    <t>N/A 8th Grade</t>
  </si>
  <si>
    <t>Aside from softball, Arianna has achieved first honors for all 3 years in Middle School. She has completed 147 community service hours this year helping the San Diego Humane Society promote animals for adoption. In 2024, Arianna also achieved her Girl Scout Silver Award (second highest award of Girl Scout).</t>
  </si>
  <si>
    <t>Arianna participated in the 2023 USA High Performance Program National Selection Event in Vero Beach Florida. 
Arianna participated int the Select 30 Team in Las Vegas and Home Run Derby for Select 30 in 2024
Part of the Breakers Labs Team that finished 2nd place in the Supplemental Power Pool at the Colorado Sparkler in 2023.</t>
  </si>
  <si>
    <t>Virginia Unity
Athletics Mercado Tidd
Athletics Mercado Bustamante</t>
  </si>
  <si>
    <t>@Larios2028</t>
  </si>
  <si>
    <t>John Larios</t>
  </si>
  <si>
    <t>jlarios7@gmail.com</t>
  </si>
  <si>
    <t>Bonita, California</t>
  </si>
  <si>
    <t>During games, Arianna tells her teammates what she sees in her at bats to help her team.</t>
  </si>
  <si>
    <t>Arianna volunteers as a junior influencer for the San Diego Humane Society. Serving in her this role, she promote animals that are available for adoption. This is her area of interest as she hopes to pursue a career in veterinary medicine.</t>
  </si>
  <si>
    <t>51-60</t>
  </si>
  <si>
    <t>Paisley is a raw natural talent that comes up big against elite talent.  She has a fastball that moves and an unhitable curve ball.  She was the only pitcher last year to shut out the Tampa Mustangs Rene-Pynes 14u team for 6 innings, the same team that won PGF Nationals in California.</t>
  </si>
  <si>
    <t>Paisley</t>
  </si>
  <si>
    <t>Hernandez</t>
  </si>
  <si>
    <t>Tampa Mustangs Balavender/Klein 09</t>
  </si>
  <si>
    <t>Kris</t>
  </si>
  <si>
    <t>Klein</t>
  </si>
  <si>
    <t>krisklein19@gmail.com</t>
  </si>
  <si>
    <t>Tampa Mustangs</t>
  </si>
  <si>
    <t>Rene Ciccarello Jr</t>
  </si>
  <si>
    <t>813-245-0452</t>
  </si>
  <si>
    <t>Former Atlanta Vipers Klein 09</t>
  </si>
  <si>
    <t>Horizon High School</t>
  </si>
  <si>
    <t>3.8 GPA
Basketball &amp; Track</t>
  </si>
  <si>
    <t>PGF Show Me the Money Fall 2023
Scenice City Fall 2023
PGF Florida Classic 2024
Conncet Sports/Team 1 Fall 2023</t>
  </si>
  <si>
    <t>Tampa Mustangs Rene-Pynes 14U
Tampa Mustangs Fowler 26/27
MS Thunderbolts 2027 Belk
Indiana Dreams 09
Texas Bombers Gold 16u
Aces Fastpitch Purple 14u</t>
  </si>
  <si>
    <t>@PaisleyH_2028</t>
  </si>
  <si>
    <t>Buddy Hernandez</t>
  </si>
  <si>
    <t>bhernandez@phillies.com</t>
  </si>
  <si>
    <t>484-769-3130</t>
  </si>
  <si>
    <t>Winter Garden/Florida</t>
  </si>
  <si>
    <t>Paisley is the defination of a power pitcher.  Her natural talent is amazing to watch in the short time she has been playing at this elite level. She is one of the most athletic raw athletes that I have ever coached</t>
  </si>
  <si>
    <t>Father Buddy played professional baseball as a relief pitcher, and is currently a scout for the Philadelphia Phillies</t>
  </si>
  <si>
    <t>Camps = University of South Florida</t>
  </si>
  <si>
    <t>Sophie brings power to both sides of the field: she pitches in the low-60s and uses her spin and placement to dominate hitters.  She has an incredible drop ball rise ball combination that keeps hitters off balance.  At the plate, Sophie is considered a true deep ball threat and lead the team in home runs with 7 homeruns, 50 rbis and and OPS of 1.149. Sophie works with Lauren Haeger (University of Florida 2015 WCWS MVP) and Kelsey Bruder (2011 SEC player of the year at University of Florida) of The Softball Project.</t>
  </si>
  <si>
    <t>Sophie</t>
  </si>
  <si>
    <t>Strugar</t>
  </si>
  <si>
    <t>Providence High School</t>
  </si>
  <si>
    <t>o	2023 Fall Scenic City All Stars
o	Crestdale Middle School softball MVP 2023
o	Crestdale Middle School softball MVP 2022
o	Volleyball
o	Basketball
o	National Junior Honor Society
o	GPA 4.0</t>
  </si>
  <si>
    <t>o        Beverly Bandits Power 80
o        PGF 12U Super Select Championship
o        USA East Coast Nationals
o        Scenic City Fall
o        Ray Seymour Invitational
o        Diamond Direct Invitational</t>
  </si>
  <si>
    <t>o        Athletics Gold Tamborra/Vallery
o        Beverly Bandits Premier 2010 Chow
o         Ohio Outlaws Premier 2010
o        Wisconsin Lightning 13U</t>
  </si>
  <si>
    <t>s.strug15</t>
  </si>
  <si>
    <t>Sophie_15_S</t>
  </si>
  <si>
    <t>Sharon Strugar</t>
  </si>
  <si>
    <t>sstrugar@carolina.rr.com</t>
  </si>
  <si>
    <t>704-778-6618</t>
  </si>
  <si>
    <t>Charlotte, North Carolina</t>
  </si>
  <si>
    <t>By far Sophie’s greatest attribute is her extremely high softball IQ which is well beyond her age.  This allows her to play with extreme ease in pressure situations in the circle and batter’s box. Complete 2-way player and continues to improve.</t>
  </si>
  <si>
    <t>Mom played college tennis.</t>
  </si>
  <si>
    <t>Clemson Camp
University of South Carolina Camp</t>
  </si>
  <si>
    <t>Brett is a power lefty pitcher and hitter. Her movement on all pitches is elite which contributes to her very low baa and high k ratio. She commands her curve and change up making her a dominant force in the circle. She hits just as well as she pitches, locking down the the 3 spot on a dominant team that has won multiple championships in the last 12 months.</t>
  </si>
  <si>
    <t>Brett</t>
  </si>
  <si>
    <t>Lambrecht</t>
  </si>
  <si>
    <t>Beverly Bandits Premier Komara</t>
  </si>
  <si>
    <t>Travis</t>
  </si>
  <si>
    <t>Komara</t>
  </si>
  <si>
    <t>kam2005fp@gmail.com</t>
  </si>
  <si>
    <t>909-496-4521</t>
  </si>
  <si>
    <t>Beverly Bandits Kam 14U</t>
  </si>
  <si>
    <t>Chino Hills High School</t>
  </si>
  <si>
    <t>-4.0 gpa
- Voted most athletic in her class</t>
  </si>
  <si>
    <t>- TCS Honor our Veterans, Champions
-Az Power 48, (tie 3rd)
-TCS March Mayhem, CHAMPIONS
-1stTo3rd Bat Wars, CHAMPIONS
-TCS Best of West (1st )
-Colorado Sparkler (15th)</t>
  </si>
  <si>
    <t>Lady Magic Munoz - Win
Batbusters Stith/Garcia - Win - Brett pitched a 1 hit complete game
Athletics Mercado Gold Smith (18u) - Win</t>
  </si>
  <si>
    <t>brett_lambrecht2028</t>
  </si>
  <si>
    <t>@brettlamb2028</t>
  </si>
  <si>
    <t>Melinda Lambrecht</t>
  </si>
  <si>
    <t>melinda.p.lambrecht@gmail.com</t>
  </si>
  <si>
    <t>909-993-3986</t>
  </si>
  <si>
    <t>Chino Hills, CA</t>
  </si>
  <si>
    <t>Brett a personality that does not match the fact that she has combination of being a power hitting and power pitching lefty, she plays the game a way that brings joy to the dugout and pain to her opponents. - Phil Gomez</t>
  </si>
  <si>
    <t>Multiple D1 athletes in her extended family including cousins that play soccer and one that competes in American Ninja Warrior.</t>
  </si>
  <si>
    <t>https://extrainningsoftball.com/wp-content/uploads/gravity_forms/9-f1fff8c863198e54366b3b88d01eb3cb/2024/05/IMG_4055.jpeg</t>
  </si>
  <si>
    <t>Megan’s athleticism is rarely seen at her age and it’s enabled her to excel in every aspect of the game. She pitches in the low to mid 60’s with excellent movement and command of all her pitches. Her presence and poise in the circle make her a stand out among her peers on any field. She also exhibits outstanding defensive skills, both at third base and in the outfield, characterized by quick feet and a "plus-plus" throwing arm. At the plate, Megan hits exceptionally well for both average and power to all fields. She's also a tremendous clutch hitter, often delivering the big hit at critical moments in the game. And when she does, her elite speed and aggressive baserunning often results in extra bases.
During her 8th-grade season at Pace Academy, Megan showcased her talents on all sides of the game, leading her team to the league championship title. She hit .605 on the season with .895 slugging percentage, 2 home runs, and used her speed to steal 21 bases. As a pitcher, Megan maintained an outstanding 0.50 ERA over 42 innings pitched, with 107 strikeouts while opponents batted just .103 against her.
Since joining the Vipers in the Fall, Megan continued to excel, recording a .432 batting average, .783 on-base percentage, and a 1.783 OPS. Her pitching performances remained stellar, as she posted a 3.77 ERA over 39 innings, striking out 53 batters.
This year in school, Megan earned her class’s co-Female Athlete of the Year award (along with her twin sister Katie)
for her multi-sport success. Megan was also recently selected as an invitee to USA Softball's 2024 HPP Event, representing Region 3 as a U15 Team hopeful. 
Megan's exceptional all-around abilities make her an invaluable asset to any team and the consistency of her performance at such a young age signals a promising future in the sport. She is a top 10 player in the 2028 class.</t>
  </si>
  <si>
    <t>Megan</t>
  </si>
  <si>
    <t>Atlanta Vipers Gold 09 Crenshaw 14U</t>
  </si>
  <si>
    <t>Megan was  recently invited to USA Softball's 2024 HPP Selection Event as a U15 Team hopeful.
Her success in softball,  basketball, and track lead her (along with her twin sister Katie) to earn the Female Athlete of the Year award for her class.</t>
  </si>
  <si>
    <t>megan.wrigley</t>
  </si>
  <si>
    <t>@wrigleymegan28</t>
  </si>
  <si>
    <t>Jase@wrigleygroup.com</t>
  </si>
  <si>
    <t>678-427-5992</t>
  </si>
  <si>
    <t>"Megan is an elite, all around player who loves to compete.  Her ability to shine in tense moments is unparalleled.  Megan has an extremely bright future in the softball world."- Head Coach Kenneth Crenshaw</t>
  </si>
  <si>
    <t>Mom pitched at Georgia Tech, dad played baseball at Georgia Tech and in the minors.  Katie has a twin sister that should also be a top ten player in the 2028 class.</t>
  </si>
  <si>
    <t>https://extrainningsoftball.com/wp-content/uploads/gravity_forms/9-f1fff8c863198e54366b3b88d01eb3cb/2024/05/Ashlyn_Action_Shot_hitting-1.jpeg , https://extrainningsoftball.com/wp-content/uploads/gravity_forms/9-f1fff8c863198e54366b3b88d01eb3cb/2024/05/Ashlyn_Action_Shot-1.jpeg</t>
  </si>
  <si>
    <t>Destinee is a newcomer to our team but has already showed she belongs.
She is a multidimensional athlete that can get in the circle and pitch at a high level.
She can also swing the stick with good power 
She is a great athlete on D and shows potential to be a plus defender</t>
  </si>
  <si>
    <t>Destinee</t>
  </si>
  <si>
    <t>Herrera</t>
  </si>
  <si>
    <t>CA</t>
  </si>
  <si>
    <t>New to team</t>
  </si>
  <si>
    <t>@destinee.herrera_805</t>
  </si>
  <si>
    <t>DeeHerrera805</t>
  </si>
  <si>
    <t>Amanda Herrera</t>
  </si>
  <si>
    <t>Destineemomma4533@gmail.com</t>
  </si>
  <si>
    <t>(805)407-0149</t>
  </si>
  <si>
    <t>Oxnard CA</t>
  </si>
  <si>
    <t>Destinee is a multi sport/multi dimensional athlete that can be a game changer in the circle and with her stick.</t>
  </si>
  <si>
    <t>On the basketball court Destinee is one of the top players in the 2028 class from Ventura County.</t>
  </si>
  <si>
    <t>https://extrainningsoftball.com/wp-content/uploads/gravity_forms/9-f1fff8c863198e54366b3b88d01eb3cb/2024/04/OLIVIA-ACTION-1.jpeg , https://extrainningsoftball.com/wp-content/uploads/gravity_forms/9-f1fff8c863198e54366b3b88d01eb3cb/2024/04/OLIVIA-ACTION-3.jpeg</t>
  </si>
  <si>
    <t>Since her Top 40 ranking last year, Madden Lutze has worked diligently to improve all aspects of her game. From prioritizing strength and agility training, improving her overall speed, quickness and athleticism; putting the time into her recovery, ensuring her body is up to handle the weekly work load she has planned for it, to challenging her mind - learning more about the game and herself and her place in it. She has reaped so many benefits of these efforts; increased velocity, consistency, more control of already devastating spins, not to mention more power at the plate, her plate approach and pitch selection make her an even tougher out against the toughest competition, her ability to score once successfully reaching base is a credit to her quickness and IQ. Whether she's on the mound, at the top of the lineup or at shortstop, Madden has an impact on the game. She is deserving of national ranking for her ability in the circle alone, but her ability as an ATHLETE puts her above the rest.</t>
  </si>
  <si>
    <t>Madden</t>
  </si>
  <si>
    <t>Lutze</t>
  </si>
  <si>
    <t>HUSTLE</t>
  </si>
  <si>
    <t>VICTORIA</t>
  </si>
  <si>
    <t>DADDIS</t>
  </si>
  <si>
    <t>HUSTLE.SOFTBALL24@GMAIL.COM</t>
  </si>
  <si>
    <t>904-477-9300</t>
  </si>
  <si>
    <t>HUSTLE SOFTBALL</t>
  </si>
  <si>
    <t>VICTORIA DADDIS</t>
  </si>
  <si>
    <t>HUSTLE SOFTBALL 14U</t>
  </si>
  <si>
    <t>LIBERTY PINES ACADAMY</t>
  </si>
  <si>
    <t>-LIBERTY PINES ACADEMY CHARACTER COUNTS AWARD FOR LEADERSHIP 
-USA HPP DIRECT INVITE
-USSSA TOURNAMENT MVP
-S30 DIRECT INVITE
-4 SPORT ATHLETE : SOFTBALL, BASKETBALL, FLAG FOOTBALL, BASEBALL
-COUNTY CHAMPION
-STRAIGHT A STUDENT , AP COURSE LOAD
-COMMUNITY CREEKS FLORIDA SOFTBALL SKILLS CAMP VOLUNTEER, MULTIPLE CAMPS AND CLINICS</t>
  </si>
  <si>
    <t>-AFCS WITH IMPACT GOLD 2K9 INDIANAPOLIS 
-USA HPP JACKIE ROBINSON FACILITY IN FL
-S30 SPACECOAST, FL</t>
  </si>
  <si>
    <t>IMPACT GOLD 2K9
SANTE FE INFERNO HUMPHREY
FIRECRACKERS AL MCCONNELL
ATHLETICS MERCADO TIDD</t>
  </si>
  <si>
    <t>TIKTOK @madden2028_19</t>
  </si>
  <si>
    <t>@MaddenLutze19</t>
  </si>
  <si>
    <t>Amanda and Travis Lutze</t>
  </si>
  <si>
    <t>aglutze@gmail.com</t>
  </si>
  <si>
    <t>312-860-3679</t>
  </si>
  <si>
    <t>Jacksonville, FL</t>
  </si>
  <si>
    <t>Maddens ability on the field is obvious to anyone, she takes pride in her "Journey as a 2-WAY player" determined to prove that nothing is going to stop her from doing it ALL - yes she's a tremendously talented, young, athlete. She's incredibly intentional with her training, skill work, work ethic, mentality, words and presence both in person and online. What I'm most impressed by and most proud of her for this year though, is her innate ability to lead and her commitment to herself, her teammates and her goals - whether with her actions, or her words, or her energy. Madden has always been an excellent student of the game and while she continues to push herself in that aspect, she is becoming a wonderful teacher of it too. She is an impact player, in every sense of the word.</t>
  </si>
  <si>
    <t>Madden is the oldest of 6 children, she has 4 sisters and one brother. All of her sisters also play softball making it difficult to travel nationally, but the softball community, coaches and parents have been welcoming to her as a guest player making it possible for her to participate in national events. Madden and her family want to give a Big Thank You to all of the coaches in Florida, Alabama, Georgia, and Texas for the opportunities to participate in these large events. 
Maddens dream started when she was 6 years old, watching professional women's Fastpitch in Chicago (NPF). She is a true utility player but her heart is in Pitching and middle infield. She has been blessed to be coached/mentored by countless former players and championship coaches. She has played at some of the largest tournaments in the country, OKC, PGF Huntington Beach, Alliance Fastpitch National Championships and with some of the top organizations and coaches in the country (Beverly Bandits, Birmingham Thunderbolts, Impact Gold 09, EC Bullets Vallery, and now Hustle Softball)</t>
  </si>
  <si>
    <t>https://extrainningsoftball.com/wp-content/uploads/gravity_forms/9-f1fff8c863198e54366b3b88d01eb3cb/2024/05/10000020331.jpg</t>
  </si>
  <si>
    <t>Ali played this last 2023 season in 14U premier leagues while being eligible for 12U.  She played 46 games for the WA Angels Kelly Richards 14U in the spring/summer and then 25 games for the 14U NW Bullets during the fall.  Ali also played on the Region 9 USA all American 12U team for the second time at Oklahoma City, OK.  She pitched a 146 pitch, 9 inning game on the OKC college world series field.  It was an 8k effort pitching and was 2-3 at the plate during the close loss to region 2 (picture attached).  Ali has performed very well this past season against opponents at least 1 or 2 years older than herself (2027 and 2026).  She held her own at 14U Premier PGF Nationals where she pitched 12IP with 11K.  Once on the NW Bullets 14U team, she was able to once again take her skills to the PGF Salinas invite where she pitched 16IP over the weekend and hit 0.500.  Ali typically hit 3rd for her team during the 2023 season and was counted on by her teammates to pitch in key games (146IP with 160K and WHIP of 1.151).  Ali has five pitches (Fast, Drop, Rise, Change, Curve) of which she sits around 60 to low 60’s with the rise and curve and has been up to 63/64 at times with her FB.  Her changeup seems to always be her equalizer and if on changes the landscape of the game.  Ali is coached by many ex athletes and players within the NW Bullets organization and at home including her mom (U of Oregon) and dad (Ore State, Texas Tech, Oakland A’s).</t>
  </si>
  <si>
    <t>Ali</t>
  </si>
  <si>
    <t>Evans</t>
  </si>
  <si>
    <t>NW Bullets 14u</t>
  </si>
  <si>
    <t>Jacy</t>
  </si>
  <si>
    <t>Jukkala</t>
  </si>
  <si>
    <t>jacyjukkala@gmail.com</t>
  </si>
  <si>
    <t>503-961-3717</t>
  </si>
  <si>
    <t>NW Bullets</t>
  </si>
  <si>
    <t>Tony Campos/Dennis Muir</t>
  </si>
  <si>
    <t>541-430-0478/971-645-3059</t>
  </si>
  <si>
    <t>NW Bullets 14U</t>
  </si>
  <si>
    <t>Ali was ranked #34 by EIS last year.  She has been on the Region 9 USA all American 12U team twice.  She was an OnDeck softball jamboree selection and USSSA 11U direct invite.  Ali has a 4.0, is part of the national junior honors society, and is a registered member of the Sioux Oglala Native American Tribe of the Black Hills of South Dakota.  Ali attends a math club most Fridays and also played basketball and track in Middle school.</t>
  </si>
  <si>
    <t>Arizona Power 48
PGS Salinas Invite
12u All American games Oklahoma City
14U Premier PGF Nationals
Valley Invite
other various local tournaments</t>
  </si>
  <si>
    <t>AZ National Kobesew 2028 @ Arizona Power 48 (win 6-4). 
LTG 2026 Carda (tie 3-3).  
Athletics Mercado 14U premier (loss 0-2).</t>
  </si>
  <si>
    <t>ali_evans_2028</t>
  </si>
  <si>
    <t>Joel Evans</t>
  </si>
  <si>
    <t>Jecbc01@hotmail.com</t>
  </si>
  <si>
    <t>509-551-8912</t>
  </si>
  <si>
    <t>Richland, WA</t>
  </si>
  <si>
    <t>Ali is a versatile player who leads on the field vocally and by example. I literally have been recruiting her to be a Bullet since I saw her at first year 10's where she was blowing hitters away. Not only is she our top 14U pitcher, she is also one of our top outfielders. She hits well, pitches well and runs well which to find all of those tools at this age group is impressive. Her changeup is devastating and the fact that she is a lefty just adds to her unique ability. Ali is the type of player that players want to be around and coaches love to coach.</t>
  </si>
  <si>
    <t>Ali’s mom played softball at University of Oregon for 4 years (Ashley Richards).  Dad played baseball for Columbia basin college, Texas tech university, and Oregon state university and was drafted by Oakland A’s.</t>
  </si>
  <si>
    <t>Lila is so strong both in the circle and in the batters box! Her presence is intimidating to all her opponents. She can rope a base hit or drop a bomb at any moment. In the circle she commands her pitches and is confident.</t>
  </si>
  <si>
    <t>Lila</t>
  </si>
  <si>
    <t>Coria</t>
  </si>
  <si>
    <t>e.lopez23137@yahoo.com</t>
  </si>
  <si>
    <t>Athletics Mercado 14u Lopez</t>
  </si>
  <si>
    <t>Clear Creek High School</t>
  </si>
  <si>
    <t>Alliance All-Tournament Team
Several all-tournament teams</t>
  </si>
  <si>
    <t>Colorado Sparkler
Aggieland Classic
TFL
PGF</t>
  </si>
  <si>
    <t>Batbusters Tanioka 2010
EC Bullets Vallery 2010
Hotshots Premier</t>
  </si>
  <si>
    <t>lilacoria2028</t>
  </si>
  <si>
    <t>@lilacoria2028</t>
  </si>
  <si>
    <t>Antonio Coria</t>
  </si>
  <si>
    <t>773-870-0440</t>
  </si>
  <si>
    <t>League City, Texas</t>
  </si>
  <si>
    <t>Lila is one of the strongest kids I've ever coached.</t>
  </si>
  <si>
    <t>Multisport Athlete</t>
  </si>
  <si>
    <t>Several invites to camps in Texas</t>
  </si>
  <si>
    <t>https://extrainningsoftball.com/wp-content/uploads/gravity_forms/9-f1fff8c863198e54366b3b88d01eb3cb/2024/05/IMG_3043.jpeg , https://extrainningsoftball.com/wp-content/uploads/gravity_forms/9-f1fff8c863198e54366b3b88d01eb3cb/2024/05/IMG_3045.jpeg , https://extrainningsoftball.com/wp-content/uploads/gravity_forms/9-f1fff8c863198e54366b3b88d01eb3cb/2024/05/IMG_3046.jpeg , https://extrainningsoftball.com/wp-content/uploads/gravity_forms/9-f1fff8c863198e54366b3b88d01eb3cb/2024/05/IMG_3050.jpeg</t>
  </si>
  <si>
    <t>Briley has led her Varsity High school team to the Division III state semifinals in 2023 and the state championship in 2024 (as a 7th &amp; 8th grader). On her high school varsity team, Briley has 325 career strikeouts with a 2.79 ERA. She is a triple threat with her pitching, hitting, and fielding abilities. She sets herself apart and catches eyes no matter where she is playing, what position she is playing, or any camp that she attends.</t>
  </si>
  <si>
    <t>Briley</t>
  </si>
  <si>
    <t>Lovell</t>
  </si>
  <si>
    <t>Hotshots Premier 09 - Savant</t>
  </si>
  <si>
    <t>Chris</t>
  </si>
  <si>
    <t>Savant</t>
  </si>
  <si>
    <t>chris.savant@icloud.com</t>
  </si>
  <si>
    <t>Hotshots</t>
  </si>
  <si>
    <t>Chris Savant</t>
  </si>
  <si>
    <t>Hotshots Premier 09-Savant 14U</t>
  </si>
  <si>
    <t>Houma Christian School</t>
  </si>
  <si>
    <t>2022 USA All American Region 4 team
2023 USA All American Region 4 team
2023 1st team All-state 
2023 1st team LA Sportswriters
2023 1st team All-District
2023 1st team LA Coaches Association
2023 Houma Christian Softball MVP
2024 1st team All-District</t>
  </si>
  <si>
    <t>2023 Sandollar Showcase
2023 Capitol City Showcase
2023 Blazers Elite Showcase
2023 USA All American in OKC
2023 LSU Fall Elite Camp
2024 OU Spring Elite Camp 
2024 LA High School Softball State Tournament (LHSAA)</t>
  </si>
  <si>
    <t>Calvary Baptist Academy (2023 semis &amp; 2024 state championship)
SoCal Athletics 18U
MS Bombers Gold/Knight 16U
MS Bombers/Stafford 16U
Southern Force 08 National
SoCal 09 National 14U
MS Bombers 2026 Premier Newcomb
United Albert 16U
John Curtis Christian - LA High School
Chapelle - LA High School</t>
  </si>
  <si>
    <t>Briley's Softball Locker</t>
  </si>
  <si>
    <t>@briley_lovell_3</t>
  </si>
  <si>
    <t>Brittany Lovell</t>
  </si>
  <si>
    <t>blovell326@gmail.com</t>
  </si>
  <si>
    <t>Houma,LA</t>
  </si>
  <si>
    <t>Briley is a great player &amp; has great work ethic. She's humble &amp; a team player!</t>
  </si>
  <si>
    <t>Briley was invited to OU camp in the Spring.</t>
  </si>
  <si>
    <t>Presley has grown to 5'10 tall and does not turn 14 years old until June of 2024. She is confirmed at 64mph with a dominating rise ball and locates her differential plus change up at an advanced rate for her she - she is a woman amongst girls in her age group - she has dominated middle school ball and travel this year averaging almost - 2.5 K's per inning - she only pitches a few innings per game due to her dominance. She has been selected to play on the 18u Firecracker Wallace team and will be teammates with the EIS national  #3 pitcher / hitter Kaitlyn Pallozzi ( U of Alabama) who many consider the top 2025 arm in the country. 
Presley has grown and developed at 13 years old like no player I have seen - she is already has interest from SeC , ACC, Big 10 and others already 
She is certainly a top 10 national pitcher - she has a chance to be SPECIAL 
Strength trains with Annie Gunshow, M.S., CSCS - HBIC at Bulletproof Strength and Conditioning and pitches with Rita Lynn Gilman, who’s students include Lacey Waldrop, Jailyn Ford, Jordan Dail, Kathryn Sandercock &amp; Valerie Cagle.</t>
  </si>
  <si>
    <t>Presley</t>
  </si>
  <si>
    <t>Gatlin</t>
  </si>
  <si>
    <t>Firecrackers Wallace</t>
  </si>
  <si>
    <t>Wallace</t>
  </si>
  <si>
    <t>mikegwallace29@yahoo.com</t>
  </si>
  <si>
    <t>Mike Wallace</t>
  </si>
  <si>
    <t>Firecrackers Wallace Summer 2024</t>
  </si>
  <si>
    <t>GPA 4.0 
Middle School - Simpson Middle School
High School - St. Paul VI Catholic High School
23' HPP Invitee
S30 Invitee (multiple)
National Junior Honors Society
Sources of Strength Mentor - Suicide Prevention for At-Risk Students</t>
  </si>
  <si>
    <t>Several top 14u events - Mostly PGF sanctioned events like Power 40 and Other similar</t>
  </si>
  <si>
    <t>* Ohio Outlaws Premier 2010
* Beverly Bandits Chow
* Georgia Impact Premier 2010
* KY Chrome 2010
* Team NC 2010
In summer 2024 will face top 18u competition in country at the nations elite 18u events</t>
  </si>
  <si>
    <t>@presleygatlin</t>
  </si>
  <si>
    <t>Ken Gatlin</t>
  </si>
  <si>
    <t>Kengatlin91@gmail.com</t>
  </si>
  <si>
    <t>+1 (571) 271-7554</t>
  </si>
  <si>
    <t>Leesburg, VA</t>
  </si>
  <si>
    <t>"Special talent who has the tools to be a national franchise pitcher. Kids with Presley's tools are few and far between. Her ceiling is as high as she sets it."</t>
  </si>
  <si>
    <t>Interest from several top P5 programs.</t>
  </si>
  <si>
    <t>https://extrainningsoftball.com/wp-content/uploads/gravity_forms/9-f1fff8c863198e54366b3b88d01eb3cb/2024/05/6084F444-27BF-4130-BEE3-E2C77887EB77.jpeg</t>
  </si>
  <si>
    <t>McKenna has made incredible growth in a short amount of time, increasing velocity as well developing a rise ball over the past few months and quickly being able to use it effectively.  She has proven her ability to battle and win over quality competitors in both the fall and spring.  McKenna has a phenomenal drop and change-up that keeps batters off balance.</t>
  </si>
  <si>
    <t>McKenna</t>
  </si>
  <si>
    <t>Lady Dukes NJ 13U Gold Torres/D'Amico</t>
  </si>
  <si>
    <t>Nick</t>
  </si>
  <si>
    <t>ladydukesnjdamico@gmail.com</t>
  </si>
  <si>
    <t>Lady Dukes NJ</t>
  </si>
  <si>
    <t>Juan Torres</t>
  </si>
  <si>
    <t>484-542-5651</t>
  </si>
  <si>
    <t>Lady Dukes Gold Torres/D'Amico 13U</t>
  </si>
  <si>
    <t>Pennwood Middle School</t>
  </si>
  <si>
    <t>"Academic Honor Roll
*National Junior Honor Society
EIS 12-U Summer MVP - Pitcher
USA All American  - AAG stats:  11.1IN 0.00 ERA, .191 BAA 11Ks, 1-0 record
12U PGF Nationals (bracket) stats: 12.2IN 2.12 ERA .212 BAA, 16Ks, 2-0 record
Tournament stats vs teams that finished 3rd place or higher at PGF, Alliance, or Triple Crown Nationals last year:
26IN 2.15ERA, .198BAA, 0.96 WHIP 4BB 28Ks</t>
  </si>
  <si>
    <t>Signature Games vs Top Opponents:
14U PGF Fall Futures Super Select (Championship Game) vs Beverly Bandits - Chow (3rd place finisher PGF Nationals/ #1 ranked EIS team Midwest):
6IN 4H 1ER 0BB 7Ks
14U PGF Bandits Power 80 Super Select  vs Beverly Bandits - Chow (3rd place finisher PGF Nationals/#1 ranked EIS team Midwest):
5IN 2H 1ER 1BB 9Ks
14U PGF Bandits Power 80 Super Select  vs Atlanta Vipers Lynch (2nd place finisher Triple Crown Nationals/ #5 ranked EIS team Southeast):
5IN 4H 2ER 0BB 4Ks
14U PGF Florida Fastpitch Classic vs LLG Futures VA (2027 team) (team features 11 EIS 2027 first-team all-region NE players)
5IN 5H 2ER 0BB 6Ks
12U PGF Midwest Championship Super Select vs Midwest Firecrackers (3rd place finisher Alliance Nationals)
6IN 6H 2ER 1BB 4Ks</t>
  </si>
  <si>
    <t>@McKenna2028</t>
  </si>
  <si>
    <t>Geoff Seiler</t>
  </si>
  <si>
    <t>gseiler@yahoo.com</t>
  </si>
  <si>
    <t>609-203-0593</t>
  </si>
  <si>
    <t>Yardley, PA</t>
  </si>
  <si>
    <t>McKenna approaches her craft with passion and a true growth mindset. She uses every experience as an opportunity to learn. When things get tough, McKenna gets tougher. When not commanding the circle, she is a positive voice in the dugout.</t>
  </si>
  <si>
    <t>Traveled to over 20 countries, loves to read</t>
  </si>
  <si>
    <t>https://extrainningsoftball.com/wp-content/uploads/gravity_forms/9-f1fff8c863198e54366b3b88d01eb3cb/2024/05/Kendra-Stewart2.png</t>
  </si>
  <si>
    <t>#1 Pitcher, top 3 offensive contributor and team leader on the VA Fury Platinum 2028; the 4th ranked team in NE by EIS.   The team plays exclusively Open, and top competition, regional/national events.
USA AAG OKC (August 2023) – Anna was one of 15 players (across 5 states) selected to the Region 2 Stars for USA Softball's 12U All American Games in Oklahoma City.  Anna pitched 12 (of 22) of the team’s innings posting a .833 WHIP, striking out 8.  The team was selected and coached by Junior Bailey (Head Coach of Chowan University) and a team of other college coaches.  https://usasoftballallamericangames.com/
USA HPP Invitee (Nov 2023) – Anna was accepted into the USA Softball's Region 2 High Player Performance (HPP) program. She then attended the HPP selection event in Vero, Florida this past fall. Anna played tremendous defense in the circle and middle infield, but really shined at the plate, posting .500 batting average over five plate appearances against top 2028 talent from across the country.  https://www.usasoftball.com/hpp/</t>
  </si>
  <si>
    <t>Anna</t>
  </si>
  <si>
    <t>Hurst</t>
  </si>
  <si>
    <t>VA Fury Platinum 2028</t>
  </si>
  <si>
    <t>McCallum</t>
  </si>
  <si>
    <t>ryanin3@yahoo.com</t>
  </si>
  <si>
    <t>VA Fury Platinum</t>
  </si>
  <si>
    <t>Bill Bacci</t>
  </si>
  <si>
    <t>Tuscarora HS (VA)</t>
  </si>
  <si>
    <t>4.0 GPA &amp; "All A Honors Club" in every quarter of Middle School.
Recently concluded three years of middle school basketball where she started at guard every season. 
Also participates in musical theatre, with leading roles in her Middle School plays as the Little Mermaid, Matilda and Willy Wonka.</t>
  </si>
  <si>
    <t>USSSA 12u Open Eastern Nationals (Maryland) – Top 5 of 46 teams
PGF Super Select 12u Open Champ (Columbia, TN) – Top 10 finish of 54 teams
USA Virginia State 12u Open Championship (Virginia) – Top 2 of 16 teams
USA Spook Bash, National Qualifier 14O – (Virginia)  3rd of 16 teams
PGF Fall Futures 14O Champ (Ohio)  - Top 8 finish of 30 teams
USA Loudoun Fall Classic 14O (Virginia) - 1st of 6 teams
ACFL Breast Cancer Awareness 14O (Virginia)  - 3rd of 12 teams</t>
  </si>
  <si>
    <t>Team PA White
Empire State Huskies Premier
Beverly Bandits Futures George
Athletics Mercoado Reis
Bombers National
Beverly Bandits Mrozek</t>
  </si>
  <si>
    <t>@AnnaHurst_14</t>
  </si>
  <si>
    <t>Brian Hurst</t>
  </si>
  <si>
    <t>bhurst2000@yahoo.com</t>
  </si>
  <si>
    <t>Leesburg , VA</t>
  </si>
  <si>
    <t>Anna is a big-time leader and essential contributor to her team. Her positive attitude, unwavering effort, and relentless pursuit of victory set her apart. Whether on the mound as an elite-level pitcher or holding down the middle infield, Anna’s defensive prowess shines bright. From the pitcher’s circle, Anna's carried the team through tough innings, shutting down opponents. When the game is on the line, Anna steps up, cool and collected, ready to deliver. Offensively, she’s equally impressive with clutch hitting and smart baserunning. She sees the ball well, drives it into gaps, and does what it takes to manufacture runs for her team.</t>
  </si>
  <si>
    <t>3-year starter in middle school basketball at guard. (6-8th grade)
Dad was DII wrestler; older brother is the Varsity baseball starting catcher as freshman.
Many years in musical theater and was once in small role on a crime reenactment show on Discovery Channel.
Plays piano</t>
  </si>
  <si>
    <t>Camps attended:  
U of Virginia (2024) 
Mt. Saint Mary's (2024) 
U of East Carolina (2022)</t>
  </si>
  <si>
    <t>20-30</t>
  </si>
  <si>
    <t>91-100</t>
  </si>
  <si>
    <t>Lily is an incredible 2nd baseman with elite ball skills.</t>
  </si>
  <si>
    <t>Lily</t>
  </si>
  <si>
    <t>Foulk</t>
  </si>
  <si>
    <t>Kenton Ridge</t>
  </si>
  <si>
    <t>60-64</t>
  </si>
  <si>
    <t>upper 40s</t>
  </si>
  <si>
    <t>Volleyball</t>
  </si>
  <si>
    <t>Super select pgf</t>
  </si>
  <si>
    <t>Sophia Schlader
Gia Vrona
Laynie van aiken</t>
  </si>
  <si>
    <t>Trish foulk</t>
  </si>
  <si>
    <t>Trishfoulk@yahoo.com</t>
  </si>
  <si>
    <t>Springfield ohio</t>
  </si>
  <si>
    <t>Lily is a highlight reel in the dirt.  She is a gold glove caliber second baseman with nice pop at the plate.</t>
  </si>
  <si>
    <t>Was an all American gymnast in her youth</t>
  </si>
  <si>
    <t>https://extrainningsoftball.com/wp-content/uploads/gravity_forms/9-f1fff8c863198e54366b3b88d01eb3cb/2024/05/IMG_3919.jpeg , https://extrainningsoftball.com/wp-content/uploads/gravity_forms/9-f1fff8c863198e54366b3b88d01eb3cb/2024/05/IMG_4448.jpeg , https://extrainningsoftball.com/wp-content/uploads/gravity_forms/9-f1fff8c863198e54366b3b88d01eb3cb/2024/05/IMG_2032.jpeg , https://extrainningsoftball.com/wp-content/uploads/gravity_forms/9-f1fff8c863198e54366b3b88d01eb3cb/2024/05/IMG_2279.jpeg , https://extrainningsoftball.com/wp-content/uploads/gravity_forms/9-f1fff8c863198e54366b3b88d01eb3cb/2024/05/IMG_2097.jpeg</t>
  </si>
  <si>
    <t>Navey is a true elite utility player that can literally do it all!
60mph will great spin in the circle 
Has consistently hit at a high level for our Tidd/Iwai team
And is a plus defender in the outfield</t>
  </si>
  <si>
    <t>Navey</t>
  </si>
  <si>
    <t>Lindsay</t>
  </si>
  <si>
    <t>PGF Nationals 
Colorado Sparkler</t>
  </si>
  <si>
    <t>Texas Bombers 
Wildcats Premier 16u
Lady Magic Muñoz Temp</t>
  </si>
  <si>
    <t>@naveylindsay2028</t>
  </si>
  <si>
    <t>Spencer Lindsay</t>
  </si>
  <si>
    <t>aubreydlindsay@gmail.com</t>
  </si>
  <si>
    <t>+1 (801) 935-1917</t>
  </si>
  <si>
    <t>Monroe Utah</t>
  </si>
  <si>
    <t>“Navey is a true do it all utility player”
She can swing it/shove it and play D all at an elite level!</t>
  </si>
  <si>
    <t>Madison Kirkland is an elite pitcher in the making.  She sports a fastball in the 62-64 range, with multiple other pitches that keep hitters off balance.  (Changeup, Screwball, Rise, Curve)  No doubt she is top 50 pitcher that has so much upward potential.  She is the lockdown pitcher than can strike you out with the fastball and keep good hitters off balance with a devastating changeup.</t>
  </si>
  <si>
    <t>Madison</t>
  </si>
  <si>
    <t>Kirkland</t>
  </si>
  <si>
    <t>Team NC Lilley/Smith</t>
  </si>
  <si>
    <t>Emery</t>
  </si>
  <si>
    <t>Smith</t>
  </si>
  <si>
    <t>emerysmith@greene.k12.nc.us</t>
  </si>
  <si>
    <t>252 717-6355</t>
  </si>
  <si>
    <t>Team North Carolina (NC)</t>
  </si>
  <si>
    <t>(704) 400-1271</t>
  </si>
  <si>
    <t>Team NC Lilley/Smith    Was on Team NC Hamby/Taylor last fall</t>
  </si>
  <si>
    <t>Will attend West Stanley</t>
  </si>
  <si>
    <t>Multi Sport Athlete
National Beta Club
All Conference in Softball</t>
  </si>
  <si>
    <t>PGF Pirate Classic-Greenville, NC
PGF Easter Classic-Rock Hill, SC
Beast of the East-Virginia Beach, VA
NC USA National Qualifer-Raleigh, NC
PGF Tarheel Classic-Rock Hill, SC
Tier One Showcase-Raleigh, NC
PGF Queen City Classic-Charlotte, NC
PGF State Championship-Raleigh, NC
Diamond Directional Invitational-Tyger River, SC
Fall Festival Showcase-Asheville, NC</t>
  </si>
  <si>
    <t>-Newtown Rock Bodick
-Carolina Cardinals Lund (Now Thunderbolts Lund)
-Virginia Glory
-AP Gold Lott
-Hanover Lady Hornets 2026
-Team NC Gaddis
-Carolina Elite Dodson
-Carolina Elite Weddington
-Mojo Heat
-Team NC Bowman
-Team NC Summer
-Team NC Hamby/Taylor
-LLG Futures NC
-Unity Myers
-Unity Attard/Hagen
-Midlands Mayhem
-Bandits NC Futures
-Next Top Level Recruits Albrittion
-Team Pennslyvania (Team PA)
-IYG Black Widows
-Mojo Lovelace
-PA (Pennslyvania) Chaos</t>
  </si>
  <si>
    <t>@teamnclilley</t>
  </si>
  <si>
    <t>Lauren Kirkland</t>
  </si>
  <si>
    <t>lckirkland29@gmail.com</t>
  </si>
  <si>
    <t>704 400-9695</t>
  </si>
  <si>
    <t>Locust, NC</t>
  </si>
  <si>
    <t>From the mound to the plate, she's a double threat, ready to take on any challenge with a smile and a swing that speaks volumes.
Madison is an elite level pitcher that pitches with so much confidence on the mound.  Seeing is believing with Madison.  She can shut down let level hitters.</t>
  </si>
  <si>
    <t>Multi-sport Athlete</t>
  </si>
  <si>
    <t>Has played in many showcases and is looking to go to big time college camps this August and September.</t>
  </si>
  <si>
    <t>The player has all the tools. She throws 63 mph overhand, exit velocity of 73, 3.0 home to first and fastball is 58 pitching. She had 300 strikeouts pitching during 12 u last season and hit over 500 with power.</t>
  </si>
  <si>
    <t>Southward</t>
  </si>
  <si>
    <t>Raiders 13u allen</t>
  </si>
  <si>
    <t>Allen</t>
  </si>
  <si>
    <t>david.allen8706@gmail.com</t>
  </si>
  <si>
    <t>734-934-4894</t>
  </si>
  <si>
    <t>Raiders</t>
  </si>
  <si>
    <t>David allen</t>
  </si>
  <si>
    <t>Raiders 13u Allen and raiders 12u allen</t>
  </si>
  <si>
    <t>Riverview</t>
  </si>
  <si>
    <t>4.0 student. She is currently taking cp algebra 2 at the high school while still in middle school. She plays volleyball, basketball and golf. 
Second in Great Lakes national championship home run derby</t>
  </si>
  <si>
    <t>Columbus World Series 12u
Great Lakes national championship
Michigan state championship</t>
  </si>
  <si>
    <t>Ohio outlaws
Bevery bandits chow
Mojo carpenter</t>
  </si>
  <si>
    <t>None</t>
  </si>
  <si>
    <t>@msouthward2028</t>
  </si>
  <si>
    <t>Erick southward</t>
  </si>
  <si>
    <t>Riverview, mi</t>
  </si>
  <si>
    <t>Megan is our leader on and off the field. She brings girls with her and makes them better. She will call them up to hit or workout nearly everyday hoping to make herself and her teammates better.</t>
  </si>
  <si>
    <t>https://extrainningsoftball.com/wp-content/uploads/gravity_forms/9-f1fff8c863198e54366b3b88d01eb3cb/2024/05/Alyiah-Busby-Yukon-1.jpg , https://extrainningsoftball.com/wp-content/uploads/gravity_forms/9-f1fff8c863198e54366b3b88d01eb3cb/2024/05/Alyiah-Busby-Yukon2.jpg , https://extrainningsoftball.com/wp-content/uploads/gravity_forms/9-f1fff8c863198e54366b3b88d01eb3cb/2024/05/Alyiah-Busby.jpg</t>
  </si>
  <si>
    <t>Gianna Ranieri is an unbelievable competitor and player. She is an all around athlete pitcher duo that can pitch with tremendous determination and spin, and play the field with the best of them. She has ferocious movement. With 2.8 lightning speed measured by ODM metrics, she is very versatile and can play 2nd base, any outfield spot, and short if needed. Gianna has a great bat and steals bases easily with her extremely high IQ and speed. Gianna is a complete animal work horse out there with a crazy insane work ethic. She trains 6 days a week at her craft and is OBSESSED with mastering it. Gianna will never give up and has that IT factor that makes her extra special. She will turn terminator mode when challenged at the highest levels. Additional note- some of the teams listed below that she played against last season that were 14u are now 16u teams.</t>
  </si>
  <si>
    <t>Gianna</t>
  </si>
  <si>
    <t>Ranieri</t>
  </si>
  <si>
    <t>New York Lady Nightmares 16U</t>
  </si>
  <si>
    <t>Bartfield</t>
  </si>
  <si>
    <t>thenewyorkladynightmares@gmail.com</t>
  </si>
  <si>
    <t>718 669 0173</t>
  </si>
  <si>
    <t>New York Lady Nightmares</t>
  </si>
  <si>
    <t>Eric Bartfield</t>
  </si>
  <si>
    <t>NY Lady Nightmares 14u Spring 2023, SEF Nightmares Fall 23 14U, Lady Nightmares 16u 2024 Summer 2024</t>
  </si>
  <si>
    <t>Syosset</t>
  </si>
  <si>
    <t>Multiple USSSA MVPs
Multiple USA MVPs
GPA-3.9</t>
  </si>
  <si>
    <t>PGF Tennessee Mojo City Music Invitational
Triple Crown Extreme Dimensions Rock Gold
East Coast Showcase
Frozen Ropes The Rock challenge
Team NJ FPN Tunnels to towers tournament CT
USSSA Fall of Fame NJ
Newtown Rock Spooktacular</t>
  </si>
  <si>
    <t>TN Mojo 2027 Palmer
Atlanta Vipers 09-Klein 14u
Frost Falcons 09 14u
Top Gun 09 Adams 13u
Mojo 2k9 FOX 13u
PA Outlaws 14u National Fischl/Peters
NJ Pride 14U
Surge Prospects 14U
Lady Dukes NY Short 14u
UNY Revolution Rozzi 14u
NJ Intensity 14u
Capital District Fusion Ange 14u
Bluefire Premier 2008
Team LI KT 14u
Empire Athletics 16u Premier
Empire State Huskies Rockland 14u
NJ Ruthless 14u
NJ Lady Dukes Elite 14u
NJ Heist 14u
PA Outlaws Jill
Langhorne Lightning 14u Miller
Rock Gold 14u
Hericanes Red 14u 
9ers 14u Black</t>
  </si>
  <si>
    <t>gianna.ranieri2028</t>
  </si>
  <si>
    <t>@GRanieri2028</t>
  </si>
  <si>
    <t>Daniela Ranieri</t>
  </si>
  <si>
    <t>dranieri920@gmail.com</t>
  </si>
  <si>
    <t>516 567 2133</t>
  </si>
  <si>
    <t>Syosset, New York</t>
  </si>
  <si>
    <t>"Gianna's IT factor will eventually set her apart from the rest of her class. She has the will and always finds a way to get the big win or that big strike out. Her ceiling is very big and hasn't even touched upon her abilities."   Coach Eric Bartfield</t>
  </si>
  <si>
    <t>Stonybrook camp summer
Hofstra Meet and Greet
Rutgers camp
Hofstra prospect camp
Rise ball camp
Stonybrook camp winter
Uconn Winter Wonderland camp
Select 30 combine camp
Jimmy Mullis Hitting camp hosted by New York Lady Nightmares 2x
Jenna Laird Fielding camp
Wasserman High level throwing camp with Austin Wasserman Hosted by New York Lady Nightmares
ODM metrics camp hosted by New York Lady Nightmares</t>
  </si>
  <si>
    <t>https://extrainningsoftball.com/wp-content/uploads/gravity_forms/9-f1fff8c863198e54366b3b88d01eb3cb/2024/05/SavannahFrisbee2.png</t>
  </si>
  <si>
    <t>Eliana is a true gamer, always arising to the occasion.  Her bulldog demeanor in the circle carries her in every big game.  She never backs down from a challenge.  Elite rise ball and changeup with above average velocity.
Offensively, she's a consistent hitter, hitting the ball to all fields with power.  
At SS, she's a ball hawk with anything hit near her direction.  Her softball IQ is off the charts.  
Truly a joy to coach!</t>
  </si>
  <si>
    <t>Eliana</t>
  </si>
  <si>
    <t>Snobar</t>
  </si>
  <si>
    <t>tarynatlee@gmail.com</t>
  </si>
  <si>
    <t>Granite Bay High School</t>
  </si>
  <si>
    <t>4.0 GPA
USA Softball All American Games in OKC
USA Softball HPP Program in Vero Beach, Florida
University of Washington Elite Camp
On Deck Jamboree - Colorado</t>
  </si>
  <si>
    <t>PGF Nationals
Colorado Sparkler
PGF Futures event in Salinas
Dirtdogs invite in Hanford
Zoom into June
Don Battles On
USA Softball All American Games in OKC
USA Softball HPP Program in Vero Beach, Florida
University of Washington Elite Camp
On Deck Jamboree - Colorado</t>
  </si>
  <si>
    <t>Lady Magic Blue
LTG Buck
Athletics Mercado Iwai
BSC Bengals CKM
Lady Magic Munoz</t>
  </si>
  <si>
    <t>eliana.snobar.2028</t>
  </si>
  <si>
    <t>Noli Snobar</t>
  </si>
  <si>
    <t>nsnobar@bfba.com</t>
  </si>
  <si>
    <t>Roseville, CA</t>
  </si>
  <si>
    <t>Head Coach Taryn Atlee - "Eliana is the exact competitor that anyone would ever want on their team.  The perfect blend of focus and fun.  I can't say enough about what Eliana brings to the team!"</t>
  </si>
  <si>
    <t>University of Washington Elite Camp</t>
  </si>
  <si>
    <t>https://extrainningsoftball.com/wp-content/uploads/gravity_forms/9-f1fff8c863198e54366b3b88d01eb3cb/2024/05/image0000011.jpeg</t>
  </si>
  <si>
    <t>Rose plays with determination and grit. She is a well rounded player and not only can pitch she also can play third and first base. Speaking of her pitching stats she has a variety of movement pitches that keep the batters guessing when up to bat and her defense is always solid. She not only is consistent when asked to pitch against the best teams in a tournament but her offense is dependable and a joy to watch.</t>
  </si>
  <si>
    <t>Rose</t>
  </si>
  <si>
    <t>Arias</t>
  </si>
  <si>
    <t>Athletics Mercado Baca 14u San Diego</t>
  </si>
  <si>
    <t>Kurt</t>
  </si>
  <si>
    <t>Baca</t>
  </si>
  <si>
    <t>kurtbaca@yahoo.com</t>
  </si>
  <si>
    <t>619-252-0634</t>
  </si>
  <si>
    <t>Kurt Baca</t>
  </si>
  <si>
    <t>Athletics Mercado Baca 2010 14u</t>
  </si>
  <si>
    <t>Mater Dei High School</t>
  </si>
  <si>
    <t>-MVP on her middle school  softball team 
-4.0 GPA
- Played in the Junior Olympics in 2023 for Southern Water Polo 
- ASB member at her middle school 
-Accepted into a private high school 
-Volunteered in the spring of 2024 at a local little league to help younger players learn the basic skills of softball</t>
  </si>
  <si>
    <t>-TCS World Series in San Diego June of 2023
-PGF in California in 2023 
-TCS Tournaments 
-Qualified for AFA in March of 2024</t>
  </si>
  <si>
    <t>-Athletics Mercado Galicia 2028 12u
-Firecrackers TJ/Pantages 2010 
-Batbusters AG
-BSC Bengals OC 14u</t>
  </si>
  <si>
    <t>RoseArias2028</t>
  </si>
  <si>
    <t>@2028RoseArias</t>
  </si>
  <si>
    <t>Johanna Arias</t>
  </si>
  <si>
    <t>jwagner56@cox.net</t>
  </si>
  <si>
    <t>619-889-2109</t>
  </si>
  <si>
    <t>Chula Vista/California</t>
  </si>
  <si>
    <t>"This player is put in high stress situations and always rises up to the occasion. She not only is an outstanding athlete she also excels at her academics. Her teammates can always count of her and she is leader on and off of the field."</t>
  </si>
  <si>
    <t>Player is a dual sport athlete. She plays travel ball at the highest level possible and plays for a club water polo team. She enjoys attending her varsity gym sessions three days a week at 5:30am with other athletes that have their goals set high and understand that it takes dedication to achieve their goals.</t>
  </si>
  <si>
    <t>https://extrainningsoftball.com/wp-content/uploads/gravity_forms/9-f1fff8c863198e54366b3b88d01eb3cb/2024/05/IMG_62241.jpeg , https://extrainningsoftball.com/wp-content/uploads/gravity_forms/9-f1fff8c863198e54366b3b88d01eb3cb/2024/05/IMG_5941.jpeg</t>
  </si>
  <si>
    <t>She works all the time. Competes at the highest level possible. Commands the zone with curve, screw, rise and change up.</t>
  </si>
  <si>
    <t>Kynnedi</t>
  </si>
  <si>
    <t>Ware</t>
  </si>
  <si>
    <t>Fury Platinum National Chaffin</t>
  </si>
  <si>
    <t>Todd</t>
  </si>
  <si>
    <t>Chaffin</t>
  </si>
  <si>
    <t>tchaffin1.furyplatinum@gmail.com</t>
  </si>
  <si>
    <t>1 (318) 402-2373</t>
  </si>
  <si>
    <t>Fury Platinum</t>
  </si>
  <si>
    <t>Donald Pickett</t>
  </si>
  <si>
    <t>+1 (318) 581-6718</t>
  </si>
  <si>
    <t>Fury Platinum National Chaffin 2027</t>
  </si>
  <si>
    <t>Pine Prairie Highschool</t>
  </si>
  <si>
    <t>During travel ball for last fall   She finished the season with 113k’s and 11 walks with a .903 whip. 
During spring school ball she she ended with 154k’s and 3 walk’s. Era of .222 and a whip of .238.</t>
  </si>
  <si>
    <t>Glory invitational Plano
Cowart college station 2x's
Cowart Houston 2x's
Alexandria 18u showcase
Gold cup alliance Houston
TFL alliance Houston
Stage 1 alliance championships Plano
PGF Birmingham
AFON Chattanooga summer championships
AFON showcase Chattanooga</t>
  </si>
  <si>
    <t>Frost falcons 09
Bombers academy malpass
Texas glory naudin 08
Oklahoma athletics madden 08
Beverly bandits.
Bham thunderbolts brashear
Hotshots national 09
Bombers Wells 14u
Tenn thunderbolts
Ohio Stingrays 08</t>
  </si>
  <si>
    <t>Kynnedi Ware</t>
  </si>
  <si>
    <t>kynnediware</t>
  </si>
  <si>
    <t>@Kynnediwar31957</t>
  </si>
  <si>
    <t>Lucas Ware</t>
  </si>
  <si>
    <t>shayware@hotmail.com</t>
  </si>
  <si>
    <t>Louisiana</t>
  </si>
  <si>
    <t>Leave it all on the field.</t>
  </si>
  <si>
    <t>https://extrainningsoftball.com/wp-content/uploads/gravity_forms/9-f1fff8c863198e54366b3b88d01eb3cb/2024/05/IMG_3078.jpeg</t>
  </si>
  <si>
    <t>Addi is an elite spin pitcher in the class of 2028. She came to our 13u team ln the heart of last summer and immediately found herself facing the biggest names in the game. She understands setups and where to command in counts. This fall she led our team to an Alliance Super Cup Qualification and in 15IP she had 25K, .457 ERA, only allowed 3H and had a BAA of .060. Over the winter she began seeing Randi Davis and really started to understand spins. She picked up nearly 5mph average and was the youngest player in our org to complete the Inner Circle Challenge. In her starts this Spring, she has had an impressive 26IP, 35K, 1.346 ERA, 1.077 WHIP with a BAA of .211 (facing Aces 16u, Iowa Premier National 16u, Louisville Sluggers 16u VanBoxmeer, Select 16u). So far this spring she has led our team to an Undefeated finish at the Top Gun Indoor Invite 16/18A and Runner Up finish at the Top Gun Elite 20 16A. She is posed for a big summer in the circle for the Top Gun National program.</t>
  </si>
  <si>
    <t>Ellis</t>
  </si>
  <si>
    <t>Top Gun National 14u</t>
  </si>
  <si>
    <t>Stephanie</t>
  </si>
  <si>
    <t>Kim</t>
  </si>
  <si>
    <t>coachsteph.topgun@gmail.com</t>
  </si>
  <si>
    <t>816-678-7023</t>
  </si>
  <si>
    <t>Top Gun Faspitch</t>
  </si>
  <si>
    <t>Top Gun National 14i</t>
  </si>
  <si>
    <t>Charles City</t>
  </si>
  <si>
    <t>4.0 student, also runs track for her middle school.</t>
  </si>
  <si>
    <t>Spring 2024 (so far) registered 14A:
Top Gun Indoor Invite 16/18A – CHAMPS
Top Gun Elite 20 Spring Invite 16A – RUNNER UP
2023 Fall registered 14A:
Bombers Showcase (Elite Division)
Team 1 Bownet Alliance Super Cup – RUNNER UP
2023 Spring/Summer registered 13U:
USA Memorial Day
Top Gun Discovery - CHAMPS
PG Peppers Invite
Top Gun Invitational (Maverick)
IDT – 9th place
Savvy Elite Summer Shootout – TOP 3
World Fastpitch</t>
  </si>
  <si>
    <t>Atlanta Vipers Tamborra
Beverly Bandits Norwood
RI Thunder National Lotti
Aces (16u)
Iowa Premier (14 and 16 National)
Select Fastpitch
Unity 2026 Johnson
Impact Gold 2K9 National
Nebraska Gold
TN Mojo
Top Gun National 2026
Indiana Magic
Hotshots
Athletics Mercado Tidd
Fury Premier
Texas Blaze
Corona Angels Tyson
Jersey Intensity
Ohio Outlaws
LA Voodoo
TX Bombers
St. Louis Chaos
Louisville Sluggers-Vanboxmeer 16u</t>
  </si>
  <si>
    <t>@addisonellis18</t>
  </si>
  <si>
    <t>Heather Ellis</t>
  </si>
  <si>
    <t>rhellis5@gmail.com</t>
  </si>
  <si>
    <t>641-330-1882</t>
  </si>
  <si>
    <t>Charles City, IA</t>
  </si>
  <si>
    <t>She's a special talent, a good human, and has an unbelievable work ethic. She hit 65mph in game and led her team though big weekend. Ridiculously talented LHP is posed for a big summer.</t>
  </si>
  <si>
    <t>Oregon, Kentucky, Iowa State, Drake, Creighton, Iowa, Houston, UNI, Texas</t>
  </si>
  <si>
    <t>https://extrainningsoftball.com/wp-content/uploads/gravity_forms/9-f1fff8c863198e54366b3b88d01eb3cb/2024/05/makennah-barrera-pitching.jpg , https://extrainningsoftball.com/wp-content/uploads/gravity_forms/9-f1fff8c863198e54366b3b88d01eb3cb/2024/05/makennah-barrera-batting.jpg , https://extrainningsoftball.com/wp-content/uploads/gravity_forms/9-f1fff8c863198e54366b3b88d01eb3cb/2024/05/makennahbarrera.jpg</t>
  </si>
  <si>
    <t>Sophia plays LHP and 1B. The stats included in this form are from the year 2023, where she played 111 games.  In the Spring 2024 she has subbed a couple times but is focused on preparing for her upcoming high school season as an 8th grader. In spring and summer 2023 she played for Texas Glory IL/IA 14u. She was the number 1 pitcher and batted 4th in the line up for this team. Her team placed 3rd at the USSSA IL/IA 14u open combined state tournament in the summer 2023. They also participated in the SEAA World Series in Chattanooga, TN finishing in the top 12. Sophia also joined Iowa Premier - 14u National - Paz for the Alliances National Championships in August 2023 in Westfield, IN.  Her team was 1 of 2 2009 14u teams to finish in the top 25 nationally (Tier 1). Also in the summer Sophia played for her middle school team where she was also the #1 pitcher and batted 4th in the line up.  She was 10-0 pitching with an ERA of 1.10 with 77 K's in 57 innings and batted  .675 with 6 HR's from the plate.  In the fall 2023 Sophia stepped up to an 18uA showcase team, playing for the Eastern Iowa Barracudas. She did this to challenge herself and prepare for the upcoming high school season. She is a kid with a great work ethic and is a great teammate.  Highlights of her playing can be found at :  https://www.fieldlevel.com/app/profile/sophia.patten/softball?tab=performance</t>
  </si>
  <si>
    <t>Patten</t>
  </si>
  <si>
    <t>Texas Glory IL/IA14u and Eastern Iowa Barracudas - Miller 18u</t>
  </si>
  <si>
    <t>Caitlin</t>
  </si>
  <si>
    <t>caitlin.nelson33@gmail.com</t>
  </si>
  <si>
    <t>Texas Glory, Eastern Iowa Barracudas and Mount Vernon 7th grade (school)</t>
  </si>
  <si>
    <t>Caitlin Nelson and Ronnie Ray</t>
  </si>
  <si>
    <t>8159935315 and 3192107611</t>
  </si>
  <si>
    <t>Texas Glory IL/IA 14u; Eastern Iowa Barracudas - Miller 18u; and Mustangs 7th grade</t>
  </si>
  <si>
    <t>Mount Vernon High School</t>
  </si>
  <si>
    <t>Sophia participates is all of the following outside of softball:  Cross Country, Track, Orchestra, Band, Choir, Theater (Musical), Dance.</t>
  </si>
  <si>
    <t>*2023 USSSA Illinois Iowa combined 14u open State Championships - 3rd place playing with @TexasGlory 14u IL/IA
*2023 SEAA 14u World Series top 12 playing with @TexasGlory 14u IL/IA
*2023 14u Alliances National Championships playing with Iowa Premier Gold National- Tier 1. 1 of 2 2009 teams to finish in Top 25 in Nation
*Perfect Game Showcase Tournaments</t>
  </si>
  <si>
    <t>OC Bat busters
OK Athletics
Indiana Magic 
Louisiana Canes
TN Speed
Chicago Hounds
Florida Aftershock</t>
  </si>
  <si>
    <t>@SophiaPatten26</t>
  </si>
  <si>
    <t>Randy Patten</t>
  </si>
  <si>
    <t>patten.randy@gmail.com</t>
  </si>
  <si>
    <t>319-432-4093</t>
  </si>
  <si>
    <t>Mt. Vernon, Iowa</t>
  </si>
  <si>
    <t>https://extrainningsoftball.com/wp-content/uploads/gravity_forms/9-f1fff8c863198e54366b3b88d01eb3cb/2024/05/IMG_23422.jpeg</t>
  </si>
  <si>
    <t>71-80</t>
  </si>
  <si>
    <t>Jaiden is a uniquely talented lefthanded pitcher with an elite command of the strike zone. Pitching for one of the top 14u teams in the country, Jaiden pitches to contact and walked only 15 in 97 innings while compiling a 60% ground ball rate.
Jaiden's elite ability to command the zone, pitch in and control all 4 quadrants, keeps hitters off balance. Over the last 12 months, Jaiden has added a change up to her arsenal, which she's threw for a 71% strike rate.
Averaging 13 pitches per inning and 3.3 pitches per hitter, Jaiden is incredibly efficient and uses her spin/change of speed to set up hitters, resulting in a weak contact rate of 79%.
Jaiden has an advanced understanding of how to miss barrels, using an arsenal which includes a plus spin rate for every pitch she throws.</t>
  </si>
  <si>
    <t>Jaiden</t>
  </si>
  <si>
    <t>Gutierrez</t>
  </si>
  <si>
    <t>(832) 840-2527</t>
  </si>
  <si>
    <t>PGF Nationals
Don Battles On
Bombers Invitational
Presidents Day Showdown
April's Finest
Independence Day Tournament (IDT)
CHiP's 4 Kids Christmas Invitational
Zoom Into June
Bash 4 Cash
OC Coastal Classic</t>
  </si>
  <si>
    <t>Athletics Mercado Tidd
Explosion Kim/Saunders
Batbusters AG</t>
  </si>
  <si>
    <t>jaideng_09</t>
  </si>
  <si>
    <t>@amandaG00306915</t>
  </si>
  <si>
    <t>Amanda Gutierrez</t>
  </si>
  <si>
    <t>lj.amandarocha@icloud.com</t>
  </si>
  <si>
    <t>(661) 330-4875</t>
  </si>
  <si>
    <t>Bakersfield, CA</t>
  </si>
  <si>
    <t>"Jaiden is a fierce competitor with an advanced command of the strike zone. She regularly enduces weak contact through a pitch arsenal based on spin, changing speeds and using all four quadrants.
She's an intelligent pitcher with no fear and a desire to be great."</t>
  </si>
  <si>
    <t>https://extrainningsoftball.com/wp-content/uploads/gravity_forms/9-f1fff8c863198e54366b3b88d01eb3cb/2024/05/IMG_5461.jpeg</t>
  </si>
  <si>
    <t>Addison is currently excelling on a 16U team, showcasing outstanding performance on the mound against players who are two years her senior. As a standout pitcher for Powerhouse Mechanics under the guidance of Coach Jason Iuli-Kinsey, Addison's pitches feature impressive movement, making her a formidable opponent. 
During the recent season, when competing against her peers, Addison maintained a 2.76 ERA and a WHIP of 1.295, demonstrating her exceptional pitching prowess with 90 strikeouts over 73.1 innings pitched. She continues to refine her skills, notably mastering a strong change-up, curveball, and riseball in her pitching repertoire.</t>
  </si>
  <si>
    <t>Higuera</t>
  </si>
  <si>
    <t>OC Batbusters Hill</t>
  </si>
  <si>
    <t>Robert</t>
  </si>
  <si>
    <t>Hill</t>
  </si>
  <si>
    <t>batbustershill@gmail.com</t>
  </si>
  <si>
    <t>619-733-3242</t>
  </si>
  <si>
    <t>OC Batbusters</t>
  </si>
  <si>
    <t>Robert Hill</t>
  </si>
  <si>
    <t>Batbusters Hill 16U</t>
  </si>
  <si>
    <t>El Capitan High School</t>
  </si>
  <si>
    <t>Addison currently holds a 3.8 GPA with Honors English, Honors Math and Honors History classes
She is actively involved in her schools sports leadership program and ASB</t>
  </si>
  <si>
    <t>Don Battles On
Alliance Fastpitch Championship 2023
Alliance Super Cup Series 
Alliance Cup Qualifiers - Phoenix and California</t>
  </si>
  <si>
    <t>Batbusters Spingola
Corona Angels Tyson
Batbusters Knapp
Batbusters AG
Athletics Mercado Tidd/Iwai</t>
  </si>
  <si>
    <t>addisonhiguera2028</t>
  </si>
  <si>
    <t>@addisonhiguera2028</t>
  </si>
  <si>
    <t>Falon Leszczynski</t>
  </si>
  <si>
    <t>falon.bollig@yahoo.com</t>
  </si>
  <si>
    <t>619-415-1555</t>
  </si>
  <si>
    <t>Spring Valley</t>
  </si>
  <si>
    <t>"Addison is a player that is an absolute delight to coach. Having been her first coach when she was 7 years old to having the pleasure once again to coaching her as a teenager. Not only is she a great player and teammate with a drive matched by no other, but also an exceptional student at school. Some how still finding extra time to volunteer helping and mentoring my younger team's pitchers to grow and excel themselves." - Head Coach Rob Hill</t>
  </si>
  <si>
    <t>Her great great uncle, Larry Bollig, was inducted into the Colorado Sports Hall of Fame as a fastpitch softball pitcher. Having played during the 1940's and 1950's, he won over 925 of the 1000 games he pitched with an estimated 150 no hitters. He pitched during the 1947 World Championships and struck out all 21 batters he faced. Larry wore the number 11 which Addison now wears as well.</t>
  </si>
  <si>
    <t>Legacy and Legends #30 2022</t>
  </si>
  <si>
    <t>Alyiah is a top 2028 player has shown that she is an elite player in Oklahoma and has always played up in Age group 08/09.  She dominates her competition with a powerful Fastball and Chang-up and has great control of her Rise, screw, and drop ball. She had 83K's in Middle school and so far in the Travel ball in the Alliance CFL she has 75K's for a total of 158K's. Alyiah's Fastball (65) and Changup (65) were clocked at the SNU prospect camp by Grand Canyon University and University of North Texas.  Alyiah is also an elite level SS having a .967 Fielding % and having 40 Putouts in Travel Ball. Alyiahs Overhand throw has been clocked at 66 and Bat Exit Velo at 71 at the USA All-American Tryouts.  She is a phenomenal hitter for power leading the 16U CFL with 5 HR's and shows her speeds on the bases leading the CFL in Stolen Bases with 17.  Alyiah has shown her talent in School ball Leading the Yukon Jr. High to a 19-0 record, striking out 83 and hitting 7 Homeruns.  She is also a 2 time USA All-American for the Region 5 Eagles in 2022 and 2023.  Some of her Stats are below for the past year
  Undefeated Season 19-0 and a regular season and Conference Tournament Championship. hit .567 with 24 RBI's and 7 HR's. 
Middle School Pitching Stats:
19-0
12 Wins
4 No-Hitters
5 1-HItters
3 2-HItters
68k's
BAA .067
CFL Rankings
#2 K's 75
#10 ERA 4.142
#5 BAA .208
#7 Wins 5
#1 Assists 40
#1 Stolen Bases 17
#1 RBI 22
#1 HR 5
Alliance National Rankings
#83 ERA 4.142
#7 SB 17
#8 K's 75
#4 Assists 40</t>
  </si>
  <si>
    <t>Alyiah</t>
  </si>
  <si>
    <t>Busby</t>
  </si>
  <si>
    <t>Oklahoma Athletics 26/27-Busby</t>
  </si>
  <si>
    <t>Drew</t>
  </si>
  <si>
    <t>drewbusby2223@yahoo.com</t>
  </si>
  <si>
    <t>405-514-4365</t>
  </si>
  <si>
    <t>Oklahoma Athletics</t>
  </si>
  <si>
    <t>Cornelius Davis</t>
  </si>
  <si>
    <t>405-921-4474</t>
  </si>
  <si>
    <t>Oklahoma Athletics 26/27-Busby, Yukon Millers Red-Varsity, Region 5 Eagles, Region 5 Eagles 12u</t>
  </si>
  <si>
    <t>Yukon Middle School</t>
  </si>
  <si>
    <t>2022 USA All-American Region 5 Eagles
2023 USA All-American Region 5 Eagles
2022 Legacy and Legends #30 Ranked player (#1 in Oklahoma)
2022 Softball Factory Pre-Season All-American selection</t>
  </si>
  <si>
    <t>2023 CFL Spring Championship
2023 Atlanta Legacy Showcase
2023AFON Alliance Nationals
 2023Top Club Fall Championship
2024 Top Club Spring Invite
2024CFL spring Championship
June 2024 Top Gun Lee Summit, KS
July 2024 Colorado Sparkler
July 2024 Alliance National Championship (team qualified)</t>
  </si>
  <si>
    <t>Ohio Stingray 08
Top Gun National 08
Atlanta Viper 09-Tamborra
Alabama Thunderbolts
Oklahoma Athletics National 16u Madden/Davis</t>
  </si>
  <si>
    <t>@BusbyGirl Softball</t>
  </si>
  <si>
    <t>@AlyiahBusby2028</t>
  </si>
  <si>
    <t>Drew Busby</t>
  </si>
  <si>
    <t>Yukon, Oklahoma</t>
  </si>
  <si>
    <t>Alyiah is a fierce competitor and shows her passion on the field.  She brings a competitive spirit to the mound and there is never a challenge that she cannot meet.  With her competitiveness Alyiah is always up for the challenge and does not shy away from the moment.  An example of this when she hit a Grand Slam to put her team up 4-3 in the CFL Spring Championship.</t>
  </si>
  <si>
    <t>Alyiah's dad played College Basketball at Southwestern College in Winfield, KS, where he was the 2001 Freshman of the year and 2nd team All-Conference.  Her Mom was an elite gymnast through Jr. High.</t>
  </si>
  <si>
    <t>SNU Prospect Camp (GCU, UNT,)
Top Club D1 Pitching Camp</t>
  </si>
  <si>
    <t>https://extrainningsoftball.com/wp-content/uploads/gravity_forms/9-f1fff8c863198e54366b3b88d01eb3cb/2024/05/2024-Ramos6.jpg</t>
  </si>
  <si>
    <t>Competes against the very best competition on a national stage.</t>
  </si>
  <si>
    <t>Macie</t>
  </si>
  <si>
    <t>Fleenor</t>
  </si>
  <si>
    <t>Top Gun 2028 National</t>
  </si>
  <si>
    <t>(270) 222-2491</t>
  </si>
  <si>
    <t>Mike Velotta</t>
  </si>
  <si>
    <t>Meade County</t>
  </si>
  <si>
    <t>PGF Kentucky Chrome invitational
PGF Super Select Fall Championship 
USSSA Howl At The Moon
Softball Preps River City Showcase 
USSSA Fall World Series</t>
  </si>
  <si>
    <t>Birmingham Thunderbolts 2028
Athletics Vallery 
IMG 2010 Hoggatt</t>
  </si>
  <si>
    <t>Jessie Fleenor</t>
  </si>
  <si>
    <t>Dfleenor6@gmail.com</t>
  </si>
  <si>
    <t>(270) 547-1801</t>
  </si>
  <si>
    <t>Meade county/Kentucky</t>
  </si>
  <si>
    <t>Great player and pitcher looks in control when on the mound.</t>
  </si>
  <si>
    <t>She’s dedicated to her game plays hard and strives for perfection.</t>
  </si>
  <si>
    <t>Hatfield</t>
  </si>
  <si>
    <t>Whitesville Trinity</t>
  </si>
  <si>
    <t>PGF Kentucky Chrome invitational
PGF Super Select Fall Championship 
USSSA Howl At The Moon
Softball River City Showcase 
USSSA Fall World Series</t>
  </si>
  <si>
    <t>@2028_sophie</t>
  </si>
  <si>
    <t>Jillian Hatfield</t>
  </si>
  <si>
    <t>Hatfieldjillian@yahoo.com</t>
  </si>
  <si>
    <t>Philpot/Kentucky</t>
  </si>
  <si>
    <t>Has a real love for the game!</t>
  </si>
  <si>
    <t>Zaneria is a talented athlete who possesses a strong drive to succeed in the sport of softball. It is
evident that she has put in countless hours of hard work and dedication to reach her current level
of skill. Her outstanding abilities and unwavering commitment makes her a great teammate in
the game of softball. I truly believe that she has the potential to thrive among the best in the sport
and contribute significantly to any team she plays with because she is very athletic and self-
driven.</t>
  </si>
  <si>
    <t>Zaneria</t>
  </si>
  <si>
    <t>Buzz Gold 14U-Ramos</t>
  </si>
  <si>
    <t>Edward</t>
  </si>
  <si>
    <t>Ramos</t>
  </si>
  <si>
    <t>centexbuzzramos@gmail.com</t>
  </si>
  <si>
    <t>Buzz Fastpitch</t>
  </si>
  <si>
    <t>Trey Holbrook</t>
  </si>
  <si>
    <t>Buzz Gold Ramos 14U</t>
  </si>
  <si>
    <t>University High School</t>
  </si>
  <si>
    <t>l Best 8th-grade Female Athlete 2023-24 for district
 2023 Texas Fastpitch TFL Fall Championship All-Tournament 1 st Team
 Best 7th-grade Female Alethic 2022-23
 2022 Little League Softball World Series Champs
 Pitched 16K No-Hitter in the 2022 Little League Softball World Series
 Southwest Little Leagues Softball Champions
 Midway Little League Champions
 Buzz Co-MVP for Pitchers
 Buzz Pink Out Tournament CO-MVP 2023
 Top 15% for PSAT Superintendent Scholars Award
 National Junior Honor Society
 A’s Honor Roll Award 2023-2024
 Current GPA 3.90
 Gifted &amp;amp; Talented Program
 Essay (They Are Coming For Us ) Published in the Young Writers Book “Hunted”
 Won 2 nd place in the City of Waco Black History Essay Contest
 Dove and CVS Pharmacy PositivelyReal Commercial
 Participated in the Delta Sigma Theta Martin Luther King Celebration
 Student Council Club
 Basketball Team
 Track Team
 Soccer Team
 Volleyball Team
 Received 2 nd place in Discuss In La Vega Middle School Track Meet
 Received 2 nd Place in Discuss In Connally Midde School Track Meet</t>
  </si>
  <si>
    <t>-2023 Little League World Series
-PGF Southwest Championship
-Bomber Shootout
-Top Gun Invitational-Maverick
-TC Texas State Championship
-TFL Fall Championship
-H-Town Classic
- Aggieland Classic
- USSSA 2024 NTFCA Spring Challenge 
- USSSA 2024 Spring Slam 
- USSSA Super Regionals 
- USSSA 2023 Pink Out 
- USSSA 2023 North TX Fall Showdown</t>
  </si>
  <si>
    <t>TX Glory 8's
Blaze Premier National 2K10 14U
Impact Gold National Mata 2k10</t>
  </si>
  <si>
    <t>@ZaneriaHughes</t>
  </si>
  <si>
    <t>Joann Hughes</t>
  </si>
  <si>
    <t>joann.hughes@wacoisd.org</t>
  </si>
  <si>
    <t>Waco, TX</t>
  </si>
  <si>
    <t>True definition of a competitor that embraces the big moments.</t>
  </si>
  <si>
    <t>Campbell is a’ elite pitcher with excellent command of multiple pitches.  She throws fastball (60), rise ball (58), curveball (59), screwball (54), drop (54), change (38-42). She is a bracket pitcher with an excellent understanding of the flow of the game and her role in each at bat. Campbell is a tenacious competitor who rises to the occasion when her team counts on her.  She has command of all pitches, with the ability to place each of them where needed.  
As a 5’8” 8th grader, Campbell pitches for Daphne High School Varsity in Daphne, AL, which is a large 7A high school playing a very difficult schedule.  She is equally as successful in high-level high school softball as she is in Class A Travel. Her potential to play at the next level is very high.  
Campbell is a solid contact hitter, with a 0.338 average as well as an excellent fielder from the circle or 3B.</t>
  </si>
  <si>
    <t>Campbell</t>
  </si>
  <si>
    <t>Hicks</t>
  </si>
  <si>
    <t>Marucci Patriots GC 14U Premier</t>
  </si>
  <si>
    <t>(251) 648-5268</t>
  </si>
  <si>
    <t>Daphne High School</t>
  </si>
  <si>
    <t>-ExtraInnings Class of 2028 - #18 overall
-ExtraInnings Class of 2028 - #7 pitcher
-Team academic award, multiple years 
-Team ERA award 2023
-Team Strikeout award 2023
-Team ERA award 2024
-Varsity letter
-State spelling Bee champion 2022
-4.0/4.0 GPA
-State gymnastics champion (vault)
-Team academic award, multiple years</t>
  </si>
  <si>
    <t>-TC OKC
-TC Austin SW Nationals
-USSSA Showcase Futures
-5 Star Thunderbolts Exposure, summer 2023
-Thunderbolt invitational, fall 2023
-Scout Town
-AHSAA State Championships
-Sand dollar Showcase
-Capitol City Showcase
-Death Valley Showcase - D1Vision
-Battle of the Bats
-Multiple Local tournaments</t>
  </si>
  <si>
    <t>SoCal Athletics - Justice
EC bullets 
Southern Force National
D1Vision 14U Premier
Hustle Premier
Team Kansas Elite
Colorado wild
Beverly Bandits 
Glory Adkins National
Texas Blaze United
Impact Gold</t>
  </si>
  <si>
    <t>@campbell_hickss</t>
  </si>
  <si>
    <t>@CampbellHicks28</t>
  </si>
  <si>
    <t>Todd Hicks and Jill Hicks</t>
  </si>
  <si>
    <t>Toddhicksau@gmail.com</t>
  </si>
  <si>
    <t>Daphne, AL</t>
  </si>
  <si>
    <t>Campbell is a fierce competitor with the ability to take over the game when needed.  She confuses batters with her combination of well-located spin pitches and deadly change up.  By mixing her riseball, curveball, screwball, and changeup, Campbell delivers the ball precisely where she wants it with deadly accuracy. She is an intimidating force on the mound and she ALWAYS wants the ball!</t>
  </si>
  <si>
    <t>Campbell is academically gifted and a recent state spelling bee champions. She has never sifted below an A in any course at any level.  Additionally, she has won the Alabama State Gymnastics (Vault) Championship. 
Campbell has plans to pursue training as an orthopaedic surgeon following medical school.  Her father is a practicing anesthesiologist and this has been a focus her entire life.</t>
  </si>
  <si>
    <t>Camps: LSU, University of Tennessee, Auburn University, FSU, University of South Alabama, Troy
Not old enough for active recruiting or offers.</t>
  </si>
  <si>
    <t>She is a force on the mound</t>
  </si>
  <si>
    <t>Victoria</t>
  </si>
  <si>
    <t>stryker national esparza 2010</t>
  </si>
  <si>
    <t>CHARLIE</t>
  </si>
  <si>
    <t>Esparza</t>
  </si>
  <si>
    <t>STRYKERESPARZA2010@GMAIL.COM</t>
  </si>
  <si>
    <t>Strykers Fastpitch</t>
  </si>
  <si>
    <t>Charlie Esparza</t>
  </si>
  <si>
    <t>charlie national esparza 2k10</t>
  </si>
  <si>
    <t>National mata
mercado lopez
hotshot 8</t>
  </si>
  <si>
    <t>@VictoriaHer2028</t>
  </si>
  <si>
    <t>heather Hernandez</t>
  </si>
  <si>
    <t>heatherhernandez96@gmail.com</t>
  </si>
  <si>
    <t>spring tx</t>
  </si>
  <si>
    <t>1% better</t>
  </si>
  <si>
    <t>"2024 District Final Area Track &amp; Field Meet Finalist, 4th in Discuss, 5th in Shot Put
- 2024 - Top Club Spring Invitational- Pitcher of the Tournament
- 2023 - Voted Top 10 Pitcher in the Country 2028 Class- Fastpitch Watch
-2023 - Extra Innings Elite 100 Player 
Ranking # 23
- 2023 Legacy &amp; Legends Softball Elite Player Ranking # 14
-2022 Alliance Fastpitch Open Natl’s - All Tournament Team
2022 - USA All American Games - Region 5-  3rd place</t>
  </si>
  <si>
    <t>Tempe</t>
  </si>
  <si>
    <t>Perry</t>
  </si>
  <si>
    <t>14u Texas Glory Gold</t>
  </si>
  <si>
    <t>Mariah</t>
  </si>
  <si>
    <t>Haygood</t>
  </si>
  <si>
    <t>mkasey13@icloud.com</t>
  </si>
  <si>
    <t>402 708 0759</t>
  </si>
  <si>
    <t>Texas Glory</t>
  </si>
  <si>
    <t>Kevin Shelton</t>
  </si>
  <si>
    <t>469 236 8838</t>
  </si>
  <si>
    <t>Aledo</t>
  </si>
  <si>
    <t>- 2024 District Final Area Track &amp; Field Meet Finalist, 4th in Discuss, 5th in Shot Put
- 2024 - Top Club Spring Invitational- Pitcher of the Tournament
- 2023 - Voted Top 10 Pitcher in the Country 2028 Class- Fastpitch Watch
- 2023 - Extra Innings Elite 100 Player - Ranking # 23
- 2023 Legacy &amp; Legends Softball Elite Player Ranking # 14
- 2022 Alliance Fastpitch Open Natl’s - All Tournament Team
- 2022 - USA All American Games - Region 5-  3rd place
Aledo Middle School Volleyball
-Fellowship of Christian Athletes
-National Jr Honor Society 
-Superintendent’s Student Advisory Council"</t>
  </si>
  <si>
    <t>2023 14u TFL Fall Championship -        5th
2023 Alliance Super Cup National Qualifer -        Qualified
2023 Bomber Exposure Elite Division</t>
  </si>
  <si>
    <t>Bombers, Texas Glory, Impact Gold, Hotshots, Aces</t>
  </si>
  <si>
    <t>Tempe Perry</t>
  </si>
  <si>
    <t>Tempeperry_2028</t>
  </si>
  <si>
    <t>@TempePerry_2028</t>
  </si>
  <si>
    <t>Ed Perry</t>
  </si>
  <si>
    <t>ed_perry@ymail.com</t>
  </si>
  <si>
    <t>Aledo / TX</t>
  </si>
  <si>
    <t>Her abilities on the mound and at the plate make her an invaluable asset to our team. As a right-handed pitcher, she showcases impressive velocity with a 63 mph fastball that challenges even the best hitters. Her 46 mph change-up complements her fastball perfectly, keeping batters off balance and guessing wrong more often than not. Her control and variety of pitches are exemplary, demonstrating her deep understanding of pitching strategy and her ability to adapt to different game situations.
In addition to her pitching prowess, she's also a formidable hitter and versatile defensive player. Her power at the plate is noticeable; she can drive the ball with significant force, making her a consistent threat to opposing teams. Defensively, her athleticism allows her to excel in multiple positions, providing flexibility in lineup and field placements. Her all-around skills, combined with her competitive spirit and work ethic, make her a standout player and a leader on our team. Her dedication to improving every aspect of her game is evident in her performance and attitude, inspiring her teammates to elevate their own games.</t>
  </si>
  <si>
    <t>Older Sister is Committed to UNT - Uncle Owns a minor League Prospect Team - Johnstown Mill Rats</t>
  </si>
  <si>
    <t>Addi is a Bomber Academy player, only plays an ELITE level schedule.  We promoted Addi from our Futures team last fall to our Gold National team.  She is developing into one of the best pitchers in our program, we have seen a huge growth in her development since last September, her velocity has increased from 57-59 to 60-62mph, but the thing that stands out more than her speed, ability to change speeds and hit spots is the movement she has on her pitches.  Her ball moves and breaks noticeably and she will continue to grow and will be one of the top pitchers in this class.  She also plays MIF for us and is a very good defender, she has speed a strong arm and she is developing as a hitter.  We have spent time this spring working on her approach and adjusting her swing a little, and this spring she has been hitting around .500 with 2 homeruns already (her first two by the way).  This kid is on the rise and will catch a lot of attention as we move into the recruiting process.</t>
  </si>
  <si>
    <t>Addisyn</t>
  </si>
  <si>
    <t>Inocencio</t>
  </si>
  <si>
    <t>Bombers Gold National 14U</t>
  </si>
  <si>
    <t>Slade</t>
  </si>
  <si>
    <t>Maloney</t>
  </si>
  <si>
    <t>m-maloney@ti.com</t>
  </si>
  <si>
    <t>Bombers Fastpitch</t>
  </si>
  <si>
    <t>830-237-1882</t>
  </si>
  <si>
    <t>Timber Creek HS</t>
  </si>
  <si>
    <t>61-63</t>
  </si>
  <si>
    <t>48-50</t>
  </si>
  <si>
    <t>Academic &amp; Recognition: 
4.0 GPA member of National Junior Honors Society 
A Team Volleyball Captain
A Team Basketball
A Team Soccer Team
Travel softball induvial recognition: 
2024- 14u Spring Slam All-Tournament team 
2023 – 14u TFL Fall Championship All- Tournament team 
2023 – 12u TCS Bomber Shootout All- Tournament team 
2023- 12u Angles 4 Autism 2x MVP
2023- 12u USSSA All- American Direct Select 
2023- 12u USSSA Select 30 National Training camp invitee 
2023- 12u extra inning Elite National ranking #114
2023 – 12u Extra Inning Elite National ranking pitcher #57
2022 – 12u USSSA All-American Defensive MVP</t>
  </si>
  <si>
    <t>2023 Summer (12u, A) American Freedom National 2028 
-	3rd Triple Crown Colorado Sparkler Silver Backet 
-	3rd Battle of DFW (Fall STATE) 
-	1st 2023 12u Angles 4 Autism MVP
-	3rd 2023 12u Battle of DFW MVP (STATE) 
2023 Fall: Bombers Gold NTX Futures
Triple Ronald McDonald Elite Division 
Alliance Super Cup Series
Bombers Exposure – Elite Division
Texas Gold Cup – Elite Division
TFL Fall Championship 
Qualified for 2024 AFCS – Chino Hills, Ca
2024 Schedule: Bombers Gold National 
Impact Gold Warm Up – Elite Division, Houston, TX
Triple Crown Texas State Championship, Plano, TX
Summer Cup Elite Division, Houston, TX
Texas Glory Shootout – Elite Division, Plano TX
TFL 2024 Summer Championship, Houston, TX
TC Sparkler – National Power Pool, Denver, Co
2024 AFCS – Chino Hills, Ca</t>
  </si>
  <si>
    <t>Impact Gold 2k9 National
Hotshots National (Nelson)
Texas Glory Gold 
Blaze United
Texas Express Gold
Strykers Gold
Impact Gold National (Mata)</t>
  </si>
  <si>
    <t>@addimarino</t>
  </si>
  <si>
    <t>Andy Inocencio</t>
  </si>
  <si>
    <t>Andres.inocencio@kornferry.com</t>
  </si>
  <si>
    <t>(682)246-9072</t>
  </si>
  <si>
    <t>Keller, TX</t>
  </si>
  <si>
    <t>This kid has JUICE!  I love the way she plays the game, I am impressed when I watch her play!  - Nadia Taylor, University of Houston</t>
  </si>
  <si>
    <t>University of Houston Invite Camp
UNT Team Camp
UNT Elite Winter Camp
OU Softball Camp</t>
  </si>
  <si>
    <t>https://extrainningsoftball.com/wp-content/uploads/gravity_forms/9-f1fff8c863198e54366b3b88d01eb3cb/2024/05/DSC_4854.jpg</t>
  </si>
  <si>
    <t>Danica started playing with our org in the fall of 23 - Sept until now. She had a great transition from 12u to 14u. She is a great person with a great work ethic.</t>
  </si>
  <si>
    <t>Danica</t>
  </si>
  <si>
    <t>Empire State Huskies Premier</t>
  </si>
  <si>
    <t>JT</t>
  </si>
  <si>
    <t>Wheatley</t>
  </si>
  <si>
    <t>eshuskies.jtwheatley@gmail.com</t>
  </si>
  <si>
    <t>Empire State Huskies</t>
  </si>
  <si>
    <t>John Knopf</t>
  </si>
  <si>
    <t>914-906-4785</t>
  </si>
  <si>
    <t>Greenwood Mennonite School</t>
  </si>
  <si>
    <t>Ranked article by Legacy &amp; Legends Softball</t>
  </si>
  <si>
    <t>East Coast Softball Showcase - 16U
Alliance Qualifier - 14U</t>
  </si>
  <si>
    <t>14U-Unity 
14U-VA Fury Platinum
14U-PA Chaos</t>
  </si>
  <si>
    <t>@DanicaH2028</t>
  </si>
  <si>
    <t>Dan Humphries</t>
  </si>
  <si>
    <t>holly@excelconstruction.group</t>
  </si>
  <si>
    <t>302-245-3362</t>
  </si>
  <si>
    <t>Delaware</t>
  </si>
  <si>
    <t>I’ve never seen a kid that dominates in every aspect of the game like Danica Humphries. 60+ mph fastball in the circle, sub three second home to first, hits .450+ against the very best PGF pitching, and holds down shortstop with soft hands and 65+ over hand velocity. Danica’s presence is felt when she steps on the field. Her quiet confidence radiates from her. Outside the lines she’s always smiling, always positive, a favorite teammate of all, and has the heart of a warrior. God truly blessed this young lady with amazing athletic ability, and she hasn’t taken a day of it for granted. No one will ever out work her.</t>
  </si>
  <si>
    <t>https://extrainningsoftball.com/wp-content/uploads/gravity_forms/9-f1fff8c863198e54366b3b88d01eb3cb/2024/05/Savannah-Toukatly-hitting_Impact-Caymol-14u.png , https://extrainningsoftball.com/wp-content/uploads/gravity_forms/9-f1fff8c863198e54366b3b88d01eb3cb/2024/05/Svannah-Toukatly_Impact-Caymol-14u2.jpg</t>
  </si>
  <si>
    <t>Emma is an extremely versatile player who can do it all. She is a fierce pitcher, but she can also play multiple positions, hit for power, and she is one of the fastest girls on the team. Emma (her nickname is Rocket) is stoic in the circle as she performs extremely well under pressure. Her poise on the mound, as well as her ability to hit her spots with all of her pitches and change speeds are what set her apart. Emma is also one of the top hitters at the plate as she has an excellent eye for pitch recognition. She can hit for power and she is one of the most consistent hitters in the lineup. Emma is a speedster on the base paths and she poses a threat to opposing teams when she gets on base. Her speed and all-around athleticism helps her play 3rd base or 2nd base when she’s not pitching. Emma is known for her strong work ethic, always having a positive attitude, being extremely coachable, and being a great teammate.</t>
  </si>
  <si>
    <t>Emma</t>
  </si>
  <si>
    <t>Davies</t>
  </si>
  <si>
    <t>Bombers Academy Gold 14u Reis</t>
  </si>
  <si>
    <t>Kasey</t>
  </si>
  <si>
    <t>Reis</t>
  </si>
  <si>
    <t>whiteheadkasey@hotmail.com</t>
  </si>
  <si>
    <t>216-219-0326</t>
  </si>
  <si>
    <t>Texas Bombers Fastpitch</t>
  </si>
  <si>
    <t>Bombers Academy Gold 13u Reis 13U</t>
  </si>
  <si>
    <t>Ursuline High School</t>
  </si>
  <si>
    <t>*4.0 GPA
*National Beta Club Member
*Extra Impact Ambassador for EIS
*Winner of the 2024 Dom Leone Writing Contest
*2nd place at the 2024 Science Fair for her research project titled “Temperature vs. Exit Velocity”
*Standout basketball player-Emma helped lead her team to the 2024 parochial league championship as the point guard
*USSSA Select 30 National Training Camp invitee (2023)
*USSSA All-American (2021)</t>
  </si>
  <si>
    <t>Current Winter/Spring 2024 so far
*PGF Super Select Midwest Championship-Ohio
*14u Hall of Fame Spring Classic-Ohio
*PGF Bandits Power 80-Kentucky
*14u March Madness Tournament-West Virginia
*PGF Florida Fastpitch Classic-Florida
Fall 2023
*USA Winter World Series-South Carolina
*PGF Thunderbolts Futures Showcase-Alabama
*PGF Fall Futures-Ohio
*PGF Super Select Fall Championship-Indiana
Spring/Summer 2023
*Triple Crown Nationals-South Carolina
*Five Alarm Classic-Ohio
*D1 Outlaws Super Select-Ohio
*OKC Triple Crown-Oklahoma
*Firefighters Memorial-Ohio
*PGF Super Select Midwest Championship-Ohio
*PGF Super Select Northern Championship-Michigan 
*Battle at Berliner-Ohio
*PGF Bandits Power 80-Kentucky
*St. Patty’s Day Classic-Georgia</t>
  </si>
  <si>
    <t>*Beverly Bandits Chow
*Atlanta Vipers Gold Lynch
*Birmingham Thunderbolts 2028 Brashears
*Lady Dukes Gold Torres
*Newtown Rock National
*Indiana Magic Gold 2010 Hoggatt
*Ohio Outlaws Premier Homan
*Georgia Impact Premier
**Michigan Batbusters Beard
*Indiana Gators Premier
*Beverly Bandits Glass
*EC Bullets Gold Mayfield</t>
  </si>
  <si>
    <t>@EmmaDavies2028</t>
  </si>
  <si>
    <t>Marissa Davies</t>
  </si>
  <si>
    <t>mbartho28@yahoo.com</t>
  </si>
  <si>
    <t>330-881-9957</t>
  </si>
  <si>
    <t>Boardman/Ohio</t>
  </si>
  <si>
    <t>“Emma is one of the hardest working kids I have ever coached. She’s a great teammate, and is going to do great things in the 2028 class!”
-Head Coach-Kasey Reis</t>
  </si>
  <si>
    <t>When Emma was 11, her and her state championship little league team were featured on ESPN+ during the Central Regionals in Whitestown, Indiana. (2022)
Emma’s mom was an all-region and all-state softball player who played in college at Mercyhurst University. She was the top pitcher, as well as one of the top hitters on her Boardman High School softball team. She helped lead her team to a state runners-up finish her junior year and state champions her senior year in Ohio for Division 1. Emma’s mom is also in the Boardman High School Athletics Hall of Fame and she holds several school records.</t>
  </si>
  <si>
    <t>Emma will be attending the Texas Bombers Recruit Day in Colorado on July 1, 2024.</t>
  </si>
  <si>
    <t>https://extrainningsoftball.com/wp-content/uploads/gravity_forms/9-f1fff8c863198e54366b3b88d01eb3cb/2024/04/Rebecca-Balke-4.jpg , https://extrainningsoftball.com/wp-content/uploads/gravity_forms/9-f1fff8c863198e54366b3b88d01eb3cb/2024/04/Rebecca-Balke-3.jpg , https://extrainningsoftball.com/wp-content/uploads/gravity_forms/9-f1fff8c863198e54366b3b88d01eb3cb/2024/04/Rebecca-Balke-2.jpg , https://extrainningsoftball.com/wp-content/uploads/gravity_forms/9-f1fff8c863198e54366b3b88d01eb3cb/2024/04/Rebecca-Balke-1.jpg</t>
  </si>
  <si>
    <t>Addie is known in TX as one of if not the best command and spin pitchers in the 09 class.  She does not overpower with velocity, but her ability to keep you off balance with an off speed curve ball, a drop curve and CU make her 57 MPH rise ball that jumps look 65.  This leads her to very little traffic on the bases, and gets a ton of week contact and strikeouts.  She is as poised as there is and she faces the best of the best on a weekly basis.</t>
  </si>
  <si>
    <t>Shilling</t>
  </si>
  <si>
    <t>Texas Blaze Gold 09</t>
  </si>
  <si>
    <t>College Station HS</t>
  </si>
  <si>
    <t>4.0 GPA also plays vball</t>
  </si>
  <si>
    <t>Co Sparkler
TC Nationals
PGF Super Select 
PGF SW Super Select
Bombers Classic
Ron Mac
Alliance Super Cup
Gold Cup</t>
  </si>
  <si>
    <t>IG National 2k9 (BEAT THEM TWICE- ONLY PITCHER IN THE COUNTRY TO DO IT)
Bombers Gold Malpass
Glory Gold 14U</t>
  </si>
  <si>
    <t>Tommy Shilling</t>
  </si>
  <si>
    <t>Tshil@gmail.com</t>
  </si>
  <si>
    <t>Addie has been the rock and foundation of a top 25 team for the last 4 years.  She is poised, competitive and just flat out crafty.  Our organization would not be where it is today without Addie, and thats the highest compliment i can pay a player. 
Jason Marazzito</t>
  </si>
  <si>
    <t>https://extrainningsoftball.com/wp-content/uploads/gravity_forms/9-f1fff8c863198e54366b3b88d01eb3cb/2024/05/Rylie-Bumgarner-Action.png</t>
  </si>
  <si>
    <t>Courtlyn should be ranked in the top 50. Courtlyn is the kid you want at the plate and on the mound when the game is on the line. She lives for the pressure. She is hard working and loves to compete. She has been named "Nerves of Steel"
"Clutch", " Bulldog" and " Tougher Than a Two Dollar Steak". This kid has played with a lot of heart against some of the best teams in the nation. Her mound presence and her fight in the box is what makes her special.</t>
  </si>
  <si>
    <t>Courtlyn</t>
  </si>
  <si>
    <t>Dousay</t>
  </si>
  <si>
    <t>LA Fury Platinum National Chaffin 14u</t>
  </si>
  <si>
    <t>Toddchaffin1.furyplatinum@gmail.com</t>
  </si>
  <si>
    <t>1-318-402-2373</t>
  </si>
  <si>
    <t>1-318-581-6718</t>
  </si>
  <si>
    <t>La Fury Platinum-2027 National 2027</t>
  </si>
  <si>
    <t>Hicks High School</t>
  </si>
  <si>
    <t>Courtlyn was all District, All Vernon Parish, and an All State pitcher last year as a 7th grader. 
She led her high school team to the quarterfinals. 
Courtlyn was on the leadership boards on AGL 
3.8 GPA 
Vice President of her 8th grade class.
Student of the year nominee.
Ranked #105 in Extra Innings softball 
Invited to CSE in Colorado as a pitcher.
Played Jr high Basketball for her school. 
Courtlyn volunteers her knowledge and time to local youth and to 10u travel teams in the area.</t>
  </si>
  <si>
    <t>Colorado Sparkler in the Power Pool
Alliance National Championship 
Bombers Showcase 
CSE in CO 
Quarterfinals for her High School 
LSU Winter camp where she was chosen as an MVP by a member of the pitching staff.</t>
  </si>
  <si>
    <t>Impact Gold National 2k9 
Texas Glory Naudin 14u
Texas Glory Naudin South 26/27
Texas Express Premier 09' 14u 
Bombers Gold National 14u Maloney
Texas Bombers Gold 14u Malpass
Arklatech Bombers Gold 14u 
Texas Glory 27s 14u
Texas Glory 2026 
Athletics Mercado RC 08
Batbuster Fernandez 
High Tide Cullevan 14u</t>
  </si>
  <si>
    <t>Courtlyn Dousay</t>
  </si>
  <si>
    <t>courtlyngracedousay</t>
  </si>
  <si>
    <t>@CourtlynDo41104</t>
  </si>
  <si>
    <t>Katelyn Dousay</t>
  </si>
  <si>
    <t>dusty@dandkforestry.com</t>
  </si>
  <si>
    <t>Hicks, LA</t>
  </si>
  <si>
    <t>"We have many that we'd trust in high pressure situations, but this one might be pick one out of one. She's a bulldog that lets zero phase her. A dominant pitcher that can also rake in the box" 
Head Coach, Todd Chaffin</t>
  </si>
  <si>
    <t>Courtlyn's father was a three time back to back state champion catcher. MVP and one heck of a clutch, power hitter. 
Courtlyn's mother was an All state catcher and also hit for power. 
Courtlyn has worked with many great instructors, Ali Walljasper former LSU pitcher now college coach. 
Logan Hebert, former LSUA softball coach. 
Ali Kilponean former LSU Pitcher, Taryn Antione former LSU outfielder. Working now with LSU pitcher Raylin Chaffin. 
 Courtlyn practiced in Dallas for close to two years. 10 hours total driving and 5 hour practices. She dedicated 16 hours a day, on several weekends, so she could grow as an Academy Player under coach Slade Maloney. 
In the fall of 23' Courtlyn was asked to come be a part of a local team under coach Todd Chaffin and Raylin Chaffin, LSU pitcher, where she is developing her pitching even more.  Adding in more movement pitches and creating more Exit velocity at the plate. Currently 72 mph EV. Fast ball is around 63mph with several pitches  at a good mix of speeds. 
Courtlyn has been playing elite travel ball since the age of 9, and has been working hard to grow and develop. 
She is dedicated to this sport and it shows in her ability to help her team on the mound and at the plate.</t>
  </si>
  <si>
    <t>https://extrainningsoftball.com/wp-content/uploads/gravity_forms/9-f1fff8c863198e54366b3b88d01eb3cb/2024/05/AddisonHiguera2.jpg , https://extrainningsoftball.com/wp-content/uploads/gravity_forms/9-f1fff8c863198e54366b3b88d01eb3cb/2024/05/AddisonHiguera1.jpg</t>
  </si>
  <si>
    <t>This player won't be outworked or outplayed while being the best teammate. The first one to cheer on and pick up a teammate. She takes the toughest games and makes them looked overmatched. She's the Ace &amp; Stopper. Opposing coaches stop competing in inning #2 and start trying to mess with her regardless of the age she's playing at, rarely fails.</t>
  </si>
  <si>
    <t>Kenley</t>
  </si>
  <si>
    <t>Sutton</t>
  </si>
  <si>
    <t>Select Fastpitch Adams 14U</t>
  </si>
  <si>
    <t>Brandon</t>
  </si>
  <si>
    <t>Adams</t>
  </si>
  <si>
    <t>brandona@sacchome.org</t>
  </si>
  <si>
    <t>913-638-9341</t>
  </si>
  <si>
    <t>Select Fastpitch</t>
  </si>
  <si>
    <t>Eric Jones</t>
  </si>
  <si>
    <t>Select Adams 14U</t>
  </si>
  <si>
    <t>Gardner Edgerton</t>
  </si>
  <si>
    <t>GPA 4.0
Received Character Counts Award from her principal. He showed up with a sign and plaque and said it was very rare to give this award out if at all.</t>
  </si>
  <si>
    <t>USSSA All American Games
Countless Top Gun tournaments
Show Me the Money November in Atlanta (Top 8)
PGF Arizona Last Blast January in Glendale (Top 8)
Midwest National Championship Des Moines (2nd Place)
Scheduling conflict during HPP tryouts</t>
  </si>
  <si>
    <t>Iowa Aries
Ohana Tigers
Tulsa Elite 27/28
Vision Gold 09
Top Gun 08
Texas Glory
Turnin2 Mullen 14U National
Select Fastpitch Dragon</t>
  </si>
  <si>
    <t>kenleysutton_2028</t>
  </si>
  <si>
    <t>k_sutton2028</t>
  </si>
  <si>
    <t>Brandon Sutton</t>
  </si>
  <si>
    <t>suttonbrandonj@gmail.com</t>
  </si>
  <si>
    <t>Gardner, KS</t>
  </si>
  <si>
    <t>He asked to be contacted for that</t>
  </si>
  <si>
    <t>University of Florida camp
University of Arkansas camp
University of Missouri camp
Arizona State University camp</t>
  </si>
  <si>
    <t>Hadley O’Kelley is one of the aces in the circle for the Atlanta Vipers Gold 2010 Lynch team. She has been a key contributor in helping the team win multiple championships, as a regular bracket pitcher, when the games matter most. Hadley has a dominant fastball in the 60s, along with great movement from her drop ball, it’s a deadly combination. Coach Josh said, “it’s crazy that she has really only been pitching a few years, and continues to progress season over season.”  Hadley has earned honors being selected to the USA All American team, as well as an invitation to the USA Softball HPP Selection Event in Vero Beach.</t>
  </si>
  <si>
    <t>O’Kelley</t>
  </si>
  <si>
    <t>Mt. Paran Christian School</t>
  </si>
  <si>
    <t>6/2023 - TC Southeast Nationals
11/2023 - PGF Show Me The Money
3/2024 - PGF Beverly Bandits Power 80</t>
  </si>
  <si>
    <t>Birmingham Bolts 2027 - Alford/Thompson
Santa Fe Inferno 2010
Lady Dukes Gold Torres/D’Amico
Beverly Bandits Chow/Panfil
Clearwater Bullets Schultheis 14U</t>
  </si>
  <si>
    <t>@HadleyOkelley</t>
  </si>
  <si>
    <t>Andy O’Kelley</t>
  </si>
  <si>
    <t>Andyokelley01@gmail.com</t>
  </si>
  <si>
    <t>+1 (770) 652-5365</t>
  </si>
  <si>
    <t>Acworth, Ga</t>
  </si>
  <si>
    <t>Hadley has a dominant fastball in the 60s, along with great movement from her drop ball, it’s a deadly combination.</t>
  </si>
  <si>
    <t>Clemson Camp 2022 / 2023</t>
  </si>
  <si>
    <t>Reagan should be ranked in top of the 2028 class with proven stats, and track record competing against the top teams in the country.  She has shown to be a leader on and off the field and will continue to be a top athlete at the next level.</t>
  </si>
  <si>
    <t>Reagan</t>
  </si>
  <si>
    <t>Eldred</t>
  </si>
  <si>
    <t>Hustle National 14u</t>
  </si>
  <si>
    <t>Bubba</t>
  </si>
  <si>
    <t>Mosley</t>
  </si>
  <si>
    <t>mosleybubba2@gmail.com</t>
  </si>
  <si>
    <t>832.984.5510</t>
  </si>
  <si>
    <t>Hustle Nation Fastpitch</t>
  </si>
  <si>
    <t>Tim Ramon</t>
  </si>
  <si>
    <t>713.476.8327</t>
  </si>
  <si>
    <t>Klein Oak High School</t>
  </si>
  <si>
    <t>- Volleyball
- Basketball
- Track and Field (School Record Discus Throw 99'1")
- Gifted and Talented program
-All A Honor Roll
- National Jr Honor Society</t>
  </si>
  <si>
    <t>-        TFL Championship
-        Bombers Shootout
-        PGF Signature Series
-        Cowart Swamp Nationals
-        Cowart Aggieland Southwest Classic</t>
  </si>
  <si>
    <t>-        IG National Mata
-        TX Blaze Nationals 2k10
-        TX Bombers Gold National
-        IG National 2027</t>
  </si>
  <si>
    <t>Leslie Eldred</t>
  </si>
  <si>
    <t>leslie.eldred@icloud.com</t>
  </si>
  <si>
    <t>713.492.8791</t>
  </si>
  <si>
    <t>The Woodlands, TX</t>
  </si>
  <si>
    <t>A winning mental approach in the circle.  Reagan will always rise to the occasion, and lead her team to success.</t>
  </si>
  <si>
    <t>https://extrainningsoftball.com/wp-content/uploads/gravity_forms/9-f1fff8c863198e54366b3b88d01eb3cb/2024/05/Mad-pitchinig.jpg , https://extrainningsoftball.com/wp-content/uploads/gravity_forms/9-f1fff8c863198e54366b3b88d01eb3cb/2024/05/Mad-Hitting.jpg</t>
  </si>
  <si>
    <t>Kylie Valois stands out as a top 50 softball player for several reasons. Firstly, her consistent performance and dedication to the sport have been exemplary. She consistently delivers exceptional plays, whether it's batting, fielding, or pitching, showcasing her versatility and skill across different aspects of the game.
Additionally, her leadership qualities make her a standout player. She motivates her teammates, leads by example, and maintains a positive attitude even under pressure. Her ability to elevate the performance of those around her is a testament to her impact on the team's success.
Overall, Kylie Valois's talent, leadership, and dedication make her a deserving nominee for the top 50 softball players in her league or category.</t>
  </si>
  <si>
    <t>Kylie</t>
  </si>
  <si>
    <t>Valois</t>
  </si>
  <si>
    <t>14U MD Stars Fastpitch</t>
  </si>
  <si>
    <t>Renard</t>
  </si>
  <si>
    <t>Parson</t>
  </si>
  <si>
    <t>starsnationalparson@gmail.com</t>
  </si>
  <si>
    <t>MD Stars National Parson</t>
  </si>
  <si>
    <t>MD stars Fastpitch</t>
  </si>
  <si>
    <t>N/A: She is an 8th Grader but will attend Sherwood HS in the fall</t>
  </si>
  <si>
    <t>● USSSA All American Direct Invite
● GPA 3.76 (I averaged all 3 quarters from this year- not sure if that’s how I should have
done this?)
● Basketball Player
● Volunteers at a homeless shelter soup kitchen
● She will also be trying out for Volleyball next year, but not sure if that should be
included.</t>
  </si>
  <si>
    <t>Fear the Fastpitch-MD Fall 2023- 2nd Place Finish
Breast Cancer Awareness NIT Fall 2023 - 2nd Place Finish
East Coast Fall Showcase 2023 Competed with National 16U/14U competition
McDaniel College Field of Screams Fall 2023
Turning back Time November 2023
Myrtle Beach Fall Showcase November 2023
East Coast Softball Hosted - College Combine November 2023
Stars National Organization Winter Workout December 28
PGF Florida Fastpitch Classic - February 2024
USSSA NOVA Spring Opener April 2024
30th Annual VA Stingrays Spring Classic April 2024 2nd Place finish</t>
  </si>
  <si>
    <t>Atlanta Vipers Gold 09 Crenshaw 14U- 2/17/24
Texas Bombers National Chism  11/10/23
VA Bombers Gold 14U-11/11/23 
VA Glory Bronowicz 4/13/24
Stars Softball Kopaniasz 4/13/24
Maryland Heartbreakers 4/28</t>
  </si>
  <si>
    <t>@kylievalois2028</t>
  </si>
  <si>
    <t>Theresa Valois and Frank Valois</t>
  </si>
  <si>
    <t>theresavalois@gmail.com/frankvalois32@aol.com</t>
  </si>
  <si>
    <t>301 503-7574/301-502-848</t>
  </si>
  <si>
    <t>NO</t>
  </si>
  <si>
    <t>Olney, MD</t>
  </si>
  <si>
    <t>Kylie's work ethic and commitment to improvement set her apart. She's always seeking ways to enhance her skills, whether through extra practice, studying the game, or seeking feedback from coaches and peers. This dedication to continuous growth has propelled her to excel at a high level consistently.</t>
  </si>
  <si>
    <t>Father was drafted to Brewers and Marlins but chose to play at University of Maryland until a
career ending injury. He was also inducted in the Good Counsel Hall of Fame for baseball.</t>
  </si>
  <si>
    <t>https://extrainningsoftball.com/wp-content/uploads/gravity_forms/9-f1fff8c863198e54366b3b88d01eb3cb/2024/05/IMG_1020.jpeg , https://extrainningsoftball.com/wp-content/uploads/gravity_forms/9-f1fff8c863198e54366b3b88d01eb3cb/2024/05/IMG_1017.jpeg , https://extrainningsoftball.com/wp-content/uploads/gravity_forms/9-f1fff8c863198e54366b3b88d01eb3cb/2024/05/IMG_0526.jpeg , https://extrainningsoftball.com/wp-content/uploads/gravity_forms/9-f1fff8c863198e54366b3b88d01eb3cb/2024/05/IMG_0525.jpeg , https://extrainningsoftball.com/wp-content/uploads/gravity_forms/9-f1fff8c863198e54366b3b88d01eb3cb/2024/05/IMG_0527.jpeg</t>
  </si>
  <si>
    <t>She has recently came back from a ACL injury and has worked very hard to get where she is at. She tore her ACL a year and half ago. She always has a great attitude, smiling and cheering everyone on!</t>
  </si>
  <si>
    <t>Ava</t>
  </si>
  <si>
    <t>Roberson</t>
  </si>
  <si>
    <t>Garrett</t>
  </si>
  <si>
    <t>McBride</t>
  </si>
  <si>
    <t>fcin.mcbride@gmail.com</t>
  </si>
  <si>
    <t>574-304-2098</t>
  </si>
  <si>
    <t>14u</t>
  </si>
  <si>
    <t>Firecrackers-IN McBride 14u</t>
  </si>
  <si>
    <t>Eastern Jr/Sr High School</t>
  </si>
  <si>
    <t>GPA 3.9, National Jr Honor Society, FCA Club, Second Place in home run derby in nationals first year of 12u</t>
  </si>
  <si>
    <t>Feed The Hunger</t>
  </si>
  <si>
    <t>Indy Crush Tarver/ Valtine 14u
NWI Lady Vipers 18u
IN Fury Platinum Olson 14u</t>
  </si>
  <si>
    <t>Ava Roberson</t>
  </si>
  <si>
    <t>@Avarob_03</t>
  </si>
  <si>
    <t>She does not have one</t>
  </si>
  <si>
    <t>Malary Roberson</t>
  </si>
  <si>
    <t>Mroberson2403@comcast.net</t>
  </si>
  <si>
    <t>Never give up!</t>
  </si>
  <si>
    <t>region</t>
  </si>
  <si>
    <t>61-70</t>
  </si>
  <si>
    <t>This player works so hard on and off the field, works everyday, constantly doing something to help her.</t>
  </si>
  <si>
    <t>Rubygrace</t>
  </si>
  <si>
    <t>Fauscette</t>
  </si>
  <si>
    <t>SoCal Athletics Beck/Amezquita</t>
  </si>
  <si>
    <t>Oren</t>
  </si>
  <si>
    <t>Beck</t>
  </si>
  <si>
    <t>orenbeckjr@gmail.com</t>
  </si>
  <si>
    <t>714-492-2407</t>
  </si>
  <si>
    <t>Coach Beck</t>
  </si>
  <si>
    <t>So Cal Athletics Beck/Amezquit 14u, SCA Beck 2k10 14u,</t>
  </si>
  <si>
    <t>Huntington Beach</t>
  </si>
  <si>
    <t>• 4.0 GPA
• Does volleyball and track for school sports
• Received an award for art from FV city council
• Played up in 18u during an showcase</t>
  </si>
  <si>
    <t>•PGF
•Colorado Sparkler
•HBHS camp in November</t>
  </si>
  <si>
    <t>• 5 Star Playmakers Siofele/Mulipola 14u
• I5 Ventura Garcia
• Firecrackers-Peck 16u</t>
  </si>
  <si>
    <t>rubygrace_2028</t>
  </si>
  <si>
    <t>Wendy Fauscette, Mike Fauscette</t>
  </si>
  <si>
    <t>wendybird815@gmail.com</t>
  </si>
  <si>
    <t>310-528-1126</t>
  </si>
  <si>
    <t>Fountain Valley, California</t>
  </si>
  <si>
    <t>“Trust the Process”</t>
  </si>
  <si>
    <t>https://extrainningsoftball.com/wp-content/uploads/gravity_forms/9-f1fff8c863198e54366b3b88d01eb3cb/2024/05/E0D92EBE-E326-4BBE-8D34-F5AE7CE67DF5.jpeg</t>
  </si>
  <si>
    <t xml:space="preserve">region team </t>
  </si>
  <si>
    <t>Based on the teams we've played in travel and school ball games Kylie has such a presence on the mound. She is tough as nails and is very understanding and knowledgeable of all situations. She reads batters very well and remembers batters when they come back around in the line up. She is one of the best pitchers at fielding her position that I have seen. Her athleticism is very helpful and helps her teams have a great success. She has a wide variety of pitches and using them accordingly. She has a respect for her catchers and communicates with them well. She is very positive and supportive of all her teammates during the game. And no matter win or lose she leaves it all out on the field. When she takes the mound she becomes a leader.</t>
  </si>
  <si>
    <t>Conley</t>
  </si>
  <si>
    <t>Lady Dukes NY 13U</t>
  </si>
  <si>
    <t>WeinerConley</t>
  </si>
  <si>
    <t>ladydukesny2010@gmail.com</t>
  </si>
  <si>
    <t>Lady Dukes NE</t>
  </si>
  <si>
    <t>Lady Dukes NY 13U Conley</t>
  </si>
  <si>
    <t>Pine Bush High School</t>
  </si>
  <si>
    <t>USSSA All American Games Summer 2022, 2023
USSSA All American Games Winter 2021 ( Team Champions ) 2022 All Star Team Champions
Selected for Elite 30 2023
Little League Clinic Instructor
Little League Umpire
Principals List or High Honor Roll every quarter of Middle School
NJHS
NJHS Secretary
GPA 98
Modified Volleyball
Travel 15U Volleyball</t>
  </si>
  <si>
    <t>1st Place- Greater Hudson Valley League; Beacon Extreme; New Paltz Chill; January Thaw; SnowShoe; Shamrock Spectacular; Frozen Ropes Frenzy; Honor Our Heroes FPN; Tunnels to Towers FPN; Luca's Wish 2X;
2nd Place- Frozen Ropes Tundra; May Magic FPN; Beacon Extreme; Southington Fall Blowout; Fastpitch Finale Saugerties; Battle on Thin Ice II; March Clash, Frozen Ropes Spring Bash
3rd Place- Fall Finale FPN; Halloween Bash Jackson; Battle on Thin Ice I
9th- USSSA Nationals Ocean City, Maryland 23'</t>
  </si>
  <si>
    <t>9ers 
VA Fury Platinum
Rip City
NYFA Polar Elite 14U Smith</t>
  </si>
  <si>
    <t>Kylie.conley.27_sb</t>
  </si>
  <si>
    <t>Daniel Conley</t>
  </si>
  <si>
    <t>danieldmc1130@hotmail.com</t>
  </si>
  <si>
    <t>Walden NY</t>
  </si>
  <si>
    <t>One of the toughest most composed pitchers I have ever seen. Her knowledge of all situations is very impressive. And Fields her position better than any 13U player I've encountered yet.</t>
  </si>
  <si>
    <t>https://extrainningsoftball.com/wp-content/uploads/gravity_forms/9-f1fff8c863198e54366b3b88d01eb3cb/2024/05/Miley-McMullan-Action.jpg</t>
  </si>
  <si>
    <t>Talia is a big strong young lady. She shows great grit and heart while on the mound. She has worked very hard to work on the mental as well as physical aspects of being a softball pitcher. She has made big strides in building up her speed and accuracy on her fastball. Making sure the speed difference and drop in her change up. She also has been building her arsenal for other pitches. She has grown tremendously as a pitcher and player. She is one of the most consistent pitchers I have seen for a 14 year old young lady.</t>
  </si>
  <si>
    <t>Talia</t>
  </si>
  <si>
    <t>Durant</t>
  </si>
  <si>
    <t>Pine Plains High School</t>
  </si>
  <si>
    <t>All State Games 2022
All State Nominations 23', 24'
NYS Section IX Finalist
GPA 97.9</t>
  </si>
  <si>
    <t>9ers
VA Fury Platinum
Rip City
NYFA Polar Elite 14U Smith</t>
  </si>
  <si>
    <t>talia_durant</t>
  </si>
  <si>
    <t>@TaliaDurant5</t>
  </si>
  <si>
    <t>Shawn Durant</t>
  </si>
  <si>
    <t>shawn4052@yahoo.com</t>
  </si>
  <si>
    <t>Pine Plains NY</t>
  </si>
  <si>
    <t>Talia is a sweet motivated young lady. She is always striving to be the best and work thru whatever it takes to keep moving to the next level on her pitching. She will be a force to reckon with in a few years.</t>
  </si>
  <si>
    <t>https://extrainningsoftball.com/wp-content/uploads/gravity_forms/9-f1fff8c863198e54366b3b88d01eb3cb/2024/05/Sav-Ludwig-20282.jpg</t>
  </si>
  <si>
    <t>81-90</t>
  </si>
  <si>
    <t>Sophia came back from a leg injury to start 2023 and has been a pitcher only to get back to form since then.  Sophia is the #2 pitcher as an 8th grader on a 14A team and was pivotal in our team winning the 2022 USSSA 12 "B" state championship, pitching two complete games on Sunday.  Sophia is finally back to form in 2024 and her current pitching stats this year include a 1.75 ERA, 1.000 WHIP, .163 BAA.  Over the past year her pitching record is 13-3 for our team.  Please consider her body of work as she was injured for most of 2023.</t>
  </si>
  <si>
    <t>Carter</t>
  </si>
  <si>
    <t>Wildfire Fastpitch 14U (Esposito)</t>
  </si>
  <si>
    <t>Melissa</t>
  </si>
  <si>
    <t>Esposito</t>
  </si>
  <si>
    <t>mxj172@yahoo.com</t>
  </si>
  <si>
    <t>Wildfire Fastpitch Travel Softball</t>
  </si>
  <si>
    <t>Chuck Opperman</t>
  </si>
  <si>
    <t>Wildfire Esposito 14U</t>
  </si>
  <si>
    <t>Haverford Middle School (8th Grade) - Will go to Haverford HS</t>
  </si>
  <si>
    <t>2022 USSSA 12U Class B State Champion
Honor Roll Student
Bringing Hope Home Fundraiser
All-Star Team for Delval Softball (2021,2022)</t>
  </si>
  <si>
    <t>USSSA PA 14U B State Championships (30 teams - in final 8 when tournament was canceled)
USSSA Eastern National Championships 14B (Made Gold Bracket)
Wildfire Bring the Heat Tournament (12 teams – 1st Place finish)
Adventure Sports 14Open Halloween Bash (17 teams – 1st Place finish)
Nightmare On The Fields in Lebanon, PA  (10 teams – 1st Place finish)
Welcome To Our Nightmare 14 Open, NJ (36 teams – 5th place finish)</t>
  </si>
  <si>
    <t>NYFA Polar Elite (Bledsoe), TNT National (Battavio), Spartan Wrath 08 – Kersh, PA Chaos Mariani,  Rock Gold Waye, Invasion 2009, Lady Dukes NY (Short), Team PA 2010 White, PA Chaos 2K10, Watchung Hills Wolverines, Freedom Firebirds 2010</t>
  </si>
  <si>
    <t>Wildfire 2009 Travel Softball</t>
  </si>
  <si>
    <t>sophiacarter826</t>
  </si>
  <si>
    <t>@wildfireEspo</t>
  </si>
  <si>
    <t>Tammy Carter</t>
  </si>
  <si>
    <t>tcarter@futuramobility.com</t>
  </si>
  <si>
    <t>(215) 527-2826</t>
  </si>
  <si>
    <t>Haverford/PA</t>
  </si>
  <si>
    <t>Sophia mixes a sly sense of humor with a powerful left arm and has been integral to our success over the past several years.   Sophia's fastball is closing in on 55mph but her changeup is what really separates her from other pitchers.  Sophia has added a curve to her repertoire over the past year and has won many Sunday games for us.</t>
  </si>
  <si>
    <t>https://extrainningsoftball.com/wp-content/uploads/gravity_forms/9-f1fff8c863198e54366b3b88d01eb3cb/2024/05/Katie-Pitching.jpeg , https://extrainningsoftball.com/wp-content/uploads/gravity_forms/9-f1fff8c863198e54366b3b88d01eb3cb/2024/05/Katie-Hitting.jpeg , https://extrainningsoftball.com/wp-content/uploads/gravity_forms/9-f1fff8c863198e54366b3b88d01eb3cb/2024/05/Katie-Pitching1.jpeg , https://extrainningsoftball.com/wp-content/uploads/gravity_forms/9-f1fff8c863198e54366b3b88d01eb3cb/2024/05/Katie-Hitting1.jpeg</t>
  </si>
  <si>
    <t>Player is consistent while batting and fielding. Pitching accuracy is commendable.</t>
  </si>
  <si>
    <t>Katelynn</t>
  </si>
  <si>
    <t>Doyle</t>
  </si>
  <si>
    <t>Gold Coast Hurricanes Johnson</t>
  </si>
  <si>
    <t>Cathy</t>
  </si>
  <si>
    <t>goldcoast14ujohnson@yahoo.com</t>
  </si>
  <si>
    <t>410-971-5375</t>
  </si>
  <si>
    <t>Gold Coast Hurricanes</t>
  </si>
  <si>
    <t>Kenny Magerssup</t>
  </si>
  <si>
    <t>410-365-1404</t>
  </si>
  <si>
    <t>Damascus High School</t>
  </si>
  <si>
    <t>unknown</t>
  </si>
  <si>
    <t>* Early Bird Qualifier
* Scoring runs for mental health
* FF one day 
*Super regional NIT</t>
  </si>
  <si>
    <t>Arlington Sage
MD Stars Parson
Revolution Fastpitch OCHS</t>
  </si>
  <si>
    <t>Matt Doyle</t>
  </si>
  <si>
    <t>mhdoyle@hotmail.com</t>
  </si>
  <si>
    <t>301-466-1120</t>
  </si>
  <si>
    <t>Maryland</t>
  </si>
  <si>
    <t>Go be great!</t>
  </si>
  <si>
    <t>https://extrainningsoftball.com/wp-content/uploads/gravity_forms/9-f1fff8c863198e54366b3b88d01eb3cb/2024/04/IMG_3749.jpeg</t>
  </si>
  <si>
    <t>ERA is a stunting .788 and has 75 Ks in 13 games pitched. 53.1 innings. only 6 ER's</t>
  </si>
  <si>
    <t>Ariel</t>
  </si>
  <si>
    <t>Ramirez</t>
  </si>
  <si>
    <t>Fort Meade Varsity Lasy Miners</t>
  </si>
  <si>
    <t>egezy03@gmail.com</t>
  </si>
  <si>
    <t>Fort Meade Varsity Lady Miners Softball</t>
  </si>
  <si>
    <t>Eric Grace</t>
  </si>
  <si>
    <t>Fort Meade Varsity Miners</t>
  </si>
  <si>
    <t>Fort Meade Middle Jr/Sr High School</t>
  </si>
  <si>
    <t>George Jenkins
McKeel
Frostproof</t>
  </si>
  <si>
    <t>Ariel Ramirez @ariel2028</t>
  </si>
  <si>
    <t>Rene and Bri Ramirez</t>
  </si>
  <si>
    <t>Bri.ramirez1@hotmail.com</t>
  </si>
  <si>
    <t>863-245-3794</t>
  </si>
  <si>
    <t>Fort Meade/ Florida</t>
  </si>
  <si>
    <t>Despite it all, this kid has never stop out working the next person! She quite but deadly! Humble, always a joy to be around. I can see her playing at the next level.</t>
  </si>
  <si>
    <t>Mom played volleyball and dad played college ball as a pitcher</t>
  </si>
  <si>
    <t>Zoey Cropper is leader in all sense of the word. She is the loudest cheerleader and her competitive spirit is contagious on the field and in the dug out. Zoey has beautiful movement on her pitches and is able to command easily in the circle. Her growth has been incredible to watch and I have no doubt that she is becoming one of the best pitchers in the state of Florida. When I put her in the circle, I have confidence in her ability and her leadership skills to lead our team. Not only is she growing in the circle, but her Athleticism at third and first, along with her being a powerhouse at the plate, make her a true triple threat and one to watch very closely. Opposing coaches take notice real quick and she loves the competition.</t>
  </si>
  <si>
    <t>Zoey</t>
  </si>
  <si>
    <t>Cropper</t>
  </si>
  <si>
    <t>Firecrackers FL Cronin</t>
  </si>
  <si>
    <t>Matt</t>
  </si>
  <si>
    <t>Cronin</t>
  </si>
  <si>
    <t>mhc222@gmail.com</t>
  </si>
  <si>
    <t>310-740-0867</t>
  </si>
  <si>
    <t>Matt Cronin</t>
  </si>
  <si>
    <t>Firecrackers Cronin 14u</t>
  </si>
  <si>
    <t>Extracurricular activities: 
Piano, she’s played for 6 years 
Player Awards: 
*All American Ace 2021 for pitching (All American Softball Youth session)
*Nationals All-Star 2023 ( Youth Softball Nationals Myrtle Beach) 
Community Involvement: 
Little Women is Land O Lakes service club focused on community volunteering 
GPA: 3.4
Clubs: National Junior Honor Society</t>
  </si>
  <si>
    <t>• Youth Softball Nationals Myrtle Beach, SC (Champions)
• PGF States
• USSSA States
• PGF The Ruby
• PGF The Emerald
• USSSA Tournaments (Multiple)
• PGF Tournaments in FL and GA ( Multiple)</t>
  </si>
  <si>
    <t>• Team Tampa 2009
• Clearwater Bullets Schultheis
• Santa Fe Inferno Humpheries
• Clearwater Bullets Castro
• Unity Lanier 
• Team Tampa Castillo
• Santa Fe Inferno Becker
• Clearwater Bullets Kermit</t>
  </si>
  <si>
    <t>Tony Cropper and Aimee Diaz-White</t>
  </si>
  <si>
    <t>aimee.diaz24@gmail.com   tzzcropper@gmail.com</t>
  </si>
  <si>
    <t>(813) 465-2663 Aimee</t>
  </si>
  <si>
    <t>Tampa, FL</t>
  </si>
  <si>
    <t>Zoey Cropper is a fierce competitor, whether she's pitching, playing third base, or stepping up to bat. She can lead off or clean up, always ready to make a big play. Zoey's passion for the game and commitment to winning every pitch, every at bat, and every inning set her apart. She's an incredible teammate whose fiery spirit and drive uplift everyone around her.</t>
  </si>
  <si>
    <t>Kyleigh is very hardworking, a leader on and off the field. She’s always looking for a way to get better. Has dreams are to play at the next level and enjoys the process.</t>
  </si>
  <si>
    <t>Kyleigh</t>
  </si>
  <si>
    <t>Higgs</t>
  </si>
  <si>
    <t>TN Fury Platinum Higgs</t>
  </si>
  <si>
    <t>Blake</t>
  </si>
  <si>
    <t>bhiggs.furyplatinum@gmail.com</t>
  </si>
  <si>
    <t>615-981-7690</t>
  </si>
  <si>
    <t>Blake Higgs</t>
  </si>
  <si>
    <t>TN Fury Platinum Higgs 14u</t>
  </si>
  <si>
    <t>Oakland High School</t>
  </si>
  <si>
    <t>•USSSA All Star Game Nominee 
•USSSA Home Run Derby winner 
•Rutherford County Middle School All Conference team Softball
•Rutherford County Middle School All Tournament team Softball 
•Rutherford County Middle School Softball All Star Selection
• Rutherford County Middle School All Conference Basketball 
•Rutherford County All Tournament Team Basketball 
•Rutherford County Middle School all Star team selection 
•Rutherford County All Conference Team Volleyball 
•Beta Club
•Principal’s List 
• GPA 3.9</t>
  </si>
  <si>
    <t>•USSSA All Star Game 
•USSSA Home Run Derby winner 
•Middle School Championship Game 
•Middle School All Star Selection</t>
  </si>
  <si>
    <t>TN Mojo Puckett
Top Gun 2028 National 
TN Bombers Gold</t>
  </si>
  <si>
    <t>@KyleighHiggs</t>
  </si>
  <si>
    <t>higgs_blake@yahoo.com</t>
  </si>
  <si>
    <t>Lascassas/TN</t>
  </si>
  <si>
    <t>“Don’t be content with being average”</t>
  </si>
  <si>
    <t>Dad played college basketball</t>
  </si>
  <si>
    <t>MTSU softball Camp</t>
  </si>
  <si>
    <t>https://extrainningsoftball.com/wp-content/uploads/gravity_forms/9-f1fff8c863198e54366b3b88d01eb3cb/2024/05/Lila-Coria-action.jpg</t>
  </si>
  <si>
    <t>Strong willed and dependable to get it over the plate. Will not blow it past anyone but has good movement.</t>
  </si>
  <si>
    <t>Elizabeth</t>
  </si>
  <si>
    <t>NC Stars Fastpitch Crabtree</t>
  </si>
  <si>
    <t>Brad</t>
  </si>
  <si>
    <t>Crabtree</t>
  </si>
  <si>
    <t>ncstarsfastpitchcrabtree@gmail.com</t>
  </si>
  <si>
    <t>919-636-8361</t>
  </si>
  <si>
    <t>Stars National / Fastpitch</t>
  </si>
  <si>
    <t>Brad Crabtree</t>
  </si>
  <si>
    <t>Grays Creek Middle</t>
  </si>
  <si>
    <t>-Plays for local middle and private high school team. 
-Basketball team manager
-Straight A student</t>
  </si>
  <si>
    <t>-Top Gun Winter World Series
-USA National Qualifier</t>
  </si>
  <si>
    <t>-Freedom Christian Academy
-LLG
-Carolina Elite</t>
  </si>
  <si>
    <t>Lizzie Johnson</t>
  </si>
  <si>
    <t>Mike Johnson / Christy Johnson</t>
  </si>
  <si>
    <t>jmike9005@gmail.com / christyj943@gmail.com</t>
  </si>
  <si>
    <t>910-987-9228 / 910-987-9213</t>
  </si>
  <si>
    <t>Hope Mills, NC</t>
  </si>
  <si>
    <t>Nothing rattles her on the mound.</t>
  </si>
  <si>
    <t>Despite Paxton being a young 14U player, she has stood her ground and been determined to get better everyday. She is always putting in the extra work &amp; trying to perfect her craft of pitching. Paxton will defiantly be a pitcher to look out for as she gets older.</t>
  </si>
  <si>
    <t>Paxton</t>
  </si>
  <si>
    <t>GA Fury Platinum Barnard</t>
  </si>
  <si>
    <t>Barnard</t>
  </si>
  <si>
    <t>esbarnard@outlook.com</t>
  </si>
  <si>
    <t>Jimmy Hutchins</t>
  </si>
  <si>
    <t>(423)667-9211</t>
  </si>
  <si>
    <t>GA Fury Platinum Barnard 14U</t>
  </si>
  <si>
    <t>Oceanside Collegiate Academy</t>
  </si>
  <si>
    <t>8th Grader on Rita Lynn Gillman’s “Speed Club” Leaderboard</t>
  </si>
  <si>
    <t>FL Lights Toy Drive
Hearts Hits &amp; Happiness 
Fearless in February 
Mill Creek Battle for the Belts
St. Patrick’s Day Classic 7th Annual
The Lucky Leprechaun 
Angels 4 Autism Awareness</t>
  </si>
  <si>
    <t>Atlanta Premier 2010- Rose
Ranked #21 Extra Innings Softball
Georgia Power-Peek
Ranked #13 Extra Innings Softball
Firecrackers FL 2K11</t>
  </si>
  <si>
    <t>Paxtonhunt_13</t>
  </si>
  <si>
    <t>@PaxtonHunt_13</t>
  </si>
  <si>
    <t>Chad &amp; Hillary Hunt</t>
  </si>
  <si>
    <t>Chad.hunt@yahoo.com    Hillphunt@yahoo.com</t>
  </si>
  <si>
    <t>(843)817-9799   (843)997-0399</t>
  </si>
  <si>
    <t>Mt. Pleasant, South Carolina</t>
  </si>
  <si>
    <t>Paxton is a young talented pitcher. She is dedicated and determined to put in the work to compete at this level. She is a great team player, teammate, and an all around great person. She puts in the extra work to try and perfect her pitching craft. Once Paxton figures out how to use her height and body to her advantage, she is going to be a difficult pitcher for batters to face.</t>
  </si>
  <si>
    <t>Allie Anderson, a rising star from Lassiter High School's Class of 2028 and a key member of the Stars Fastpitch 2027 team. With her formidable presence inside the circle, Allie plays a pivotal role in her team's success, showcasing a mastery of pitching that keeps opposing batters guessing.
Allie's ability to change speeds effectively, coupled with her deceptive change-up, consistently keeps hitters off balance, making her a formidable force on the mound. Her knack for inducing ground balls and strikeouts alike demonstrates her versatility and command of the game.
But Allie's impact isn't limited to her performance as a pitcher. She's equally adept at making an impact offensively, consistently delivering at the plate to help her team both on defense and offense. Her ability to come through in clutch situations provides a boost to her team's morale and momentum.
Off the field, Allie's leadership shines through in the dugout, where she uplifts her teammates with her positive attitude and unwavering support. Whether she's mentoring her fellow pitchers or rallying the team during a tough inning, Allie's presence fosters a sense of unity and determination among her peers.
As Allie shares the load of innings pitched with her teammates, she exemplifies the spirit of teamwork and collaboration that defines the Stars Fastpitch 2027 squad. With her skill, leadership, and dedication to her craft, Allie Anderson is poised to make a lasting impact both on the field and in the hearts of those who have the privilege of witnessing her talents.</t>
  </si>
  <si>
    <t>Allie</t>
  </si>
  <si>
    <t>Anderson</t>
  </si>
  <si>
    <t>Georgia Stars Fastpitch 2027</t>
  </si>
  <si>
    <t>Mark</t>
  </si>
  <si>
    <t>Dooley</t>
  </si>
  <si>
    <t>angelina@titansnation.net</t>
  </si>
  <si>
    <t>678-602-8593</t>
  </si>
  <si>
    <t>Georgia Stars Fastpitch/National</t>
  </si>
  <si>
    <t>Angelina Beal</t>
  </si>
  <si>
    <t>Stars Fastpitch 2027</t>
  </si>
  <si>
    <t>Lassiter High School</t>
  </si>
  <si>
    <t>Honor Role
Community Involvement</t>
  </si>
  <si>
    <t>USSSA Garnet/Gold
PGF Fastpitch Classic Newberry, Florida</t>
  </si>
  <si>
    <t>Athletics Mercado Suellentrop
Mojo 09
EC Bullets Martin
GA Impact McBay</t>
  </si>
  <si>
    <t>Natalie Anderson</t>
  </si>
  <si>
    <t>natalieanderson47@gmail.com</t>
  </si>
  <si>
    <t>470-234-3429</t>
  </si>
  <si>
    <t>Marietta, Georgia</t>
  </si>
  <si>
    <t>"Allie is a coach's dream on the mound. Her ability to keep batters off balance and guessing with every pitch of an at-bat is truly remarkable. What sets her apart is her fearless attitude – she never backs away from the toughest competition and thrives under pressure. When the game is on the line, I have complete confidence in Allie's ability to rise to the occasion and deliver. Her resilience, composure, and unwavering determination make her a true asset to our team, and I'm grateful to have her leading the charge."</t>
  </si>
  <si>
    <t>https://extrainningsoftball.com/wp-content/uploads/gravity_forms/9-f1fff8c863198e54366b3b88d01eb3cb/2024/04/IMG_8290.jpeg , https://extrainningsoftball.com/wp-content/uploads/gravity_forms/9-f1fff8c863198e54366b3b88d01eb3cb/2024/04/IMG_25681.jpeg , https://extrainningsoftball.com/wp-content/uploads/gravity_forms/9-f1fff8c863198e54366b3b88d01eb3cb/2024/04/IMG_2642.png , https://extrainningsoftball.com/wp-content/uploads/gravity_forms/9-f1fff8c863198e54366b3b88d01eb3cb/2024/04/IMG_2643.png</t>
  </si>
  <si>
    <t>Akelei joined our Birmingham Mustangs 2027 team this fall and quickly became a valuable member of our roster. Throughout the season, she steadily improved and found her rhythm on the field.
On the pitching mound, Akelei faced tough competition in tournaments like the Scenic City Showcase and the T-Bolts 5 Star. In 33 innings of play, she recorded 26 strikeouts, showcasing her ability to effectively navigate and challenge opposing batters. Despite giving up 47 hits, Akelei remained resilient and demonstrated her determination to compete at a high level.
In addition to her contributions on the mound, Akelei also played a key role in the outfield, specifically in right field. Her defensive skills and ability to contribute to the team's success were evident throughout the entire season.
Akelei's offensive performance was equally impressive. She boasted a batting average of .355, displaying her consistency and ability to make solid contact with the ball. Her slugging percentage of .452 further emphasized her power at the plate. Additionally, Akelei showcased her ability to get on base consistently, with an on-base percentage of .474. Her efforts resulted in scoring 11 runs for the team.
Overall, Akelei's contributions to the team, both on the mound and at the plate, make her a valuable asset to the Birmingham Mustangs 2027 team. Her ability to face strong competition, settle in, and find her stride highlights her resilience and determination. Akelei's defensive skills, offensive prowess, and consistent performance make her an essential part of our future success.</t>
  </si>
  <si>
    <t>Akelei</t>
  </si>
  <si>
    <t>Birmingham Mustangs 2027</t>
  </si>
  <si>
    <t>Pridmore</t>
  </si>
  <si>
    <t>birminghammustangs2027@gmail.com</t>
  </si>
  <si>
    <t>205-901-4794</t>
  </si>
  <si>
    <t>Birmingham Mustangs</t>
  </si>
  <si>
    <t>Brian Owens</t>
  </si>
  <si>
    <t>Jasper High School</t>
  </si>
  <si>
    <t>-</t>
  </si>
  <si>
    <t>Scenic City Showcase
Scenic City Showcase - Fall
AFON Open Nationals
MS Bombers Southeast Invitational
Bolts 5 Star
Owl City Showcase
Heart of Dixie
Heart of Dixie - Fall
Scout Town Showcase
Stars over Alabama</t>
  </si>
  <si>
    <t>Top Gun National 2026
Frost Falcons
Atlanta Vipers 09
AP Gold Stewart
D1vision 14u
Firecrackers AR 14u
MS Bombers 08 Gold/Stafford</t>
  </si>
  <si>
    <t>@Mustangs_2027</t>
  </si>
  <si>
    <t>Jake Madison</t>
  </si>
  <si>
    <t>Jake58m@gmail.com</t>
  </si>
  <si>
    <t>205-522-8678</t>
  </si>
  <si>
    <t>Jasper, Alabama</t>
  </si>
  <si>
    <t>Threw 2 perfect games this school ball season along with 2 no hitters.</t>
  </si>
  <si>
    <t>https://extrainningsoftball.com/wp-content/uploads/gravity_forms/9-f1fff8c863198e54366b3b88d01eb3cb/2024/04/1000000445.jpg , https://extrainningsoftball.com/wp-content/uploads/gravity_forms/9-f1fff8c863198e54366b3b88d01eb3cb/2024/04/1000000444.jpg</t>
  </si>
  <si>
    <t>She is that player who has high standards for herself, leaving teammates to follow her lead due to her quiet, calm &amp; humble leadership. She has had tremendous success in anything she has attempted do in her lifetime due to her drive in being the best. She has high exceptions of herself and expects nothing but excellence from herself on and off the field. Since 6 years old Offensively and defensively she has been the best on her teams all while being that team leader with great team success. One of only a few players who can command that pitchers mound, slide over into her shortstop position at the highest level and then grab the bat to hit with a high on base percentage, slugging and high RBI numbers.</t>
  </si>
  <si>
    <t>Robbins</t>
  </si>
  <si>
    <t>Reign 2010 Jasper 13U</t>
  </si>
  <si>
    <t>Tom</t>
  </si>
  <si>
    <t>Jasper</t>
  </si>
  <si>
    <t>gstreign.tomjasper@gmail.com</t>
  </si>
  <si>
    <t>815-791-9689</t>
  </si>
  <si>
    <t>Genuwin Reign Fastpitch</t>
  </si>
  <si>
    <t>Marcy</t>
  </si>
  <si>
    <t>708-955-1791</t>
  </si>
  <si>
    <t>Reign 2010-Jasper 13U</t>
  </si>
  <si>
    <t>Providence Catholic Fall 2024</t>
  </si>
  <si>
    <t>Academics:                                                                                                                                              Sports:
'A' Honor Roll All Trimesters 6th, 7th &amp; 8th Grades                                          10U National Championship 2nd place finish &amp; Offensive Player award 
Outstanding Academic Achievement 6th &amp; 7th grade Accelerated Math        11U USSSA Direct Invite    
Outstanding Academic Achievement 6th &amp; 7th grade Accelerate ELA             12U National Championship 2nd place finish &amp; Defensive Player award
Outstanding Achievement in Physical Education &amp; health 7th grade                7th Grade Volleyball All Conference Award
Nation Honor Society Qualifier 7 &amp; 8th Grade                                                   8th Grade Volleyball All Conference Award with State visit       
Student of the Month in 7th &amp; 8th Grade                                                          8th Grade Softball All Conference Award with State visit   
2024 Joliet Region Hawk Education Scholarship Recipient                                10U National Tournament 1st place Overhand throwing velocity 
2024 Veritas Scholarship Award Providence Catholic High School
2024 Merit Scholarship Award Providence Catholic High School
2024 Augustinian Scholarship Award Providence Catholic High School
Community Involvement:
Feed My Starving Children 7th Grade
Church Wreaths Across America 7th &amp; 8th Grade
Project Linus 7th &amp; 8th Grade
Rosary Crucifixes for Unborn Children 7th Grade
Participated in Giving Tree 7th Grade
Nursing Home visits 6 &amp; 7th Grade</t>
  </si>
  <si>
    <t>Summer 2023 12U USSSA Nationals in Gulf Shores Alabama (2nd Place Finish)
Spring 2023 Troy Grade School track (State Appearance Spring/Relays)
Fall 2023 Troy Grade School Softball (State Appearance)
Winter 2024 Troy Grade School Volleyball (State 4th Place Finish)
Spring 2024 PGF Super Select Tournament Ohio (4th Place Finish)</t>
  </si>
  <si>
    <t>May 3rd 2024 Ohio PGF Beverly Bandits 13U 'Glass' 
May 4th 2024 Ohio PGF Lady Dukes Gold 13U 'Torres/D'mico
May 5th 2024 Ohio PGF Rock National 2028 13U</t>
  </si>
  <si>
    <t>macie_robbins30</t>
  </si>
  <si>
    <t>Macie Robbins 2028@Macie Robbins30</t>
  </si>
  <si>
    <t>Paul Robbins</t>
  </si>
  <si>
    <t>probbins@championdw.com</t>
  </si>
  <si>
    <t>815-693-8308</t>
  </si>
  <si>
    <t>Shorewood Illinois</t>
  </si>
  <si>
    <t>Macie is on of those players that you know just has"it". Her physical capabilities , along with her mental knowledge of the game, make her a strong asset to any team. Macie's overall demeanor as a person is quiet, composed, and humble, she is a fierce competitor who wants to win. Macie wants the ball defensively and the bat in her hand offensively. Then when she has either of these things, she has the potential to help her team stay in control of and/or change the game. Macie has great control and delivery of her pitches on the mound, a strong arm and range in defensive positions, and a powerful swing. She is a smart and talented player who truly catches your eye one the field. Macie's passion for the game, work ethic, and coach ability will only continue to make her better. This, along with her talent, desire to compete, and support of her teammates make Macie a player you want on your team.
Coach Kelly Whitehead Troy District 30C</t>
  </si>
  <si>
    <t>Macie comes from family with great support from her father, mother &amp; older sister academically and with in her sports. Her father played baseball through high school and in 2013 was diagnosed with form of Throat Cancer. As her father went through all the tough, ugly 5 months of treatments  Macie was always by his side in bringing him a bright spot each day. Every Wednesday she would go to University of Chicago and spend the day with her father, no matter how lousy he felt that day he always found enough strength to get up from his bed and push her around on his Chemo rolling cart in seeing her carry a big smile hanging out with her dad. Once treatment was finished and months went by with time healing they began to start playing catch in the back yard, then he sponsored a local park district team, also being the manager. Now 10 years later they are still together every day in doing every practice and game together as a team.</t>
  </si>
  <si>
    <t>11U USSSA Direct Invite
Providence Catholic High School Fall 2024
Chill Gold Fastpitch Fall 2024</t>
  </si>
  <si>
    <t>https://extrainningsoftball.com/wp-content/uploads/gravity_forms/9-f1fff8c863198e54366b3b88d01eb3cb/2024/04/Aubsaction3.jpg , https://extrainningsoftball.com/wp-content/uploads/gravity_forms/9-f1fff8c863198e54366b3b88d01eb3cb/2024/04/Aubsaction2.jpg , https://extrainningsoftball.com/wp-content/uploads/gravity_forms/9-f1fff8c863198e54366b3b88d01eb3cb/2024/04/Aubsaction1.JPG</t>
  </si>
  <si>
    <t>No, new to my team.</t>
  </si>
  <si>
    <t>Sophia is just coming into her own as a pitcher. She's a tall (5'10") pitcher and will continue to grow into her frame.</t>
  </si>
  <si>
    <t>Johns</t>
  </si>
  <si>
    <t>Lady Dukes National - Steele</t>
  </si>
  <si>
    <t>Russ</t>
  </si>
  <si>
    <t>Steele</t>
  </si>
  <si>
    <t>russ.steele1111@gmail.com</t>
  </si>
  <si>
    <t>Lady Dukes</t>
  </si>
  <si>
    <t>Russ Steele</t>
  </si>
  <si>
    <t>Northmont HS</t>
  </si>
  <si>
    <t>N/A on the National level.</t>
  </si>
  <si>
    <t>@sophiajohns2028</t>
  </si>
  <si>
    <t>Christina Crawford</t>
  </si>
  <si>
    <t>cmherman0313@gmail.com</t>
  </si>
  <si>
    <t>937-623-5915</t>
  </si>
  <si>
    <t>Clayton, OH</t>
  </si>
  <si>
    <t>Sophia looks to make her Dukes debut this Summer. She's been working hard and can't wait to show it off! We're excited to see her play.</t>
  </si>
  <si>
    <t>Her overall stats don't show the dominant force she could be on the mound especially considering her ERA has been dragged down by some awful games in the fall while battling through injuries and playing volleyball. She has tremendous control averaging .25 walks per inning and has notched wins against teams ranked in the Extra Innings Top 10 for the Midwest including Chicago Prospects and Gators Frank and 1 run heartbreaker to #2 team IMG Hoggatt. As a power hitter, she leads the team in hits, including doubles and has some pop with a few homeruns through late fall and winter ball. As a team, we've progressed in divisions and now compete against the best in the midwest, east coast and south through PGF events and Alliance Qualifying events, playing exclusively Open/A level ball. That's where she has been at her best. After coming back from injuries, you can see the hitting adjustment and how much better she has been when healthy. She's a leader on the field, with a very high fielding percentage playing multiple positions including pticher, first base, short stop, third and some outfield.</t>
  </si>
  <si>
    <t>Olivia</t>
  </si>
  <si>
    <t>Sampia</t>
  </si>
  <si>
    <t>ProX Phoenix 2010 - Sampia</t>
  </si>
  <si>
    <t>Joshua</t>
  </si>
  <si>
    <t>JoshuaSampia@gmail.com</t>
  </si>
  <si>
    <t>ProX Phoenix</t>
  </si>
  <si>
    <t>Jaylen Quarles</t>
  </si>
  <si>
    <t>ProX Phoenix 2010 Sampia 13U</t>
  </si>
  <si>
    <t>Westfield High School</t>
  </si>
  <si>
    <t>45-47</t>
  </si>
  <si>
    <t>- 4.0+ GPA 
- Accomplished club and school volleyball player
- National Junior Honor Society Member
- National Charity League
- Academic Team Member</t>
  </si>
  <si>
    <t>- PGF Fall Midwest Championship
- USSSA Indiana State Championship
- PGF Fall Futures Invitational
- FSOS Top 100 Showcase 
- USSSA Howl at the Moon
- Bullpen Early Bird Bash
- PGF Beverly Bandits Power 80
- Bullpen Spring Shootout
- USSSA Battle of the Bats</t>
  </si>
  <si>
    <t>- Beverly Bandits 2010 Chow (L)
- Indiana Magic Gold 2010 Hoggatt (L)
- Indiana Gators Premier Frank (W)
- Midwest Pride 2010 (W)
- Top Gun 2010 IN (W,L)
- Beverly Bandits Premier 2010 Glass (L)
- Chicago Prospects Premier 14U (W)
- Indiana Fusion Elite 2010 Spellman/McAfee (W)
- FIrecrackers 2010 Parrish (W)</t>
  </si>
  <si>
    <t>@ProXPhoenix2010</t>
  </si>
  <si>
    <t>@oliviasampia</t>
  </si>
  <si>
    <t>Joshua Sampia</t>
  </si>
  <si>
    <t>Westfield, IN</t>
  </si>
  <si>
    <t>This young lady is one of the most physically gifted and talented players on our team and in the midwest. As she continues to build strength, I think her reputation will only grow. She is immensely talented and will be a force in the high school scene over the next 4 years both offensively and in the circle.</t>
  </si>
  <si>
    <t>Player is an academic wunderkind as well. She has competed and won state championships in academic team bowls. Also, was an A-team setter for volleyball through middle school program.</t>
  </si>
  <si>
    <t>Obviously too young to be considered for recruiting but would love to stay in the Midwest area and has attended prospect camps for IU, Purdue and Butler.</t>
  </si>
  <si>
    <t>https://extrainningsoftball.com/wp-content/uploads/gravity_forms/9-f1fff8c863198e54366b3b88d01eb3cb/2024/05/IMG_3866.png , https://extrainningsoftball.com/wp-content/uploads/gravity_forms/9-f1fff8c863198e54366b3b88d01eb3cb/2024/05/IMG_4544.png , https://extrainningsoftball.com/wp-content/uploads/gravity_forms/9-f1fff8c863198e54366b3b88d01eb3cb/2024/05/IMG_4545.jpeg , https://extrainningsoftball.com/wp-content/uploads/gravity_forms/9-f1fff8c863198e54366b3b88d01eb3cb/2024/05/IMG_4549.jpeg , https://extrainningsoftball.com/wp-content/uploads/gravity_forms/9-f1fff8c863198e54366b3b88d01eb3cb/2024/05/IMG_4543.png</t>
  </si>
  <si>
    <t>140-150
Strong presence on the mound, lots of confidence. Not afraid to get thrown into a tough situation. Pitched at a very high level at the Alliance National Championship in Indiana for Epic Davis 2010 last year.</t>
  </si>
  <si>
    <t>Mitchell</t>
  </si>
  <si>
    <t>Gametime 27/28 National</t>
  </si>
  <si>
    <t>Ray</t>
  </si>
  <si>
    <t>Osuna</t>
  </si>
  <si>
    <t>rosuna909@gmail.com</t>
  </si>
  <si>
    <t>Gametime Stars</t>
  </si>
  <si>
    <t>Mike Spain</t>
  </si>
  <si>
    <t>(405) 863-3449</t>
  </si>
  <si>
    <t>Blanchard junior high</t>
  </si>
  <si>
    <t>4.0 gpa, top pitcher for Blanchard Junior High</t>
  </si>
  <si>
    <t>Colorado Sparkler Supplemental Power
Top Club National Championship OKC
HFL Team 1 Event KC - top 5
Triple Crown OKC- Runner up 
Alliance National Championship w/ Epic Davis 2010
CFL Fall championship</t>
  </si>
  <si>
    <t>Epic fastpitch 2026 National
Hotshot Nelson 2009
Tennessee Mojo 09 Palmer 
Georgia Impact Taylor 2008
Ok Athletics 08 National Davis
Corona Angels
OC Batbusters</t>
  </si>
  <si>
    <t>@reese.Mitchell.2028</t>
  </si>
  <si>
    <t>Kristi Mitchell</t>
  </si>
  <si>
    <t>kristimitchll@gmail.com</t>
  </si>
  <si>
    <t>+1 (405) 996-8149</t>
  </si>
  <si>
    <t>Blanchard, OK</t>
  </si>
  <si>
    <t>Very passionate on the mound</t>
  </si>
  <si>
    <t>Avery is a power pitcher with a natural drop. Her ball has incredible movement on the mound that drives other teams crazy. Her fastball drops off the table that opponents swing at it, even if it hits the plate. Avery is a big game pitcher.</t>
  </si>
  <si>
    <t>Avery</t>
  </si>
  <si>
    <t>Bates</t>
  </si>
  <si>
    <t>Gametime 27/28 national</t>
  </si>
  <si>
    <t>Moore Junior high</t>
  </si>
  <si>
    <t>4.0 gpa, top pitcher on her junior high team</t>
  </si>
  <si>
    <t>Colorado Sparkler Supplemental Power
Top Club National Championship OKC
HFL Team 1 Event KC - top 5
Triple Crown OKC- Runner up 
CFL Fall Championship</t>
  </si>
  <si>
    <t>Epic fastpitch 2026 National
Hotshot Nelson 2009
Tennessee Mojo 09 Palmer 
Georgia Impact Taylor 2008
Iowa Premier 09 Paz
OK Athletics 08 National Davis</t>
  </si>
  <si>
    <t>@22averyb</t>
  </si>
  <si>
    <t>Desiree Bates</t>
  </si>
  <si>
    <t>desireebates01@gmail.com</t>
  </si>
  <si>
    <t>(405) 802-2782</t>
  </si>
  <si>
    <t>Moore, OK</t>
  </si>
  <si>
    <t>Players for her teammates</t>
  </si>
  <si>
    <t>https://extrainningsoftball.com/wp-content/uploads/gravity_forms/9-f1fff8c863198e54366b3b88d01eb3cb/2024/05/Viper-camp-team-pic1.jpg</t>
  </si>
  <si>
    <t>Holland is new to my team this Spring. She came from OK Pure. Her team didn't have stats to provide, so that is why her numbers aren't as plentiful as they should be for a full 12 months of play. Holland has speed and power in the circle, with a fabulous break on her curve ball. Mixed with the 2 other Top 100 pitchers, she is going to have a big summer. She also plays 1st base and is a power hitter with some seriously awesome baserunning abilities for her stature.</t>
  </si>
  <si>
    <t>Holland</t>
  </si>
  <si>
    <t>McLemore</t>
  </si>
  <si>
    <t>Top Gun Fastptich</t>
  </si>
  <si>
    <t>Guthrie</t>
  </si>
  <si>
    <t>National Jr Honor Society</t>
  </si>
  <si>
    <t>Spring 2024 (so far) registered 14A:
Top Gun Indoor Invite 16/18A – CHAMPS
Top Gun Elite 20 Spring Invite 16A – RUNNER UP</t>
  </si>
  <si>
    <t>Aces (16u)
Iowa Premier (14 and 16 National)
Select Fastpitch
Nebraska Gold
Louisville Sluggers-Vanboxmeer 16u</t>
  </si>
  <si>
    <t>@hollandmclemore</t>
  </si>
  <si>
    <t>Chris McLemore</t>
  </si>
  <si>
    <t>cmclemore77@gmail.com</t>
  </si>
  <si>
    <t>405-628-7645</t>
  </si>
  <si>
    <t>Guthrie, OK</t>
  </si>
  <si>
    <t>Holland has shown immense work ethic and poise taking the circle on a team full of star-studded athletes. It's not always easy coming from out of town into that type of an environment. She has proven that she has the right mentality to play at the national level.</t>
  </si>
  <si>
    <t>Wichita State, Oklahoma Christian, North Texas</t>
  </si>
  <si>
    <t>Haylan is an efficient pitcher who located her pitches really well. 
Haylan is a hitter who seems to come in clutch when needed.</t>
  </si>
  <si>
    <t>Haylan</t>
  </si>
  <si>
    <t>Short</t>
  </si>
  <si>
    <t>Oklahoma Bombers X09</t>
  </si>
  <si>
    <t>Casey</t>
  </si>
  <si>
    <t>King</t>
  </si>
  <si>
    <t>okbombersx09@yahoo.com</t>
  </si>
  <si>
    <t>Casey King</t>
  </si>
  <si>
    <t>918-740-1626</t>
  </si>
  <si>
    <t>Oklahoma Bombers X09 14u</t>
  </si>
  <si>
    <t>Coweta</t>
  </si>
  <si>
    <t>• Member if Coweta Middle school basketball team
• 3.8 GPA</t>
  </si>
  <si>
    <t>• Too Club Super 32
• Top Gun Heritage 
• Top Club Spring and Fall Invitational</t>
  </si>
  <si>
    <t>• Oklahoma Athletics 14u National Madden/Ashbaugh 
• Oklahoma Athletics 2010 Madden 
• Nebraska Gold National</t>
  </si>
  <si>
    <t>Phillip and Michelle Short</t>
  </si>
  <si>
    <t>Cklandscapes@hotnail.com</t>
  </si>
  <si>
    <t>+1 (918) 850-1702</t>
  </si>
  <si>
    <t>From Coach Casey:
“Haylan has made great improvements since day one with us, and she has been looking really good through winter workouts. She continues to gain confidence, which will make her a dangerous player! I look for Haylan to give us lots of quality innings in the circle, where she has been showing lots of effectiveness. Haylan has lots of hidden power on offense, the kid is strong, physically strong!</t>
  </si>
  <si>
    <t>https://extrainningsoftball.com/wp-content/uploads/gravity_forms/9-f1fff8c863198e54366b3b88d01eb3cb/2024/04/IMG_1267.jpeg , https://extrainningsoftball.com/wp-content/uploads/gravity_forms/9-f1fff8c863198e54366b3b88d01eb3cb/2024/04/IMG_1717.jpeg , https://extrainningsoftball.com/wp-content/uploads/gravity_forms/9-f1fff8c863198e54366b3b88d01eb3cb/2024/04/IMG_1635.jpeg</t>
  </si>
  <si>
    <t>not ready to be ranked.  Still a ways to go.
Brooke is new to this level of play, but is holding her own. She has been invited to the Colorado Jamboree this summer and works hard to get better with every opportunity given.</t>
  </si>
  <si>
    <t>Brooke</t>
  </si>
  <si>
    <t>Limbaugh</t>
  </si>
  <si>
    <t>14u Texas Glory</t>
  </si>
  <si>
    <t>Miller</t>
  </si>
  <si>
    <t>mwmiller78@gmail.com</t>
  </si>
  <si>
    <t>972-292-8431</t>
  </si>
  <si>
    <t>Paradise</t>
  </si>
  <si>
    <t>2024 14u USSSA Spring Slam Silver Bracket -	5th
2024 14u USSSA Super 16 Invitational Consolation Bracket -	1st
2024 TCS 14u Bomber Shootout -	3rd
2024 TCS 14u Bomber Shootout -	5th
2023 14u TFL Fall Championship Alamo Bracket -	Co-Champs
2023 USSSA 14u North Texas Showdown -	1st</t>
  </si>
  <si>
    <t>Bombers, Impact, Hotshots, TN Fury</t>
  </si>
  <si>
    <t>@brooke_limbaugh</t>
  </si>
  <si>
    <t>Hillary Limbaugh</t>
  </si>
  <si>
    <t>hlimbaugh@pisd.net</t>
  </si>
  <si>
    <t>903-272-0714</t>
  </si>
  <si>
    <t>Paradise / TX</t>
  </si>
  <si>
    <t>not a top 100 athlete yet</t>
  </si>
  <si>
    <t>"Grace Fellowship Church member
National Junior Honor Society President
Volleyball
Basketball
Track
Math/Science Team Member"</t>
  </si>
  <si>
    <t>She is such a hard worker and amazing athlete! She is strong as an ox. Lives in a rural part of the country and people need to see how talented she is!!</t>
  </si>
  <si>
    <t>Champion</t>
  </si>
  <si>
    <t>Venom - Beckley 14u</t>
  </si>
  <si>
    <t>Brittany</t>
  </si>
  <si>
    <t>Beckley</t>
  </si>
  <si>
    <t>br.beckley@gmail.com</t>
  </si>
  <si>
    <t>(620) 655-6562</t>
  </si>
  <si>
    <t>Venom</t>
  </si>
  <si>
    <t>Matt Quint</t>
  </si>
  <si>
    <t>620-655-2173</t>
  </si>
  <si>
    <t>Fellowship Baptist Academy- Liberal HS</t>
  </si>
  <si>
    <t>52-55</t>
  </si>
  <si>
    <t>45-48</t>
  </si>
  <si>
    <t>•USSSA Western Kansas State Champs 2023
•MVP USSSA Southern Nationals
•MVP It’s all for the girls in memory of Rick Stone
•All State MO/KS Games 2023
•Varsity HS Basketball as an 8th grader
•Volleyball JH
•Volunteer at church coffee shop
•3.2 GPA
•Active in church youth group</t>
  </si>
  <si>
    <t>•All State MO/KS Games 2023
•STATE CHAMPS- Western Kansas USSSA State Championship 1st
•USSSA 7 Game showdown-3rd
•Battle at the Oz- 1st
•Big Elk Spring Swing 24-4th
•Howl O Scream Dugout
•Big Elk Fall Festival -5th
•It’s all for the girls in memory of Rick Stone-3rd
•Great Bend Bling Battle-1st
• 3rd Annual Road to the Show-WCWS-27th
•Big Elk Slugfest-3rd
•Mother’s Day Play for the Rings -1st</t>
  </si>
  <si>
    <t>Athletics Mercado 11 Campos
Texas Glory 12u NTX
Impact Gold French-White</t>
  </si>
  <si>
    <t>@Allie_Champion</t>
  </si>
  <si>
    <t>Krista Champion</t>
  </si>
  <si>
    <t>kristachampion@gmail.com</t>
  </si>
  <si>
    <t>Liberal, KS</t>
  </si>
  <si>
    <t>"Allie is an excellent pitcher and has a quick glove in the field. Allie is strong and dependable in the batters box and currently leads our team in RBI's. She has a knack for pounding line drives exactly where they're needed.  Her teammates love her and she is a dream to coach"
Coach Britt</t>
  </si>
  <si>
    <t>Allie was Born in Tuscaloosa, AL. Hard core Alabama fan. Lives in Liberal, KS. Mom played soccer at a community college and dad played a year of NAIA baseball.</t>
  </si>
  <si>
    <t>Lexi - works very hard at her craft, competes at a very high level, and held her own with other kids nationally @ 12u USA OKC tournament and @ 13 USA HPP Team try outs in Florida.</t>
  </si>
  <si>
    <t>Lexi</t>
  </si>
  <si>
    <t>Brester</t>
  </si>
  <si>
    <t>Greenberry Lady A's</t>
  </si>
  <si>
    <t>Rob</t>
  </si>
  <si>
    <t>Chambers</t>
  </si>
  <si>
    <t>youngunsII@aol.com</t>
  </si>
  <si>
    <t>503-407-0264</t>
  </si>
  <si>
    <t>14u A</t>
  </si>
  <si>
    <t>Rob Chambers</t>
  </si>
  <si>
    <t>Greenberry Lady A's 14u</t>
  </si>
  <si>
    <t>Molalla High School</t>
  </si>
  <si>
    <t>(other sports) -competes in Rodeo (barrel, poles and breakaway roping).  
2024-Honor Roll Student (4.0) 
2023-USA 13u High Performance National Selection (Vero Beach, FL.)
2023-Jr. World Finals finished 10th in breakaway roping.  
2023-qualified/competed in the Vegas Tuffest Jr. World Championships in breakaway roping.  
2023-USA 12u All American (OKC) Region 9 
2023-Honor Roll Student (4.0)
2022-All Tournament Team Selection NAFA Nationals.
2022 - qualified and competed Jr. World Finals finished in breakaway roping.  
2022 qualified/competed in the Vegas Tuffest Jr. World Championships in breakaway roping.</t>
  </si>
  <si>
    <t>2023- Selected from Region 9 and competed in the USA 13u High Performance National Selection (Vero Beach, FL.)
2023- Selected from Region 9 and competed on the USA 12u All American Team (OKC). 
2023 - 14u State Tournament (as the 12u A State tournament was cancelled) 
2023 - 14u NAFA Nationals 
2023 - Played in a lot of local/larger USA Tournaments</t>
  </si>
  <si>
    <t>NW Bullets
AI Bandits 
Acers</t>
  </si>
  <si>
    <t>None yet soon to come</t>
  </si>
  <si>
    <t>Non yet soon to come</t>
  </si>
  <si>
    <t>Justin and Terri Brester</t>
  </si>
  <si>
    <t>t_benner21@yahoo.com</t>
  </si>
  <si>
    <t>5033140649 &amp; 971237-9702</t>
  </si>
  <si>
    <t>Molalla</t>
  </si>
  <si>
    <t>Lexi is a sweet athletic kid who consistently competes at a very high level and refuses to be outworked.</t>
  </si>
  <si>
    <t>Uncle - (Jason Brester) was drafted in the 2nd round (32nd pick I believe) by the San Fransico Giants.  Was on the 40-man big league roster 
Dad - Played Football at Eastern Washington U (D1-AA)</t>
  </si>
  <si>
    <t>https://extrainningsoftball.com/wp-content/uploads/gravity_forms/9-f1fff8c863198e54366b3b88d01eb3cb/2024/05/Brooke-Limbaugh2.png</t>
  </si>
  <si>
    <t>Extra Inning Softball 14u All Summer Team (September 6, 2023)</t>
  </si>
  <si>
    <t>Autumn Andreoli dominated at the 14U level in the spring/summer of 2023. In the fall of 2023, she started playing at the 18U Gold level and made an immediate impact on a team full of high school all-stars.</t>
  </si>
  <si>
    <t>Autumn</t>
  </si>
  <si>
    <t>Andreoli</t>
  </si>
  <si>
    <t>TNT West 18u Gold</t>
  </si>
  <si>
    <t>Jim</t>
  </si>
  <si>
    <t>Skonezney</t>
  </si>
  <si>
    <t>skonezney27@gmail.com</t>
  </si>
  <si>
    <t>717-514-0513</t>
  </si>
  <si>
    <t>TNT West</t>
  </si>
  <si>
    <t>Ken Hugendubler</t>
  </si>
  <si>
    <t>717-319-5440</t>
  </si>
  <si>
    <t>TNT West Gold 18U</t>
  </si>
  <si>
    <t>National Junior Honor Society; distinguished honor roll; started on the high school freshman basketball team as an 8th grader; USSSA Tri-State All-Star; 2x USSSA All-American</t>
  </si>
  <si>
    <t>• TNT Summer Showcase (18U)
• TNT Fall Showcase (18U)
• Virginia Beach Summer Scorcher (18U)
• Virginia Glory Spring Invitational (14U)
• Jersey Outlaws Fall Showcase (18U)
• Memorial Day Madness (14U)</t>
  </si>
  <si>
    <t>• PA Outlaws National Fischl-Seyler 18U
• Lady Dukes 16U Gold Barrios
• Philadelphia Spirit Gold 18U
• Rock Gold Waye 18U Sokol</t>
  </si>
  <si>
    <t>Autumn Andreoli</t>
  </si>
  <si>
    <t>@AutumnAndreoli</t>
  </si>
  <si>
    <t>Christopher Andreoli</t>
  </si>
  <si>
    <t>bobcatesq@gmail.com</t>
  </si>
  <si>
    <t>717-418-5277</t>
  </si>
  <si>
    <t>Harrisburg,PA</t>
  </si>
  <si>
    <t>“She was able to dominate at the 14U level as a 13 year old. We are going to challenge her as a 14 year old to see how she will perform against some of the best 18 year olds in the Mid-Atlantic region.”</t>
  </si>
  <si>
    <t>• Virginia Tech Camp June 2023
• TNT Fall College Coaches Clinic November 2023
• Duke Camp June 2024
• Villanova Camp June 2024
• James Madison Camp July 2024
• TNT College Coaches Clinic July 2024</t>
  </si>
  <si>
    <t>https://extrainningsoftball.com/wp-content/uploads/gravity_forms/9-f1fff8c863198e54366b3b88d01eb3cb/2024/05/Megan-Pitching.jpeg , https://extrainningsoftball.com/wp-content/uploads/gravity_forms/9-f1fff8c863198e54366b3b88d01eb3cb/2024/05/Megan-3rd.jpeg</t>
  </si>
  <si>
    <t>Cierra started playing with our org in the fall of 23 - Sept until now. She had a great transition from 12u to 14u. She is a great person with a great work ethic.</t>
  </si>
  <si>
    <t>Cierra</t>
  </si>
  <si>
    <t>John</t>
  </si>
  <si>
    <t>Selbyville Middle School</t>
  </si>
  <si>
    <t>Tournament MVP</t>
  </si>
  <si>
    <t>16U-East Coast Softball Showcase
14U-Alliance Qualifier
14U- PGF Florida Classic</t>
  </si>
  <si>
    <t>14U-Unity
14U-VA Fury Platinum
14U-PA Chaos
14U-Georgia Impact</t>
  </si>
  <si>
    <t>@cierralewis2028</t>
  </si>
  <si>
    <t>Van Lewis</t>
  </si>
  <si>
    <t>vantreaselewis@yahoo.com</t>
  </si>
  <si>
    <t>Cierra's presence is felt when she steps on the field. Her quiet confidence radiates from her.</t>
  </si>
  <si>
    <t>https://extrainningsoftball.com/wp-content/uploads/gravity_forms/9-f1fff8c863198e54366b3b88d01eb3cb/2024/05/Audrey-Seiler-2028-Frost-Falcons-092.PNG , https://extrainningsoftball.com/wp-content/uploads/gravity_forms/9-f1fff8c863198e54366b3b88d01eb3cb/2024/05/Audrey-Seiler-2028-USA-HPP.jpg , https://extrainningsoftball.com/wp-content/uploads/gravity_forms/9-f1fff8c863198e54366b3b88d01eb3cb/2024/05/Audrey-Seiler-2028-USA-HPP1.jpg</t>
  </si>
  <si>
    <t>Not sure</t>
  </si>
  <si>
    <t>Her running speed, exit velo, overhand velo, and pitching velocity put her in the top 30% for athletes her age</t>
  </si>
  <si>
    <t>Oliviero</t>
  </si>
  <si>
    <t>Ashburn Shooting Starts</t>
  </si>
  <si>
    <t>Patrick</t>
  </si>
  <si>
    <t>pcoliviero@gmail.com</t>
  </si>
  <si>
    <t>Mike Elias</t>
  </si>
  <si>
    <t>Shooting Starts Osgood 13U</t>
  </si>
  <si>
    <t>Riverside HS</t>
  </si>
  <si>
    <t>Select30 Recognition, AAG finalist</t>
  </si>
  <si>
    <t>AAG, Select30, East Coast Showcase (16A)</t>
  </si>
  <si>
    <t>Empire State Huskies (14A), PA Chaos (14A), Unity Hagen (14A)</t>
  </si>
  <si>
    <t>@BMOliviero</t>
  </si>
  <si>
    <t>Christina Oliviero</t>
  </si>
  <si>
    <t>cgamlin@gmail.com</t>
  </si>
  <si>
    <t>Brooklyn's athleticism is off-the-charts. She has solid measurables that increase consistently. She's a hard worker with a high ceiling for sure! Can't wait to watch her throughout her playing career.</t>
  </si>
  <si>
    <t>Parent played through college, LAX team leader, ranked competitive JO gymnast</t>
  </si>
  <si>
    <t>Has attended camps and will continue to do so, but is too young for actual recruiting at this point. Coaches are always asking about this player.</t>
  </si>
  <si>
    <t>downloaded</t>
  </si>
  <si>
    <t>She’s an extremely great competitor with the larger the stage the better the appearance</t>
  </si>
  <si>
    <t>Gia</t>
  </si>
  <si>
    <t>DeNinno</t>
  </si>
  <si>
    <t>RI Thunder</t>
  </si>
  <si>
    <t>Leclair</t>
  </si>
  <si>
    <t>Chris.Leclair@dell.com</t>
  </si>
  <si>
    <t>Dave Lotti</t>
  </si>
  <si>
    <t>RI Thunder Gold 14U Leclair</t>
  </si>
  <si>
    <t>La Salle Academy</t>
  </si>
  <si>
    <t>Helps coach 6U tee ball in town. High honors student</t>
  </si>
  <si>
    <t>Boston College clinic
UCONN clinic
Rutgers clinic</t>
  </si>
  <si>
    <t>Lady Dukes 
Frost Falcons
Atlanta Vipers</t>
  </si>
  <si>
    <t>GiaDeNinno2028</t>
  </si>
  <si>
    <t>Peter DeNinno</t>
  </si>
  <si>
    <t>pdeninno5@gmail.com</t>
  </si>
  <si>
    <t>Cranston RI</t>
  </si>
  <si>
    <t>Very strict during practice and do your job during the game</t>
  </si>
  <si>
    <t>https://extrainningsoftball.com/wp-content/uploads/gravity_forms/9-f1fff8c863198e54366b3b88d01eb3cb/2024/05/IMG_42352.jpg</t>
  </si>
  <si>
    <t>Gaby is an 8th grader who is 14u eligible and is already a force at the 16u level. She is guest playing with our 18u Willemmssen team at Top Gun Maverick Division in June. Gaby is a fearless competitor who has already competed against VA Unity Meadows/Johnson, NJ Intensity KOD, Mojo Sherill, FC Medina, and 18u teams this fall. She has a high strikeout ratio and a tough batting average ratio. She is already drawing eyes from members of the pac 12, SEC and ACC. She hit 64 at a camp this fall in live scrimmages at UVA. Gaby will be a big time recruit and she is just beginning to scratch the surface. I am former college pitching coach, (Grad Manger at Univeristy of Tennesee, pitching coach at Seton Hall University and UMBC) and Gaby has elite intangibles that will take her to the next level. She has a winning mentality and an unmatched work ethic. I expect Gaby to continue to climb these rankings. Please reach out to Suzy Willemmssen for more details, Gaby is a stud!</t>
  </si>
  <si>
    <t>Gaby</t>
  </si>
  <si>
    <t>McAnaw</t>
  </si>
  <si>
    <t>Va Glory National Christiansen 16u</t>
  </si>
  <si>
    <t>Colin</t>
  </si>
  <si>
    <t>Christiansen</t>
  </si>
  <si>
    <t>colinchristiansen4@gmail.com</t>
  </si>
  <si>
    <t>Virginia Glory</t>
  </si>
  <si>
    <t>Suzy Willemssen</t>
  </si>
  <si>
    <t>703-298-8706</t>
  </si>
  <si>
    <t>Urbana High School</t>
  </si>
  <si>
    <t>62-64</t>
  </si>
  <si>
    <t>2023:
- Alliance nationals
- Colorado Sparkler Champions (game winning pitcher)
- Atlanta Legacy
- PGF Diamond Direction
- Ray Seymour Invitational
2024:
- Colorado Fireworks Power Pool Division
- Atlanta Legacy
- PGF Nationals
- 18u Top Gun Maverick Division with Suzy Willemmssen's team</t>
  </si>
  <si>
    <t>Va Unity Meadows Johnson - 3 shutout innings with 3 k's.
Firecrackers Medina - 5 innings pitched, 5 hits, 7 k's, 2 runs.
Rock Gold VA 18u Buchannan - 2 shutout innings, no hits, 3 k's.
MOJO Sherrill: 5 innings pitched, 1 earned run, 5 hits, 6 k's
Intenisty 16u BOD</t>
  </si>
  <si>
    <t>@GabyMcAnaw</t>
  </si>
  <si>
    <t>Rosanna McAnaw</t>
  </si>
  <si>
    <t>nana1331@yahoo.com</t>
  </si>
  <si>
    <t>805-746-0708</t>
  </si>
  <si>
    <t>Urbana, MD</t>
  </si>
  <si>
    <t>Gaby is a rising star in the Glory Organization. She is a fearless competitor who only gets better as the competition gets tougher. She wants the ball in the biggest moment, and never shies away when times get tough. Gaby always plays up, and I am so excited to continue to see her growth. She sits between 62-64 as an 8th grader, and we anticipate those numbers to continue to go up.</t>
  </si>
  <si>
    <t>Both of Gaby's parents are former military</t>
  </si>
  <si>
    <t>https://extrainningsoftball.com/wp-content/uploads/gravity_forms/9-f1fff8c863198e54366b3b88d01eb3cb/2024/05/IMG_4065.jpg , https://extrainningsoftball.com/wp-content/uploads/gravity_forms/9-f1fff8c863198e54366b3b88d01eb3cb/2024/05/IMG_40651.jpg</t>
  </si>
  <si>
    <t>Over the last 12 months, Peyton has shown she can compete with great teams and pitchers from around the country.  Locally, she could be considered near the top of the list for 2028 pitchers, as she has dominated various games in her area.  At the USSSA Eastern Nationals, Peyton was a driving force for her team, appearing in the circle in 9 games (29.1 IP), posting a 1.909 ERA and 52 strikeouts.  Her efforts awarded her with the outstanding pitcher award and led her to be selected to the ExtraInnings 2023 All-Summer team.  She then attended the 2023 USSSA All-American games in Viera FL, where she again posted a 0.00 ERA with 20 K’s against players all across the country.  She later took her game to Las Vegas, NV to the USSSA Select30 games, where she again led her team in innings pitched, strikeouts and being selected as one of the “Select 30” athletes.
In addition to her success in the circle, Peyton has also become a switch hitter over the past year.  As a natural righty, she previously learned to slap and now has moved to hitting for power on the left side.  She likes to work both sides of the plate to increase her available tools based on pitcher type and game situation.</t>
  </si>
  <si>
    <t>Peyton</t>
  </si>
  <si>
    <t>Revolution Premier - Romano/Travis</t>
  </si>
  <si>
    <t>m.travis22@yahoo.com</t>
  </si>
  <si>
    <t>703-347-2056</t>
  </si>
  <si>
    <t>Leesburg Revolution</t>
  </si>
  <si>
    <t>571-209-7479</t>
  </si>
  <si>
    <t>Revolution Premier-Romano/Trav 13U</t>
  </si>
  <si>
    <t>Tuscarora High School</t>
  </si>
  <si>
    <t>2024 Select30 Athlete – Selected to participate in final “Select 30” game
2023 USSSA All-American
2023 Outstanding Pitcher Award (Eastern Nationals)
2023 ExtraInningsSoftball All-Summer Team
2023 USSSA All State Nominee
Volleyball Player
Middle School Honor Roll</t>
  </si>
  <si>
    <t>2024 Select30 Camp (Las Vegas, NV)
2023 USSSA All-American Games (Viera, FL)
2023 USSSA Eastern Nationals (Ocean City, MD)
2023 Riverside High School Camp (Lansdowne, VA)</t>
  </si>
  <si>
    <t>Some of the high competition teams that Peyton played against are Empire State Huskies, VA Fury Platinum, Heartbreakers, NJ Batbusters, TBC Havoc, Olney Cougars, Passion Hana, Freedom Firebirds, VA Stars, MD Stars, DE Stars, Shooting Stars and many more.
Highlighting a few of those games:
vs. Heartbreakers 2010 – 6 IP, 5 hits, 0 runs, 1 walk 15 K’s (career high K’s)
vs. NJ Batbusters – 5 IP, 0 hits, 1 run, 0 earned runs, 0 walks, 11 K’s (no hitter)
vs. TBC Havoc CG – 5 IP, 0 hits, 0 runs, 1 walk, 11 K’s (no hitter)
vs. Empire State Huskies – 4.2 IP, 4 hits, 3 runs, 2 earned runs, 3 walks, 4 K’s (Huskies ended up winning National tournament, and likely the best team she has ever faced)</t>
  </si>
  <si>
    <t>@peyton.softball7_2028</t>
  </si>
  <si>
    <t>@softballpey7</t>
  </si>
  <si>
    <t>Michael Travis</t>
  </si>
  <si>
    <t>“A championship game against a tough opponent with Peyton in the circle is must watch TV.   When she is fully dialed in she is simply unhittable.  I’ve seen top hitters leave the box baffled, shaking their head as they walk back to the dugout. She’s a true ace who always wants the ball!” – Coach Mike Machado</t>
  </si>
  <si>
    <t>During the winters, Peyton also plays Volleyball at Northern Virginia Volleyball Association and has been an honor roll student through her time in Middle School.  She will be attending Tuscarora High School starting in the fall of 2024.  Peyton has a younger sister who dances competitively.  Peyton is big animal lover, taking care of her two dogs and crested gecko.</t>
  </si>
  <si>
    <t>2024 Select30 Camp (Las Vegas, NV)</t>
  </si>
  <si>
    <t>https://extrainningsoftball.com/wp-content/uploads/gravity_forms/9-f1fff8c863198e54366b3b88d01eb3cb/2024/04/image2-2.jpeg , https://extrainningsoftball.com/wp-content/uploads/gravity_forms/9-f1fff8c863198e54366b3b88d01eb3cb/2024/04/image0-2.jpeg , https://extrainningsoftball.com/wp-content/uploads/gravity_forms/9-f1fff8c863198e54366b3b88d01eb3cb/2024/04/image14.jpeg</t>
  </si>
  <si>
    <t>Summer is a power pitcher who throws four pitches with full command with her fastball clocked at 65-to 66 mph with a change-up at 47 mph, rise ball with 12-14” of vertical break with a high spin rate and a drop ball at 58-60 mph. Working with pitching instructor Rich Pauly Summer is quickly becoming an elite pitcher whose stock has risen immensely and is being followed by several D1 schools.</t>
  </si>
  <si>
    <t>Summer</t>
  </si>
  <si>
    <t>Pence</t>
  </si>
  <si>
    <t>Page County High School</t>
  </si>
  <si>
    <t>o	National Junior Honor Society
o	Volleyball
o	Avid reader
o	Weight Lifting
o	Church youth activities</t>
  </si>
  <si>
    <t>@SummerPence2028</t>
  </si>
  <si>
    <t>Troy Pence</t>
  </si>
  <si>
    <t>Twpence1200@icloud.com</t>
  </si>
  <si>
    <t>540-244-0191</t>
  </si>
  <si>
    <t>Luray, Virginia</t>
  </si>
  <si>
    <t>Summer is a high velo, power pitcher who possesses spin rates equal to D1 college pitchers.  She has four pitches which she has complete confidence in using in any situation.  Summer will definitely be one of our go to players in the circle this year!</t>
  </si>
  <si>
    <t>https://extrainningsoftball.com/wp-content/uploads/gravity_forms/9-f1fff8c863198e54366b3b88d01eb3cb/2024/05/Elyn-Simpkins2.png</t>
  </si>
  <si>
    <t>Madison should be ranked in this spot because she is a 2028 playing 16u for the last two seasons facing alot of 2006 and 2007 born players the last two years. Despite playing most of her games in the NorthEast Region, She still is performing well for playing kids years older then she is</t>
  </si>
  <si>
    <t>Mcbride</t>
  </si>
  <si>
    <t>New York Lady Nightmares 16u</t>
  </si>
  <si>
    <t>Jose</t>
  </si>
  <si>
    <t>Burgos</t>
  </si>
  <si>
    <t>coachjose23@gmail.com</t>
  </si>
  <si>
    <t>631 394 1620</t>
  </si>
  <si>
    <t>Lady Nightmares 16u Fall 2023 Lady Nightmares 16u 2024 Summer</t>
  </si>
  <si>
    <t>Lindenhurst Varsity HS</t>
  </si>
  <si>
    <t>Multiple USSSA MVPs
Multiple USA MVPs
Volunteered at the Plainedge little leagues PYBL's challenger program which is an adaptive program for individuals with physical or intellectual challenges.
3.5 GPA</t>
  </si>
  <si>
    <t>East Coast Showcase NJ
TNT Showcase PA
Puerto Rico Fastpitch Cup in Puerto Rico
USSSA Connecticut State Championship
USSSA Maryland State Championship
USSSA Field of Screams NY
USSSA Championship for Rings NY</t>
  </si>
  <si>
    <t>Unity BK2 16U
LI Intensity 16U
LI Surge Select 16U
Maryland Integrity 16U
Polar Elite 16U
TC Futures Gold 16U
Mass Destruction 16U
Bluefire 18U
Banshees Gold 18U
Pegasus 18U
Montgomery Devils Black 18U
Plumstead Scream 18U</t>
  </si>
  <si>
    <t>madisonmcbride_2028</t>
  </si>
  <si>
    <t>@madiMcbride2028</t>
  </si>
  <si>
    <t>Hanisa McBride</t>
  </si>
  <si>
    <t>HFmcBride132@gmail.com</t>
  </si>
  <si>
    <t>917 286 7788</t>
  </si>
  <si>
    <t>Lindenhurst, New York</t>
  </si>
  <si>
    <t>"Madsion McBride is a highly skilled and versatile player with impressive abilities both on the mound and at the plate hitting for lifetime 16u Nightmare Avg of .374 with 77 hits, 6 HR, with 79 RBI’s. While in the circle with back to back 100+ K seasons she been a work horse. Nothing distracts her when she is pitching. She has great control and movement. Her fastball is in the 55 - 57 consistently with a killer change up. Her curve ball and rise ball is excelled for her age. Her stats demonstrate her talent and dedication to the game. It's great to see her commitment to developing a variety of pitches and maintaining focus during games. She can also play second base and outfield." Coach Jose Burgos-  Assistant Coach Hunter College- New York Lady Nightmares 16U</t>
  </si>
  <si>
    <t>Cousin Kaden Hilburger plays baseball at Bryant, and another cousin Mika Hilburger plays field hockey next year at JMU</t>
  </si>
  <si>
    <t>Select 30 Combine camp
Hofstra Prospect Camp
StonyBrook elite camp Summer</t>
  </si>
  <si>
    <t>https://extrainningsoftball.com/wp-content/uploads/gravity_forms/9-f1fff8c863198e54366b3b88d01eb3cb/2024/04/IMG_8323.jpeg , https://extrainningsoftball.com/wp-content/uploads/gravity_forms/9-f1fff8c863198e54366b3b88d01eb3cb/2024/04/IMG_8321.jpeg , https://extrainningsoftball.com/wp-content/uploads/gravity_forms/9-f1fff8c863198e54366b3b88d01eb3cb/2024/04/IMG_8326.jpeg , https://extrainningsoftball.com/wp-content/uploads/gravity_forms/9-f1fff8c863198e54366b3b88d01eb3cb/2024/04/IMG_8328.jpeg , https://extrainningsoftball.com/wp-content/uploads/gravity_forms/9-f1fff8c863198e54366b3b88d01eb3cb/2024/04/IMG_8329.jpeg</t>
  </si>
  <si>
    <t>Toni is a fierce competitor who is able to really spin the ball and locate pitches. She has a very polished and composed attitude no matter what is going on in the game, and never gives up no matter what. She has a no give up policy. She also can swing a bat in the high 60s exit velo and has the ability to get clutch hits at times when needed. Toni is definitely a baller and when put amongst better talent performs to outperform. Her variety of different pitches and speeds frustrates and buckles batters all of the time. Nothing but upside for this kid moving forward as she is still young. Her future is bright.</t>
  </si>
  <si>
    <t>Toni</t>
  </si>
  <si>
    <t>Testa</t>
  </si>
  <si>
    <t>New York Lady Nightmares 16U Premier</t>
  </si>
  <si>
    <t>Hartenstein</t>
  </si>
  <si>
    <t>d.hartenstein12@gmail.com</t>
  </si>
  <si>
    <t>1. NY Lady Nightmares 14u (Hart) 14u    2. NY Lady Nightmare's Premier 16U Fall 23      3. NY Lady Nightmares 14u Spring 23</t>
  </si>
  <si>
    <t>Plainedge middle school</t>
  </si>
  <si>
    <t>3.8 GPA</t>
  </si>
  <si>
    <t>Select 30 combine                                                         Tournaments this summer-
Triple Crown Extreme Dimensions                                 Team NJ Summer Classic NJ                  
East Coast Fall Showcase                                                New England's Finest
USSSA Winter Nationals NJ                                            Thunder Summer Storm Showcase
The Rock Frozen Ropes                                                   
USSSA Field Of Screams
Triple Crown Xtreme Fall Showcase
East Coast Summer Showcase
NJ Nightmare</t>
  </si>
  <si>
    <t>NJ Heist 14U                                                                  Diamond to the boardroom                                     Lady Dukes Short 16U
PA Outlaws                                                                     NJ  Lady Dukes 16u Gold Barrios                             Capital District Fusion Ange 
Langhorne Lightning                                                      NJ Lady Dukes 14u Gold Torres                                OC Bombers Moore 
Intensity Dubin 5 times                                                   Virginia OC Elite 16u Fincham                                  NJ Pride Kiki
Rock Gold 14u                                                                 De Fury Cobras 18u                                                  UNY Revolution Rozzi
NJ Lady Dukes Elite                                                         Lady Dukes 16u Elite  
NJ Outlaws National Fischl-Peters 14u 2 times               Bluefire 2008 Premier   
NJ Ruthless                                                                      Empire State Huskies Moore
Empire State Huskies Rockland                                       Impact Panthers Gold 16u   
Empire Athletics 16u Premier 3 times                             Rock Gold 16U
team Nitro 09                                                                  NJ Mystics Sagar
Surge 16u Select</t>
  </si>
  <si>
    <t>toni_testa72_2028</t>
  </si>
  <si>
    <t>@Toni-Testa2028</t>
  </si>
  <si>
    <t>Lisa Testa</t>
  </si>
  <si>
    <t>Ltesta06@gmail.com</t>
  </si>
  <si>
    <t>516 779 0007</t>
  </si>
  <si>
    <t>Plainedge, NY</t>
  </si>
  <si>
    <t>"Toni Testa throws a very heavy ball that is hard to square up. Great spin, and location leaves batters frustrated very regularly. When facing adversity, Tonis's composure is excellent. This young lady is all business when she is in the circle." Coach David Hartenstein</t>
  </si>
  <si>
    <t>Triple crown extreme dimensions camp
Select 30 combine camp
USA SY All American Games
East Coast Limited position College camp NJ
USA SY All American Elite Games</t>
  </si>
  <si>
    <t>https://extrainningsoftball.com/wp-content/uploads/gravity_forms/9-f1fff8c863198e54366b3b88d01eb3cb/2024/05/Jocelyn-Cushard-Action-shot.JPG</t>
  </si>
  <si>
    <t>Anisa is a very talented pitcher that loves to work. She continues to grow each season. She spins the very well for a 2028. She has a natural tail on her fastball. Over the last year, she has held her own against tough competition like Rhode Island Thunder National 14U-Lotti. She just keeps getting physically stronger and is a true student of pitching.</t>
  </si>
  <si>
    <t>Anisa</t>
  </si>
  <si>
    <t>Noorani</t>
  </si>
  <si>
    <t>VA Glory National Bronowicz 14U</t>
  </si>
  <si>
    <t>Kelly</t>
  </si>
  <si>
    <t>Shipman-Bronowicz</t>
  </si>
  <si>
    <t>vaglory06@gmail.com</t>
  </si>
  <si>
    <t>Glory Fastpitch</t>
  </si>
  <si>
    <t>VA Glory Bronowicz 14U</t>
  </si>
  <si>
    <t>will attend Paul VI (South Riding, VA)</t>
  </si>
  <si>
    <t>Along with being a hard worker on the softball field, Anisa is a hard worker in classroom.</t>
  </si>
  <si>
    <t>Team NJ Invitational (Clearwater, FL)
Champions Elite Showcase (playing 16U competition as a first year 14U team)
Diamond Direction Invitational (SC)
ACFL Alliance Fall Championship</t>
  </si>
  <si>
    <t>Rhode Island Thunder Lieto/Lotti
Unity Amsler/Johnson
Athletics Gold Tamborra/Hamilton 14U
Ohio Outlaws National Leggins
Firecracker GA 08
Lady Dukes Gold Torres
Newtown Rock Bodick
Ohio Hawks King/Joseforsky
TX Strykers</t>
  </si>
  <si>
    <t>@AnisaNoorani</t>
  </si>
  <si>
    <t>Reza Noorani</t>
  </si>
  <si>
    <t>Noorani.reza@gmail.com</t>
  </si>
  <si>
    <t>Vienna, VA</t>
  </si>
  <si>
    <t>“Anisa may be soft spoken, but she is an extremely hard worker. She has improved leaps and bounds every season we have had her in the Glory organization. We are excited where her work ethic and determination will take her.”  Scott Bronowicz, Co-Head Coach, VA Glory National Bronowicz</t>
  </si>
  <si>
    <t>https://extrainningsoftball.com/wp-content/uploads/gravity_forms/9-f1fff8c863198e54366b3b88d01eb3cb/2024/05/Kaleah-McCarter-Action.PNG</t>
  </si>
  <si>
    <t>This pitcher/2B truly stands out for her great work ethic, dedicating countless hours to refining her throws and strategy on the mound and at the plate. Over the season, she has also significantly improved her batting, getting on base, and using her speed and great base running instincts to score runs. Apart from her prowess on the mound, she's an exceptionally great second baseman. Her agility and quick reflexes allow her to make spectacular plays.</t>
  </si>
  <si>
    <t>Christina</t>
  </si>
  <si>
    <t>Lee</t>
  </si>
  <si>
    <t>Churchill Junior High School</t>
  </si>
  <si>
    <t>Spring 2023 Middle School Softball MVP
4.5 GPA</t>
  </si>
  <si>
    <t>East Coast Showcase
ACFL Starz Fall Showcase
Atlanta Legacy Veteran’s Tribute Showcase (Rained Out)
PGF Florida Fastpitch Classic
PGF Beverly Bandits Power 80
Glory Spring Invitational
PGF Super Select Midwest Championships</t>
  </si>
  <si>
    <t>Empire State Huskies National 14U
Athletics Gold Tamborra 14U
LLG Futures VA 14U
Newtown Rock National 14U
Atlanta Vipers Gold
Beverly Bandits Chow
Beverly Bandits Glass
Indiana Gators 2028 Spring Select
Rhode Island Thunder Gold National Lieto/Lotti
Reign 2010 Jasper
Athletics Mercado
Indiana Magic Gold (Multiple Teams)
Georgia Impact Premier</t>
  </si>
  <si>
    <t>@ChristinaL2028</t>
  </si>
  <si>
    <t>Henry Lee</t>
  </si>
  <si>
    <t>henryandjoan2008@gmail.com</t>
  </si>
  <si>
    <t>646-337-8647</t>
  </si>
  <si>
    <t>East Brunswick, NJ</t>
  </si>
  <si>
    <t>This pitcher/2B and slapper truly stands out for her great work ethic, dedicating countless hours to refining her throws and strategy on the mound and at the plate. Over the season, she has also significantly improved her batting, getting on base, and using her speed and great base running instincts to score runs. Apart from her prowess on the mound, she's an exceptionally great second baseman. Her agility and quick reflexes allow her to make spectacular plays.</t>
  </si>
  <si>
    <t>Plays the cello</t>
  </si>
  <si>
    <t>https://extrainningsoftball.com/wp-content/uploads/gravity_forms/9-f1fff8c863198e54366b3b88d01eb3cb/2024/04/image25.jpeg , https://extrainningsoftball.com/wp-content/uploads/gravity_forms/9-f1fff8c863198e54366b3b88d01eb3cb/2024/04/image16.jpeg , https://extrainningsoftball.com/wp-content/uploads/gravity_forms/9-f1fff8c863198e54366b3b88d01eb3cb/2024/04/image08.jpeg</t>
  </si>
  <si>
    <t>Alyssa is a dominant pitcher, who completely shuts down teams. This kid never gets rattled, with an amazing presence on the mound! In high school play Alyssa has 2 perfect games and 7 no hit shutouts! Alyssa is a great kid with a high gpa and has several Power 5 colleges recruiting her! Power 5 player for sure!</t>
  </si>
  <si>
    <t>Alyssa</t>
  </si>
  <si>
    <t>Bownet National</t>
  </si>
  <si>
    <t>Jones</t>
  </si>
  <si>
    <t>coachdjones10@gmail.com</t>
  </si>
  <si>
    <t>Bownet</t>
  </si>
  <si>
    <t>David Jones</t>
  </si>
  <si>
    <t>Bownet National 14u Laukka</t>
  </si>
  <si>
    <t>Honaker High</t>
  </si>
  <si>
    <t>4.0 GPA
HONORS SOCIETY
SOFTBALL</t>
  </si>
  <si>
    <t>Scenic city Showcase 
PGF Georgia Oaks
PGF Show Me the Money Newberry, FLA
University of Duke Camp
PGF March Madness 
Eastern Elite Showcase</t>
  </si>
  <si>
    <t>Rock National 2028
EC Bullets Mayfield 
Atlanta Vipers Gold 2010 Lynch</t>
  </si>
  <si>
    <t>Alyssa Wilson</t>
  </si>
  <si>
    <t>@Alyssa_Wilson14</t>
  </si>
  <si>
    <t>Keith Wilson</t>
  </si>
  <si>
    <t>kbkpag@gmail.com</t>
  </si>
  <si>
    <t>+1 (276) 873-1263</t>
  </si>
  <si>
    <t>Rosedale, Va</t>
  </si>
  <si>
    <t>Alyssa is a Real Beast!!</t>
  </si>
  <si>
    <t>Duke University 
University of Alabama 
University of Georgia</t>
  </si>
  <si>
    <t>https://extrainningsoftball.com/wp-content/uploads/gravity_forms/9-f1fff8c863198e54366b3b88d01eb3cb/2024/05/IMG_0996.jpeg , https://extrainningsoftball.com/wp-content/uploads/gravity_forms/9-f1fff8c863198e54366b3b88d01eb3cb/2024/05/IMG_09961.jpeg , https://extrainningsoftball.com/wp-content/uploads/gravity_forms/9-f1fff8c863198e54366b3b88d01eb3cb/2024/05/IMG_09962.jpeg</t>
  </si>
  <si>
    <t>Maddy played up almost every weekend in 16u/18u brackets during 2023 despite only being a 2028.  She’s a calm and composed athlete that gets it done in the circle, at the plate and on the corners. She hit with power with 19 doubles, 3 triples and 6 home runs in 2023 on top of the .519 OBP. In the circle she’s unbothered and throws with  well above average velo for a 2028. He riseball is her go to pitch but she also throws a nice curve and drop ball.</t>
  </si>
  <si>
    <t>Maddy</t>
  </si>
  <si>
    <t>Moore</t>
  </si>
  <si>
    <t>NC Thunderbolts Lund (Formerly Carolina Cardinals Lund)</t>
  </si>
  <si>
    <t>Lund</t>
  </si>
  <si>
    <t>redbirdslund@yahoo.com</t>
  </si>
  <si>
    <t>828-291-6422</t>
  </si>
  <si>
    <t>Thunderbolts</t>
  </si>
  <si>
    <t>Joey Lund</t>
  </si>
  <si>
    <t>Carolina Cardinals Lund (Now NC Thunderbolts Lund)</t>
  </si>
  <si>
    <t>Bandys High School</t>
  </si>
  <si>
    <t>Maddy is a 3 sport athlete which also includes basketball and volleyball. She played on the TCA National Club Volleyball team in 2023 and started at center on her middle school basketball team. She was  a middle/hitter on her school volleyball team. In school Maddy is a member of the Fellowship of Christian Athletes and also a member of the Jr Beta Club. Maddy was also recognized as a finalist for NC Youth Softball Player of the Year in 2023 by the Blue Ridge Hot Stove League and was a member of the NC American Legion State Championship team over the summer of 2023.</t>
  </si>
  <si>
    <t>-American Legion State Championship
- Catawba Valley Middle School Conf Championship (Undefeated)
- USC Upstate Elite 80 Camp</t>
  </si>
  <si>
    <t>- Team NC Walker 2028
- Team NC Lilley/Smith
- Georgia Impact 08
- Maine Thunder Caiazzo
- Stars National 2027</t>
  </si>
  <si>
    <t>Maddy Moore</t>
  </si>
  <si>
    <t>maddy.moore13</t>
  </si>
  <si>
    <t>@MaddyM_2028</t>
  </si>
  <si>
    <t>Karen and Danny Moore</t>
  </si>
  <si>
    <t>Caleb0320@gmail.com</t>
  </si>
  <si>
    <t>704-836-6326, 252-412-1743</t>
  </si>
  <si>
    <t>Denver, NC</t>
  </si>
  <si>
    <t>Maddy plays at a level well above her age. She handles pressure extremely well and never allows her emotions or the moment to get to her. She’s always got her poker face on. We love that!</t>
  </si>
  <si>
    <t>Dad played football at East Carolina University and Arena Football
Mom was a volleyball player at Willam Peace University. 
Both brothers are wrestlers at Division II Belmont Abbey University.</t>
  </si>
  <si>
    <t>-Multiple visits to USC Upstate Camps
-Upcoming 3rd trip to Coach Lonnie Alameda’s Camp 7
- Elite 80 pitching camp with Rick and Sarah Pauley</t>
  </si>
  <si>
    <t>Elizabeth started her freshmen campaign at Cooper City High on varsity and has went on to lead the team in BA, OBP, and slugging % as a starter. She is a hard throwing right that has 2 perfect games under her belt on the travel circuit. Elizabeth is one of the top rated 2028 pitchers in all of South Florida.</t>
  </si>
  <si>
    <t>Bruzgis</t>
  </si>
  <si>
    <t>SFL Intensity KOD/ Pascual</t>
  </si>
  <si>
    <t>Curtis</t>
  </si>
  <si>
    <t>Nightingale</t>
  </si>
  <si>
    <t>cccobrassoftball@gmail.com</t>
  </si>
  <si>
    <t>Intensity</t>
  </si>
  <si>
    <t>Delvin Pascual</t>
  </si>
  <si>
    <t>954-495-1973</t>
  </si>
  <si>
    <t>SFL Intensity KOD / Pascual 14u</t>
  </si>
  <si>
    <t>Cooper City High School</t>
  </si>
  <si>
    <t>Select 30 - USSSA
Offensive team leader as a freshmen (maxpreps)
National Junior Honor Society - 4.0 GPA
Flag Football Pioneer HS in Cooper City</t>
  </si>
  <si>
    <t>Before HS ball:
USSSA CF ELITE BULLETS @VIERA COMPLEX - FEB 3/4
PGF STATES - 12/9-10 - Altamonte
PGF SUPER 40 - 11/11-12 - LEESURG
TC RONALD MCDONALD - 10/13-15 in HOUSTON, TX (only FL team invited)
PGF SUPER 40 - 9/30-10/1 - Newberry
USSSA Elite Mustang Qualifier 9/16-9/17 - VIERA</t>
  </si>
  <si>
    <t>Complete 6IP game with 3 hits and 1 run allowed vs Firecrackers Balavendar in a 3-1 win Dec 9th - PGF STATES
Complete game shutout vs Team North Florida November 12th 10-0 win. PGF SUPER 40
Complete game 2 hit shutout in bracket play vs Miami Stingrays 09 at the Elite Mustang qualifier in Viera.</t>
  </si>
  <si>
    <t>@izzy.bruzgis</t>
  </si>
  <si>
    <t>@izzybruzgis</t>
  </si>
  <si>
    <t>Stephanie Fields</t>
  </si>
  <si>
    <t>smfields9@yahoo.com</t>
  </si>
  <si>
    <t>(954) 909-3326</t>
  </si>
  <si>
    <t>Cooper City, FL</t>
  </si>
  <si>
    <t>Elizabeth bleeds softball. This is evident in her work ethic and preparation for each game. Elizabeth trains 3 times a week with a personal trainer and her feet touches clay 6 days a week.</t>
  </si>
  <si>
    <t>Riley Sutton (2028) is a phenomenal LHP who works multiple pitches to get outs.  She combines an upper 50s fastball with a screwball, curveball and changeup to get outs.  Riley is a magician on the mound who is constantly around the plate.  Her control of all pitches is 2nd to done.  Her screwball to right handed hitters is virtually not hittable when she is getting the outside corner pitch.  
Riley Sutton can also slap as a hitter when needed, but also is starting to hit with power.  She has played in many big games and has won a State Championship in 8th Grade with her High School Team.  The sky is the limit and her future is bright.</t>
  </si>
  <si>
    <t>Riley</t>
  </si>
  <si>
    <t>teamnclilleysmith@gmail.com</t>
  </si>
  <si>
    <t>Team NC (North Carolina)</t>
  </si>
  <si>
    <t>704 400 1271</t>
  </si>
  <si>
    <t>Team NC Lilley/Smith.  Played on LLG Roberts last year</t>
  </si>
  <si>
    <t>Wayne Christian</t>
  </si>
  <si>
    <t>2023 NCISSA 2A State Champions
National Beta Club
Middle School Volleyball Team Captain
Zion Methodist Church Youth Group</t>
  </si>
  <si>
    <t>2023 NCISSA 2A NC State Softball Championship-Mt. Olive
USA Softball 14u National Qualifier-Raleigh, NC
PGF Queen City Classic-Charlotte, NC
Carolina Cardinals Super 60 Team Camp-Raleigh, NC
PGF Capital City Classic-Raleigh, NC
ACFL Fall Championship-Richmond, VA</t>
  </si>
  <si>
    <t>LLG Futures NC 14u
Team NC Lilley/Smith
Carolina Elite Dodson
Carolina Elite Weddington
Lady Dukes Torres/D'Amico
Mojo Barrett
Team NC Gaddis</t>
  </si>
  <si>
    <t>@riley_sutton77</t>
  </si>
  <si>
    <t>John Sutton</t>
  </si>
  <si>
    <t>suttonhome@bellsouth.net</t>
  </si>
  <si>
    <t>910 389 6672</t>
  </si>
  <si>
    <t>Mt. Olive, NC</t>
  </si>
  <si>
    <t>Riley Sutton is a top level pitcher with tremendous upside. With her being a LHP it gives teams a different look.  She mixes 4 pitches effectively and lives on the outside corner of the plate.  Hitters have their hands full at the plate with her pitching.</t>
  </si>
  <si>
    <t>Works with her church youth group on local mission trips and community outreach service projects such as hurricane cleanup/relief.
Enjoys camping and riding horses</t>
  </si>
  <si>
    <t>University of Mt. Olive Camp (her sister is committed to Mt. Olive)
Multiple showcases
Will be participating in multiple camps in Aug-Sept of this year</t>
  </si>
  <si>
    <t>https://extrainningsoftball.com/wp-content/uploads/gravity_forms/9-f1fff8c863198e54366b3b88d01eb3cb/2024/04/Ali-Evans-2028-Action.jpeg , https://extrainningsoftball.com/wp-content/uploads/gravity_forms/9-f1fff8c863198e54366b3b88d01eb3cb/2024/04/Ali-Evans-2028-Action1.jpeg</t>
  </si>
  <si>
    <t>Nia is a pitcher who has control of the strike zone, she has a curve and rise ball. She has a fast ball that is constantly hitting the corners. Nia is a fierce competitor with a high softball IQ.</t>
  </si>
  <si>
    <t>Nia</t>
  </si>
  <si>
    <t>Ingraham</t>
  </si>
  <si>
    <t>EC Bullets Mayfield</t>
  </si>
  <si>
    <t>Mayfield</t>
  </si>
  <si>
    <t>ecbullets.mayfield@gmail.com</t>
  </si>
  <si>
    <t>Todd Mayfield</t>
  </si>
  <si>
    <t>Global Impact/Westlake</t>
  </si>
  <si>
    <t>Nia received All tournament honors at the Georgia Show me the month. Nia has a 3.9 GPA and is on the High Honor roll at her school. Nia is a member of the National Beta club.</t>
  </si>
  <si>
    <t>* Show me the Money 
*Clearwater Fall Classic 
*Florida Fastpitch Classic</t>
  </si>
  <si>
    <t>Ohio Outlaws Premier 05 Leggins
Virginia Unity 14U Johnson 
Miami Stingrays 09
Explosions Premier 
VA Glory National Bronowitz</t>
  </si>
  <si>
    <t>Snookgotemshook</t>
  </si>
  <si>
    <t>@NiaIngraham</t>
  </si>
  <si>
    <t>Willie Ingraham</t>
  </si>
  <si>
    <t>willie.ingraham@yahoo.com</t>
  </si>
  <si>
    <t>954-558-7332</t>
  </si>
  <si>
    <t>East Point Georgia</t>
  </si>
  <si>
    <t>Handle hard better</t>
  </si>
  <si>
    <t>Nia has attended camp for University of South Carolina, Alabama State, Howard University, Georgia Tech, Kennesaw State.</t>
  </si>
  <si>
    <t>https://extrainningsoftball.com/wp-content/uploads/gravity_forms/9-f1fff8c863198e54366b3b88d01eb3cb/2024/04/FB_IMG_1712939079678.jpg , https://extrainningsoftball.com/wp-content/uploads/gravity_forms/9-f1fff8c863198e54366b3b88d01eb3cb/2024/04/Screenshot_20240412-092301_Gallery.jpg</t>
  </si>
  <si>
    <t>Not yet</t>
  </si>
  <si>
    <t>As a pitcher she should be ranked top 30 for sure. 
This past fall, Ava came into her own. When on the rubber, Ava keeps the batters off balance with great movement. Her ball naturally wiggles but Ava lives on her curveball and rise ball. Those pitches make batters look stupid at the plate. Not only is the ball going 66mph (gunned in the game this spring) but it’s moving too! Ava also has an off speed that helps her generate a substantial amount of swings and misses, strikeouts, and weak contact. Ava consistently pitches her fastball and curveball from 64-66mph, with an off speed of 53 mph, and a rise ball around 62 mph. 
You are NOT going to find many 8th graders hitting 66mph on the gun in a game with movement and control. Ava has really crafted her pitching this past fall and winter. I'm excited to see her play this summer!</t>
  </si>
  <si>
    <t>Lastovka</t>
  </si>
  <si>
    <t>Fury Premier 2027 Robinson</t>
  </si>
  <si>
    <t>Leslie</t>
  </si>
  <si>
    <t>Robinson</t>
  </si>
  <si>
    <t>leslie.robinson10@yahoo.com</t>
  </si>
  <si>
    <t>Pat Moyer Head of Organization and Leslie Robinson 14U coach</t>
  </si>
  <si>
    <t>Pat Moyer: 706-217-9300   Leslie Robinson: 615-351-2929</t>
  </si>
  <si>
    <t>Fury Premier 2027 Robinson but her former team was Clutch 09 14U</t>
  </si>
  <si>
    <t>Dickson High School</t>
  </si>
  <si>
    <t>- Player Awards
8th grade MVP in middle school softball
8th grade middle school conference champions (still playing regionals right now but could possibly make it to the state tourney this spring)
8th grade MVP in volleyball
8th grade all conference in basketball
- Ava is active in her church in Dickson, TN
- GPA: 3.9
- Other Sports
Basketball 
Volleyball
Riding Horses</t>
  </si>
  <si>
    <t>PGF Super Select Midwest Championship
PGF Super Select Southern Championship
PGF TN Mojo Invitational Powered By Super Select Events
PGF Super Select 13U Championship</t>
  </si>
  <si>
    <t>Mojo 2K9 Fox (Ava had 7 k's and 3 walks)
Beverly Bandits 13U Bailey (Ava had 8 k's, 2 walks)
TX Blaze Gold 09 - Wiggins (Ava had 6 K's, 3 walks)
Indiana Dreams 09 (picked up with Riot 09 Ava had 9 k's, 2 walks)</t>
  </si>
  <si>
    <t>https://www.facebook.com/profile.php?id=100063152803342</t>
  </si>
  <si>
    <t>@AvaLastovk73243</t>
  </si>
  <si>
    <t>Chad and Maria Lastovka</t>
  </si>
  <si>
    <t>Maria: Maria.lastovka@hotmail.com and Chad: Clastovka@gmail.com</t>
  </si>
  <si>
    <t>Chad 615-351-9630 and Maria 615-519-7371</t>
  </si>
  <si>
    <t>Dickson, Tennessee</t>
  </si>
  <si>
    <t>When on the rubber, Ava keeps the batters off balance with great movement. Her ball naturally wiggles but Ava lives on her curveball and rise ball. Those pitches make batters look stupid at the plate. Not only is the ball going 64mph - 66mph but it’s moving too! Ava also has an off speed that helps her generate a substantial amount of swings and misses, strikeouts, and weak contact.
Fury Head Coach Leslie Robinson</t>
  </si>
  <si>
    <t>Player Awards
8th grade MVP in middle school softball
8th grade MVP in volleyball
8th grade all conference in basketball
Ava also rides horses in her free time</t>
  </si>
  <si>
    <t>The University of Tennessee Knoxville camp</t>
  </si>
  <si>
    <t>https://extrainningsoftball.com/wp-content/uploads/gravity_forms/9-f1fff8c863198e54366b3b88d01eb3cb/2024/05/IMG_5165.jpeg , https://extrainningsoftball.com/wp-content/uploads/gravity_forms/9-f1fff8c863198e54366b3b88d01eb3cb/2024/05/IMG_3052.jpeg , https://extrainningsoftball.com/wp-content/uploads/gravity_forms/9-f1fff8c863198e54366b3b88d01eb3cb/2024/05/IMG_51651.jpeg , https://extrainningsoftball.com/wp-content/uploads/gravity_forms/9-f1fff8c863198e54366b3b88d01eb3cb/2024/05/IMG_30521.jpeg</t>
  </si>
  <si>
    <t>Kaelyn (KK) Caldwell is an absolute beast on the mound.  She is front and center and loves the pressure.  She throws a fastball that flirts with 60mph coupled with a devastating changeup.  Not only does she have those 2 pitches but also throws a screwball and curveball for consistent strikes.  She is the rock on the mound for us when we need consistency.  As you can see she has very few walks coupled with the many strikeouts she has.
Kaelyn also swings a great bat.  Not only is she a contact hitter but can also swing for power.  She is no doubt a top 50 player.</t>
  </si>
  <si>
    <t>Caldwell</t>
  </si>
  <si>
    <t>(252) 717-6355</t>
  </si>
  <si>
    <t>Currently on Team NC Lilley/Smith</t>
  </si>
  <si>
    <t>Will attend Mcdowell High School</t>
  </si>
  <si>
    <t>3 Year Sport Athlete in Middle School.  She plays softball, runs track and plays basketball.
All Conference in each Sport
Has been on A Honor roll not only all through Elementary school but also Middle School</t>
  </si>
  <si>
    <t>PGF Pirate Classic-Greenville, NC
PGF Easter Classic-Rock Hill, SC
Beast of the East-Virginia Beach, VA
NC USA National Qualifer-Raleigh, NC
PGF Tarheel Classic-Rock Hill, SC
Tier One Showcase-Raleigh, NC
PGF Queen City Classic-Charlotte, NC
PGF State Championship-Raleigh, NC
Diamond Directional Invitational-Tyger River, SC
Fall Festival Showcase-Asheville, NC</t>
  </si>
  <si>
    <t>-Newtown Rock Bodick
-Carolina Cardinals Lund (Now Thunderbolts Lund)
-Virginia Glory
-AP Gold Lott
-Hanover Lady Hornets 2026
-Team NC Gaddis
-Carolina Elite Dodson
-Carolina Elite Weddington
-Mojo Heat
-Team NC Bowman
-Team NC Summer
-Team NC Hamby/Taylor
-LLG Futures NC
-Unity Myers
-Unity Attard/Hagen
-Midlands Mayhem
-Bandits NC Futures
-Next Top Level Recruits Albrittion
-Team Pennslyvania (Team PA)
-IYG Black Widows
-Mojo Lovelace
-PA (Pennslyvania) Chaos</t>
  </si>
  <si>
    <t>Kaelyn Caldwell</t>
  </si>
  <si>
    <t>kk_caldwell_21</t>
  </si>
  <si>
    <t>Brett Caldwell</t>
  </si>
  <si>
    <t>abrettcaldwell@gmail.com</t>
  </si>
  <si>
    <t>828 460-4810</t>
  </si>
  <si>
    <t>Marion, NC</t>
  </si>
  <si>
    <t>"Precision pitcher, hitting with power-mastering every aspect of the game, one throw, one swing at a time.</t>
  </si>
  <si>
    <t>Been to USC Upstate camp several times.
Been to University of Tennessee's pitching camp
Been invited to Bryan Packs Elite 80 camp every year since 2022.
Invited to USSSA Select 30 Camp-Made the Select 30 game
Will be attending Virginia Tech and Duke camps this year.</t>
  </si>
  <si>
    <t>Lily has become an integral part of our pitching rotation, making her a key player on our team. Throughout the fall season, Lily faced tough competition in tournaments such as the Scenic City Showcase and the T-Bolts 5 Star. Her performance during these tournaments showcased her competitive nature and high level of confidence. Lily consistently delivered outstanding performances when her teammates needed her the most.
On the pitching mound, Lily recorded  59 strikeouts in 112.2 innings, demonstrating her ability to dominate opposing batters. Her control was also exceptional, as she only allowed 41 walks during this time.
In addition to her pitching prowess, Lily also excelled in the field. Playing at the second base position, she maintained a fielding percentage of .9125, showcasing her defensive skills and reliability.
Lily's offensive contributions were equally impressive. She boasted a batting average of .277, displaying her ability to consistently make solid contact with the ball. Her slugging percentage of .441, along with a homerun, 22 RBI's, and 28 runs scored, further emphasized her impact at the plate.
Overall, Lily's performance both on the mound and at the plate make her a valuable asset to our team. With her competitive nature, confidence, and consistent performance, Lily continues to be a key player in our softball program</t>
  </si>
  <si>
    <t>Hensley</t>
  </si>
  <si>
    <t>Helena High School</t>
  </si>
  <si>
    <t>--</t>
  </si>
  <si>
    <t>Scenic City Showcase
Scenic City Showcase - Fall
AFON Open Nationals
MS Bombers Southeast Invitational
Bolts 5 Star
Owl City Showcase
Heart of Dixie
Heart of Dixie - Fall
Scout Town Showcase
Stars over Alabama</t>
  </si>
  <si>
    <t>Top Gun National 2026
Frost Falcons
Atlanta Vipers 09
AP Gold Stewart
D1vision 14u
Firecrackers AR 14u
MS Bombers 08 Gold/Stafford</t>
  </si>
  <si>
    <t>Joey Hensley</t>
  </si>
  <si>
    <t>Joey.hensley@nscorp.com</t>
  </si>
  <si>
    <t>205-504-0092</t>
  </si>
  <si>
    <t>Helena, Alabama</t>
  </si>
  <si>
    <t>---</t>
  </si>
  <si>
    <t>Strong pitcher, defensive 1B, and power hitter.   Multiple OTF's with D1 size  and potential.  Has been playing older competition in travel softball since age 8.  Surrounded by best in the business coaches Jodi Bayles and John Spitulski and athletic training at Athlete Factory.  Experience playing top level competition with a track record of success.</t>
  </si>
  <si>
    <t>Boles</t>
  </si>
  <si>
    <t>Texas Blaze (FL) - Johnson 14u</t>
  </si>
  <si>
    <t>PJ</t>
  </si>
  <si>
    <t>spchgr1471@yahoo.com</t>
  </si>
  <si>
    <t>Texas Blaze</t>
  </si>
  <si>
    <t>JB Slimp</t>
  </si>
  <si>
    <t>Lake Brantley (not yet enrolled 8th grader)</t>
  </si>
  <si>
    <t>3 time USSSA All American.  Highest hitting exit velocity at USSSA tryouts.  3.38 GPA</t>
  </si>
  <si>
    <t>Champions Elite Showcase GA
PGF Fastpitch Classic
PGF Show Me the Money
PGF Emerald
PGF States
USSSA States
Many other pgf/usssa tournaments</t>
  </si>
  <si>
    <t>Athletics Gold Tambora/valor 13u
Mojo 09 Crews
Athletics Gold Tambora/Hamilton 14u
Santa Fe Inferno Humphrey 14u
Ec bullets mayfield vega 16u</t>
  </si>
  <si>
    <t>Taylorboles2028</t>
  </si>
  <si>
    <t>@taylorboles2028</t>
  </si>
  <si>
    <t>Brian Boles</t>
  </si>
  <si>
    <t>bboles77@gmail.com</t>
  </si>
  <si>
    <t>FL</t>
  </si>
  <si>
    <t>"A true leader on the field and in our dugout Taylor being a 2028 grad is one of our younger players but make no mistake her abilities &amp; gameplay are that of a player 2 times her age! Taylor's work ethics is special.. whether she is under the weather, steady playing, or over the top, she never wavers, she always is wanting to be the better. Taylor is a very smart power hitter with a knack to run a pitch count well. As one of our pitchers Taylor uses her 6'0" frame to her advantage with a fastball velo averaging above 58mph and a changeup dropping as low as 40." - PJ Johnson</t>
  </si>
  <si>
    <t>Father 3 sport letterman in hs, all region football in TN, played College Football Centre college</t>
  </si>
  <si>
    <t>UF softball camp 2023 summer
Proswings Camp 2023 summer
Champions Elite Camp 2023 summer
University of Tennessee elite prospect camp summer 2024.  Mother hs basketball athlete.</t>
  </si>
  <si>
    <t>https://extrainningsoftball.com/wp-content/uploads/gravity_forms/9-f1fff8c863198e54366b3b88d01eb3cb/2024/05/IMG_5309.jpg</t>
  </si>
  <si>
    <t>After a season ending ACL injury in 2023, Hayden came back in the fall and was top 2 in batting average and helped lead our pitching staff to a winning record. Hayden has been a 3 year starter for her middle school softball team leading them to a 28-2 record over those three years as well as earning MVP her 7th and 8th grade years at South Brunswick Middle. This early spring Hayden has helped her travel team to a 6-2 record while leading in multiple categories. Hayden is a multi-sport athlete who also maintains Honor Roll status in the classroom.</t>
  </si>
  <si>
    <t>Hayden</t>
  </si>
  <si>
    <t>Gulick</t>
  </si>
  <si>
    <t>Carolina Elite Gulick</t>
  </si>
  <si>
    <t>carolinaelitegulick@gmail.com</t>
  </si>
  <si>
    <t>217-520-5589</t>
  </si>
  <si>
    <t>Carolina Elite</t>
  </si>
  <si>
    <t>Dave Maddaluna</t>
  </si>
  <si>
    <t>704-779-7020</t>
  </si>
  <si>
    <t>Carolina Elite Gulick 14U</t>
  </si>
  <si>
    <t>South Brunswick High School</t>
  </si>
  <si>
    <t>* 2 year Volleyball MVP 
*2 time Softball MVP/ Offensive POY (3 year starter)
* National Junior Honor Society 7th and 8th Grade
* 3 year A/B Honor Roll</t>
  </si>
  <si>
    <t>*USA Winter World Series
*USA National Qualifier
*PGF Tarheel Classic
*PGF Pirate Classic</t>
  </si>
  <si>
    <t>Virginia Glory, Georgia Impact, EC Bullets, Starz Gold, Team NC, Mojo Lovelace, Carolina Cardinals National</t>
  </si>
  <si>
    <t>Hayden Gulick</t>
  </si>
  <si>
    <t>hayden._910</t>
  </si>
  <si>
    <t>@HaydenGulick</t>
  </si>
  <si>
    <t>Josh and Kelly Gulick</t>
  </si>
  <si>
    <t>Southport, North Carolina</t>
  </si>
  <si>
    <t>Hayden's current pitching coach Kama Norton, former UNCW assistant coach, says "Love how you keep getting better every session."</t>
  </si>
  <si>
    <t>*Diamond Direction Connect Camp - This August
*UNC Charlotte Prospect Camp 
*UNC Prospect Camp
*UNCW Softball Camps
*Total Performance Academy</t>
  </si>
  <si>
    <t>I believe her ability to be a strong A- level starting pitcher, and her ability to play multiple positions on the field sets her apart.</t>
  </si>
  <si>
    <t>Hailey</t>
  </si>
  <si>
    <t>Baker</t>
  </si>
  <si>
    <t>Santa Fe Inferno Becker</t>
  </si>
  <si>
    <t>Michele</t>
  </si>
  <si>
    <t>Photographybymichelerenee@gmail.com</t>
  </si>
  <si>
    <t>Santa Fe Inferno</t>
  </si>
  <si>
    <t>Michele Becker</t>
  </si>
  <si>
    <t>3.8 GPA
Girl Scout
National Junior Honor Society
Youth All American selection</t>
  </si>
  <si>
    <t>PGF State Championships 
Softball Factory Evaluations</t>
  </si>
  <si>
    <t>Clearwater Bullets Schultheis 
Central Florida Patriots 14U
Central Florida Pride Kerr</t>
  </si>
  <si>
    <t>Hailey_softball.2028</t>
  </si>
  <si>
    <t>Haileybaker2028</t>
  </si>
  <si>
    <t>Adrian Baker</t>
  </si>
  <si>
    <t>a.rashad.baker@gmail.com</t>
  </si>
  <si>
    <t>Kissimmee FL</t>
  </si>
  <si>
    <t>Hailey Baker is a great young player with a lot of potential, but she’s an even better teammate!!</t>
  </si>
  <si>
    <t>Parents are both collegiate athletes.</t>
  </si>
  <si>
    <t>https://extrainningsoftball.com/wp-content/uploads/gravity_forms/9-f1fff8c863198e54366b3b88d01eb3cb/2024/05/IMG_5181.jpg</t>
  </si>
  <si>
    <t>Has Won Championships against High Competition - Beat EC Bullets 09 Lyons twice (multiple ranked Extra Innings Players)
Pitched on 13U USSSA All-American Games Direct Invite Championship Team - Players had to try out and were selected from across the country
Pitched USSSA Fall World Series placing 3rd out of 30 Teams (many high level teams in field)
Pitched Championship Game (and other games) to win a Varsity High School Tournament - Pike Road Patriot Classic
In addition to Pitching, bats at a high level with lots of Power (4 Home Runs during travel competition, 12 Doubles (41% of hits are extra base hits)</t>
  </si>
  <si>
    <t>Marian</t>
  </si>
  <si>
    <t>Cummings</t>
  </si>
  <si>
    <t>Athletics Mercado 09 - Suellentrop (Previously  Eagles 09 until August 2023)</t>
  </si>
  <si>
    <t>Kaylyn</t>
  </si>
  <si>
    <t>Chapman</t>
  </si>
  <si>
    <t>kaylync22@gmail.com</t>
  </si>
  <si>
    <t>724-944-0215</t>
  </si>
  <si>
    <t>Austin Suellentrop</t>
  </si>
  <si>
    <t>205-913-0743</t>
  </si>
  <si>
    <t>Summer 2023 - Eagles 09 14 U / Fall 2023 Athletics-Mercado-Suellentrop 14U</t>
  </si>
  <si>
    <t>Oak Mountain High School</t>
  </si>
  <si>
    <t>4.0 GPA
Middle School Cheerleader
Works with Special Needs Students at School Each Day
2023 USSSA Southeast National Championship - Nashville TN - Game MVP</t>
  </si>
  <si>
    <t>June 2023 - Grand Slam World Series (Champions)
Pitched both Wins over EC Bullets 09 - Lyons (2027 Team)
7 for 16 (5 Singles / 2 Doubles / 1 BB / 3 RBIs)
July 2023 - USA Scout Town Capitol City Showcase
5 for 10 (4 Singles / 1 Home Run / 2 BB / 2 RBIs)
July 2023 - USA Scout Town Showcase
Played for BSA 18U
2 for 10 with 1 Single, 1 Double, 1 BB, 1 RBI
1 Single against College Committed Senior (1 of only 3 Hits against her that game)
August 2023 - USSSA All-American Games - Viera, FL
Champions - 13U Direct Invite - Purple
Part of 3 Person Pitching Rotation through all games
2 Hits / 1 SF
6 Ks
October 2023 - USSSA Stars Over Alabama Fall Showcase
Pitched Win over Birmingham Vipers 2028 (With Broken Middle Pitching Finger)
Hit 2 Run-Home Run to Tie Game
6 for 11 (2 Singles / 2 Doubles / 2 Home Runs / 1 BB / 9 RBIs)
October 2023 - USA of Alabama - Scout Town Showcase
5 for 15 (3 Singles / 1 Double / 1 Home Run / 1 BB / 4 RBIs)
November 2023 - USSSA Fall World Series (3rd Place Finish - 30 Teams)
Bracket Play - 9 for 19 (6 Singles / 3 Doubles / 1 BB / 7 RBIs)
Pitched Wins over:
EC Bullets Martin (Top 25 Extra Innings 2028 Team)
Stars Fastpitch 2027(Shutout)
January 2024 - USSSA Select 30 - Viera, FL
Pitched 4 Innings / 7 Ks / 1 Run Allowed
March 2024 - High School vs. Nationally Ranked (MaxPreps) #18 Hewitt-Trussville Varsity - Previous Year 7A State Champion
4.2 Innings of Relief Pitching
2 Hits / 1 ER / 1 BB / 2 Ks
April 2024 - High School Varsity - Pike Road Patriot Classic Tournament (Champions)
Starting Pitcher for Win over Alabama Christian Academy Varsity Eagles
Also 1 for 2 with a Single
Starting Pitcher for Championship Game and Win over Brewbaker Tech Varsity Lady Rams (Previous Year Alabama 5A State Champion) 
April 2024 - High School Junior Varsity Metro Tournament
Pitched Complete Game Shutout Win over Vestavia Hills High School Junior Varsity
5 Innings / 2 Hits / 1 BB / 9 Ks
1 RBI
April 2024 - High School - Hoover Classic
Starting Pitcher for Win over 6A Hazel Green
Hazel Green went on to win Tournament with Wins over Nationally Ranked (MaxPreps) #4 Orange Beach and #18 Hewitt-Trussville</t>
  </si>
  <si>
    <t>EC Bullets 09 - Lyons 14U
AL Fury Platinum - Rooker
Birmingham Vipers 2028
EC Bullets - Martin
High School
Gardendale High School (Several College Commits / #36 MaxPrep - Alabama)
Headed to 6A Regional Playoffs in Alabama
Won Game
Hewitt-Trussville - 7A (MaxPreps Ranked Nationally #18 / #1 in Alabama)
4.2 Innings of Relief (2 Hits / 1 ER / 1 BB / 2Ks)
6 College commits (3 D1 - Miss St / Louisiana-Monroe / Illinois)
Hazel-Green 6A - (MaxPrep #15 in Alabama)
1 D1 commit - James Madison
Hamilton (MaxPreps #35 in Alabama)
Held to 1 Run for 5 Innings (Lost by 1 Run after she left game)
USSSA All-American Games 2023 - Viera, FL
She Pitched on 13U Direct Invite Team that Won Tournament (Teams were comprised of players from across the country who tried out and were invited directly)</t>
  </si>
  <si>
    <t>mariancummings_</t>
  </si>
  <si>
    <t>@MarianC2028</t>
  </si>
  <si>
    <t>Trey Cummings</t>
  </si>
  <si>
    <t>trey@csequities.com</t>
  </si>
  <si>
    <t>205-616-4989</t>
  </si>
  <si>
    <t>Birmingham, AL</t>
  </si>
  <si>
    <t>Marian played extremely well over the Summer and Fall seasons.  She hit 4 Home Runs, with 3 coming at critical times, leading us to win games we would have otherwise lost. She also hit an RBI Double that tied a Quarter Final Game in the USSSA World Series where we won and played in the Semi Finals.  Marian was also a solid Pitcher for us.  This Fall she fractured her middle finger during pre-game warmups and went on to pitch a win and hit a Home Run that tied the game.  She went on to pitch several more wins with a fractured finger the rest of the Fall Season. Marian’s hard work, grit, and determination makes her an asset to any team she is on. I can depend on her to get a hit when needed and dominate in the circle every time she is challenged. 
Coach Kaylyn Chapman</t>
  </si>
  <si>
    <t>Marian has played on her High School Varsity Team as 7th and 8th Grader in State's Highest Classification and in arguably the hardest Area.  She was also on her Middle School Cheer Team and was a Captain during her 7th Grade Year.</t>
  </si>
  <si>
    <t>Camps Attended 2023/2024:
University of Alabama at Birmingham (UAB)
University of South Alabama
Samford University
Birmingham-Southern
University of West Alabama
University of Montevallo</t>
  </si>
  <si>
    <t>60-70</t>
  </si>
  <si>
    <t>Addison is a tremendous pitcher with a lot of spin and a ton of experience.   The numbers dont tell the whole story with our pitchers as we play an incredibly difficult schedule.   She has some big wins and saves against some of the elite of the elite teams in our region.  She is extremely tough to square a ball up on so she gives our defense a lot of weak grounders for easy outs.  She is one of our bracket pitchers in the PGF's we have won.  Addison was the winning pitcher in the PGF Super Select in Hoover defeating the LA Bombers giving up only 3 hits and 0 earned runs through 6 innings.</t>
  </si>
  <si>
    <t>Chudy</t>
  </si>
  <si>
    <t>AL Firecrackers 2028 Mcconnell</t>
  </si>
  <si>
    <t>Robby</t>
  </si>
  <si>
    <t>McConnell</t>
  </si>
  <si>
    <t>fcal.mcconnell@gmail.com</t>
  </si>
  <si>
    <t>205-283-1135</t>
  </si>
  <si>
    <t>AL Firecrackers</t>
  </si>
  <si>
    <t>Robby McConnell</t>
  </si>
  <si>
    <t>AL Firecrackers 2028 McConnell</t>
  </si>
  <si>
    <t>Hartselle</t>
  </si>
  <si>
    <t>3x PGF Champion 
4.0 GPA
Member of the National Junior Honor Society</t>
  </si>
  <si>
    <t>PGF 12U Super Select Hoover,Al - champions
PGF 12U Super Southern Select Columbia 
PGF 12U MOJO Invitational Columbia 
USSSA Scout Town 14U Showcase Montgomery 
USSSA Stars over Al 14U Showcase
USSSA Stars over Georgia 14U Showcase 
PGF 14U KY Chrome Invitational - champions
PGF Birmingham Thunderbolts 13U Showcase - champions
USSSA Fall WS Calera, Al
USSSA Stars over MS 14U Showcase 
Bolts 5 Star Showcase 14U</t>
  </si>
  <si>
    <t>LA Bombers National OG 2028
Birmingham Thunderbolts Premier 2028 Brashears
AP Elite 2027 14U
Beverly Bandits Mrozek 2028
Ohio Outlaws Premier 2010
Easton Select Gold 2027</t>
  </si>
  <si>
    <t>@hootie20</t>
  </si>
  <si>
    <t>@hootie2028</t>
  </si>
  <si>
    <t>Katy Chudy</t>
  </si>
  <si>
    <t>katy.chudy@yahoo.com</t>
  </si>
  <si>
    <t>256-476-8044</t>
  </si>
  <si>
    <t>Hartselle, Al</t>
  </si>
  <si>
    <t>Chudy just finds a way to get it done.</t>
  </si>
  <si>
    <t>https://extrainningsoftball.com/wp-content/uploads/gravity_forms/9-f1fff8c863198e54366b3b88d01eb3cb/2024/05/McKenzie-Jackson2.png</t>
  </si>
  <si>
    <t>Mackenzie has really evolved into a game changing left handed pitcher. She has really matured with the use of her curveball and her change up is becoming a dominant factor. She is a quality lefty hitting that takes aggressive hacks every time at the plate. Mackenzie is a hard worker and brings a huge amount of great energy to the field everyday. She is a major impact in the dugout and on the field.</t>
  </si>
  <si>
    <t>Mackenzie</t>
  </si>
  <si>
    <t>Herzog</t>
  </si>
  <si>
    <t>Stars National Voak/Malgradi</t>
  </si>
  <si>
    <t>Kirsten</t>
  </si>
  <si>
    <t>Voak</t>
  </si>
  <si>
    <t>scstarsnationalmalgradi@gmail.com</t>
  </si>
  <si>
    <t>480-415-5366</t>
  </si>
  <si>
    <t>Stars</t>
  </si>
  <si>
    <t>Jon Malgradi</t>
  </si>
  <si>
    <t>602-301-9019</t>
  </si>
  <si>
    <t>Berkeley HS</t>
  </si>
  <si>
    <t>2022/2023 GPA 4.0
2023/2024 GPA 4.0
National Jr Beta ClubVolunteers for Project Unify
Volunteers for Special Olympics</t>
  </si>
  <si>
    <t>PGF Georgia Oaks
PGF Georgia Bringin the Heat
Myrtle Beach Road to the Rockies TCS</t>
  </si>
  <si>
    <t>Team NC Bowman
AP Gold Lott
Georgia Impact Carver 16s
Georgia Impact Premier Hartman
Georgia Impact Premier O'Neal 09</t>
  </si>
  <si>
    <t>@BigMack2028</t>
  </si>
  <si>
    <t>Jeff Thrower</t>
  </si>
  <si>
    <t>jeffthrower@ymail.com</t>
  </si>
  <si>
    <t>843-670-0569</t>
  </si>
  <si>
    <t>Summerville, SC</t>
  </si>
  <si>
    <t>Mackenzie is an excellent left handed power pitcher with high energy. She has a tremendous upside as a pitcher and a hitter. She moves the ball well and has a dominant side starting to come out as a pitcher which will leader her to being a Nationally dominant pitcher. She swings a very aggressive bat from the leftside which is priceless.</t>
  </si>
  <si>
    <t>Dad played college baseball at Charleston Southern University</t>
  </si>
  <si>
    <t>As one of only two 2028 graduates on Jack Kinney's Germantown Red Devils-16u team, Chanley has put in the work to solidify her role as an imposing figure on the mound, garnering attention everywhere she goes. 
Competing against top competition at the tournaments such as the IDT, Scenic City, and Bolts 5 Star, Chanley picked up solid wins grinding against great teams like Aces Fastpitch National, EC Bullets, and others.  Her composure on the mound, learning how to pitch out of tough situations, and ability to finish games has improved over the past year and become one of her primary strengths.  
Chanley possesses an impressive array of pitches that she commands at will.  She can induce weak contact with a quick screwball on the hands, a late breaking drop/curve, or a changeup that falls of the table.  Highlighting her arsenal is a devastating rise ball reaching 62-64 mph that can induce some of the best hitters into countless swings and misses.  With her pitching coach, Sarah Akamine, Chanley tirelessly works on minute details to continue to improve her craft.     
Outside of the travel seasons, Chanley led her Ramer Jr High team with an 11-0 record and 0.106 ERA while striking out 150 batters and allowing only 1 earned run all season.</t>
  </si>
  <si>
    <t>Chanley</t>
  </si>
  <si>
    <t>Germantown Red Devils-16u</t>
  </si>
  <si>
    <t>Jack</t>
  </si>
  <si>
    <t>Kinney</t>
  </si>
  <si>
    <t>jkinney111@hotmail.com</t>
  </si>
  <si>
    <t>901-736-6892</t>
  </si>
  <si>
    <t>Germantown Red Devils</t>
  </si>
  <si>
    <t>Jack Kinney</t>
  </si>
  <si>
    <t>Germantown Red Devils-Kinney</t>
  </si>
  <si>
    <t>McNairy Central High School</t>
  </si>
  <si>
    <t>-Jr High Softball MVP
-Jr High Basketball Best All Around Player
-4.0 GPA</t>
  </si>
  <si>
    <t>-IDT-Boulder, CO
-Summer Scenic City-Chattanooga, TN
-Fall Scenic City-Chattanooga, TN
-NFA Nationals-Ruston, LA
-Bolts 5 Star-Birmingham, AL
-Eastern Elite Fall Showcase-Chattanooga, TN
-Rocket City Showcase-Huntsville, AL</t>
  </si>
  <si>
    <t>Aces Fastpitch National
Ai Bandits-Breer
OC Batbusters-Stith</t>
  </si>
  <si>
    <t>@ChanleySteele</t>
  </si>
  <si>
    <t>Josh Steele</t>
  </si>
  <si>
    <t>steele_07@hotmail.com</t>
  </si>
  <si>
    <t>731-453-5285</t>
  </si>
  <si>
    <t>Ramer, TN</t>
  </si>
  <si>
    <t>https://extrainningsoftball.com/wp-content/uploads/gravity_forms/9-f1fff8c863198e54366b3b88d01eb3cb/2024/05/IMG_76802.jpeg , https://extrainningsoftball.com/wp-content/uploads/gravity_forms/9-f1fff8c863198e54366b3b88d01eb3cb/2024/05/IMG_76803.jpeg</t>
  </si>
  <si>
    <t>Kendra continues to excel at the elite level.  She is a mainstay in our rotation and is a fierce comperitor in the circle</t>
  </si>
  <si>
    <t>Brad Balavender/Kris Klein</t>
  </si>
  <si>
    <t>Rene Ciccarello Jr.</t>
  </si>
  <si>
    <t>Former = Atlanta Vipers 09 Klein</t>
  </si>
  <si>
    <t>University High School Orange City</t>
  </si>
  <si>
    <t>3.6 GPA
Volleyball</t>
  </si>
  <si>
    <t>USA HPP event 2024 in Akron
Scenic City Showcase Fall 2023
Show Me the Money Fall 2023
Connect Sports/Team 1 Fall 2023</t>
  </si>
  <si>
    <t>Tampa Mustangs Rene/Pynes 14u
Impact Gold National 2k9
Texas Bombers Gold 16u
Tampa Mustangs Fowler 26/27
MS Thunderbolts 2027 Belk</t>
  </si>
  <si>
    <t>@KendraL2028</t>
  </si>
  <si>
    <t>Heather Lee</t>
  </si>
  <si>
    <t>giasi3@yahoo.com</t>
  </si>
  <si>
    <t>386-631-8425</t>
  </si>
  <si>
    <t>Deland/Florida</t>
  </si>
  <si>
    <t>"Kenda is a bulldog in the circle and an absoltue gammer for our team"
-Coach Kris Klein</t>
  </si>
  <si>
    <t>https://extrainningsoftball.com/wp-content/uploads/gravity_forms/9-f1fff8c863198e54366b3b88d01eb3cb/2024/05/Dakota-McDaniel2.png</t>
  </si>
  <si>
    <t>Ivee is a premier lefty pitcher and hitter in the 2010 age group.  She has great command in the circle and is a big stick in the lineup.</t>
  </si>
  <si>
    <t>Ivee</t>
  </si>
  <si>
    <t>Rastatter</t>
  </si>
  <si>
    <t>Beverly Bandits Premier Glass 13u</t>
  </si>
  <si>
    <t>Beverly Bandits Glass 13U</t>
  </si>
  <si>
    <t>Also Plays Volleyball.</t>
  </si>
  <si>
    <t>All PGF Super Select Tourneys</t>
  </si>
  <si>
    <t>Sophia Schlader
Gia Vrona
Laynie Van Aiken</t>
  </si>
  <si>
    <t>Chrisdee Rastatter</t>
  </si>
  <si>
    <t>ccrallcd@yahoo.com</t>
  </si>
  <si>
    <t>937-408-7242</t>
  </si>
  <si>
    <t>Springfield, Ohio</t>
  </si>
  <si>
    <t>Ivee is the true definition of a total teammate!  She is elite in the circle and is a big weapon in the batters box.  She always is positive and her encouragement of her teammates is affectionate!</t>
  </si>
  <si>
    <t>Ivee also plays Volleyball</t>
  </si>
  <si>
    <t>Arguably the most dominant 2028 pitcher in the state of Michigan, with a consistent fastball that finds the corners, and effective off-speed options to complement, including changeup, drop, and curveballs. She has lead her team from the circle in some of our biggest wins this season, including Bomber Academy Reis, Ohio Stingrays Hoover, Indiana Magic Gold Zachary, and several Finesse and Turnin2 teams.</t>
  </si>
  <si>
    <t>Bentoski</t>
  </si>
  <si>
    <t>Michigan Batbusters 13U Beard</t>
  </si>
  <si>
    <t>Beard</t>
  </si>
  <si>
    <t>jbeard03@yahoo.com</t>
  </si>
  <si>
    <t>(810) 841-0436</t>
  </si>
  <si>
    <t>Michigan Batbusters</t>
  </si>
  <si>
    <t>Taylor Moceri</t>
  </si>
  <si>
    <t>(586) 872-8547</t>
  </si>
  <si>
    <t>Millington High School</t>
  </si>
  <si>
    <t>4.0 GPA and member of the school honor roll. Several tournament MVP awards, including 2022 USSSA Great Lakes Nationals playing up in the 12U division. Plays club volleyball and basketball.</t>
  </si>
  <si>
    <t>12U Season:
PGF Super Select Northern Championship, Shelby Twp, MI
Firefighters Memorial - Columbus, OH
Outlaws Summer Invitational - North Ridgeville, OH
USSSA Michigan State Championship - Canton, MI
Ultimate Fastpitch Showcase (14U) - Novi, MI
Ohio Stingrays Showcase - Newark, OH
All-Sanctioned World Series - Columbus, OH
13U Season:
PGF Super Select Fall Championship - Westfield, IN
USSSA Fall Brawl (14U) - Canton, MI
PGF Fall Futures Invitational - Shelby Twp, MI
Ohio Lasers Fall Showcase (14U) - Columbus, MI
PGF Super Select Northern Championship - New Baltimore, MI</t>
  </si>
  <si>
    <t>Beverly Bandits Glass
Beverly Bandits Chow
ProX Phoenix
Indiana Batbusters
Illinois Sluggers
Indiana Firecrackers Skinner
Bombers Academy Reis
Finesse 14U Degroat
Finesse 14U Koivula
Northville Broncos
PA Lady Knights
VA Fury Platinum
Ohio Stingrays Hoover
Ohio Mojo 
Finesse Anson
Turnin2 Neal
Turnin2 Cochrane
Pickens Premier 16U
Foster Oilers 16U
Mojo LaConte
Indiana Magic Gold Zachary
Indiana Magic Gold Hoggatt
Lady Dukes Bragg</t>
  </si>
  <si>
    <t>@Ashlyn_1sports</t>
  </si>
  <si>
    <t>Casey and Tammy Bentoski</t>
  </si>
  <si>
    <t>tammym4@yahoo.com</t>
  </si>
  <si>
    <t>(810) 241-5113</t>
  </si>
  <si>
    <t>Otisville, MI</t>
  </si>
  <si>
    <t>"Where Ashlyn really shines is her command. She hits her spots well and has an excellent understanding of situational pitching" - Asst. Coach Trevor Carah
"Ash can frustrate batters with a mix of velocity pitches and also work in effective offspeed pitches. And she's highly coachable." - Head Coach Jim Beard</t>
  </si>
  <si>
    <t>Ashlyn plays club volleyball for five:1 and also plays competitive basketball. Her younger sister is a promising pitcher with Turnin2 11U Smyth.</t>
  </si>
  <si>
    <t>https://extrainningsoftball.com/wp-content/uploads/gravity_forms/9-f1fff8c863198e54366b3b88d01eb3cb/2024/05/IMG_1373.JPG</t>
  </si>
  <si>
    <t>Ella played her first fall of high level travel ball and did not disappoint.  This 6 ft tall bundle of energy has great command of 5 pitches with a 64 MPH fastball and continues to get better every appearance.</t>
  </si>
  <si>
    <t>Oswalt</t>
  </si>
  <si>
    <t>Beverly Bandits 13u Glass</t>
  </si>
  <si>
    <t>Greenville</t>
  </si>
  <si>
    <t>Super Select PGF"s 
Show me the money</t>
  </si>
  <si>
    <t>Steve Oswalt</t>
  </si>
  <si>
    <t>stevejroswalt@gmail.com</t>
  </si>
  <si>
    <t>Greeneville Ohio</t>
  </si>
  <si>
    <t>Ella is a bulldog in the circle.  Nothing fazes her.  She has great command of 5 pitches and can pump it up to 64 MPH.  With her in the circle, we have a great chance of winning every game.</t>
  </si>
  <si>
    <t>Presley works both off and on the field. She identifies when she needs work in an area- not hitting well, she is on the phone with her hitting coach (former Ohio State All American Emily Clark) and out hitting. She consistently seeks out advice from coaches, players and mentors. She is a leader both on and off the field setting goals and putting herself outside of her comfort zone playing anytime she can.</t>
  </si>
  <si>
    <t>Lilly</t>
  </si>
  <si>
    <t>Buckeye Heat 09</t>
  </si>
  <si>
    <t>travis_lilly3@yahoo.com</t>
  </si>
  <si>
    <t>Buckeye Heat Fastpitch</t>
  </si>
  <si>
    <t>Shayne Yeater</t>
  </si>
  <si>
    <t>Buckeye Heat 09 14u</t>
  </si>
  <si>
    <t>Clear Fork</t>
  </si>
  <si>
    <t>-Academic awards in Science, physical education and math. 
-Maintaining a 3.8 GPA
-Assists as needed with her sister's 10u softball team
-Umpires for local youth league 
-Plays 8th grade volleyball, basketball and softball
-Plays on a Spring 2028 Ohio Stingrays travel team for softball and Buckeye Heat 09 for fall/summer travel
-Mindset Matters Athletics Elevate Program Participant and Certificate holder</t>
  </si>
  <si>
    <t>-March Madness PGF Dalton, GA
-PGF Super Select Northern Championship
-PGF Super Select Midwest Championship
-Valetine's 50
-Laser's Fall Showcase
-Bucket Bonanza
-Fire in the Sky
-Premier Fall Showcase
-The Purge
-Best of the Midwest
-Firefighters Memorial
-Ohio Emeralds Showdown
-Sheer Madness
-Battle of the Great Lakes Showcase
-PGF Breast Cancer Shootout
-Cap City 
-Wittenburg Winter Bash
-Flag City Fall Classic
-Winter Slam Showcase (16u)
-Summer Sizzler (subbed with a 16u team)</t>
  </si>
  <si>
    <t>-Bownet National Laukka
-Mojo 2028 Patterson
-Firecrackers TN Kilgore
-Lady Dukes Gold 09 Nunley
-Mojo 28/29 Dombkowski
-Northville Broncos 2010
-Indiana Magic Gold Hoggatt 
-Lasers Black 09
-Michigan Renegades 2010
-Charge Fastpitch 2010
-Lasers Orange
-Finesse 14u Cole/Sirls
-Finesse Bettendorf 16u
-Finesse DeGroat
-Finesse Lindell
-Firecrackers Trbo
-Gahanna Lincoln HS
-Hotshots Ohio 2k9
-Lady Dukes Bragg
-Nothern Indiana Elite 08
-Ohio Emeralds 09
-Ohio Mojo Rittenger
-SGS Magic Hall
-Ohio Storm 09
-Ohio Wolfpack
-Ohio Outlaws Premier 2010
-Thunder Elite 14u Premier
-TN Mojo Marek
-TN Mojo Fox
-Beverly Bandits Mercurio
-USA Prime Frellick
-Ohio Stingrays 09
-3P Lady Irish 09
-Finesse Ohio 2027
-Indiana Bombers Gold 08
-Indiana Dreams 09
-Ohio Outlaws Pezzuolo
-Ohio Cobras 09 Ferrari
-Ohio Hawks 09 National
-Ohio Hawks 2027/2028
-Lasers Red 08
-Lasers White 2010
-Ohio Mojo Witte
-Ohio Mojo Cox
-River City Venom 09
-USSSA NY Pride Green
-Windsor Wildcats Black</t>
  </si>
  <si>
    <t>Presley Lilly</t>
  </si>
  <si>
    <t>presleylilly0928</t>
  </si>
  <si>
    <t>@presleylilly03</t>
  </si>
  <si>
    <t>Travis and Amanda Lilly</t>
  </si>
  <si>
    <t>Bellville, Ohio</t>
  </si>
  <si>
    <t>All Gas, No Brakes</t>
  </si>
  <si>
    <t>Has been to several prospect camps including: Kent State, Ashland University, Tiffin University</t>
  </si>
  <si>
    <t>https://extrainningsoftball.com/wp-content/uploads/gravity_forms/9-f1fff8c863198e54366b3b88d01eb3cb/2024/05/IMG_0975.jpg , https://extrainningsoftball.com/wp-content/uploads/gravity_forms/9-f1fff8c863198e54366b3b88d01eb3cb/2024/05/IMG_0978.jpg</t>
  </si>
  <si>
    <t xml:space="preserve">Kate   </t>
  </si>
  <si>
    <t>Losh</t>
  </si>
  <si>
    <t xml:space="preserve">Aces Fastpitch 14U </t>
  </si>
  <si>
    <t>ryktaylor@hotmail.com</t>
  </si>
  <si>
    <t>913-284-2682</t>
  </si>
  <si>
    <t xml:space="preserve">Aces Faspitch 14u </t>
  </si>
  <si>
    <t xml:space="preserve">Taylor Taylor </t>
  </si>
  <si>
    <t>43-45</t>
  </si>
  <si>
    <t>Played in: Patriot Games, CO IDT; Team 1 Invite, AFCS</t>
  </si>
  <si>
    <t>Played against Impact Gold 2K9; Indiana Magic Estes; Iowa Premier Shannon; Corona Angels MTS</t>
  </si>
  <si>
    <t>LoshKate</t>
  </si>
  <si>
    <t>Garrett &amp; Jill Losh</t>
  </si>
  <si>
    <t xml:space="preserve">jilljasper@hotmail.com </t>
  </si>
  <si>
    <t>515.419.4404</t>
  </si>
  <si>
    <t>https://extrainningsoftball.com/wp-content/uploads/gravity_forms/9-f1fff8c863198e54366b3b88d01eb3cb/2024/04/ryei3.jpg , https://extrainningsoftball.com/wp-content/uploads/gravity_forms/9-f1fff8c863198e54366b3b88d01eb3cb/2024/04/ryei2.jpg , https://extrainningsoftball.com/wp-content/uploads/gravity_forms/9-f1fff8c863198e54366b3b88d01eb3cb/2024/04/ryei11.jpg</t>
  </si>
  <si>
    <t>Casey is a pitcher who I watched closely during her 10 and 11u Seasons. At a young age, Casey could drill her spots and had a phenomenal change up. I went after Casey pretty hard entering our 12u season. I knew this kid had what it took to get to the next level and really wanted to help get her name out there and get her the exposure she deserves. Casey's work ethic for her craft is like no other. Casey has the ability to pound the inside of the zone, work spin up, down, out and also has what I believe to be one of the best change ups in the game, often having batters fooled and way out in front of the ball. Not only is Casey a key role in our pitching rotation, but she also holds a 3.8 GPA at Anthony Wayne Jr High as an 8th grader. If you were to watch one of our games, regardless if Casey is in the circle, in the dugout or even having a bad outing, I can guarantee you will hear her voice. She is a big time leader on this team and is always picking up players. Casey is mentally tough and bounces back from failure. She is emotionless in the circle and controls the game.</t>
  </si>
  <si>
    <t>Ohio Outlaws Premier 2010</t>
  </si>
  <si>
    <t>Homan</t>
  </si>
  <si>
    <t>coachmike14@icloud.com</t>
  </si>
  <si>
    <t>Anthony Wayne</t>
  </si>
  <si>
    <t>60-61</t>
  </si>
  <si>
    <t>40-42</t>
  </si>
  <si>
    <t>3.8 GPA
School Volleyball Team
School Softball Team</t>
  </si>
  <si>
    <t>*PGF Midwest Championship
*USSSA KY Chrome Invite
*USA Firefighters Memorial
*USSSA OKC Road to the Show
*PGF Mojo Music City Invite
*USSSA Great Lakes Nationals
*All-Sanction World Series
*PGF Super Select Fall Championship
*USA "The Purge"
*Outlaw Fall Invitational
*PGF Fall Futures
*Sports Force Monster Mash
*USSSA Dudley State Championship
*City Wide Sell Out
*USA Valentines 50
*PGF Beverly Bandits Power 80
*PGF Northern Championship
*USSSA Battle of the Bats
*PGF Midwest Championship</t>
  </si>
  <si>
    <t>Beverly Bandits - Chow, Team PA - White, Newtown Rock National 2028</t>
  </si>
  <si>
    <t>@CaseyLyons03</t>
  </si>
  <si>
    <t>Jon Lyons</t>
  </si>
  <si>
    <t>JONLYONS75@GMAIL.COM</t>
  </si>
  <si>
    <t>Monclova, OH</t>
  </si>
  <si>
    <t>She thrives under pressure with the ability to make decisions and communicates effectively with her team. Always wants the ball when the game is on the line.</t>
  </si>
  <si>
    <t>https://extrainningsoftball.com/wp-content/uploads/gravity_forms/9-f1fff8c863198e54366b3b88d01eb3cb/2024/04/caseyei3.jpg , https://extrainningsoftball.com/wp-content/uploads/gravity_forms/9-f1fff8c863198e54366b3b88d01eb3cb/2024/04/caseyei2.jpg , https://extrainningsoftball.com/wp-content/uploads/gravity_forms/9-f1fff8c863198e54366b3b88d01eb3cb/2024/04/caseyei11.jpg</t>
  </si>
  <si>
    <t>y</t>
  </si>
  <si>
    <t>This is Ryleigh's first year with the Outlaws, however we have competed against each other since she has been 8 years old. She was a player I tried to snag for many years and she is finally wearing the black and white! Ryleigh is hands down incredible on how she can command her pitches and hit her spots. Last Fall, Ryleigh pitched 60.2 innings and only walked 5 batters while recording 50 strike outs. Calling pitches is pretty easy for me when Ryleigh is in the circle seeing that she spins the ball in, out, up and down, not to mention a very nice off speed pitch. Ryleigh has a strong work ethic, she is very focused and has a good softball IQ and stays under control while in the circle showing no emotion. Ryleigh also carries tremendous power in the batters box and is capable of going yard at any point.</t>
  </si>
  <si>
    <t>Ryleigh</t>
  </si>
  <si>
    <t>Amber</t>
  </si>
  <si>
    <t>berberry06@aol.com</t>
  </si>
  <si>
    <t>Liberty Union-Thurston</t>
  </si>
  <si>
    <t>58-59</t>
  </si>
  <si>
    <t>4.0 GPA
School Volleyball
School Basketball</t>
  </si>
  <si>
    <t>*PGF Midwest Championship
*USA Firefighters Memorial
*PGF Mojo Music City Invite
*All-Sanction World Series
*PGF Super Select Fall Championship
*USA "The Purge"
*Outlaw Fall Invitational
*PGF Fall Futures
*Sports Force Monster Mash
*USSSA Dudley State Championship
*City Wide Sell Out
*USA Valentines 50
*PGF Beverly Bandits Power 80
*PGF Northern Championship
*USSSA Battle of the Bats
*PGF Midwest Championship</t>
  </si>
  <si>
    <t>Beverly Bandits - Glass, Indiana Magic Gold-Hoggatt, Ohio Hotshots 2k9 National</t>
  </si>
  <si>
    <t>@RBS2323</t>
  </si>
  <si>
    <t>Robyn Brown</t>
  </si>
  <si>
    <t>rkn_robyn@yahoo.com</t>
  </si>
  <si>
    <t>Baltimore, OH</t>
  </si>
  <si>
    <t>Ryleigh is the boss on the field. She controls the game by setting the pace and executing each and every pitch.</t>
  </si>
  <si>
    <t>Alexis puts her all in to softball. Since she was 9 she has been working hard at learning to pitch and playing above her age group filling in for teams as well as playing on her team. She goes to lessons regularly and spends extra time watching and learning the game. She has came so far in crafting her talent.</t>
  </si>
  <si>
    <t>Alexis</t>
  </si>
  <si>
    <t>Russell</t>
  </si>
  <si>
    <t>Finesse 13u Valentine</t>
  </si>
  <si>
    <t>Kaleigh</t>
  </si>
  <si>
    <t>Valentine</t>
  </si>
  <si>
    <t>kaleighkng4@gmail.com</t>
  </si>
  <si>
    <t>616-648-5806</t>
  </si>
  <si>
    <t>Finesse</t>
  </si>
  <si>
    <t>Donny Dreher</t>
  </si>
  <si>
    <t>248-842-0217</t>
  </si>
  <si>
    <t>Finesse Valentine - 13u</t>
  </si>
  <si>
    <t>Davison</t>
  </si>
  <si>
    <t>A+B=C nominee and award winner 
3.4 GPA
Plays volleyball 
Plays softball for Davison Middle School
Volunteers extra time helping the elderly</t>
  </si>
  <si>
    <t>PGF northern championship 
PGF beverly bandits power 80
Legacy center indoor league (high school division)
Cedar point monster mash (championship winner 2nd year in a row)
PGF fall Futures 
USSSA fall state championship (canton MI)
USSSA all states</t>
  </si>
  <si>
    <t>Beverly bandits glass
Ohio outlaws premier 2010
Lady Dukes Bragg 13u</t>
  </si>
  <si>
    <t>Alexis Russell</t>
  </si>
  <si>
    <t>Courtney Jackson</t>
  </si>
  <si>
    <t>amr021010@yahoo.com</t>
  </si>
  <si>
    <t>Burton, MI</t>
  </si>
  <si>
    <t>Learn to get comfortable being uncomfortable</t>
  </si>
  <si>
    <t>https://extrainningsoftball.com/wp-content/uploads/gravity_forms/9-f1fff8c863198e54366b3b88d01eb3cb/2024/05/BWHS2.jpg</t>
  </si>
  <si>
    <t>Plays against best competition in the nation.</t>
  </si>
  <si>
    <t>Bennett</t>
  </si>
  <si>
    <t>Henderson County</t>
  </si>
  <si>
    <t>PGF Kentucky Chrome invitational
PGF Super Select Fall Championship 
USSSA Howl At The Moon
Softball River City Showcase 
USSSA Fall World Series</t>
  </si>
  <si>
    <t>Birmingham Thunderbolts 2028
Athletics Vallery 
IMG 2010 Hoggatt</t>
  </si>
  <si>
    <t>Wes Bennett</t>
  </si>
  <si>
    <t>wes.bennet@ge.com</t>
  </si>
  <si>
    <t>(270) 619-6183</t>
  </si>
  <si>
    <t>Henderson/kentucky</t>
  </si>
  <si>
    <t>Great player always hyped up!</t>
  </si>
  <si>
    <t>https://extrainningsoftball.com/wp-content/uploads/gravity_forms/9-f1fff8c863198e54366b3b88d01eb3cb/2024/04/Paelyn-Clark-3.jpg , https://extrainningsoftball.com/wp-content/uploads/gravity_forms/9-f1fff8c863198e54366b3b88d01eb3cb/2024/04/Paelyn-Clark-2.jpg , https://extrainningsoftball.com/wp-content/uploads/gravity_forms/9-f1fff8c863198e54366b3b88d01eb3cb/2024/04/Paelyn-Clark-1.jpg</t>
  </si>
  <si>
    <t>Maria is extremely driven. Her 5'10" frame allow her to generate immense power. Maria has recently moved to dedicating all of her time to softball. Her growth over the last 6 months is truly amazing. Her ability to pitch with power is getting better by the day. However, it really is her changeup that makes Maria a challenge to hit. Given Maria's continued growth it will be hard not to see her as one of the top pitching prospects in the state of Ohio in a few years.</t>
  </si>
  <si>
    <t>Maria</t>
  </si>
  <si>
    <t>Young</t>
  </si>
  <si>
    <t>Ohio Firecrackers 2027 Trbo</t>
  </si>
  <si>
    <t>Tim</t>
  </si>
  <si>
    <t>Trbovich</t>
  </si>
  <si>
    <t>ttrbovich22@gmail.com</t>
  </si>
  <si>
    <t>330-268-6291</t>
  </si>
  <si>
    <t>Tony Rico</t>
  </si>
  <si>
    <t>714-841-2733</t>
  </si>
  <si>
    <t>Firecrackers Trbo 2027</t>
  </si>
  <si>
    <t>Avon High School (Ohio)</t>
  </si>
  <si>
    <t>2023 Extra Innings ranking #252 for P/1B
2022 Legacy and Legends ranking of #124 for P/1B
2 MVP awards at World Series in Columbus, OH 2023
JO volleyball player
GPA 3.9</t>
  </si>
  <si>
    <t>D1 Fall Showcase 
Ohio Outlaws Fall Showcase
PGF Indiana 
Laser Nation
Sheer Madness</t>
  </si>
  <si>
    <t>Firecrackers Simko
Ohio Outlaws Pezzuolo
Ohio Lasers Black
Top Gun Indiana 2027
Indiana Dreams 09
Ohio Hotshots 2K9</t>
  </si>
  <si>
    <t>@mariayoung2028</t>
  </si>
  <si>
    <t>Ali Young</t>
  </si>
  <si>
    <t>aliannyoung@hotmail.com</t>
  </si>
  <si>
    <t>440-420-1145</t>
  </si>
  <si>
    <t>Avon Ohio</t>
  </si>
  <si>
    <t>Maria is a big time competitor on the mound. Her fastball/changeup combination is deadly. Her spin pitches are getting better by the week. She can and will throw any pitch in any count. At the plate Maria hits the ball hard gap to gap and truly shines with runners on base. She is a fantastic leader and teammate. Her future is very bright.</t>
  </si>
  <si>
    <t>https://extrainningsoftball.com/wp-content/uploads/gravity_forms/9-f1fff8c863198e54366b3b88d01eb3cb/2024/05/IMG_42342.jpg</t>
  </si>
  <si>
    <t>Lila is one of the hardest working kids I have been around. She is a force on the field pitching at first base and at the batters box.</t>
  </si>
  <si>
    <t>Manfredonia</t>
  </si>
  <si>
    <t>Bombers Gold 14u Reis</t>
  </si>
  <si>
    <t>Kasey Reis</t>
  </si>
  <si>
    <t>Bombers academy Gold 13u Reis</t>
  </si>
  <si>
    <t>Independence high school</t>
  </si>
  <si>
    <t>USA HPP 2023
USA HPP 2024</t>
  </si>
  <si>
    <t>All pgf super selects, and alliance tournaments</t>
  </si>
  <si>
    <t>Atlanta vipers lynch 
Birmingham thunderbolts Brashier
Georgia Impact 
Impact Gold 
Texas Bombers 
Oc batbusters</t>
  </si>
  <si>
    <t>Becky Manfredonia</t>
  </si>
  <si>
    <t>Manfredonia@hotmail.com</t>
  </si>
  <si>
    <t>Independence, Ohio</t>
  </si>
  <si>
    <t>Lila is a great kid from an even better family. She is committed to her trade and does her best each time she walks on the field. She is a fierce
Competitor and can play multiple positions with great success. She has been a blessing to watch grow and I know she has great things in store.</t>
  </si>
  <si>
    <t>Father played baseball collegiately and professionally for Cleveland Indians. Mom was a competitive D1 cheerleader.</t>
  </si>
  <si>
    <t>https://extrainningsoftball.com/wp-content/uploads/gravity_forms/9-f1fff8c863198e54366b3b88d01eb3cb/2024/05/20230930_193849.jpg</t>
  </si>
  <si>
    <t>Amber has one of the top bats in the country. She is a middle of a lineup kid for anyone. When Amber hits the ball it sounds different off the bat than it does for other kids . She has hit multiple HRs on fields with 250 foot fences including a 300 foot fence before. Her bat alone makes her one of the top players in the country. Then when you add she can pitch a Sunday bracket game at high level PGF or Alliance level event is what makes her special.</t>
  </si>
  <si>
    <t>Gregory</t>
  </si>
  <si>
    <t>Lady Dukes Bragg</t>
  </si>
  <si>
    <t>Bragg</t>
  </si>
  <si>
    <t>braggjm@gmail.com</t>
  </si>
  <si>
    <t>Josh Bragg</t>
  </si>
  <si>
    <t>Jackson County Western</t>
  </si>
  <si>
    <t>Perfect GPA
Community Service</t>
  </si>
  <si>
    <t>PGF Super Select Nationals
PGF Super Select Midwest Championship
PGF Super Select Northern Championship
PGF Super Select Fall Championship
Ohio Stingrays Showcase
Ohio Outlaws Showcase
USSSA Nationals</t>
  </si>
  <si>
    <t>Ohio Outlaws Homan
Beverly Bandits Glass
Bombers Academy Gold Reis
Indiana Magic Gold
Mi Batbusters
Northville Broncos
Mojo Carpenter
Lady Dukes NY
Team PA White
Rip City</t>
  </si>
  <si>
    <t>@AGregory2028</t>
  </si>
  <si>
    <t>Tracy Gregory</t>
  </si>
  <si>
    <t>t_f_gregory@hotmail.com</t>
  </si>
  <si>
    <t>517 581 5085</t>
  </si>
  <si>
    <t>Jackson Michigan</t>
  </si>
  <si>
    <t>Amber has one of the top bats in the country. She has hit multiple HRs on fields with 250 foot fences including a 300 foot fence before. Her bat alone makes her one of the top players in the country.</t>
  </si>
  <si>
    <t>https://extrainningsoftball.com/wp-content/uploads/gravity_forms/9-f1fff8c863198e54366b3b88d01eb3cb/2024/05/lexi.jpg , https://extrainningsoftball.com/wp-content/uploads/gravity_forms/9-f1fff8c863198e54366b3b88d01eb3cb/2024/05/lexi-2.jpg</t>
  </si>
  <si>
    <t>Maya is known for her spins and accuracy.  She has complete command of her fastball, rise ball, drop ball, curve and change up.  She can locate each pitch.  Maya has competed at an A level for 3 years now and has earned multiple wins in the circle during PGF tournaments.  Cool under pressure, she is able to start big games in regional and national tournaments, or come in in relief to get the team out of a jam.  Most recently she went undefeated in the circle at PGF Midwest Championship in Ohio, helping the team make it to the semi-finals.
In addition to her pitching, Maya is a true power hitter, leading the team in over the fence homeruns.  However, she will lay a bunt down whenever needed and has driven in many suicide squeeze runs.</t>
  </si>
  <si>
    <t>Maya</t>
  </si>
  <si>
    <t>Kolts</t>
  </si>
  <si>
    <t>Ohio Lasers Blue 2010</t>
  </si>
  <si>
    <t>Georgalas</t>
  </si>
  <si>
    <t>steve77621.oh@netzero.com</t>
  </si>
  <si>
    <t>Ohio Lasers</t>
  </si>
  <si>
    <t>Josh Moody</t>
  </si>
  <si>
    <t>lasersfastpitch@gmail.com</t>
  </si>
  <si>
    <t>Ohio Lasers Blue 13u</t>
  </si>
  <si>
    <t>Hoover High School, North Canton Ohio</t>
  </si>
  <si>
    <t>Maya is a member of the National Junior Honor Society with a 4.0 GPA.  She also plays percussion and has been selected to accompany choirs in judged events.</t>
  </si>
  <si>
    <t>•        PGF Super Select Midwest Championship, North Ridgeville OH (3rd place)
•        PGF Bandits Power 80, Elizabethtown Kentucky
•        Lasers Fall College Showcase
•        Ohio Outlaws Fall Invitational
•        Best of the Midwest Showcase, Marion OH
•        All Sanctioned World Series, Columbus OH
•        Stingrays Showcase, Newark OH
•        5 Alarm Classic Orville OH
•        Sheer Madness Showcase, North Ridgeville OH (Runner Up)
•        Laser Nation Showcase, Columbus OH 
•        PGF Super Select 12u Championship, Columbia TN</t>
  </si>
  <si>
    <t>Beverly Bandits Glass 2010
Ohio Outlaws Gallo 2010
Michigan Batbusters 2010  Beard
Indiana Magic Gold 2010 Hoggatt
TN Mojo 2010 Dombkowski
TN Mojo 2010 Carpenter
Indiana Batbusters 2010
Ohio Hawks Donaldson 2010
Ohio Outlaws 2010 Premier Homan
Athletics Mercado Reis 2010(Now Bombers Academy Gold Reis)
Finesse Ketelhut 14u 2009
Firecrackers Trbovich 2009
Finesse Pratt National 2009
Starz 2027 Mc Mullen
Lady Dukes Steele 14u National
Fusion Premier Hobgood 
Tulsa Shootout '10
Top Gun 2010 Premier
VA Unity Copley 2010
Arkansas Thunder 
Unity Akers
Lady Dukes Bland</t>
  </si>
  <si>
    <t>@MayaKolts_2028</t>
  </si>
  <si>
    <t>Brian Kolts</t>
  </si>
  <si>
    <t>briankolts@neo.rr.com</t>
  </si>
  <si>
    <t>330 612 0150</t>
  </si>
  <si>
    <t>North Canton, OH</t>
  </si>
  <si>
    <t>"Maya is the certified ace of our tea staff and has only gotten better due to her tireless work ethic at developing her pitches.  She's a reliable arm that rises to occasions in big spots and tournaments.  She's a star in the making."</t>
  </si>
  <si>
    <t>When not working on her pitching, Maya is one of the top percussionists in her school, and loves playing music.  During her downtime she loves to read.</t>
  </si>
  <si>
    <t>Maya attends numerous college camps and showcases throughout the summer and will be attend at least 3 this season.</t>
  </si>
  <si>
    <t>https://extrainningsoftball.com/wp-content/uploads/gravity_forms/9-f1fff8c863198e54366b3b88d01eb3cb/2024/05/IMG_52131.JPG , https://extrainningsoftball.com/wp-content/uploads/gravity_forms/9-f1fff8c863198e54366b3b88d01eb3cb/2024/05/IMG_5212.JPG , https://extrainningsoftball.com/wp-content/uploads/gravity_forms/9-f1fff8c863198e54366b3b88d01eb3cb/2024/05/IMG_5214.JPG</t>
  </si>
  <si>
    <t>Moira “Mo” Wonders is a triple threat: she’s a sniper in the circle, an excellent defensive 1st baseman, and swings a big bat. She’s an asset to her team regardless of the game circumstances. This season, under a new coaching staff, Mo is thriving. She has gained significant command of her pitches, has improved her presence in the circle, and is dominating at the plate. She was underutilized in the past, so this summer should prove to be a breakout season for her.</t>
  </si>
  <si>
    <t>Moira</t>
  </si>
  <si>
    <t>Wonders</t>
  </si>
  <si>
    <t>Ohio Cobras 2010</t>
  </si>
  <si>
    <t>Cole</t>
  </si>
  <si>
    <t>ohiocobras2010@gmail.com</t>
  </si>
  <si>
    <t>949-413-9509</t>
  </si>
  <si>
    <t>Ohio Cobras Fastpich</t>
  </si>
  <si>
    <t>Erika Granchi</t>
  </si>
  <si>
    <t>440-477-6384</t>
  </si>
  <si>
    <t>Ohio Cobras 2010 13u</t>
  </si>
  <si>
    <t>Berkshire High School</t>
  </si>
  <si>
    <t>-GPA: 3.8
-2023 North American All Sanctioned World Series All-Star Game participant
-8th and 7th Grade Basketball Conference Champions
-7th Grade Volleyball Conference Champions</t>
  </si>
  <si>
    <t>2023 North American All Sanctioned World Series All-Star Game</t>
  </si>
  <si>
    <t>Team PA - White
Ohio Outlaws - Gallo 13u
Bombers Academy Gold 13u</t>
  </si>
  <si>
    <t>ohiocobras2010</t>
  </si>
  <si>
    <t>Erin Wonders</t>
  </si>
  <si>
    <t>emccartney4@gmail.com</t>
  </si>
  <si>
    <t>440-478-6181</t>
  </si>
  <si>
    <t>Burton, OH</t>
  </si>
  <si>
    <t>"Moira “Mo” Wonders is an intimidating presence in the circle and at the plate. When the game is on the line, she’s the one you want to close it out - ice in her veins." - Katie (Head Coach)</t>
  </si>
  <si>
    <t>https://extrainningsoftball.com/wp-content/uploads/gravity_forms/9-f1fff8c863198e54366b3b88d01eb3cb/2024/04/IMG_9538.jpeg , https://extrainningsoftball.com/wp-content/uploads/gravity_forms/9-f1fff8c863198e54366b3b88d01eb3cb/2024/04/IMG_5780_Original.jpeg , https://extrainningsoftball.com/wp-content/uploads/gravity_forms/9-f1fff8c863198e54366b3b88d01eb3cb/2024/04/IMG_8921.jpeg</t>
  </si>
  <si>
    <t>This player has 8 years of experience pitching at a high level of softball. She has battled many top national events and is currently leading the league in k's for her school ball team.</t>
  </si>
  <si>
    <t>Jaelynn</t>
  </si>
  <si>
    <t>Mortinsen</t>
  </si>
  <si>
    <t>TN Mojo Mortinsen 09</t>
  </si>
  <si>
    <t>jasontmortinsen@gmail.com</t>
  </si>
  <si>
    <t>248-820-3034</t>
  </si>
  <si>
    <t>TN Mojo</t>
  </si>
  <si>
    <t>Alicia Mobley</t>
  </si>
  <si>
    <t>517-513-0914</t>
  </si>
  <si>
    <t>Mojo Mortinsen 09 14U</t>
  </si>
  <si>
    <t>Holly High School</t>
  </si>
  <si>
    <t>4 time USSSA All-State
2021 National Championship MVP-Allstar</t>
  </si>
  <si>
    <t>PGF Queen of the Hill
PGF Power Top 50
PGF 13U Championship
USSSA Eastern National Championship
PGF Northern Championship</t>
  </si>
  <si>
    <t>Turnin2 National Mullen
Ohio Outlaws National
Turnin2 National Smiegel 18U</t>
  </si>
  <si>
    <t>Jason Mortinsen</t>
  </si>
  <si>
    <t>Holly Michigan</t>
  </si>
  <si>
    <t>https://extrainningsoftball.com/wp-content/uploads/gravity_forms/9-f1fff8c863198e54366b3b88d01eb3cb/2024/04/g4.jpg , https://extrainningsoftball.com/wp-content/uploads/gravity_forms/9-f1fff8c863198e54366b3b88d01eb3cb/2024/04/g3.jpg , https://extrainningsoftball.com/wp-content/uploads/gravity_forms/9-f1fff8c863198e54366b3b88d01eb3cb/2024/04/g2.jpg , https://extrainningsoftball.com/wp-content/uploads/gravity_forms/9-f1fff8c863198e54366b3b88d01eb3cb/2024/04/g1.jpg</t>
  </si>
  <si>
    <t>Avery deserves to be ranked with the top 100 elite players in the class of 2028.    For the past few years, Avery's strong work ethic and ambition to excel her pitching game allowed her to advance to the highest level of elite softball as a Beverly Bandit joining in Fall 2023.     The differential in her stats between Summer 2023 and Fall 2023 are evidence that she is becoming a stronger pitcher.     At the end of Summer 2023, she had a 5.23 ERA and a .283 BAA; by the end of Fall 2023, her ERA decreased to an average of 2.26 and her BAA decreased to an average of .153.      In 19 innings pitched with the Bandits in Fall 2023, she achieved 33 strikeouts.
(Note:  In the defensive stats section, I could not calculate averages so I included straight rates.    I apologize.)</t>
  </si>
  <si>
    <t>Reynolds</t>
  </si>
  <si>
    <t>Beverly Bandits Premier Lewis 14U</t>
  </si>
  <si>
    <t>815-712-8831</t>
  </si>
  <si>
    <t>Beverly Bandits Lews 14U</t>
  </si>
  <si>
    <t>Dublin Scioto (starting Fall 2024)</t>
  </si>
  <si>
    <t>Davis Middle School - Academics/Leadership:  4.0 GPA, National Junior Honor Society (23-24), Principal’s Advisory Committee (22-23)
Community:   LEED (Leadership, Esteem, Ethics and Duty) Program Participant, City of Dublin, 2023
Davis Middle School - Sports:  
School:   Girls Basketball Team (22-23, 23-24); Girls Softball Team &amp; Team Leader (22-23; 23-24)</t>
  </si>
  <si>
    <t>Firefighters Memorial Tournament, Columbus, Ohio
Laser Nation Alliance Showcase, Columbus, Ohio
Sheer Madness College Showcase, North Ridgeville, Ohio
Loudonville Fastpitch Softball Tournament, Loudonville, Ohio
Orrville Firefighters’ Fire in the Sky, Orrville, Ohio
Ohio Emeralds Showdown, Canton, Ohio
North American All Sanctioned World Series, Columbus, Ohio
Lasers Fall Showcase, Columbus, OH
DeMarini Fall Brawl, Columbus, OH
Scenic City Fall Showcase, Cleveland, TN
PGF Show Me the Money, Marietta, GA</t>
  </si>
  <si>
    <t>Asher Thompson (2027) - Birmingham Thunderbolts Premier 2027 Alford/Rocky 14U
Reese Molosino (2026) - Indiana Magic Gold Bennett/Goddard
Kaitlyn Batroff (2028) - Athletics Gold Hamilton</t>
  </si>
  <si>
    <t>@avery_rey_25</t>
  </si>
  <si>
    <t>@25averyreynolds</t>
  </si>
  <si>
    <t>Kara Reynolds</t>
  </si>
  <si>
    <t>karadenyse@gmail.com</t>
  </si>
  <si>
    <t>614-886-7888</t>
  </si>
  <si>
    <t>Dublin, OH</t>
  </si>
  <si>
    <t>See write up provided by Coach Lewis</t>
  </si>
  <si>
    <t>2023-24 Softball/College Camps:
Jerrad Hardin Fastpitch Camp, Columbus OH
Laser Nation Showcase Camp, Columbus, OH
Ohio State University, Columbus OH
Ashland University, Ashland, OH
University of Georgia, Athens, GA
Tiffin University, Tiffin, OH
Ohio University, Athens, OH
Arizona State University, Tempe, AZ</t>
  </si>
  <si>
    <t>Cadence brings a spark to the top of the order.  She hits for average and power and is a stone cold killer on the base paths. Cadence dealt with an injury in the fall and battled through it to still lead Indiana Gators Premier in quite a few offensive categories.  No doubt this athlete belongs in the top 100.</t>
  </si>
  <si>
    <t>Cadence</t>
  </si>
  <si>
    <t>Piunti</t>
  </si>
  <si>
    <t>Indiana Gators Premier 09 Carden 14U</t>
  </si>
  <si>
    <t>Wheeler High School</t>
  </si>
  <si>
    <t>2 sport athlete volleyball and softball.
PG Elite 16 all tournament team</t>
  </si>
  <si>
    <t>Pgf regional 
Pgf national qualifier 
Pg elite 16 
Team1 elite invite</t>
  </si>
  <si>
    <t>Beverly Bandits Chow
Finesse Davis Kettlehut
Sparks Premier</t>
  </si>
  <si>
    <t>@CadencePiunti</t>
  </si>
  <si>
    <t>Anthony Piunti</t>
  </si>
  <si>
    <t>acpiunti@yahoo.com</t>
  </si>
  <si>
    <t>219-406-8240</t>
  </si>
  <si>
    <t>Hobart, IN</t>
  </si>
  <si>
    <t>https://extrainningsoftball.com/wp-content/uploads/gravity_forms/9-f1fff8c863198e54366b3b88d01eb3cb/2024/05/Summer-Pence-Action.jpeg</t>
  </si>
  <si>
    <t xml:space="preserve">Brooklyn </t>
  </si>
  <si>
    <t>Kelley</t>
  </si>
  <si>
    <t>Thunder Elite 16U - Williams</t>
  </si>
  <si>
    <t xml:space="preserve">Williams  </t>
  </si>
  <si>
    <t>nwilliams.cpt@gmail.com</t>
  </si>
  <si>
    <t>570-730-1689</t>
  </si>
  <si>
    <t>https://extrainningsoftball.com/wp-content/uploads/gravity_forms/9-f1fff8c863198e54366b3b88d01eb3cb/2024/05/IMG_81761.jpg</t>
  </si>
  <si>
    <t>Harlie's consistent dedication and unwavering composure make her stand out as one of the top pitchers in the game. Her demeanor on the mound, never letting opponents see they've gotten to her, is a testament to her mental toughness and focus.
Her relentless work ethic, evident in her daily commitment to perfecting her craft, sets her apart as one of the hardest-working players in the sport. Rain or shine, she's on the field honing her pitching skills, ensuring she's always at the top of her game.
Harlie's defensive is remarkable; her quick glove and ability to prevent balls from going up the middle make her a formidable force on the mound. Her presence instills confidence in her team, knowing that she's capable of shutting down opposing offenses with ease.
Beyond her pitching prowess, Harlie's speed and power as a slapper add another dimension to her game. Her ability to put the ball up the middle keeps the defense on their toes and adds to her overall impact on the game.
With her combination of talent, work ethic, and versatility, Harlie undoubtedly deserves to be ranked among the top pitchers in the game. She's a true asset to her team and a force to be reckoned with on the field.</t>
  </si>
  <si>
    <t>Harlie</t>
  </si>
  <si>
    <t>Wright</t>
  </si>
  <si>
    <t>Texas Express Premier</t>
  </si>
  <si>
    <t>Lloyd</t>
  </si>
  <si>
    <t>Hope</t>
  </si>
  <si>
    <t>texasexpresshope@gmail.com</t>
  </si>
  <si>
    <t>832-340-0204</t>
  </si>
  <si>
    <t>Texas Express</t>
  </si>
  <si>
    <t>Lloyd Hope</t>
  </si>
  <si>
    <t>409-351-5425</t>
  </si>
  <si>
    <t>Texas Express Premier 09</t>
  </si>
  <si>
    <t>Alliance Top 10 National Performer for Fall 2023 for win/loss record and strikeouts
USA All American 2023
Best Hurdler award 
National Junior Honors Society
All Honors Classes
All A Honor Roll</t>
  </si>
  <si>
    <t>Colorado Sparkler
Alliance Championship - Indiana
PGF Super Select Championship - Tennessee
Hotcorners Exposure
Aggieland Classic
PGF Super Select Southwest Championship
TFL Juniors Championship
Hotcorners Fall Kickoff
Prospect Wire Space City Warmup
Ronald McDonald - Triple Crown
Hotcorners Fall Exposure
Impact Gold Exposure
Bombers Exposure
Gold Cup
TFL Championship</t>
  </si>
  <si>
    <t>Impact Gold 2K9
Hotshots National Nelson
Bombers National Malpass
Impact Gold Mata
Athletics Mercado Bustamante
Texas Glory Naudin</t>
  </si>
  <si>
    <t>Harlie.Kade</t>
  </si>
  <si>
    <t>Harlie_wright</t>
  </si>
  <si>
    <t>Dex and Kasey Wright</t>
  </si>
  <si>
    <t>kaseywright01@gmail.com   Dex.wright001@gmail.com</t>
  </si>
  <si>
    <t>832-840-4171   713-205-4851</t>
  </si>
  <si>
    <t>League City, TX</t>
  </si>
  <si>
    <t>Harlie is an impressive and dedicated pitcher! Her commitment to her craft and her work ethic are evident in her daily efforts to improve her skills. Having a variety of pitches at her disposal gives her an edge on the mound, keeping opposing hitters off balance and unable to predict her next move.
Her ability to maintain focus regardless of the situation speaks volumes about her mental toughness and composure under pressure. By consistently hitting her spots and fielding balls efficiently, Harlie demonstrates her reliability and defensive skills, making her a crucial asset to the team.
 Harlie is not only a skilled pitcher but also a threat as a slapper with her speed on the basepaths. Her multifaceted abilities add another dimension to her the success of our team.</t>
  </si>
  <si>
    <t>Multi sport athlete - Volleyball, track and tennis
2nd place in 300 hurdles and 3rd place in 100 hurdles</t>
  </si>
  <si>
    <t>https://extrainningsoftball.com/wp-content/uploads/gravity_forms/9-f1fff8c863198e54366b3b88d01eb3cb/2024/05/Maria.Young_.jpeg , https://extrainningsoftball.com/wp-content/uploads/gravity_forms/9-f1fff8c863198e54366b3b88d01eb3cb/2024/05/Maria.Young_1.jpeg</t>
  </si>
  <si>
    <t>This is the kind of player you want on the field at all times.  She’s a pitcher, can play first base, third base and anywhere in the outfield.  Her pitches have tons of spin and her ability to move the ball across multiple pitches is exceptional.  Not only is she a great pitcher, she is an even better hitter.  She’s a 5’9 eight grader with the power of a college D1 softball athlete.  She has competed against some of the best teams in the nation.  Moved up early to 14U last year where she was one of the top hitters on her team.  Off the field, Nevaeh is equally committed and is part of the National Jr Honors Society.  She plays basketball, volleyball and runs track where she was district champion in high jump, track MVP and broke the overall record at her school.</t>
  </si>
  <si>
    <t>Nevaeh</t>
  </si>
  <si>
    <t>Phillips</t>
  </si>
  <si>
    <t>Texas Unity Smith 14u</t>
  </si>
  <si>
    <t>Gary</t>
  </si>
  <si>
    <t>gary@txunitysoftball.com</t>
  </si>
  <si>
    <t>(832) 472-6658</t>
  </si>
  <si>
    <t>Texas Unity Softball</t>
  </si>
  <si>
    <t>Gary Smith</t>
  </si>
  <si>
    <t>Texas Unity 14U Smith</t>
  </si>
  <si>
    <t>Katy High School</t>
  </si>
  <si>
    <t>10u PGF Southwestern Champions 
12u PGF Gladiator Champions
Colorado sparkfire Runner up
Ranked 81 extra innings 2023
Ranked 45 pitcher-duo 2023
Baylor Softball Elite Camp
LSU Softball Elite Camp
LSU Softball Camp MVP - 2021
McNeese Camp Invitee
Haskett Jr High Track MVP
High Jump District Champion 
Broke overall high jump record 
National Jr Honors Society 
Volunteered with the Astros
Volunteered with summer camps for youth softball
GPA 3.8</t>
  </si>
  <si>
    <t>USA Softball HPP event
LSU Elite Softball Camp 
Baylor Team Camp
Sam Houston Team Camp
TFL Jr Tournament 
Prospect Wire Spring Battle
Colorado 4th of July Sparkfire</t>
  </si>
  <si>
    <t>Impact Gold 2K9 Spring Team
Impact Gold National Mata
Bombers National Academy</t>
  </si>
  <si>
    <t>@Nphillips2010</t>
  </si>
  <si>
    <t>Katrina Holmes</t>
  </si>
  <si>
    <t>Klhtrejuan00@yahoo.com</t>
  </si>
  <si>
    <t>Katy, Texas</t>
  </si>
  <si>
    <t>Nevaeh is a pure athlete!  Coach Gary Smith</t>
  </si>
  <si>
    <t>High Jump District Champion 
Track MVP
Brother was a linebacker at Angelo State University and Sam Houston State University 
Mother played softball at Southern University and AM College in Baton Rouge, Louisiana</t>
  </si>
  <si>
    <t>Baylor Camp
LSU Elite Camp
Sam Houston State University Camp
McNeese State University Camp (invitee)
USA Softball HPP Participant
USA Softball All American invitee</t>
  </si>
  <si>
    <t>https://extrainningsoftball.com/wp-content/uploads/gravity_forms/9-f1fff8c863198e54366b3b88d01eb3cb/2024/05/IMG_28781.jpeg</t>
  </si>
  <si>
    <t>Great pitcher hits all spots on demand  picks up with other new aged teams and takes them to championships and has an overall great and respectful attitude. And has played up this should be her 1st 12u year and we are about to move up to 14u.  Technically she has another 12u</t>
  </si>
  <si>
    <t>Averie</t>
  </si>
  <si>
    <t>Wtx lady vipers</t>
  </si>
  <si>
    <t>Fernando</t>
  </si>
  <si>
    <t>Vaquera</t>
  </si>
  <si>
    <t>luisfvaquera@yahoo.com</t>
  </si>
  <si>
    <t>Viper Training</t>
  </si>
  <si>
    <t>Fernando Vaquera</t>
  </si>
  <si>
    <t>Wtx Lady Vipers Vaquera 12u</t>
  </si>
  <si>
    <t>Bushland</t>
  </si>
  <si>
    <t>Multiple mvps.  Chosen for usssa all American twice.</t>
  </si>
  <si>
    <t>Usssa all American in Florida.   Won texas state championship and new mexico state championship in same year.</t>
  </si>
  <si>
    <t>West texas bombers gold and won 2-1 pitched the entire game holding a great team to 1 point.   
Bc premier gold.  Won 3-1 and pitched entire game.   
And athletics mercado in road to the show.  Held them to no runs and then we switched pitchers and allowed one point to lose in championship qualifying when playing with American Elite Allegiance</t>
  </si>
  <si>
    <t>George emery</t>
  </si>
  <si>
    <t>britngeo13@gmail.com</t>
  </si>
  <si>
    <t>Amarillo</t>
  </si>
  <si>
    <t>Built different!!!    And our team quote is :</t>
  </si>
  <si>
    <t>AAA football with Vernon jaguars.</t>
  </si>
  <si>
    <t>Attends ou patty gasso camp every year</t>
  </si>
  <si>
    <t>https://extrainningsoftball.com/wp-content/uploads/gravity_forms/9-f1fff8c863198e54366b3b88d01eb3cb/2024/05/Addy-Watson-March-2024-TFL-POM-4-30-24.jpeg</t>
  </si>
  <si>
    <t>Makennah is an 09 left-handed pitcher that has already hit 62 mph in only 8th grade. Makennah has been playing since she was 6 and began pitching since she was 8 years old. Makennah is well known in the south Texas area as being one of the best pitchers. Teams are constantly asking for her to play with them. She has recieved many compliments on her pitching, and a common phrase she hears is "I'll see you on TV one day." She has a killer rise ball, and a change up that goes more than 12 mph less then her fast ball. Not only is Makennah an extremely strong pitcher, but she has a great bat. She has a high batting average, and the majority of the time will get herself a double/triple. She was given a great talent, and despite her success in her softball career, Makennah is very humble. She knows how to stay calm, she thrives under pressure, she has a great positive attitude in the mound. She is just overall everything you could want from a player.</t>
  </si>
  <si>
    <t>Makennah</t>
  </si>
  <si>
    <t>Barrera</t>
  </si>
  <si>
    <t>Firecrackers AC</t>
  </si>
  <si>
    <t>Mady</t>
  </si>
  <si>
    <t>madymadyhb@gmail.com</t>
  </si>
  <si>
    <t>Robert Enriquez</t>
  </si>
  <si>
    <t>TULOSO MIDWAY High School</t>
  </si>
  <si>
    <t>Makennah plays  volleyball and runs track for her middle school.
Makennah is an A honor roll student
Makennah has won 17 MVP awards in the past 3 years.</t>
  </si>
  <si>
    <t>-COASTAL BEND PREMIER WINTER CLASSIC (NCS)
-PREMIER QUEEN OF THE DIAMOND CHAMPIONSHIP (NCS)
-SAN MARCOS MEMORIAL DAY MADNESS (NCS)
-NCS CENTRAL TEXAS TOURNAMENT OF CHAMPIONS
- 1ST ANNUAL OATMEAL FESTIVAL SOFTBALL TOURNAMENT (NCS)
-2ND ANNUAL SANTA'S LITTLE HELPERS TOURNEY (NCS)
-SOFTBALL AND SUNSHINE (NCS)
-GULF COAST NATIONAL (FASA)
- CINCO DE MAYO TOURNAMENT</t>
  </si>
  <si>
    <t>DIAMOND LEGACY CTX 
EXCEL ELITE 2K10
BLAZE GTX
TEXAS UNITED 
FIRECRACKERS CTX
AMERICAN FREEDOM CTX
TEXAS VOODOO
BUZZ ATX
TEXAS GLORY KTX
UNITY GOLD CTX</t>
  </si>
  <si>
    <t>makennahh14</t>
  </si>
  <si>
    <t>Roel Barrera</t>
  </si>
  <si>
    <t>boxer7150@aol.com</t>
  </si>
  <si>
    <t>Corpus Christi,  Texas</t>
  </si>
  <si>
    <t>"One thing about makennah is she'll sure put on a show" - Coach Malone CC Islanders Baseball</t>
  </si>
  <si>
    <t>https://extrainningsoftball.com/wp-content/uploads/gravity_forms/9-f1fff8c863198e54366b3b88d01eb3cb/2024/04/IMG_1344.jpeg , https://extrainningsoftball.com/wp-content/uploads/gravity_forms/9-f1fff8c863198e54366b3b88d01eb3cb/2024/04/IMG_1343.jpeg , https://extrainningsoftball.com/wp-content/uploads/gravity_forms/9-f1fff8c863198e54366b3b88d01eb3cb/2024/04/IMG_1345.jpeg</t>
  </si>
  <si>
    <t>Kendall is one of the most battle tested pitchers in the 2028' class. She always has played up finally playing with her class. She also packs a heavy bat already hitting 4 homers this year.</t>
  </si>
  <si>
    <t>Kendall</t>
  </si>
  <si>
    <t>Putnal</t>
  </si>
  <si>
    <t>Bay Area Christian Academy</t>
  </si>
  <si>
    <t>Kendall made a all-tourney team in the TFL. She was part of HPP Summer Team in Florida and made the All-American games this past summer. She is National Honor Student and also dominates on her Jr High softball team.</t>
  </si>
  <si>
    <t>Texas Bombers Gold National 2k10 (top 5 region team)
Texas Bombers Futures (Top 5 in region)
Texas Bombers Malpass (top 2 in region)
Texas Express Premier 
Texas Blaze Zito 09'</t>
  </si>
  <si>
    <t>kputnal2010</t>
  </si>
  <si>
    <t>@Kendall_Putnal</t>
  </si>
  <si>
    <t>Jason &amp; Adrienne Putnal</t>
  </si>
  <si>
    <t>gohoutexans08@yahoo.com</t>
  </si>
  <si>
    <t>979-292-6053</t>
  </si>
  <si>
    <t>Santa Fe, TX</t>
  </si>
  <si>
    <t>A Special Talent</t>
  </si>
  <si>
    <t>invite Camp at U of H</t>
  </si>
  <si>
    <t>https://extrainningsoftball.com/wp-content/uploads/gravity_forms/9-f1fff8c863198e54366b3b88d01eb3cb/2024/05/IMG_1892.jpeg , https://extrainningsoftball.com/wp-content/uploads/gravity_forms/9-f1fff8c863198e54366b3b88d01eb3cb/2024/05/IMG_2244_Original.jpeg , https://extrainningsoftball.com/wp-content/uploads/gravity_forms/9-f1fff8c863198e54366b3b88d01eb3cb/2024/05/IMG_1891.jpeg</t>
  </si>
  <si>
    <t>Being 5'2" she is the player no one sees coming. She hits out of the 4 or 5 spot and when opposing coaches she her size they constantly move their outfield up, only to have her consistently hit doubles and triples over the outfields heads.  Both last Fall and Spring she was amongst the highest batters on the team for doubles and triples. She also led the team in singles this last fall.  
Pitching is the same thing. Opposing coaches see her size and move their batters up in the box.  Her ability to hit her spots and spin the ball is second to none. She will blow a 55 mph high and inside fast ball by the batter only to then throw a curve ball low and away. Finally finishing off the batter with a devastating change up; one of the best I've seen.    Her stats don't really convey how good she is at getting batters to pop up or ground out.</t>
  </si>
  <si>
    <t>Rebecca</t>
  </si>
  <si>
    <t>Balke</t>
  </si>
  <si>
    <t>Texas Dirt Divas Nation 2K10</t>
  </si>
  <si>
    <t>Darren</t>
  </si>
  <si>
    <t>Powell</t>
  </si>
  <si>
    <t>darren.powell@chem-rayservices.com</t>
  </si>
  <si>
    <t>409-781-8857</t>
  </si>
  <si>
    <t>Texas Dirt Divas</t>
  </si>
  <si>
    <t>Darren Powell</t>
  </si>
  <si>
    <t>St. Pius X</t>
  </si>
  <si>
    <t>As well as being an outstanding softball player, she is also a nationally ranked gymnast.  Currently she is ranked 3rd in her age group for trampoline and 4th in double mini.  She also plays the concert viola.  Her GPA is a 3.8.  She also volunteers at "Undies for Everyone", a non-profit organization that provides underwear to kids.</t>
  </si>
  <si>
    <t>- Cowart Sports 2nd Annual H-Town Classic
- USFA Super 6 NIT
- Cowart Swamp Nationals Softball Tournament
- 5 Tool Prospect Wire Gold Cup
- TFL Championship Softball Tournament
- Next Gen Games Prospect Wire
- USFA Gold Cup Stage 2
- USFA Super Regionals
- Hot Corners Spring Showdown Leg 2</t>
  </si>
  <si>
    <t>Impact Gold National - Mata
Texas Blaze National SETX
Texas Bombers Gold National
Impact Gold National 2027
Hustle National 14U</t>
  </si>
  <si>
    <t>@rebecca_balke</t>
  </si>
  <si>
    <t>Bill Balke</t>
  </si>
  <si>
    <t>billbalke27@gmail.com</t>
  </si>
  <si>
    <t>Bellaire, TX</t>
  </si>
  <si>
    <t>Scott Kinsel: "Rebecca is one of the fiercest competitors I've ever seen."</t>
  </si>
  <si>
    <t>Kelsey should be ranked in top of the 2028 class with proven stats, and track record competing against the top teams in the country.  She has shown to be a leader on and off the field and will continue to be a top athlete at the next level.</t>
  </si>
  <si>
    <t>Kelsey</t>
  </si>
  <si>
    <t>Kurtz</t>
  </si>
  <si>
    <t>- National Jr Honor Society
- Volleyball
- Basketball
- Track and Field</t>
  </si>
  <si>
    <t>-	TFL Championship
-	Bombers Shootout
-	PGF Signature Series
-	Cowart Swamp Nationals
-	Cowart Aggieland Southwest Classic</t>
  </si>
  <si>
    <t>-	IG National Mata
-	TX Blaze Nationals 2k10
-	TX Bombers Gold National
-	IG National 2027</t>
  </si>
  <si>
    <t>Jeff Kurtz</t>
  </si>
  <si>
    <t>jktexczech@icloud.com</t>
  </si>
  <si>
    <t>832.256.7349</t>
  </si>
  <si>
    <t>Katy, TX</t>
  </si>
  <si>
    <t>An intimidating presence in the circle, and a pitcher that can flat out swing it.</t>
  </si>
  <si>
    <t>https://extrainningsoftball.com/wp-content/uploads/gravity_forms/9-f1fff8c863198e54366b3b88d01eb3cb/2024/05/Addison-Chudy2.jpeg , https://extrainningsoftball.com/wp-content/uploads/gravity_forms/9-f1fff8c863198e54366b3b88d01eb3cb/2024/05/Addison-Chudy3.jpeg</t>
  </si>
  <si>
    <t>she combines home run power and precision on the mound with a 59 to 62 mile fastball and exceptional movement. Additionally, she showcases her athleticism at the corners. She is one to watch in the class of 2028.</t>
  </si>
  <si>
    <t>Quentel</t>
  </si>
  <si>
    <t>Texas Riptide Cuyos  ll</t>
  </si>
  <si>
    <t>Kristen</t>
  </si>
  <si>
    <t>Cuyos</t>
  </si>
  <si>
    <t>kristencuyos17@ymail.com</t>
  </si>
  <si>
    <t>Texas Riptide</t>
  </si>
  <si>
    <t>Sam Campbell</t>
  </si>
  <si>
    <t>281-917-4942</t>
  </si>
  <si>
    <t>Texas Riptide Cuyos</t>
  </si>
  <si>
    <t>Creekwood Middle</t>
  </si>
  <si>
    <t>Volleyball, basketball</t>
  </si>
  <si>
    <t>Colorado , PGf</t>
  </si>
  <si>
    <t>IG National 09 
Hotshots lane galloway</t>
  </si>
  <si>
    <t>@PresleyQuentel</t>
  </si>
  <si>
    <t>Daira Quentel</t>
  </si>
  <si>
    <t>dairaquentel@yahoo.com</t>
  </si>
  <si>
    <t>Humble</t>
  </si>
  <si>
    <t>#11 Presley Quentel, P/Corners, a versatile athlete excels in both pitching and hitting boasting a 380 batting average as a two way player, she combines home run power and precision on the mound with a 59 to 62 mile fastball and exceptional movement. Additionally, she showcases her athleticism at the corners. She is one to watch in the class of 2028.</t>
  </si>
  <si>
    <t>Camps Baylor, LU, A&amp;M</t>
  </si>
  <si>
    <t>https://extrainningsoftball.com/wp-content/uploads/gravity_forms/9-f1fff8c863198e54366b3b88d01eb3cb/2024/04/softball-2.jpg , https://extrainningsoftball.com/wp-content/uploads/gravity_forms/9-f1fff8c863198e54366b3b88d01eb3cb/2024/04/softball-4.jpg , https://extrainningsoftball.com/wp-content/uploads/gravity_forms/9-f1fff8c863198e54366b3b88d01eb3cb/2024/04/softball-3.jpg</t>
  </si>
  <si>
    <t>Bevin is a great off-speed pitcher with great location. Can throw both sides of the plate along with her deadly change up I feel is the best in the class. She is a great complement to the staff when needing a change of pace that has won some big games for our team.</t>
  </si>
  <si>
    <t>Bevin</t>
  </si>
  <si>
    <t>Kelm</t>
  </si>
  <si>
    <t>Brazoswood High School</t>
  </si>
  <si>
    <t>Bevin was invited to the Impact 16u Round Robin this past summer to compete on campus. She has two no hitters to date and is currently part of the team that is ranked #1 in the Southwest region.</t>
  </si>
  <si>
    <t>Colorado Sparkler. Triple Crown Southwest Nationals. 
H-Town Classic - 3rd Place
Exposures: Hot Corner - Ronald McDonald - IG Fall Exposure Bombers Shootout 
TFL Gold Cup - Qualified for Alliance Nationals
Winter World Series - Champion
TFL Spring Warm Up - Champion
Winter Regionals - Champion
Tc Bombers Shootout - 3rd Place
SKGSL - 3rd Place
TFL Jr Championship – Champion</t>
  </si>
  <si>
    <t>bevinjo10</t>
  </si>
  <si>
    <t>@BevinKelm2028</t>
  </si>
  <si>
    <t>Brandon &amp; Samantha Kelm</t>
  </si>
  <si>
    <t>brandon_kelm@yahoo.com</t>
  </si>
  <si>
    <t>254-495-9594</t>
  </si>
  <si>
    <t>Lake Jackson, Texas</t>
  </si>
  <si>
    <t>Bevin is silently dominate</t>
  </si>
  <si>
    <t>UT 16u Impact Gold Round Robin invite</t>
  </si>
  <si>
    <t>https://extrainningsoftball.com/wp-content/uploads/gravity_forms/9-f1fff8c863198e54366b3b88d01eb3cb/2024/05/View-recent-photos2.jpeg</t>
  </si>
  <si>
    <t>I don't know</t>
  </si>
  <si>
    <t>She has worked so hard to prove she belongs on an elite team and coming from B level ball her numbers show other wise.</t>
  </si>
  <si>
    <t>Holcomb</t>
  </si>
  <si>
    <t>Top Gun Spring Invite 16U Champs 
Texas Bombers Shootout Runner ups
Top Club National Spring Invite 16u
Top Club Super cup 32 16u Champs</t>
  </si>
  <si>
    <t>Impact gold Spring team 
Oklahoma Athletics Ashbuagh 14u National 
Texas Bombers 8's National</t>
  </si>
  <si>
    <t>@SophiaHolcomb28</t>
  </si>
  <si>
    <t>David Holcomb</t>
  </si>
  <si>
    <t>davidholc2@gmail.com</t>
  </si>
  <si>
    <t>501-766-4654</t>
  </si>
  <si>
    <t>Mustang</t>
  </si>
  <si>
    <t>the quite storm and she lets her game do the talking.</t>
  </si>
  <si>
    <t>Maya Vivas is top 50 National right handed pitcher in the class of 2028. She throws low sixties with strong command of all six pitches. She demonstrates composure on the mound in all situations, is smart and is a team leader on and off the field as well as a great teammate.  Maya defends her position on the field in the circle at an elite level, with getting the lead runner, instinctually going for the double play, making extra effort to get the outs with diving catches and quick reaction time.  At even the younger ages, you'd find Maya always fulfilling her back up and coverage duties, resulting in some extra outs for her team.  When Maya's not pitching, she's using her speed to help her team in the outfield.  When being rested or when dealing with an injury this past winter, Maya is still always engaged with the game, cheering on her team.</t>
  </si>
  <si>
    <t>Vivas</t>
  </si>
  <si>
    <t>Rogue FC Camacho 09</t>
  </si>
  <si>
    <t>Raymond</t>
  </si>
  <si>
    <t>Camacho</t>
  </si>
  <si>
    <t>roguefccamacho@gmail.com</t>
  </si>
  <si>
    <t>Rogue Fastpitch Club</t>
  </si>
  <si>
    <t>Future Walden Grove High School</t>
  </si>
  <si>
    <t>4.0 Middle School GPA with taking 2nd year high school classes
A Honor Roll all 3 years and every quarter
Top defender for her club soccer team FC Tucson 09 DPL/E64
Won 3 championships and 5 runner ups for her middle school in softball, soccer and volleyball
Selected for On Deck Rosetta Canyon Jamboree
Recommended to the Venezuelan National Team through the International Tryouts by ELLA
Given the MVP and Defense Awards by Coach at West Coast World Series and PGF AZ National Premier Qualifier
Versatile Guest Played summer 2021 for Connecticut Diamonds 08 including East Coast Championship USSSA</t>
  </si>
  <si>
    <t>TIG/TCS Spring 2023 Championship as Batbusters Camacho - Champions
Zoom into June 2023 Pool D as Batbusters Camacho
Colorado Sparkler Supplemental Power Pool 2023 as Batbusters Camacho
PGF AZ Labor Day Showdown - Champions
PGF AZ National Qualifier- Premier berth champion
PGF Best of Best AZ - Third place
West Coast World Series USA Preps- Champion
TIG/TCS Winter Championship Runner Up
TCS Christmas Toy Drive Gold Bracket - **injured after game 1**
PGF AZ Queen of Diamonds Championship - third place - **injured**
PGF AZ Last Blast</t>
  </si>
  <si>
    <t>Athletics Mercado Tidd 09 (x2)
AZ National Kobasew
Sorcerer 09 Torres
BSC Bengals Briggs 08
Corona Angels Tyson 08
Strykers National Rodriguez 08
Sorcerer Davis Risk 
Club All Star Espinoza</t>
  </si>
  <si>
    <t>m4yaav</t>
  </si>
  <si>
    <t>Allison Vivas</t>
  </si>
  <si>
    <t>allisonvivas@gmail.com</t>
  </si>
  <si>
    <t>520-245-0814</t>
  </si>
  <si>
    <t>Sahuarita/AZ</t>
  </si>
  <si>
    <t>Enjoys skiing and ice skating as winter hobbies
Half Venezuelan. Did the International Tryouts through ELLA and has been recommended to the Venezuelan National team (but Venezuela is slow to act and has gone through 3 coaches in 9 months) Manny Valenzuela has her scouting report from the event
Father was on Venezuelan National team for Soccer U19
Long history and family love of softball, with grandfather playing men's fastpitch in New Jersey
Mother played and pitched as well, Connecticut All State Player and State Championship Winner 1998</t>
  </si>
  <si>
    <t>Interested in attending school in the Northeast, Colorado or California and studying architecture potentially. Attending OnDeck and organizational camps at the moment.</t>
  </si>
  <si>
    <t>https://extrainningsoftball.com/wp-content/uploads/gravity_forms/9-f1fff8c863198e54366b3b88d01eb3cb/2024/05/Amber-Gregory-1.jpg , https://extrainningsoftball.com/wp-content/uploads/gravity_forms/9-f1fff8c863198e54366b3b88d01eb3cb/2024/05/Amber-Gregory-2.jpg , https://extrainningsoftball.com/wp-content/uploads/gravity_forms/9-f1fff8c863198e54366b3b88d01eb3cb/2024/05/Amber-Gregory-3.jpg</t>
  </si>
  <si>
    <t>Paelyn has always competed at the ELITE level, she has been with us for almost 2 years now, prior to that she spent 2 years with Aces National team out of Arkansas.  We have seen Paelyn grow in the circle, in defense in general she is now able to play OF and 1B as well as pitch alot for us, she is one of our top pitchers.   She is also one of our best hitters, she hits in the middle of the lineup, we have refined her swing, her approach at the plate and she is crushing the ball, when we got her she struggled at the plate compared to where she is now, her exit velo was 59-60, now she is at 65-70mph).  Her families commitment says alot about her desire to continue to grow and compete at the elite level.  The commute from SW Oklahoma to DFW for practice every week, it is a 4 hour drive each way.  Everyone just assumes she is a 2027, she would be ranked in the ELITE 100 for the class of 2027 if she was.</t>
  </si>
  <si>
    <t>Paelyn</t>
  </si>
  <si>
    <t>Clark</t>
  </si>
  <si>
    <t>Bombers Fastpitch (Academy)</t>
  </si>
  <si>
    <t>David McCorkle</t>
  </si>
  <si>
    <t>281-889-7320</t>
  </si>
  <si>
    <t>Magnum, HS</t>
  </si>
  <si>
    <t>4.0 GPA
Superintendent Honor Roll with all A's
Basketball 2 year starter
Softball 2 year starter (BA=.578, 125 IP, 197K's, .151 BAA)
All Tournament Selection
Spring Smash
TC State Championship
Bomber Exposure
Aggieland Classic
Alliance HFL player of the Month, Sept 2022</t>
  </si>
  <si>
    <t>2023/ 2024 (14UA) Texas Bombers Gold National
2023 Summer:  
2023 Final Rankings:  TFL: 13th, National 34th
TFL 2023 Summer Championship 7th place
2023 Prospect Wire Aggieland Classic, 2nd place
2023 Summer Cup – Elite Division, 2nd place
Impact Gold Warm up, 1st place: Qualified 2023 AFCS – Indianapolis, IN
Triple Crown Sparkler – National Power Pool (won supplemental power pool) – Denver Co
Triple Crown Texas State Championship 7th place
Alliance National Championship, Indianapolis, IN
2023 Fall:
Current Rank:  TFL 3rd, National 15th
Triple Ronald McDonald Elite Division 4th place
Alliance Super Cup Series
Bombers Exposure – Elite Division
Texas Gold Cup – Elite Division
TFL Fall Championship 4th place
Qualified for 2024 AFCS – Chino Hills, Ca
2024 Schedule:
Impact Gold Warm Up – Elite Division, Houston, TX
Triple Crown Texas State Championship, Plano, TX
Summer Cup Elite Division, Houston, TX
Texas Glory Shootout – Elite Division, Plano TX
TFL 2024 Summer Championship, Houston, TX
TC Sparkler – National Power Pool, Denver, Co
2024 AFCS – Chino Hills, Ca</t>
  </si>
  <si>
    <t>Impact Gold 2k9
Oklahoma Athletics
Texas Glory Gold
Athletics Mercado Tidd (So Cal)
Athletics Mercado Hill (So Cal)
Blaze United
Impact Gold Mata
Texas Express Gold</t>
  </si>
  <si>
    <t>Paelyn Clark</t>
  </si>
  <si>
    <t>@paelynclark5</t>
  </si>
  <si>
    <t>Tina Clark</t>
  </si>
  <si>
    <t>Tsooner7@aol.com</t>
  </si>
  <si>
    <t>580-530-0961</t>
  </si>
  <si>
    <t>Willow, OK</t>
  </si>
  <si>
    <t>Paelyn is a rare player that can be dominate in the circle but can also play multiple positions at a high level and hit in the middle of any lineup!  Slade Maloney</t>
  </si>
  <si>
    <t>OU Softball Camps
Ok State Softball Camps
Arkansas Softball Camp
UNT Softball Camp
TWU Softball Camp</t>
  </si>
  <si>
    <t>Lexi has the spark you want on your team - she gets everyone going, she is a student of the game and has high energy from the moment she gets to the field to the last out. She leads by example, works extremely hard and is an overall well round athlete.</t>
  </si>
  <si>
    <t>Alexi</t>
  </si>
  <si>
    <t>Ford</t>
  </si>
  <si>
    <t>Texas Sudden Impact - Coker</t>
  </si>
  <si>
    <t>Coker</t>
  </si>
  <si>
    <t>Peyton.Coker@braemar.com</t>
  </si>
  <si>
    <t>Texas Sudden Impact</t>
  </si>
  <si>
    <t>Peyton Coker</t>
  </si>
  <si>
    <t>Texas Sudden Impact - Coker 14u</t>
  </si>
  <si>
    <t>Willis High School</t>
  </si>
  <si>
    <t>GPA 3.3
Plays basketball for Deon Blakeman at Real Supreme Club Basketball
For her junior high she plays Volleyball, basketball, runs track and plays soccer. 
She is involved in Kats for Christ at school as well. 
She was named MVP for both Volleyball and Soccer in 2023.</t>
  </si>
  <si>
    <t>2nd Annual H-Town Classic - CSE
Ronald McDonald (Invite Only)
Prospect Wire - Space City Warm up 
DEATH VALLEY COLLEGE EXPOSURE
PROSPECTWIRE | GOLD CUP
TFL Fall Championship
PROSPECTWIRE | GOLD CUP 
Winter Regionals - CSE
PROSPECT WIRE NEXT GEN GAMES 
Bomber Shootout - Triple Crown
PROSPECTWIRE Spring Battle  
PROSPECTWIRE Junior Series Stage 1 
PROSPECTWIRE Aggieland Classic 
Inaugural CSE Red River Classic</t>
  </si>
  <si>
    <t>Bombers Collins 14u
Athletics Mercado Academy Lopez 14u
Impact Gold National Mata 14u</t>
  </si>
  <si>
    <t>AlexiFord2028</t>
  </si>
  <si>
    <t>Tony and Brandy Ford</t>
  </si>
  <si>
    <t>brandyford@msn.com</t>
  </si>
  <si>
    <t>936-443-7802</t>
  </si>
  <si>
    <t>Willis, Texas</t>
  </si>
  <si>
    <t>Lexi is the total athlete you want one any team, always putting the team first - ensuring that whatever is needed she is there to help the team win the next play. She is strong in the middle of the lineup with tremendous leadership in the field, great overall ball player.</t>
  </si>
  <si>
    <t>Big sister went to TSU to play softball and played for Sudden Impact and Bombers select teams.</t>
  </si>
  <si>
    <t>Rayleigh has stood out in every tournament she has played in weather its for her pitching or her bat. In the circle she comes at you with a combination of curve, screw, drop and change up to go along with her fastball sitting 57-59. She can take control of any game when put in the circle. With the bat she can change a game with one swing. She is currently at 10 homeruns in the past year and has led the team in RBI's just about every weekend.</t>
  </si>
  <si>
    <t>Rayleigh</t>
  </si>
  <si>
    <t>Umholtz</t>
  </si>
  <si>
    <t>Firecrackers Arkansas Corbitt</t>
  </si>
  <si>
    <t>Corbitt</t>
  </si>
  <si>
    <t>justincorbitt5719@gmail.com</t>
  </si>
  <si>
    <t>Justin Corbitt</t>
  </si>
  <si>
    <t>Sheridan High School</t>
  </si>
  <si>
    <t>4.0 GPA
Basketball
Volleyball
Track(shot and discus)</t>
  </si>
  <si>
    <t>○ Bolts 5 Star
○ Top Club Fall Nationals
○ Bombers Southeast Invite Summer/Fall
○ Stars Over Mississippi 
○ Alliance Open Nationals
○ Top Club Super 32</t>
  </si>
  <si>
    <t>Select Fastpitch/ Waters
TN Thunderbolts Premier 2027
Birmingham Vipers 09 Turley
Vision Gold 09
Epic National 2026
Miami Stingrays Gold 26/27
TN MOJO 09-Paducah
SSG SOX 2010 BHAM ( AL Firecrackers 2028 McConell)
Lady Dukes Perkins 26/27
Birmingham Mustangs 2027
Oklahoma Ultimate Gold 14U
Impact Gold Premier Herrera 
Arkansas Thunder 2010
Aces National 2011</t>
  </si>
  <si>
    <t>@RayleighUmholtz</t>
  </si>
  <si>
    <t>Craig and Rachel Umholtz</t>
  </si>
  <si>
    <t>Rachel.Umholtz@roofconnect.com</t>
  </si>
  <si>
    <t>870-914-6215</t>
  </si>
  <si>
    <t>Sheridan,AR</t>
  </si>
  <si>
    <t>She tends to find another gear in the circle when met with a challenge</t>
  </si>
  <si>
    <t>Johanna (Jojo) is an athletic catcher who has shown that she can block, throw runners out, field a bunt fast, pick off runners at the corners, and get under any pop up that is hit behind the plate. Jojo has also shown that she can hit for both average and power; and can also hit to all sides of the field based on the situation. She is a great teammate, always has a smile on her face, is always ready to work, constantly puts in smart and detailed work when she is training on her own and is extremely coachable. Jojo can handle criticism and will make any adjustment needed. Jojo has put an emphasis on improving her framing skills and has made strides since the beginning of the season. She is well on her way in becoming a great all-around catcher.</t>
  </si>
  <si>
    <t>Johanna</t>
  </si>
  <si>
    <t>Acuna</t>
  </si>
  <si>
    <t>(832)472-6658</t>
  </si>
  <si>
    <t>Texas Unity</t>
  </si>
  <si>
    <t>Cypress Park High School</t>
  </si>
  <si>
    <t>* A &amp; B student
* Throws shot put for her middle school track team</t>
  </si>
  <si>
    <t>*Prospect Wire Space City 
*Bombers Exposure
*Alliance Qualifying Tournament
* University of Houston Prospect Camp
* University of Houston Hitting Camps
* Prospect Wire Spring Warm-up
* Prospect Wire Gen Games
*Triple Crown Bomber Shootout
*Prospect Wire Spring Battle
*Prospect Wire TFL Juniors Series</t>
  </si>
  <si>
    <t>* Impact Gold National Mata 14u
* Impact Gold Spring Team
* Texas Bombers Academy 8's Malpass
* Texas Bombers Gold Futures 14u
* Athletics Mercado Academy 14u
* Strykers National 2K10 Esparza 14u
* Texas Express 8's</t>
  </si>
  <si>
    <t>@JojoAcuna2028</t>
  </si>
  <si>
    <t>Robert &amp; Sonya Acuna</t>
  </si>
  <si>
    <t>robert.romarco@gmail.com</t>
  </si>
  <si>
    <t>(361)227-8279</t>
  </si>
  <si>
    <t>Please reach out to Gary Smith directly for a published quote. Contact info above.</t>
  </si>
  <si>
    <t>Both of Johanna's parents are former student athletes at the collegiate level. Her dad is a former All-Conference and All-Region offensive lineman, and received his bachelors degree from Eastern New Mexico University. Her mom was a former college softball player, and received her bachelors degree from University of Texas-Permian Basin. Both of those schools are in the Division 2 Lone Star Conference.</t>
  </si>
  <si>
    <t>Has received prospect camp information from the University of Houston, and Texas Tech University.</t>
  </si>
  <si>
    <t>https://extrainningsoftball.com/wp-content/uploads/gravity_forms/9-f1fff8c863198e54366b3b88d01eb3cb/2024/04/IMG_3516.jpeg , https://extrainningsoftball.com/wp-content/uploads/gravity_forms/9-f1fff8c863198e54366b3b88d01eb3cb/2024/04/IMG_3515.jpeg , https://extrainningsoftball.com/wp-content/uploads/gravity_forms/9-f1fff8c863198e54366b3b88d01eb3cb/2024/04/IMG_3513.jpeg , https://extrainningsoftball.com/wp-content/uploads/gravity_forms/9-f1fff8c863198e54366b3b88d01eb3cb/2024/04/IMG_3514.jpeg</t>
  </si>
  <si>
    <t>Work ethic and success, she has competed against the best 2009/2010 girls in the US for years now. 2X alliance player of the month, USA HPP invite for national team tryout 2 years in a row. Previously ranked #61 last year, plus constantly leader in all offensive categories though AGL.</t>
  </si>
  <si>
    <t>Addy</t>
  </si>
  <si>
    <t>Watson</t>
  </si>
  <si>
    <t>Boswell</t>
  </si>
  <si>
    <t>2023 Texas Bomber Shootout All-Tournament Team
2023 Texas Bomber Shootout Player of the Tournament
HPP Invite 2022
#62 Extra Innings Class of 2028 (2023)
#20 pitcher Extra Innings Class of 2028 (2023)
"TFL player of the month March 2024
USA HPP direct invite
USA All American in 2023 for region 5
Played volleyball, basketball, ran track
On deck colorado Jamboree invitee for 2024"</t>
  </si>
  <si>
    <t>2024 14u USSSA Spring Slam Silver Bracket -        5th
2024 14u USSSA Super 16 Invitational Consolation Bracket -        1st
2024 TCS 14u Bomber Shootout -        3rd
2024 TCS 14u Bomber Shootout -        5th
2023 14u TFL Fall Championship Alamo Bracket -        Co-Champs
2023 USSSA 14u North Texas Showdown -        1st
2023 12u TFL Summer Championship        1st
2023 TCS Colorado Sparkler Juniors        5th
2023 TCS Texas State Championships        5th
2023 12u USSSA Angels For Autism        4th
2023 12u Top Club National Spring Invite        5th
2023 12u TCS Bomber Shootout        3rd</t>
  </si>
  <si>
    <t>Texas Bomber, Impact Gold, Fury Platinum, Unity, Hotshots</t>
  </si>
  <si>
    <t>Addy.watson44</t>
  </si>
  <si>
    <t>@addywatson44</t>
  </si>
  <si>
    <t>Loyd watson</t>
  </si>
  <si>
    <t>loyd_watson@yahoo.com</t>
  </si>
  <si>
    <t>972-816-5948</t>
  </si>
  <si>
    <t>Saginaw / TX</t>
  </si>
  <si>
    <t>Addy is an outstanding player.  A workhorse in the circle, she can be counted on to attack the zone fearlessly.  She is one of our best.</t>
  </si>
  <si>
    <t>https://extrainningsoftball.com/wp-content/uploads/gravity_forms/9-f1fff8c863198e54366b3b88d01eb3cb/2024/05/IMG_48371.JPG</t>
  </si>
  <si>
    <t>Hannah is sneaky good player, she is very consistent in her approach and when you start digging into the stats she is always one of the team leaders, her ERA is very impressive, she has the lowest ERA on any of our North Texas Bomber Academy pitchers.    She has played at an Elite level since she was 10 years old, she continues to work hard and grow.  She plays multiple positions, she pitches plays the OF and plays 1B, she is always at the top of our lineup, a power slapper with homerun power.  More importantly she is a very strong TEAM leader, in the dugout, on the field in games or in practice, she is like an extension of the coaching staff.</t>
  </si>
  <si>
    <t>Hannah</t>
  </si>
  <si>
    <t>Adkins</t>
  </si>
  <si>
    <t>Bombers Gold NTX Futures 14U (Academy)</t>
  </si>
  <si>
    <t>Bombers Gold NTX Futures 14U</t>
  </si>
  <si>
    <t>Prosper Walnut Grove</t>
  </si>
  <si>
    <t>Academic &amp; Recognition: 
3.8 GPA 
Hope Squad Representative
NJHS
Pitching Metrics:
Fastball 58-60 mph (Max 61) / Spin Rate 775-850
Change-Up: 42-44 mph / Spin Rate 1200-1225
Curveball: 54-56 mph / Spin Rate 730-800
Dropball: 54-56 mph / Spin Rate 760-820
Riseball: 57-59 mph / Spin Rate 740-810
Overhand Velo: 58 mph
Exit Velo: 71 mph (max)
Travel Softball Individual Recognition: 
•	1st Team - 2023 Colorado Sparkler Juniors
•	1st Team - 2023 TCS Texas Bombers Shootout 
•	1st Team - 2023 Bomber Exposure Weekend Elite Division 
•	1st Team – 2023 Impact Gold Fall Exposure
•	1st Team - 2023 DFW Memorial Championship</t>
  </si>
  <si>
    <t>Triple Crown Sparkler - 3rd Silver Bracket last summer
2023 Fall:
Triple Ronald McDonald Elite Division 
Alliance Super Cup Series
Bombers Exposure – Elite Division
Texas Gold Cup – Elite Division
TFL Fall Championship 5th place
Qualified for 2024 AFCS – Chino Hills, Ca
2024 Schedule:
Impact Gold Warm Up – Elite Division, Houston, TX
Triple Crown Texas State Championship, Plano, TX
Summer Cup Elite Division, Houston, TX
Texas Glory Shootout – Elite Division, Plano TX
TFL 2024 Summer Championship, Houston, TX
TC Sparkler – National Power Pool, Denver, Co
2024 AFCS – Chino Hills, Ca</t>
  </si>
  <si>
    <t>Impact Gold National Mata
Texas Glory Gold
Bombers Gold National
Blaze United
Hotshots National
Athletics Mercado 2010 Tidd
Ls Fury Platinum 2027</t>
  </si>
  <si>
    <t>@h_adkins2028</t>
  </si>
  <si>
    <t>Jeremy Adkins</t>
  </si>
  <si>
    <t>adkinsagr@gmail.com</t>
  </si>
  <si>
    <t>702-332-1918</t>
  </si>
  <si>
    <t>Prosper, TX</t>
  </si>
  <si>
    <t>Hannah is one of the leaders of our team!  She is triple threat from the left side, she works extremely hard on and off the field.  She has a nasty change up that throws hitters off, she is a GREAT motivator for our TEAM!   Head Coach Gabby Buruato Bombers Gold NTX Futures (Academy)</t>
  </si>
  <si>
    <t>UNT Team Camp
UNT Winter Prospect Camp
OU Softball Camp</t>
  </si>
  <si>
    <t>She plays top level competition in Allicance, Top Gun, PGF, Prospect Wire and competes at the highest level.</t>
  </si>
  <si>
    <t>Marielle</t>
  </si>
  <si>
    <t>Kiersh</t>
  </si>
  <si>
    <t>Texas Unity Smith 14U</t>
  </si>
  <si>
    <t>Stratford</t>
  </si>
  <si>
    <t>Alliance Super Cup Series All Tournament
Memorial Middle School Basketball, Volleyball, Track
Members of National Charity League
Volunteer at Houston Food Bank
Volunteer at Houston Boys and Girls Country</t>
  </si>
  <si>
    <t>Alliance Super Cup Series
Prospect Wire Multiple Events
Impact Gold Fall Exposure
Hotshots Exposure
TFL Championship</t>
  </si>
  <si>
    <t>Impact Gold National Mata
Texas Bombers Academy
Athletics Mercado
Impact Gold Spring Team</t>
  </si>
  <si>
    <t>Mariellekiersh2028</t>
  </si>
  <si>
    <t>@mkiersh2028</t>
  </si>
  <si>
    <t>Ric Kiersh</t>
  </si>
  <si>
    <t>Ric.kiersh@redriverrestaurants.com</t>
  </si>
  <si>
    <t>Houston/TX</t>
  </si>
  <si>
    <t>“Marielle is determined and hard working, she approaches her development in a business like fashion.  She had Division-I tools with a plus arm and thundering power at the plate.  Don’t be surprised to see this kid playing in the NCAA Top 25.”  C
Cassidy Bowen (4 yr starter Tulsa, Houston Christian High School Head Coach</t>
  </si>
  <si>
    <t>Marielle love the outdoors and spending time at the ranch in the offseason.</t>
  </si>
  <si>
    <t>https://extrainningsoftball.com/wp-content/uploads/gravity_forms/9-f1fff8c863198e54366b3b88d01eb3cb/2024/05/Makinley-Hislop-Action.jpg</t>
  </si>
  <si>
    <t>Addi is a great young pitcher, she has carried her teams in 10u, 12u, and has been adjusting to 14u but still maintaining a vey high level of success.  As all of our players, she plays and ELITE level schedule and works hard to grow and compete every day.  She has been working with Coach Sherry Werner who has a PHD in sports kinesiology and has worked with many of our pitchers over the years including Jordan Wallace (ULL), and Paige McDuffee (UCLA), Sherry is one of the best in the business and she loves where Addi is and where she is headed.   Addi is also a very good hitter that we are in the process of unlocking even more power from her.  Addi deserves to be ranked in the Elite 100, but I see her moving up in the rankings each year as we move forward.</t>
  </si>
  <si>
    <t>McCroskey</t>
  </si>
  <si>
    <t>Bombers Gold NTX Futures (Academy)</t>
  </si>
  <si>
    <t>Burleson Centennial</t>
  </si>
  <si>
    <t>57-59</t>
  </si>
  <si>
    <t>Academic &amp; Recognition: 
4.0 GPA member of National Junior Honors Society 
Basketball A Team
Volleyball A Team
Travel softball induvial recognition: 
2022- 12U Summer Sizzler MVP
2022- 12U Battle of the DFW MVP
2022- 12U USSSA Nationals Game MVP
2023- 12U Angels for Autism MVP Pitched a Perfect game 
2023- 12U Spring State Tourney MVP Pitched a Perfect game
2023- 14U TFL Impact Gold Fall Exposure 1st team All-Tournament team
2023-14U TFL The Alliance Super Cup Series Stage 1  2nd  All-Tournament team
2023- Bombers Way Award 
2024- 14u Spring Smash Invitational All- Tournament team
2024- Bombers Player of the week</t>
  </si>
  <si>
    <t>2023 Fall:
Triple Ronald McDonald Elite Division 
Alliance Super Cup Series
Bombers Exposure – Elite Division
Texas Gold Cup – Elite Division
TFL Fall Championship 5th place
Qualified for 2024 AFCS – Chino Hills, Ca
2024 Schedule:
Impact Gold Warm Up – Elite Division, Houston, TX
Triple Crown Texas State Championship, Plano, TX
Summer Cup Elite Division, Houston, TX
Texas Glory Shootout – Elite Division, Plano TX
TFL 2024 Summer Championship, Houston, TX
TC Sparkler – National Power Pool, Denver, Co
2024 AFCS – Chino Hills, Ca</t>
  </si>
  <si>
    <t>Texas Glory Gold 14U
Blaze United
Hot Shots National
Glory Adkins Gold
Athletics Mercado Academy 
Impact Gold National (Mata)</t>
  </si>
  <si>
    <t>@AddisonMcC76684</t>
  </si>
  <si>
    <t>Melissa McCroskey</t>
  </si>
  <si>
    <t>m.n.mccroskey@gmail.com</t>
  </si>
  <si>
    <t>817-266-1896</t>
  </si>
  <si>
    <t>Burleson, TX</t>
  </si>
  <si>
    <t>Addi is the best version of a blue collar pitcher, she looks hittable from on the on deck circle but sends you back to the dugout kicking yourself with her spin and pinpoint control.  Combine that with the fact that she also swings a big bat, makes her irreplaceable on our roster!   Dan Hornbaker, HC Bombers Gold NTX Futures</t>
  </si>
  <si>
    <t>Texas Camp
UNT Team Camp
UNT Winter Elite Prospect Camp
OU Softball Camp</t>
  </si>
  <si>
    <t>https://extrainningsoftball.com/wp-content/uploads/gravity_forms/9-f1fff8c863198e54366b3b88d01eb3cb/2024/05/thumbnail_IMG_2458.jpg , https://extrainningsoftball.com/wp-content/uploads/gravity_forms/9-f1fff8c863198e54366b3b88d01eb3cb/2024/05/thumbnail_IMG_2459.jpg</t>
  </si>
  <si>
    <t>Lily’s arsenal of pitches continues to evolve. Lily has command of 4 pitches with a fastball that sits 60-62. Lily bats 4-5 in the lineup with gap to gap power that produces a lot of doubles.</t>
  </si>
  <si>
    <t>Voth</t>
  </si>
  <si>
    <t>Oklahoma Crossfire</t>
  </si>
  <si>
    <t>Farrar</t>
  </si>
  <si>
    <t>josh.farrar@hotmail.com</t>
  </si>
  <si>
    <t>Usssa</t>
  </si>
  <si>
    <t>Amber Koehn</t>
  </si>
  <si>
    <t>Ok crossfire</t>
  </si>
  <si>
    <t>Kingfisher high school</t>
  </si>
  <si>
    <t>*4.0
* National Honor society 
* also plays basketball 
* 2023 All summer team- extra innings softball
2022 Branson 12u  nationals fastest pitch runner up 59 mph</t>
  </si>
  <si>
    <t>Usssa nationals- Gulf shores 
Usssa state tournament - Shawnee OK
El gigante - Choctaw ok
Cinco de mayo- derby Kansas 
Usssa tournament - Del city ok</t>
  </si>
  <si>
    <t>Lady Dukes 09
Epic Hillis 
American Freedom 2k9
Lakeland Chaos</t>
  </si>
  <si>
    <t>N\a</t>
  </si>
  <si>
    <t>Joe Voth</t>
  </si>
  <si>
    <t>Redvoth@yahoo.com</t>
  </si>
  <si>
    <t>Kingfisher / Oklahoma</t>
  </si>
  <si>
    <t>Lily is a dream to coach, she comes to the field with a good attitude ready to work every day. Her work ethic and attitude are going to take her on to do big things in softball and life.</t>
  </si>
  <si>
    <t>Mom was a multiple sport athlete in college. Softball / soccer 
Dad played college baseball</t>
  </si>
  <si>
    <t>https://extrainningsoftball.com/wp-content/uploads/gravity_forms/9-f1fff8c863198e54366b3b88d01eb3cb/2024/05/IMG_56941.JPG</t>
  </si>
  <si>
    <t>Overall an ideal asset to the team</t>
  </si>
  <si>
    <t>HANNA</t>
  </si>
  <si>
    <t>CRAIGHEAD</t>
  </si>
  <si>
    <t>STRYKER  NATIONAL ESPARZA 2010</t>
  </si>
  <si>
    <t>STRYKER NARIONAL ESPARZA 2K10</t>
  </si>
  <si>
    <t>NJHS
straight A student</t>
  </si>
  <si>
    <t>Colorado sparkler</t>
  </si>
  <si>
    <t>National mata
National Lopez
Hotshot 8</t>
  </si>
  <si>
    <t>@HannaCraighead</t>
  </si>
  <si>
    <t>heleina craighead</t>
  </si>
  <si>
    <t>hannacraighead2028@gmail.com</t>
  </si>
  <si>
    <t>209-598-6268</t>
  </si>
  <si>
    <t>friendswood tx</t>
  </si>
  <si>
    <t>players has work to do however can hold her own on the mound</t>
  </si>
  <si>
    <t>Broyles</t>
  </si>
  <si>
    <t>stryker national esparza 2k10</t>
  </si>
  <si>
    <t>straight A</t>
  </si>
  <si>
    <t>pgf</t>
  </si>
  <si>
    <t>national mata
athletic mercardo lopez
hotshot 8</t>
  </si>
  <si>
    <t>@SophiaBroy64958</t>
  </si>
  <si>
    <t>Jeannine broyles</t>
  </si>
  <si>
    <t>jgeorgiou1@comcast.net</t>
  </si>
  <si>
    <t>713-569-4929</t>
  </si>
  <si>
    <t>Bellaire Texas</t>
  </si>
  <si>
    <t>stay focused</t>
  </si>
  <si>
    <t>https://extrainningsoftball.com/wp-content/uploads/gravity_forms/9-f1fff8c863198e54366b3b88d01eb3cb/2024/05/Chanley-Steele-Action.jpg</t>
  </si>
  <si>
    <t>Top 125
Addie is a strong pitcher that commands all her pitches. Is a spinner that can hit all 4 corners of the plate. At the plate, Addie has lots of power, can hit for average and is not afraid to swing for the fences..</t>
  </si>
  <si>
    <t>Addie</t>
  </si>
  <si>
    <t>Loman</t>
  </si>
  <si>
    <t>Gametime stars</t>
  </si>
  <si>
    <t>Mustang Junior high</t>
  </si>
  <si>
    <t>4.0 gpa</t>
  </si>
  <si>
    <t>Colorado Sparkler Supplemental Power
Top Club National Championship OKC
HFL Team 1 Event KC - top 5
Triple Crown OKC- Runner up 
Member of the Allaince National Championship champions- Ok athletics 2010 Madden</t>
  </si>
  <si>
    <t>Epic fastpitch 2026 National
Hotshot Nelson 2009
Tennessee Mojo 09 Palmer 
Georgia Impact Taylor 2008
Ok Athletics 08 National Davis
Iowa Premier 09 Paz
OC Batbusters</t>
  </si>
  <si>
    <t>@</t>
  </si>
  <si>
    <t>Jessica Loman</t>
  </si>
  <si>
    <t>Jessicaloman19@gmail.com</t>
  </si>
  <si>
    <t>+1 (405) 823-3420</t>
  </si>
  <si>
    <t>Newcastle, OK</t>
  </si>
  <si>
    <t>Loves to be on the field</t>
  </si>
  <si>
    <t>Mother pitched D1</t>
  </si>
  <si>
    <t>https://extrainningsoftball.com/wp-content/uploads/gravity_forms/9-f1fff8c863198e54366b3b88d01eb3cb/2024/05/Mo-hitting.JPG</t>
  </si>
  <si>
    <t>Devastating rise spin complimented by a drop and change to keep batters guessing.</t>
  </si>
  <si>
    <t>Aubrey</t>
  </si>
  <si>
    <t>Burdorf</t>
  </si>
  <si>
    <t>Nebraska Thunder Piatt 14U</t>
  </si>
  <si>
    <t>Erin</t>
  </si>
  <si>
    <t>Piatt</t>
  </si>
  <si>
    <t>edrinnin@hotmail.com</t>
  </si>
  <si>
    <t>402-672-3280</t>
  </si>
  <si>
    <t>Nebraska Thunder</t>
  </si>
  <si>
    <t>Todd Petersen</t>
  </si>
  <si>
    <t>402-880-1926</t>
  </si>
  <si>
    <t>Nebraska Thunder-Piatt 14U</t>
  </si>
  <si>
    <t>Millard West High School</t>
  </si>
  <si>
    <t>-Little League District Champion
-Little League World Series Regional Qualifier 
-Volunteers at local little league 
-Honor Roll Awards 
-Basketball AAU and School</t>
  </si>
  <si>
    <t>-Little League World Series Regionals (Nebraska)
-USSSA 14U State Championships (Champions)
-Top Gun Nebraska National Tournament 
-Tiger Classic Columbia, Missouri</t>
  </si>
  <si>
    <t>Little League World Series Regional team Missouri
Missouri Rockers 14U Jameson 
Fort Scott Mud Turtles 14U
Millard North High School (played high school freshman state as a 7th grader)
Papillion La Vista High School (played high school freshman state as a 7th grader)</t>
  </si>
  <si>
    <t>aubreyburdorf2028</t>
  </si>
  <si>
    <t>@AubreyBurdorf28</t>
  </si>
  <si>
    <t>Jill Burdorf</t>
  </si>
  <si>
    <t>jillburdorf@yahoo.com</t>
  </si>
  <si>
    <t>515-450-0220</t>
  </si>
  <si>
    <t>Bennington/Nebraska</t>
  </si>
  <si>
    <t>"Aubrey has spent a lot of time this off-season not only strengthening her pitching mechanics, but her mental game. She expects the best of herself at all times and, in turn, holds her teammates to the same high standards. Aubrey is a well rounded player. Playing a smooth shortstop, strong bat at the plate and composed in the circle."</t>
  </si>
  <si>
    <t>Team Nebraska Little League World Series pitcher (3 years in a row)
Her sister, Addison Burdorf, has been ranked in Extra Innings</t>
  </si>
  <si>
    <t>https://extrainningsoftball.com/wp-content/uploads/gravity_forms/9-f1fff8c863198e54366b3b88d01eb3cb/2024/05/Ainsworth-Action-.jpg</t>
  </si>
  <si>
    <t>Olivia is our team's Swiss Army Knife - she's extremely versatile; she delivers whatever position she plays (Pitcher, 1B, 2B or CF), and we can use her where ever the team needs her in the batting order (leadoff or clean-up batter).  She leads our team in BA, OBP, hits, and overall extra base hits.</t>
  </si>
  <si>
    <t>Gibson</t>
  </si>
  <si>
    <t>Rocky Mountain Thunder - '09</t>
  </si>
  <si>
    <t>Stef</t>
  </si>
  <si>
    <t>Brunello</t>
  </si>
  <si>
    <t>tbj311@gmail.com</t>
  </si>
  <si>
    <t>303-900-3021</t>
  </si>
  <si>
    <t>Rocky Mountain Thunder</t>
  </si>
  <si>
    <t>Peter Morris</t>
  </si>
  <si>
    <t>303-601-8611</t>
  </si>
  <si>
    <t>Rocky Mtn Thunder Morris 14u &amp; RMT Brunello 14u</t>
  </si>
  <si>
    <t>Denver South</t>
  </si>
  <si>
    <t>* MVP of Perfect Game Loretta B Smith Showcase
* Selected to school Student Leadership Team  - Group of 15 students that help the administration with decisions for the overall school. 
* 4.0 PGA
* Also plays soccer, volleyball, and basketball.</t>
  </si>
  <si>
    <t>* Don Battles On - Fall 2023 (Guest player with Northern Colorado Batbusters 16 Gold)
* Colorado Sparkler 2023
* Heartland College Showcase 2024
* Rocky Mountain Alliance Showcase 2023 and 2024
* Top Gun Kansas City 2023 and 2024</t>
  </si>
  <si>
    <t>* So Cal Athletics Jaquish
* Washington Lady Hawks
* Oklahoma Bombers X09
* Firecrackers Gold Gale
* So Cal Athletics Marinakas
* Lady Dukes Gold Gaskill
* Mac n Seitz Thunder 16u</t>
  </si>
  <si>
    <t>OliviaGibson2028</t>
  </si>
  <si>
    <t>@OliviaGibson2028</t>
  </si>
  <si>
    <t>Ryan &amp; Carrie Gibson</t>
  </si>
  <si>
    <t>rbg4@icloud.com</t>
  </si>
  <si>
    <t>Denver, Colorado</t>
  </si>
  <si>
    <t>Olivia is the smartest 14u softball player that I have ever coached.  She knows every situation, and what needs to be done.  She's extremely versatile.  She always delivers when we need her.  - Stef Brunello</t>
  </si>
  <si>
    <t>Her older sister (Emma Gibson) has been ranked &amp; recognized by Extra Innings in previous years, and was 2nd Team All-State in Colorado High School Softball in 2023.
Her cousin (Kylie Bivens) played for the US Women's National Soccer Team in the World Cup &amp; Olympics.
Her aunt and uncle played professional soccer .</t>
  </si>
  <si>
    <t>Emma Flowers is having a video game season. She's is the lead off hitter for her 14u travel team. She's also the Ace pitcher on her travel team. Emma is also the fastest on her team with Junior Olympic speed forcing the coaches to keep her in  to steal bases. Emma is also a elite outfielder. Emma is the Swiss army knife doing everything to help her team win. On February 3rd she had a Ohtani moment against a elite team going 4 for 4 with her bat and pitched 108 pitches in 7 Innings to help her team win. Emma max exit velocity is 63.3.</t>
  </si>
  <si>
    <t>Flowers</t>
  </si>
  <si>
    <t>Knighten/Rafferty 14u</t>
  </si>
  <si>
    <t>Rafferty</t>
  </si>
  <si>
    <t>Krakensoftball@gmail.com</t>
  </si>
  <si>
    <t>Corona Centennial</t>
  </si>
  <si>
    <t>requested from pitching coach</t>
  </si>
  <si>
    <t>Emma Flowers is a 4.0 GPA student
For Track and Field  Emma Flowers  has made the AAU National Junior Olympics in the 100 meter. 
Emma Flowers won  the 2024 100 meter at the Intermediate Schools Track Meet  for junior high school teams.</t>
  </si>
  <si>
    <t>Same as above</t>
  </si>
  <si>
    <t>Wildcats Well/Brown/Fettig 14u
Bsc Bengals OC 14u
Oc Batbusters/Stith 14u</t>
  </si>
  <si>
    <t>@Twinstars2028</t>
  </si>
  <si>
    <t>@EmmaFlowers2028</t>
  </si>
  <si>
    <t>Jeremy  Flowers</t>
  </si>
  <si>
    <t>Jeremytflowers@gmail.com</t>
  </si>
  <si>
    <t>Adam Rafferty stated that Emma Flowers has enormous talent</t>
  </si>
  <si>
    <t>Emma Flowers sister Jayla Flowers runs track and field for Sacramento State University.
Jayla Flowers is the 2023 Big Sky Indoor track and field Champion in the triple jump. Jaylas triple jump team is ranked 2nd in the nation for division 1. 
Emma Flowers sister Ava Flowers 
Ava Flowers is ranked 15th in the nation by Extra Innings and also is a AAU NATIONAL JUNIOR OLYMPIC ATHLETE.</t>
  </si>
  <si>
    <t>Emma was invited to Syracuse University for there camp.
Emma plans to visit Colorado state and also attending there camp.
Emma also plans to attend a HBCU camp.</t>
  </si>
  <si>
    <t>https://extrainningsoftball.com/wp-content/uploads/gravity_forms/9-f1fff8c863198e54366b3b88d01eb3cb/2024/05/Olivia-Gibson-20282.JPEG</t>
  </si>
  <si>
    <t>Syd is a very hard worker and dedicated to the grind to strength up her skills.</t>
  </si>
  <si>
    <t>Sydney</t>
  </si>
  <si>
    <t>Kniss</t>
  </si>
  <si>
    <t>Ohana Tigers 14u Kniss/Dawson</t>
  </si>
  <si>
    <t>tkniss@icloud.com</t>
  </si>
  <si>
    <t>805-890-5955</t>
  </si>
  <si>
    <t>Ohana Tigers</t>
  </si>
  <si>
    <t>Thomas Kniss</t>
  </si>
  <si>
    <t>Ohana Tigers Kniss/Dawson</t>
  </si>
  <si>
    <t>Clovis North</t>
  </si>
  <si>
    <t>Principal Medallion,4.0 last 2 years
CJSF Awards winner
Middle school MVP softball</t>
  </si>
  <si>
    <t>Pgf first to third events
Ast World Series 
Alliance qualifiers</t>
  </si>
  <si>
    <t>Lady Magic Munoz
Batbusters Gomes/Grima
Sorcerer premiere 2010
Beverly Bandits</t>
  </si>
  <si>
    <t>@thomaskniss</t>
  </si>
  <si>
    <t>Fear Nothing and Attack Everything</t>
  </si>
  <si>
    <t>Father played high school and college baseball</t>
  </si>
  <si>
    <t>https://extrainningsoftball.com/wp-content/uploads/gravity_forms/9-f1fff8c863198e54366b3b88d01eb3cb/2024/05/Lexi-Brester-2028-Action-Fielding.jpg , https://extrainningsoftball.com/wp-content/uploads/gravity_forms/9-f1fff8c863198e54366b3b88d01eb3cb/2024/05/Lexi-Brester-2028-Pitching-action.jpg , https://extrainningsoftball.com/wp-content/uploads/gravity_forms/9-f1fff8c863198e54366b3b88d01eb3cb/2024/05/Lexi-Brester-2028-Action.jpg</t>
  </si>
  <si>
    <t>Suggested ranking top 20 Pitchers, top 65-75 overall 
Makinley is a newcomer to the Lady Magic Munoz Blue 2010 group, officially joining in January of this year. Since then, she has posted big numbers for the team in the circle. Makinley’s ERA of 1.475 is staff leading, and has 54K’s in her 74 innings pitched this spring season. Her mix of speed and spin are effective at keeping opposing hitters off the base paths as her BAA is a low .200.</t>
  </si>
  <si>
    <t>Makinley</t>
  </si>
  <si>
    <t>Hislop</t>
  </si>
  <si>
    <t>Lady Magic Munoz Blue 2010</t>
  </si>
  <si>
    <t>2024 AZ Power 48
2024 PGF Futures Org Challenge 14u Champions
2024 TCS Fireworks National Power Pool 14u</t>
  </si>
  <si>
    <t>Athletics Mercado Tidd/Iwai
Corona Angels Tyson
AZ Storm Kobasew
Beverly Bandits Kam</t>
  </si>
  <si>
    <t>Makinley.hislop_2028</t>
  </si>
  <si>
    <t>Leslie and Matt Hislop</t>
  </si>
  <si>
    <t>Winnemucca, NV</t>
  </si>
  <si>
    <t>Ranked 96 in previous rankings, suggested top 25 pitchers, top 70-80 overall
Brooklyn is an extremely effective pitcher, with top level spin and movement that consistently keeps hitters off balance. In the last 2 seasons of work (123 innings pitched), Brooklyn has struck out 83 while only giving up 25 BB. Brooklyn is a seasoned vet in the circle for the Lady Magic Blue team, having been a member since their team began. Brooklyn can also play the outfield, marking her as one of the most athletic players on the team. She will most certainly help the Lady Magic Munoz Blue 2010 pitching staff and team  as they look to make a competitive run this summer.</t>
  </si>
  <si>
    <t>Ainsworth</t>
  </si>
  <si>
    <t xml:space="preserve">58-60 </t>
  </si>
  <si>
    <t>2023 PGF Premier 12u Nationals
2024 AZ Power 48 14u
2024 PGF Futures Org Challenge 14u Champions
2024 TCS Fireworks 14u National Power Pool</t>
  </si>
  <si>
    <t>Brooklynainsworth28</t>
  </si>
  <si>
    <t>Mikki and Jason Ainsworth</t>
  </si>
  <si>
    <t>Fresno, CA</t>
  </si>
  <si>
    <t>See above.</t>
  </si>
  <si>
    <t>Has been to a Fresno State camp</t>
  </si>
  <si>
    <t>Kayla was previously ranked #98 last year and I have seen significant improvement from her in all aspects of the game. She was already dependable third baseman but has expanded her abilities with playing more shortstop and outfield. She has also emerged as standout pitcher over the last few months by developing elite spin and movement as well as perfecting her change up and adding a riseball. As a recent D1 pitcher that will be transitioning into a pitching coach, I can attest that Kayla has college level spin and movement along with good location. Kayla is very good at generating mis-hits that result in ground outs and fly outs. 
Kayla is an athlete that can play anywhere on the field but due to her arm strength she typically plays on the left side of the infield as well as outfield. She has demonstrated that she has a good glove with good range. Kayla also has a solid bat as she maintains a .350+ batting average and can hit for power as well. 
Kayla is a force in all aspects of the game and it is clear that her team (Grapettes DePerio 14u) as she is always on the field as either a pitcher or defender, bats in the middle of the order and is a threat as a base stealer.</t>
  </si>
  <si>
    <t>Kayla</t>
  </si>
  <si>
    <t>Strong</t>
  </si>
  <si>
    <t>CA Grapettes DePerio 14u</t>
  </si>
  <si>
    <t>JC</t>
  </si>
  <si>
    <t>DePerio</t>
  </si>
  <si>
    <t>jcdeperiojr@gmail.com</t>
  </si>
  <si>
    <t>510-396-9307</t>
  </si>
  <si>
    <t>CA Grapettes</t>
  </si>
  <si>
    <t>Chris Kappmeyer</t>
  </si>
  <si>
    <t>209-395-8817</t>
  </si>
  <si>
    <t>CA Grapettes DePerio 14U</t>
  </si>
  <si>
    <t>Freedom High School</t>
  </si>
  <si>
    <t>2023 #98 Extra Elite 100
Multiple tournament defensive awards</t>
  </si>
  <si>
    <t>PGF Nationals
PGF Org Challenge
Multiple Showcase camps 
Multiple prospect camps</t>
  </si>
  <si>
    <t>LTG, LadyMagic, Athletics Mercado etc.</t>
  </si>
  <si>
    <t>No FB</t>
  </si>
  <si>
    <t>kayla.strong_2028</t>
  </si>
  <si>
    <t>@2028Kayla</t>
  </si>
  <si>
    <t>Dave and Jen Strong</t>
  </si>
  <si>
    <t>dwave23@gmail.com, jenstrong6@gmail.com</t>
  </si>
  <si>
    <t>Oakley, CA</t>
  </si>
  <si>
    <t>Sister played Division 1 softball with University of Pacific</t>
  </si>
  <si>
    <t>Taylor is a competitor in the circle.  She has plus velocity, spins, and a plus changeup.  She's a gamer and steps up in all big games!</t>
  </si>
  <si>
    <t>Cordell</t>
  </si>
  <si>
    <t>Whitney High School</t>
  </si>
  <si>
    <t>taylorcordell2028</t>
  </si>
  <si>
    <t>Lisa Cordell</t>
  </si>
  <si>
    <t>staff@elitebaseballclub.com</t>
  </si>
  <si>
    <t>916-660-6224</t>
  </si>
  <si>
    <t>Rocklin, Ca</t>
  </si>
  <si>
    <t>Head Coach Taryn Atlee - "Taylor is as fierce as they come in the circle.  A true competitor, a bull dog.  If we're in a big game, I know who I want in the circle!"</t>
  </si>
  <si>
    <t>Softball is life for Tay.</t>
  </si>
  <si>
    <t>Jade</t>
  </si>
  <si>
    <t>Torres</t>
  </si>
  <si>
    <t>Firecrackers TJ/Pantages</t>
  </si>
  <si>
    <t>Pantages</t>
  </si>
  <si>
    <t>Firecrackers.pantages@gmail.com</t>
  </si>
  <si>
    <t>See note</t>
  </si>
  <si>
    <t xml:space="preserve">Mackenna </t>
  </si>
  <si>
    <t>Savage</t>
  </si>
  <si>
    <t>Newtown Rock 2028 National - Kiskurno</t>
  </si>
  <si>
    <t xml:space="preserve">Ryan </t>
  </si>
  <si>
    <t>Kiskurno</t>
  </si>
  <si>
    <t>@MSavage2028</t>
  </si>
  <si>
    <t>3.96 GPA</t>
  </si>
  <si>
    <r>
      <rPr>
        <b/>
        <sz val="10"/>
        <color theme="1"/>
        <rFont val="Arial"/>
      </rPr>
      <t>5/22</t>
    </r>
    <r>
      <rPr>
        <sz val="10"/>
        <color theme="1"/>
        <rFont val="Arial"/>
      </rPr>
      <t xml:space="preserve">: Bon messaged player on X - Steph is messaging someone from this org since the leader, Dan Santelli does not want to work with us. </t>
    </r>
  </si>
  <si>
    <r>
      <rPr>
        <b/>
        <sz val="10"/>
        <color theme="1"/>
        <rFont val="Arial"/>
      </rPr>
      <t>5/29</t>
    </r>
    <r>
      <rPr>
        <sz val="10"/>
        <color theme="1"/>
        <rFont val="Arial"/>
      </rPr>
      <t>: bon sent email to coach</t>
    </r>
  </si>
  <si>
    <t xml:space="preserve">Abigail </t>
  </si>
  <si>
    <t>Nails</t>
  </si>
  <si>
    <t>Lazarius</t>
  </si>
  <si>
    <t>Peek</t>
  </si>
  <si>
    <t>lpeek30@gmail.com</t>
  </si>
  <si>
    <t>678-836-6045</t>
  </si>
  <si>
    <t xml:space="preserve">**COACH SUBMITTED HER AS MADDIE SANDERS </t>
  </si>
  <si>
    <t>Madelyn</t>
  </si>
  <si>
    <t>Mississippi Thunderbolts 2027 - Belk</t>
  </si>
  <si>
    <t xml:space="preserve">Chase </t>
  </si>
  <si>
    <t>She is not a 2028 per her dad</t>
  </si>
  <si>
    <t xml:space="preserve">Hayden </t>
  </si>
  <si>
    <t>Keeton</t>
  </si>
  <si>
    <t>Texas Bombers Gold 14u Malpass</t>
  </si>
  <si>
    <t>NHS, GPA 4.0, National Honor Socity Spanish</t>
  </si>
  <si>
    <t>Jr. Sparkler, Alliance Summer Championship, TFL State Championship</t>
  </si>
  <si>
    <t xml:space="preserve">@keeton_hayden
</t>
  </si>
  <si>
    <t>Danny and Joy Keeton</t>
  </si>
  <si>
    <t>djkeeton0621@gmail.com</t>
  </si>
  <si>
    <t>817-688-1342</t>
  </si>
  <si>
    <t>Godley, TX</t>
  </si>
  <si>
    <t>Hayden is one of the best kept secrets in Texas and the US, already garnering attention from several D1.  Hayden is currently a member of the nationally reconized Powerhouse mechanics pitching program where she has already established herself as on of the top Dallas-Fort Worth Pitchers.</t>
  </si>
  <si>
    <t>https://extrainningsoftball.com/wp-content/uploads/gravity_forms/9-f1fff8c863198e54366b3b88d01eb3cb/2024/05/jae2.jpg , https://extrainningsoftball.com/wp-content/uploads/gravity_forms/9-f1fff8c863198e54366b3b88d01eb3cb/2024/05/jae3.jpg</t>
  </si>
  <si>
    <t xml:space="preserve">Region Team </t>
  </si>
  <si>
    <r>
      <rPr>
        <sz val="11"/>
        <rFont val="Arial"/>
      </rPr>
      <t xml:space="preserve">https://extrainningsoftball.com/wp-content/uploads/gravity_forms/9-f1fff8c863198e54366b3b88d01eb3cb/2024/05/PNG-image-2.png , </t>
    </r>
    <r>
      <rPr>
        <u/>
        <sz val="11"/>
        <color rgb="FF1155CC"/>
        <rFont val="Arial"/>
      </rPr>
      <t>https://extrainningsoftball.com/wp-content/uploads/gravity_forms/9-f1fff8c863198e54366b3b88d01eb3cb/2024/05/PNG-image-3.png</t>
    </r>
  </si>
  <si>
    <r>
      <rPr>
        <sz val="11"/>
        <rFont val="Arial"/>
      </rPr>
      <t xml:space="preserve">https://extrainningsoftball.com/wp-content/uploads/gravity_forms/9-f1fff8c863198e54366b3b88d01eb3cb/2024/05/Seiler_1.jpg , https://extrainningsoftball.com/wp-content/uploads/gravity_forms/9-f1fff8c863198e54366b3b88d01eb3cb/2024/05/Seiler_2.jpg , </t>
    </r>
    <r>
      <rPr>
        <u/>
        <sz val="11"/>
        <color rgb="FF1155CC"/>
        <rFont val="Arial"/>
      </rPr>
      <t>https://extrainningsoftball.com/wp-content/uploads/gravity_forms/9-f1fff8c863198e54366b3b88d01eb3cb/2024/05/Seiler_3.jpg</t>
    </r>
  </si>
  <si>
    <t>https://extrainningsoftball.com/wp-content/uploads/gravity_forms/9-f1fff8c863198e54366b3b88d01eb3cb/2024/05/Seiler_1.jpg , https://extrainningsoftball.com/wp-content/uploads/gravity_forms/9-f1fff8c863198e54366b3b88d01eb3cb/2024/05/Seiler_2.jpg , https://extrainningsoftball.com/wp-content/uploads/gravity_forms/9-f1fff8c863198e54366b3b88d01eb3cb/2024/05/Seiler_3.jpg</t>
  </si>
  <si>
    <t>https://extrainningsoftball.com/wp-content/uploads/gravity_forms/9-f1fff8c863198e54366b3b88d01eb3cb/2024/05/Anna-3.jpg , https://extrainningsoftball.com/wp-content/uploads/gravity_forms/9-f1fff8c863198e54366b3b88d01eb3cb/2024/05/20231202_160151a.jpg , https://extrainningsoftball.com/wp-content/uploads/gravity_forms/9-f1fff8c863198e54366b3b88d01eb3cb/2024/05/Anna-7.jpg , https://extrainningsoftball.com/wp-content/uploads/gravity_forms/9-f1fff8c863198e54366b3b88d01eb3cb/2024/05/Anna-6.jpg , https://extrainningsoftball.com/wp-content/uploads/gravity_forms/9-f1fff8c863198e54366b3b88d01eb3cb/2024/05/Anna-31.jpg</t>
  </si>
  <si>
    <r>
      <rPr>
        <sz val="11"/>
        <rFont val="Arial"/>
      </rPr>
      <t xml:space="preserve">https://extrainningsoftball.com/wp-content/uploads/gravity_forms/9-f1fff8c863198e54366b3b88d01eb3cb/2024/04/g4.jpg , https://extrainningsoftball.com/wp-content/uploads/gravity_forms/9-f1fff8c863198e54366b3b88d01eb3cb/2024/04/g3.jpg , https://extrainningsoftball.com/wp-content/uploads/gravity_forms/9-f1fff8c863198e54366b3b88d01eb3cb/2024/04/g2.jpg , </t>
    </r>
    <r>
      <rPr>
        <u/>
        <sz val="11"/>
        <color rgb="FF1155CC"/>
        <rFont val="Arial"/>
      </rPr>
      <t>https://extrainningsoftball.com/wp-content/uploads/gravity_forms/9-f1fff8c863198e54366b3b88d01eb3cb/2024/04/g1.jpg</t>
    </r>
  </si>
  <si>
    <t>https://extrainningsoftball.com/wp-content/uploads/gravity_forms/9-f1fff8c863198e54366b3b88d01eb3cb/2024/05/kylie-1.jpg , https://extrainningsoftball.com/wp-content/uploads/gravity_forms/9-f1fff8c863198e54366b3b88d01eb3cb/2024/05/kylie-2.JPG , https://extrainningsoftball.com/wp-content/uploads/gravity_forms/9-f1fff8c863198e54366b3b88d01eb3cb/2024/05/Kylie-hitting.jpeg</t>
  </si>
  <si>
    <r>
      <rPr>
        <sz val="11"/>
        <rFont val="Arial"/>
      </rPr>
      <t xml:space="preserve">https://extrainningsoftball.com/wp-content/uploads/gravity_forms/9-f1fff8c863198e54366b3b88d01eb3cb/2024/05/IMG_3866.png , </t>
    </r>
    <r>
      <rPr>
        <u/>
        <sz val="11"/>
        <color rgb="FF1155CC"/>
        <rFont val="Arial"/>
      </rPr>
      <t>https://extrainningsoftball.com/wp-content/uploads/gravity_forms/9-f1fff8c863198e54366b3b88d01eb3cb/2024/05/IMG_4544.png</t>
    </r>
    <r>
      <rPr>
        <sz val="11"/>
        <rFont val="Arial"/>
      </rPr>
      <t xml:space="preserve"> , https://extrainningsoftball.com/wp-content/uploads/gravity_forms/9-f1fff8c863198e54366b3b88d01eb3cb/2024/05/IMG_4545.jpeg , https://extrainningsoftball.com/wp-content/uploads/gravity_forms/9-f1fff8c863198e54366b3b88d01eb3cb/2024/05/IMG_4549.jpeg , https://extrainningsoftball.com/wp-content/uploads/gravity_forms/9-f1fff8c863198e54366b3b88d01eb3cb/2024/05/IMG_4543.png</t>
    </r>
  </si>
  <si>
    <t>https://extrainningsoftball.com/wp-content/uploads/gravity_forms/9-f1fff8c863198e54366b3b88d01eb3cb/2024/05/AnisaNoorani_3.jpg , https://extrainningsoftball.com/wp-content/uploads/gravity_forms/9-f1fff8c863198e54366b3b88d01eb3cb/2024/05/AnisaNoorani_2.jpg , https://extrainningsoftball.com/wp-content/uploads/gravity_forms/9-f1fff8c863198e54366b3b88d01eb3cb/2024/05/AnisaNoorani_1.jpg</t>
  </si>
  <si>
    <t>https://extrainningsoftball.com/wp-content/uploads/gravity_forms/9-f1fff8c863198e54366b3b88d01eb3cb/2024/05/B-S30-Hitting.jpeg</t>
  </si>
  <si>
    <t>https://extrainningsoftball.com/wp-content/uploads/gravity_forms/9-f1fff8c863198e54366b3b88d01eb3cb/2024/05/PeytonTravis_Pitching.jpeg , https://extrainningsoftball.com/wp-content/uploads/gravity_forms/9-f1fff8c863198e54366b3b88d01eb3cb/2024/05/Peyton_PitchingMavericks.jpg , https://extrainningsoftball.com/wp-content/uploads/gravity_forms/9-f1fff8c863198e54366b3b88d01eb3cb/2024/05/Peyton_HittingMavericks.jpg</t>
  </si>
  <si>
    <r>
      <rPr>
        <sz val="11"/>
        <rFont val="Arial"/>
      </rPr>
      <t xml:space="preserve">https://extrainningsoftball.com/wp-content/uploads/gravity_forms/9-f1fff8c863198e54366b3b88d01eb3cb/2024/05/Sophia5.jpg , https://extrainningsoftball.com/wp-content/uploads/gravity_forms/9-f1fff8c863198e54366b3b88d01eb3cb/2024/05/Sophia4.jpg , https://extrainningsoftball.com/wp-content/uploads/gravity_forms/9-f1fff8c863198e54366b3b88d01eb3cb/2024/05/Sophia3.jpg , </t>
    </r>
    <r>
      <rPr>
        <u/>
        <sz val="11"/>
        <color rgb="FF1155CC"/>
        <rFont val="Arial"/>
      </rPr>
      <t>https://extrainningsoftball.com/wp-content/uploads/gravity_forms/9-f1fff8c863198e54366b3b88d01eb3cb/2024/05/Sophia1.jpg</t>
    </r>
  </si>
  <si>
    <t>https://extrainningsoftball.com/wp-content/uploads/gravity_forms/9-f1fff8c863198e54366b3b88d01eb3cb/2024/05/Sophia5.jpg , https://extrainningsoftball.com/wp-content/uploads/gravity_forms/9-f1fff8c863198e54366b3b88d01eb3cb/2024/05/Sophia4.jpg , https://extrainningsoftball.com/wp-content/uploads/gravity_forms/9-f1fff8c863198e54366b3b88d01eb3cb/2024/05/Sophia3.jpg , https://extrainningsoftball.com/wp-content/uploads/gravity_forms/9-f1fff8c863198e54366b3b88d01eb3cb/2024/05/Sophia1.jpg</t>
  </si>
  <si>
    <t>https://extrainningsoftball.com/wp-content/uploads/gravity_forms/9-f1fff8c863198e54366b3b88d01eb3cb/2024/05/thumbnail_FB_IMG_1715352063385.jpg</t>
  </si>
  <si>
    <r>
      <rPr>
        <sz val="11"/>
        <rFont val="Arial"/>
      </rPr>
      <t xml:space="preserve">https://extrainningsoftball.com/wp-content/uploads/gravity_forms/9-f1fff8c863198e54366b3b88d01eb3cb/2024/04/softball-2.jpg , https://extrainningsoftball.com/wp-content/uploads/gravity_forms/9-f1fff8c863198e54366b3b88d01eb3cb/2024/04/softball-4.jpg , </t>
    </r>
    <r>
      <rPr>
        <u/>
        <sz val="11"/>
        <color rgb="FF1155CC"/>
        <rFont val="Arial"/>
      </rPr>
      <t>https://extrainningsoftball.com/wp-content/uploads/gravity_forms/9-f1fff8c863198e54366b3b88d01eb3cb/2024/04/softball-3.jpg</t>
    </r>
  </si>
  <si>
    <r>
      <rPr>
        <sz val="11"/>
        <rFont val="Arial"/>
      </rPr>
      <t xml:space="preserve">https://extrainningsoftball.com/wp-content/uploads/gravity_forms/9-f1fff8c863198e54366b3b88d01eb3cb/2024/05/Lee_1.jpg , https://extrainningsoftball.com/wp-content/uploads/gravity_forms/9-f1fff8c863198e54366b3b88d01eb3cb/2024/05/Lee_2.JPG , </t>
    </r>
    <r>
      <rPr>
        <u/>
        <sz val="11"/>
        <color rgb="FF1155CC"/>
        <rFont val="Arial"/>
      </rPr>
      <t>https://extrainningsoftball.com/wp-content/uploads/gravity_forms/9-f1fff8c863198e54366b3b88d01eb3cb/2024/05/Lee_3.JPG</t>
    </r>
  </si>
  <si>
    <t>https://extrainningsoftball.com/wp-content/uploads/gravity_forms/9-f1fff8c863198e54366b3b88d01eb3cb/2024/05/Lee_1.jpg , https://extrainningsoftball.com/wp-content/uploads/gravity_forms/9-f1fff8c863198e54366b3b88d01eb3cb/2024/05/Lee_2.JPG , https://extrainningsoftball.com/wp-content/uploads/gravity_forms/9-f1fff8c863198e54366b3b88d01eb3cb/2024/05/Lee_3.JPG</t>
  </si>
  <si>
    <r>
      <rPr>
        <sz val="11"/>
        <rFont val="Arial"/>
      </rPr>
      <t xml:space="preserve">https://extrainningsoftball.com/wp-content/uploads/gravity_forms/9-f1fff8c863198e54366b3b88d01eb3cb/2024/05/LabreahSands3.jpg , https://extrainningsoftball.com/wp-content/uploads/gravity_forms/9-f1fff8c863198e54366b3b88d01eb3cb/2024/05/LabreahSands2.jpg , </t>
    </r>
    <r>
      <rPr>
        <u/>
        <sz val="11"/>
        <color rgb="FF1155CC"/>
        <rFont val="Arial"/>
      </rPr>
      <t>https://extrainningsoftball.com/wp-content/uploads/gravity_forms/9-f1fff8c863198e54366b3b88d01eb3cb/2024/05/LabreahSands1.jpg</t>
    </r>
  </si>
  <si>
    <r>
      <rPr>
        <sz val="11"/>
        <rFont val="Arial"/>
      </rPr>
      <t xml:space="preserve">https://extrainningsoftball.com/wp-content/uploads/gravity_forms/9-f1fff8c863198e54366b3b88d01eb3cb/2024/05/LabreahSands3.jpg , </t>
    </r>
    <r>
      <rPr>
        <u/>
        <sz val="11"/>
        <color rgb="FF1155CC"/>
        <rFont val="Arial"/>
      </rPr>
      <t>https://extrainningsoftball.com/wp-content/uploads/gravity_forms/9-f1fff8c863198e54366b3b88d01eb3cb/2024/05/LabreahSands2.jpg</t>
    </r>
    <r>
      <rPr>
        <sz val="11"/>
        <rFont val="Arial"/>
      </rPr>
      <t xml:space="preserve"> , </t>
    </r>
    <r>
      <rPr>
        <u/>
        <sz val="11"/>
        <color rgb="FF1155CC"/>
        <rFont val="Arial"/>
      </rPr>
      <t>https://extrainningsoftball.com/wp-content/uploads/gravity_forms/9-f1fff8c863198e54366b3b88d01eb3cb/2024/05/LabreahSands1.jpg</t>
    </r>
  </si>
  <si>
    <r>
      <rPr>
        <sz val="11"/>
        <rFont val="Arial"/>
      </rPr>
      <t xml:space="preserve">https://extrainningsoftball.com/wp-content/uploads/gravity_forms/9-f1fff8c863198e54366b3b88d01eb3cb/2024/05/Hillary_Stansbury2.png , https://extrainningsoftball.com/wp-content/uploads/gravity_forms/9-f1fff8c863198e54366b3b88d01eb3cb/2024/05/Hillary_Stansbury2.png1.JPG , </t>
    </r>
    <r>
      <rPr>
        <u/>
        <sz val="11"/>
        <color rgb="FF1155CC"/>
        <rFont val="Arial"/>
      </rPr>
      <t>https://extrainningsoftball.com/wp-content/uploads/gravity_forms/9-f1fff8c863198e54366b3b88d01eb3cb/2024/05/Hillary_Stansbury3.png1.JPG</t>
    </r>
  </si>
  <si>
    <t>https://extrainningsoftball.com/wp-content/uploads/gravity_forms/9-f1fff8c863198e54366b3b88d01eb3cb/2024/05/Jadyn-Hutchins-20282.jpg</t>
  </si>
  <si>
    <r>
      <rPr>
        <sz val="11"/>
        <rFont val="Arial"/>
      </rPr>
      <t xml:space="preserve">https://extrainningsoftball.com/wp-content/uploads/gravity_forms/9-f1fff8c863198e54366b3b88d01eb3cb/2024/05/Savannah-Toukatly-hitting_Impact-Caymol-14u.png , </t>
    </r>
    <r>
      <rPr>
        <u/>
        <sz val="11"/>
        <color rgb="FF1155CC"/>
        <rFont val="Arial"/>
      </rPr>
      <t>https://extrainningsoftball.com/wp-content/uploads/gravity_forms/9-f1fff8c863198e54366b3b88d01eb3cb/2024/05/Svannah-Toukatly_Impact-Caymol-14u2.jpg</t>
    </r>
  </si>
  <si>
    <t>+1 (678) 983-1709</t>
  </si>
  <si>
    <r>
      <rPr>
        <sz val="11"/>
        <rFont val="Arial"/>
      </rPr>
      <t xml:space="preserve">https://extrainningsoftball.com/wp-content/uploads/gravity_forms/9-f1fff8c863198e54366b3b88d01eb3cb/2024/05/HadleyJohnson2.jpg , </t>
    </r>
    <r>
      <rPr>
        <u/>
        <sz val="11"/>
        <color rgb="FF1155CC"/>
        <rFont val="Arial"/>
      </rPr>
      <t>https://extrainningsoftball.com/wp-content/uploads/gravity_forms/9-f1fff8c863198e54366b3b88d01eb3cb/2024/05/HadleyJohnson11.jpg</t>
    </r>
  </si>
  <si>
    <t>https://extrainningsoftball.com/wp-content/uploads/gravity_forms/9-f1fff8c863198e54366b3b88d01eb3cb/2024/05/HadleyJohnson2.jpg , https://extrainningsoftball.com/wp-content/uploads/gravity_forms/9-f1fff8c863198e54366b3b88d01eb3cb/2024/05/HadleyJohnson11.jpg</t>
  </si>
  <si>
    <r>
      <rPr>
        <sz val="11"/>
        <rFont val="Arial"/>
      </rPr>
      <t xml:space="preserve">https://extrainningsoftball.com/wp-content/uploads/gravity_forms/9-f1fff8c863198e54366b3b88d01eb3cb/2024/05/maddie-2.jpeg , </t>
    </r>
    <r>
      <rPr>
        <u/>
        <sz val="11"/>
        <color rgb="FF1155CC"/>
        <rFont val="Arial"/>
      </rPr>
      <t>https://extrainningsoftball.com/wp-content/uploads/gravity_forms/9-f1fff8c863198e54366b3b88d01eb3cb/2024/05/maddie-1.jpeg</t>
    </r>
  </si>
  <si>
    <r>
      <rPr>
        <sz val="11"/>
        <rFont val="Arial"/>
      </rPr>
      <t xml:space="preserve">https://extrainningsoftball.com/wp-content/uploads/gravity_forms/9-f1fff8c863198e54366b3b88d01eb3cb/2024/05/Katie-Pitching.jpeg , https://extrainningsoftball.com/wp-content/uploads/gravity_forms/9-f1fff8c863198e54366b3b88d01eb3cb/2024/05/Katie-Hitting.jpeg , https://extrainningsoftball.com/wp-content/uploads/gravity_forms/9-f1fff8c863198e54366b3b88d01eb3cb/2024/05/Katie-Pitching1.jpeg , </t>
    </r>
    <r>
      <rPr>
        <u/>
        <sz val="11"/>
        <color rgb="FF1155CC"/>
        <rFont val="Arial"/>
      </rPr>
      <t>https://extrainningsoftball.com/wp-content/uploads/gravity_forms/9-f1fff8c863198e54366b3b88d01eb3cb/2024/05/Katie-Hitting1.jpeg</t>
    </r>
  </si>
  <si>
    <t>sb</t>
  </si>
  <si>
    <t>o	National Junior Beta Club
o	A Honor Roll
o	2023 &amp; 2022 Chestnut Grove Softball Defensive Player of the Year
o	2023 &amp; 2022 Undefeated FMSAC Softball Champions
o	2022 USA All American Region 2 Team
o	2022 S30 Camp Invite
o	2022 USSSA Direct Invite All American Games
o	Volleyball 
o	FCA Club
o	Basketball 
o	Swimming</t>
  </si>
  <si>
    <t>Vipers Wiggins 18U
Athletics Gold Tambora 16u
Batbusters Smith 16u
Beverly Bandits Hardin
Georgia Impact Caymol</t>
  </si>
  <si>
    <t>https://extrainningsoftball.com/wp-content/uploads/gravity_forms/9-f1fff8c863198e54366b3b88d01eb3cb/2024/05/Rylee-Tedder-Action.JPG</t>
  </si>
  <si>
    <t>https://extrainningsoftball.com/wp-content/uploads/gravity_forms/9-f1fff8c863198e54366b3b88d01eb3cb/2024/05/Sophie-Strugar-Action2.jpg , https://extrainningsoftball.com/wp-content/uploads/gravity_forms/9-f1fff8c863198e54366b3b88d01eb3cb/2024/05/Sophie-Strugar-Action.jpg</t>
  </si>
  <si>
    <r>
      <rPr>
        <sz val="11"/>
        <rFont val="Arial"/>
      </rPr>
      <t xml:space="preserve">https://extrainningsoftball.com/wp-content/uploads/gravity_forms/9-f1fff8c863198e54366b3b88d01eb3cb/2024/05/Megan-Pitching.jpeg , </t>
    </r>
    <r>
      <rPr>
        <u/>
        <sz val="11"/>
        <color rgb="FF1155CC"/>
        <rFont val="Arial"/>
      </rPr>
      <t>https://extrainningsoftball.com/wp-content/uploads/gravity_forms/9-f1fff8c863198e54366b3b88d01eb3cb/2024/05/Megan-3rd.jpeg</t>
    </r>
  </si>
  <si>
    <t>https://extrainningsoftball.com/wp-content/uploads/gravity_forms/9-f1fff8c863198e54366b3b88d01eb3cb/2024/05/IMG_4718.jpeg , https://extrainningsoftball.com/wp-content/uploads/gravity_forms/9-f1fff8c863198e54366b3b88d01eb3cb/2024/05/IMG_7261.jpeg , https://extrainningsoftball.com/wp-content/uploads/gravity_forms/9-f1fff8c863198e54366b3b88d01eb3cb/2024/05/IMG_4658.jpeg</t>
  </si>
  <si>
    <t>https://extrainningsoftball.com/wp-content/uploads/gravity_forms/9-f1fff8c863198e54366b3b88d01eb3cb/2024/05/IMG_12392.jpg , https://extrainningsoftball.com/wp-content/uploads/gravity_forms/9-f1fff8c863198e54366b3b88d01eb3cb/2024/05/IMG_0114.jpg , https://extrainningsoftball.com/wp-content/uploads/gravity_forms/9-f1fff8c863198e54366b3b88d01eb3cb/2024/05/IMG_0054.jpg</t>
  </si>
  <si>
    <r>
      <rPr>
        <sz val="11"/>
        <rFont val="Arial"/>
      </rPr>
      <t xml:space="preserve">https://extrainningsoftball.com/wp-content/uploads/gravity_forms/9-f1fff8c863198e54366b3b88d01eb3cb/2024/05/Photo-Feb-23-2023-6-16-41-PM.jpg , </t>
    </r>
    <r>
      <rPr>
        <u/>
        <sz val="11"/>
        <color rgb="FF1155CC"/>
        <rFont val="Arial"/>
      </rPr>
      <t>https://extrainningsoftball.com/wp-content/uploads/gravity_forms/9-f1fff8c863198e54366b3b88d01eb3cb/2024/05/Photo-Feb-23-2023-6-17-13-PM.jpg</t>
    </r>
  </si>
  <si>
    <t>https://extrainningsoftball.com/wp-content/uploads/gravity_forms/9-f1fff8c863198e54366b3b88d01eb3cb/2024/05/Photo-Feb-23-2023-6-16-41-PM.jpg , https://extrainningsoftball.com/wp-content/uploads/gravity_forms/9-f1fff8c863198e54366b3b88d01eb3cb/2024/05/Photo-Feb-23-2023-6-17-13-PM.jpg</t>
  </si>
  <si>
    <t>https://extrainningsoftball.com/wp-content/uploads/gravity_forms/9-f1fff8c863198e54366b3b88d01eb3cb/2024/05/45DE8340-1A46-4C0D-AF15-CAF76CF19C20.jpeg</t>
  </si>
  <si>
    <r>
      <rPr>
        <sz val="11"/>
        <rFont val="Arial"/>
      </rPr>
      <t xml:space="preserve">https://extrainningsoftball.com/wp-content/uploads/gravity_forms/9-f1fff8c863198e54366b3b88d01eb3cb/2024/05/IMG_0975.jpg , </t>
    </r>
    <r>
      <rPr>
        <u/>
        <sz val="11"/>
        <color rgb="FF1155CC"/>
        <rFont val="Arial"/>
      </rPr>
      <t>https://extrainningsoftball.com/wp-content/uploads/gravity_forms/9-f1fff8c863198e54366b3b88d01eb3cb/2024/05/IMG_0978.jpg</t>
    </r>
  </si>
  <si>
    <r>
      <rPr>
        <sz val="11"/>
        <rFont val="Arial"/>
      </rPr>
      <t xml:space="preserve">https://extrainningsoftball.com/wp-content/uploads/gravity_forms/9-f1fff8c863198e54366b3b88d01eb3cb/2024/04/IMG_1267.jpeg , https://extrainningsoftball.com/wp-content/uploads/gravity_forms/9-f1fff8c863198e54366b3b88d01eb3cb/2024/04/IMG_1717.jpeg , </t>
    </r>
    <r>
      <rPr>
        <u/>
        <sz val="11"/>
        <color rgb="FF1155CC"/>
        <rFont val="Arial"/>
      </rPr>
      <t>https://extrainningsoftball.com/wp-content/uploads/gravity_forms/9-f1fff8c863198e54366b3b88d01eb3cb/2024/04/IMG_1635.jpeg</t>
    </r>
  </si>
  <si>
    <t>https://extrainningsoftball.com/wp-content/uploads/gravity_forms/9-f1fff8c863198e54366b3b88d01eb3cb/2024/05/E76FDA61-340C-4B0B-B2F5-37753DF07325.jpg , https://extrainningsoftball.com/wp-content/uploads/gravity_forms/9-f1fff8c863198e54366b3b88d01eb3cb/2024/05/116252A0-E7E3-4130-8B93-AA7BE70283AD.jpg</t>
  </si>
  <si>
    <t>https://extrainningsoftball.com/wp-content/uploads/gravity_forms/9-f1fff8c863198e54366b3b88d01eb3cb/2024/05/Lily-Pitching.jpg</t>
  </si>
  <si>
    <t>https://extrainningsoftball.com/wp-content/uploads/gravity_forms/9-f1fff8c863198e54366b3b88d01eb3cb/2024/05/Akelei-Pitching.jpg</t>
  </si>
  <si>
    <t>https://extrainningsoftball.com/wp-content/uploads/gravity_forms/9-f1fff8c863198e54366b3b88d01eb3cb/2024/05/taylorbolesaction1.jpg , https://extrainningsoftball.com/wp-content/uploads/gravity_forms/9-f1fff8c863198e54366b3b88d01eb3cb/2024/05/taylorbolesaction2.jpg , https://extrainningsoftball.com/wp-content/uploads/gravity_forms/9-f1fff8c863198e54366b3b88d01eb3cb/2024/05/taylorbolesaction11.jpg</t>
  </si>
  <si>
    <r>
      <rPr>
        <sz val="11"/>
        <rFont val="Arial"/>
      </rPr>
      <t xml:space="preserve">https://extrainningsoftball.com/wp-content/uploads/gravity_forms/9-f1fff8c863198e54366b3b88d01eb3cb/2024/05/IMG_2016.JPEG , https://extrainningsoftball.com/wp-content/uploads/gravity_forms/9-f1fff8c863198e54366b3b88d01eb3cb/2024/05/IMG_1960.JPEG , </t>
    </r>
    <r>
      <rPr>
        <u/>
        <sz val="11"/>
        <color rgb="FF1155CC"/>
        <rFont val="Arial"/>
      </rPr>
      <t>https://extrainningsoftball.com/wp-content/uploads/gravity_forms/9-f1fff8c863198e54366b3b88d01eb3cb/2024/05/IMG_1928.JPEG</t>
    </r>
  </si>
  <si>
    <t>https://extrainningsoftball.com/wp-content/uploads/gravity_forms/9-f1fff8c863198e54366b3b88d01eb3cb/2024/05/IMG_2016.JPEG , https://extrainningsoftball.com/wp-content/uploads/gravity_forms/9-f1fff8c863198e54366b3b88d01eb3cb/2024/05/IMG_1960.JPEG , https://extrainningsoftball.com/wp-content/uploads/gravity_forms/9-f1fff8c863198e54366b3b88d01eb3cb/2024/05/IMG_1928.JPEG</t>
  </si>
  <si>
    <t>https://extrainningsoftball.com/wp-content/uploads/gravity_forms/9-f1fff8c863198e54366b3b88d01eb3cb/2024/04/Hayden-Gulick-Pitching-2.jpg , https://extrainningsoftball.com/wp-content/uploads/gravity_forms/9-f1fff8c863198e54366b3b88d01eb3cb/2024/04/Hayden-Gulick-Hitting-4.jpg , https://extrainningsoftball.com/wp-content/uploads/gravity_forms/9-f1fff8c863198e54366b3b88d01eb3cb/2024/04/Hayden-Gulick-Hitting-3.jpg</t>
  </si>
  <si>
    <r>
      <rPr>
        <sz val="11"/>
        <rFont val="Arial"/>
      </rPr>
      <t xml:space="preserve">https://extrainningsoftball.com/wp-content/uploads/gravity_forms/9-f1fff8c863198e54366b3b88d01eb3cb/2024/05/View-recent-photos.jpeg , https://extrainningsoftball.com/wp-content/uploads/gravity_forms/9-f1fff8c863198e54366b3b88d01eb3cb/2024/05/IMG_2992.jpeg , https://extrainningsoftball.com/wp-content/uploads/gravity_forms/9-f1fff8c863198e54366b3b88d01eb3cb/2024/05/IMG_2994.jpeg , https://extrainningsoftball.com/wp-content/uploads/gravity_forms/9-f1fff8c863198e54366b3b88d01eb3cb/2024/05/View-recent-photos1.jpeg , </t>
    </r>
    <r>
      <rPr>
        <u/>
        <sz val="11"/>
        <color rgb="FF1155CC"/>
        <rFont val="Arial"/>
      </rPr>
      <t>https://extrainningsoftball.com/wp-content/uploads/gravity_forms/9-f1fff8c863198e54366b3b88d01eb3cb/2024/05/IMG_3392.pn</t>
    </r>
  </si>
  <si>
    <t>Esouthward@gmail.com</t>
  </si>
  <si>
    <r>
      <rPr>
        <sz val="11"/>
        <rFont val="Arial"/>
      </rPr>
      <t xml:space="preserve">https://extrainningsoftball.com/wp-content/uploads/gravity_forms/9-f1fff8c863198e54366b3b88d01eb3cb/2024/04/IMG_7838.jpeg , https://extrainningsoftball.com/wp-content/uploads/gravity_forms/9-f1fff8c863198e54366b3b88d01eb3cb/2024/04/IMG_7839.jpeg , </t>
    </r>
    <r>
      <rPr>
        <u/>
        <sz val="11"/>
        <color rgb="FF1155CC"/>
        <rFont val="Arial"/>
      </rPr>
      <t>https://extrainningsoftball.com/wp-content/uploads/gravity_forms/9-f1fff8c863198e54366b3b88d01eb3cb/2024/04/IMG_7850.jpeg</t>
    </r>
  </si>
  <si>
    <r>
      <rPr>
        <sz val="11"/>
        <rFont val="Arial"/>
      </rPr>
      <t xml:space="preserve">https://extrainningsoftball.com/wp-content/uploads/gravity_forms/9-f1fff8c863198e54366b3b88d01eb3cb/2024/04/IMG_7838.jpeg , https://extrainningsoftball.com/wp-content/uploads/gravity_forms/9-f1fff8c863198e54366b3b88d01eb3cb/2024/04/IMG_7839.jpeg , </t>
    </r>
    <r>
      <rPr>
        <u/>
        <sz val="11"/>
        <color rgb="FF1155CC"/>
        <rFont val="Arial"/>
      </rPr>
      <t>https://extrainningsoftball.com/wp-content/uploads/gravity_forms/9-f1fff8c863198e54366b3b88d01eb3cb/2024/04/IMG_7850.jpeg</t>
    </r>
  </si>
  <si>
    <t>https://extrainningsoftball.com/wp-content/uploads/gravity_forms/9-f1fff8c863198e54366b3b88d01eb3cb/2024/05/2028_addison_ellis.jpeg</t>
  </si>
  <si>
    <t>https://extrainningsoftball.com/wp-content/uploads/gravity_forms/9-f1fff8c863198e54366b3b88d01eb3cb/2024/05/IMG_0242.jpeg</t>
  </si>
  <si>
    <t>https://extrainningsoftball.com/wp-content/uploads/gravity_forms/9-f1fff8c863198e54366b3b88d01eb3cb/2024/05/IMG_0248.jpeg</t>
  </si>
  <si>
    <t>https://extrainningsoftball.com/wp-content/uploads/gravity_forms/9-f1fff8c863198e54366b3b88d01eb3cb/2024/05/Emma-Davies-action-3.jpeg , https://extrainningsoftball.com/wp-content/uploads/gravity_forms/9-f1fff8c863198e54366b3b88d01eb3cb/2024/05/Emma-Davies-action-4.jpeg , https://extrainningsoftball.com/wp-content/uploads/gravity_forms/9-f1fff8c863198e54366b3b88d01eb3cb/2024/05/Emma-Davies-action-2.jpeg</t>
  </si>
  <si>
    <t>https://extrainningsoftball.com/wp-content/uploads/gravity_forms/9-f1fff8c863198e54366b3b88d01eb3cb/2024/05/Sophia-Pitching.jpg</t>
  </si>
  <si>
    <r>
      <rPr>
        <sz val="11"/>
        <rFont val="Arial"/>
      </rPr>
      <t xml:space="preserve">https://extrainningsoftball.com/wp-content/uploads/gravity_forms/9-f1fff8c863198e54366b3b88d01eb3cb/2024/05/Ivee-Rastatter-Hitting.jpg , https://extrainningsoftball.com/wp-content/uploads/gravity_forms/9-f1fff8c863198e54366b3b88d01eb3cb/2024/05/Ivee-Rastatter-Pitching-2.jpg , </t>
    </r>
    <r>
      <rPr>
        <u/>
        <sz val="11"/>
        <color rgb="FF1155CC"/>
        <rFont val="Arial"/>
      </rPr>
      <t>https://extrainningsoftball.com/wp-content/uploads/gravity_forms/9-f1fff8c863198e54366b3b88d01eb3cb/2024/05/Ivee-Rastatter-Pitching.jpg</t>
    </r>
  </si>
  <si>
    <t>https://extrainningsoftball.com/wp-content/uploads/gravity_forms/9-f1fff8c863198e54366b3b88d01eb3cb/2024/04/PresleyLilly3.jpg , https://extrainningsoftball.com/wp-content/uploads/gravity_forms/9-f1fff8c863198e54366b3b88d01eb3cb/2024/04/PresleyLilly2.jpg , https://extrainningsoftball.com/wp-content/uploads/gravity_forms/9-f1fff8c863198e54366b3b88d01eb3cb/2024/04/PresleyLilly.jpg</t>
  </si>
  <si>
    <t xml:space="preserve">downloaded </t>
  </si>
  <si>
    <t>https://extrainningsoftball.com/wp-content/uploads/gravity_forms/9-f1fff8c863198e54366b3b88d01eb3cb/2024/05/MayaKoltAction2.jpg , https://extrainningsoftball.com/wp-content/uploads/gravity_forms/9-f1fff8c863198e54366b3b88d01eb3cb/2024/05/MayaKoltsAction1.jpg</t>
  </si>
  <si>
    <t>https://extrainningsoftball.com/wp-content/uploads/gravity_forms/9-f1fff8c863198e54366b3b88d01eb3cb/2024/05/Macie-Robbins-Batting-Distance-View-Pink-Jersey.jpeg , https://extrainningsoftball.com/wp-content/uploads/gravity_forms/9-f1fff8c863198e54366b3b88d01eb3cb/2024/05/Macie-Robbins-Full-Windup-white-Uniform-pitching.jpeg , https://extrainningsoftball.com/wp-content/uploads/gravity_forms/9-f1fff8c863198e54366b3b88d01eb3cb/2024/05/Macie-Robbins-White-Jersey-Full-Swing-Great-Hit.jpeg , https://extrainningsoftball.com/wp-content/uploads/gravity_forms/9-f1fff8c863198e54366b3b88d01eb3cb/2024/05/Macie-RobbinsTroy-View-View-pitch-Stretch.jpeg</t>
  </si>
  <si>
    <r>
      <rPr>
        <sz val="11"/>
        <rFont val="Arial"/>
      </rPr>
      <t xml:space="preserve">https://extrainningsoftball.com/wp-content/uploads/gravity_forms/9-f1fff8c863198e54366b3b88d01eb3cb/2024/05/Amber-Gregory-1.jpg , https://extrainningsoftball.com/wp-content/uploads/gravity_forms/9-f1fff8c863198e54366b3b88d01eb3cb/2024/05/Amber-Gregory-2.jpg , </t>
    </r>
    <r>
      <rPr>
        <u/>
        <sz val="11"/>
        <color rgb="FF1155CC"/>
        <rFont val="Arial"/>
      </rPr>
      <t>https://extrainningsoftball.com/wp-content/uploads/gravity_forms/9-f1fff8c863198e54366b3b88d01eb3cb/2024/05/Amber-Gregory-3.jpg</t>
    </r>
  </si>
  <si>
    <t>https://extrainningsoftball.com/wp-content/uploads/gravity_forms/9-f1fff8c863198e54366b3b88d01eb3cb/2024/05/IMG_5010.jpeg</t>
  </si>
  <si>
    <t>https://extrainningsoftball.com/wp-content/uploads/gravity_forms/9-f1fff8c863198e54366b3b88d01eb3cb/2024/04/1000004640.jpg , https://extrainningsoftball.com/wp-content/uploads/gravity_forms/9-f1fff8c863198e54366b3b88d01eb3cb/2024/04/1000000814.jpg , https://extrainningsoftball.com/wp-content/uploads/gravity_forms/9-f1fff8c863198e54366b3b88d01eb3cb/2024/04/1000000813.jpg</t>
  </si>
  <si>
    <t>https://extrainningsoftball.com/wp-content/uploads/gravity_forms/9-f1fff8c863198e54366b3b88d01eb3cb/2024/05/IMG_3908.jpeg , https://extrainningsoftball.com/wp-content/uploads/gravity_forms/9-f1fff8c863198e54366b3b88d01eb3cb/2024/05/IMG_4512.jpeg , https://extrainningsoftball.com/wp-content/uploads/gravity_forms/9-f1fff8c863198e54366b3b88d01eb3cb/2024/05/IMG_4484.jpeg</t>
  </si>
  <si>
    <r>
      <rPr>
        <sz val="11"/>
        <rFont val="Arial"/>
      </rPr>
      <t xml:space="preserve">https://extrainningsoftball.com/wp-content/uploads/gravity_forms/9-f1fff8c863198e54366b3b88d01eb3cb/2024/05/TaraTarnowskiusa3.jpg , https://extrainningsoftball.com/wp-content/uploads/gravity_forms/9-f1fff8c863198e54366b3b88d01eb3cb/2024/05/TaraTarnowskiusa1.jpg , </t>
    </r>
    <r>
      <rPr>
        <u/>
        <sz val="11"/>
        <color rgb="FF1155CC"/>
        <rFont val="Arial"/>
      </rPr>
      <t>https://extrainningsoftball.com/wp-content/uploads/gravity_forms/9-f1fff8c863198e54366b3b88d01eb3cb/2024/05/TaraTarnowski2.jpg</t>
    </r>
  </si>
  <si>
    <t>https://extrainningsoftball.com/wp-content/uploads/gravity_forms/9-f1fff8c863198e54366b3b88d01eb3cb/2024/05/6352ABD7-C1FF-4BDA-9048-C9DD166D0AB0.jpeg , https://extrainningsoftball.com/wp-content/uploads/gravity_forms/9-f1fff8c863198e54366b3b88d01eb3cb/2024/05/C015C0DD-5033-4E2B-B536-6F804C547651.jpeg , https://extrainningsoftball.com/wp-content/uploads/gravity_forms/9-f1fff8c863198e54366b3b88d01eb3cb/2024/05/AE4EB795-C430-4FB6-8A95-6EFF187BAC8A.jpeg , https://extrainningsoftball.com/wp-content/uploads/gravity_forms/9-f1fff8c863198e54366b3b88d01eb3cb/2024/05/D13B7C90-2210-4638-937E-9670390FDBF4.jpeg</t>
  </si>
  <si>
    <t>https://extrainningsoftball.com/wp-content/uploads/gravity_forms/9-f1fff8c863198e54366b3b88d01eb3cb/2024/05/IF0A8508.jpg , https://extrainningsoftball.com/wp-content/uploads/gravity_forms/9-f1fff8c863198e54366b3b88d01eb3cb/2024/05/IF0A8448.jpg , https://extrainningsoftball.com/wp-content/uploads/gravity_forms/9-f1fff8c863198e54366b3b88d01eb3cb/2024/05/IF0A8446.jpg , https://extrainningsoftball.com/wp-content/uploads/gravity_forms/9-f1fff8c863198e54366b3b88d01eb3cb/2024/05/IF0A3424.jpg</t>
  </si>
  <si>
    <r>
      <rPr>
        <sz val="11"/>
        <rFont val="Arial"/>
      </rPr>
      <t xml:space="preserve">https://extrainningsoftball.com/wp-content/uploads/gravity_forms/9-f1fff8c863198e54366b3b88d01eb3cb/2024/05/Renee-Avendano-AS.jpg , </t>
    </r>
    <r>
      <rPr>
        <u/>
        <sz val="11"/>
        <color rgb="FF1155CC"/>
        <rFont val="Arial"/>
      </rPr>
      <t>https://extrainningsoftball.com/wp-content/uploads/gravity_forms/9-f1fff8c863198e54366b3b88d01eb3cb/2024/05/Renee-Avendano-USA-AS.jpg</t>
    </r>
  </si>
  <si>
    <r>
      <rPr>
        <sz val="11"/>
        <rFont val="Arial"/>
      </rPr>
      <t xml:space="preserve">https://extrainningsoftball.com/wp-content/uploads/gravity_forms/9-f1fff8c863198e54366b3b88d01eb3cb/2024/05/Renee-Avendano-AS.jpg , </t>
    </r>
    <r>
      <rPr>
        <u/>
        <sz val="11"/>
        <color rgb="FF1155CC"/>
        <rFont val="Arial"/>
      </rPr>
      <t>https://extrainningsoftball.com/wp-content/uploads/gravity_forms/9-f1fff8c863198e54366b3b88d01eb3cb/2024/05/Renee-Avendano-USA-AS.jpg</t>
    </r>
  </si>
  <si>
    <t>https://extrainningsoftball.com/wp-content/uploads/gravity_forms/9-f1fff8c863198e54366b3b88d01eb3cb/2024/04/Briley-Lovell-Action-2.jpg , https://extrainningsoftball.com/wp-content/uploads/gravity_forms/9-f1fff8c863198e54366b3b88d01eb3cb/2024/04/Briley-Lovell-Action.jpg</t>
  </si>
  <si>
    <t>2023 14u TFL Fall Championship -	5th
2023 Alliance Super Cup National Qualifer -	Qualified
2023 Bomber Exposure Elite Division</t>
  </si>
  <si>
    <t>https://extrainningsoftball.com/wp-content/uploads/gravity_forms/9-f1fff8c863198e54366b3b88d01eb3cb/2024/04/Addi-Inocencio4.jpg , https://extrainningsoftball.com/wp-content/uploads/gravity_forms/9-f1fff8c863198e54366b3b88d01eb3cb/2024/04/Addi-Inocencio3.jpg , https://extrainningsoftball.com/wp-content/uploads/gravity_forms/9-f1fff8c863198e54366b3b88d01eb3cb/2024/04/Addi-Inocencio2.jpg</t>
  </si>
  <si>
    <t>Tommy</t>
  </si>
  <si>
    <t>"We have many that we'd trust in high pressure situations, but this one might be pick one out of one. She's a bulldog that lets zero phase her. A dominant pitcher that can also rake in the box" 
Head Coach, Todd Chaffin</t>
  </si>
  <si>
    <t>https://extrainningsoftball.com/wp-content/uploads/gravity_forms/9-f1fff8c863198e54366b3b88d01eb3cb/2024/05/ReaganEldredAction.jpg</t>
  </si>
  <si>
    <r>
      <rPr>
        <sz val="11"/>
        <rFont val="Arial"/>
      </rPr>
      <t xml:space="preserve">https://extrainningsoftball.com/wp-content/uploads/gravity_forms/9-f1fff8c863198e54366b3b88d01eb3cb/2024/05/makennah-barrera-pitching.jpg , https://extrainningsoftball.com/wp-content/uploads/gravity_forms/9-f1fff8c863198e54366b3b88d01eb3cb/2024/05/makennah-barrera-batting.jpg , </t>
    </r>
    <r>
      <rPr>
        <u/>
        <sz val="11"/>
        <color rgb="FF1155CC"/>
        <rFont val="Arial"/>
      </rPr>
      <t>https://extrainningsoftball.com/wp-content/uploads/gravity_forms/9-f1fff8c863198e54366b3b88d01eb3cb/2024/05/makennahbarrera.jpg</t>
    </r>
  </si>
  <si>
    <t>https://extrainningsoftball.com/wp-content/uploads/gravity_forms/9-f1fff8c863198e54366b3b88d01eb3cb/2024/05/IMG_52101.JPG , https://extrainningsoftball.com/wp-content/uploads/gravity_forms/9-f1fff8c863198e54366b3b88d01eb3cb/2024/05/IMG_52111.JPG , https://extrainningsoftball.com/wp-content/uploads/gravity_forms/9-f1fff8c863198e54366b3b88d01eb3cb/2024/05/IMG_52112.JPG</t>
  </si>
  <si>
    <r>
      <rPr>
        <sz val="11"/>
        <rFont val="Arial"/>
      </rPr>
      <t xml:space="preserve">https://extrainningsoftball.com/wp-content/uploads/gravity_forms/9-f1fff8c863198e54366b3b88d01eb3cb/2024/05/lexi.jpg , </t>
    </r>
    <r>
      <rPr>
        <u/>
        <sz val="11"/>
        <color rgb="FF1155CC"/>
        <rFont val="Arial"/>
      </rPr>
      <t>https://extrainningsoftball.com/wp-content/uploads/gravity_forms/9-f1fff8c863198e54366b3b88d01eb3cb/2024/05/lexi-2.jpg</t>
    </r>
  </si>
  <si>
    <r>
      <rPr>
        <sz val="11"/>
        <rFont val="Arial"/>
      </rPr>
      <t xml:space="preserve">https://extrainningsoftball.com/wp-content/uploads/gravity_forms/9-f1fff8c863198e54366b3b88d01eb3cb/2024/05/1000011125.jpg , https://extrainningsoftball.com/wp-content/uploads/gravity_forms/9-f1fff8c863198e54366b3b88d01eb3cb/2024/05/1000011126.jpg , https://extrainningsoftball.com/wp-content/uploads/gravity_forms/9-f1fff8c863198e54366b3b88d01eb3cb/2024/05/1000011127.jpg , </t>
    </r>
    <r>
      <rPr>
        <u/>
        <sz val="11"/>
        <color rgb="FF1155CC"/>
        <rFont val="Arial"/>
      </rPr>
      <t>https://extrainningsoftball.com/wp-content/uploads/gravity_forms/9-f1fff8c863198e54366b3b88d01eb3cb/2024/05/1000011128.jpg</t>
    </r>
  </si>
  <si>
    <t>https://extrainningsoftball.com/wp-content/uploads/gravity_forms/9-f1fff8c863198e54366b3b88d01eb3cb/2024/05/1000011125.jpg , https://extrainningsoftball.com/wp-content/uploads/gravity_forms/9-f1fff8c863198e54366b3b88d01eb3cb/2024/05/1000011126.jpg , https://extrainningsoftball.com/wp-content/uploads/gravity_forms/9-f1fff8c863198e54366b3b88d01eb3cb/2024/05/1000011127.jpg , https://extrainningsoftball.com/wp-content/uploads/gravity_forms/9-f1fff8c863198e54366b3b88d01eb3cb/2024/05/1000011128.jpg</t>
  </si>
  <si>
    <t>https://extrainningsoftball.com/wp-content/uploads/gravity_forms/9-f1fff8c863198e54366b3b88d01eb3cb/2024/05/Hannah-Adkins3.jpg , https://extrainningsoftball.com/wp-content/uploads/gravity_forms/9-f1fff8c863198e54366b3b88d01eb3cb/2024/05/Hannah-Adkins2.jpg , https://extrainningsoftball.com/wp-content/uploads/gravity_forms/9-f1fff8c863198e54366b3b88d01eb3cb/2024/05/Hannah-Adkins1.jpg</t>
  </si>
  <si>
    <t>https://extrainningsoftball.com/wp-content/uploads/gravity_forms/9-f1fff8c863198e54366b3b88d01eb3cb/2024/04/Addison-McCroskey1.jpg , https://extrainningsoftball.com/wp-content/uploads/gravity_forms/9-f1fff8c863198e54366b3b88d01eb3cb/2024/04/Addison-McCroskey2.jpg</t>
  </si>
  <si>
    <t>https://extrainningsoftball.com/wp-content/uploads/gravity_forms/9-f1fff8c863198e54366b3b88d01eb3cb/2024/05/112.png</t>
  </si>
  <si>
    <t>https://extrainningsoftball.com/wp-content/uploads/gravity_forms/9-f1fff8c863198e54366b3b88d01eb3cb/2024/05/2028_holland_mclemore.jpeg</t>
  </si>
  <si>
    <t>https://extrainningsoftball.com/wp-content/uploads/gravity_forms/9-f1fff8c863198e54366b3b88d01eb3cb/2024/05/IMG_1140.jpeg</t>
  </si>
  <si>
    <t>https://extrainningsoftball.com/wp-content/uploads/gravity_forms/9-f1fff8c863198e54366b3b88d01eb3cb/2024/05/KelseyKurtzAction.jpg</t>
  </si>
  <si>
    <t>6/3 bon texted day for photo</t>
  </si>
  <si>
    <r>
      <rPr>
        <sz val="11"/>
        <rFont val="Arial"/>
      </rPr>
      <t xml:space="preserve">https://extrainningsoftball.com/wp-content/uploads/gravity_forms/9-f1fff8c863198e54366b3b88d01eb3cb/2024/04/IMG_3516.jpeg , https://extrainningsoftball.com/wp-content/uploads/gravity_forms/9-f1fff8c863198e54366b3b88d01eb3cb/2024/04/IMG_3515.jpeg , https://extrainningsoftball.com/wp-content/uploads/gravity_forms/9-f1fff8c863198e54366b3b88d01eb3cb/2024/04/IMG_3513.jpeg , </t>
    </r>
    <r>
      <rPr>
        <u/>
        <sz val="11"/>
        <color rgb="FF1155CC"/>
        <rFont val="Arial"/>
      </rPr>
      <t>https://extrainningsoftball.com/wp-content/uploads/gravity_forms/9-f1fff8c863198e54366b3b88d01eb3cb/2024/04/IMG_3514.jpeg</t>
    </r>
  </si>
  <si>
    <t>Bad Headshot</t>
  </si>
  <si>
    <t>GPA 4.0
Received Character Counts Award from her principal. He showed up with a sign and plaque and said it was very rare to give this award out if at all.</t>
  </si>
  <si>
    <t>University of Florida camp
University of Arkansas camp
University of Missouri camp
Arizona State University camp</t>
  </si>
  <si>
    <r>
      <rPr>
        <sz val="11"/>
        <rFont val="Arial"/>
      </rPr>
      <t xml:space="preserve">https://extrainningsoftball.com/wp-content/uploads/gravity_forms/9-f1fff8c863198e54366b3b88d01eb3cb/2024/05/KENLEY-SUTTON-ACTION-2.png , </t>
    </r>
    <r>
      <rPr>
        <u/>
        <sz val="11"/>
        <color rgb="FF1155CC"/>
        <rFont val="Arial"/>
      </rPr>
      <t>https://extrainningsoftball.com/wp-content/uploads/gravity_forms/9-f1fff8c863198e54366b3b88d01eb3cb/2024/05/KENLEY-SUTTON-ACTION1.png</t>
    </r>
  </si>
  <si>
    <r>
      <rPr>
        <sz val="11"/>
        <rFont val="Arial"/>
      </rPr>
      <t xml:space="preserve">https://extrainningsoftball.com/wp-content/uploads/gravity_forms/9-f1fff8c863198e54366b3b88d01eb3cb/2024/05/KENLEY-SUTTON-ACTION-2.png , </t>
    </r>
    <r>
      <rPr>
        <u/>
        <sz val="11"/>
        <color rgb="FF1155CC"/>
        <rFont val="Arial"/>
      </rPr>
      <t>https://extrainningsoftball.com/wp-content/uploads/gravity_forms/9-f1fff8c863198e54366b3b88d01eb3cb/2024/05/KENLEY-SUTTON-ACTION1.png</t>
    </r>
  </si>
  <si>
    <r>
      <rPr>
        <sz val="11"/>
        <rFont val="Arial"/>
      </rPr>
      <t xml:space="preserve">https://extrainningsoftball.com/wp-content/uploads/gravity_forms/9-f1fff8c863198e54366b3b88d01eb3cb/2024/04/IMG_1344.jpeg , https://extrainningsoftball.com/wp-content/uploads/gravity_forms/9-f1fff8c863198e54366b3b88d01eb3cb/2024/04/IMG_1343.jpeg , </t>
    </r>
    <r>
      <rPr>
        <u/>
        <sz val="11"/>
        <color rgb="FF1155CC"/>
        <rFont val="Arial"/>
      </rPr>
      <t>https://extrainningsoftball.com/wp-content/uploads/gravity_forms/9-f1fff8c863198e54366b3b88d01eb3cb/2024/04/IMG_1345.jpeg</t>
    </r>
  </si>
  <si>
    <t>No Headshot</t>
  </si>
  <si>
    <r>
      <rPr>
        <sz val="11"/>
        <rFont val="Arial"/>
      </rPr>
      <t xml:space="preserve">https://extrainningsoftball.com/wp-content/uploads/gravity_forms/9-f1fff8c863198e54366b3b88d01eb3cb/2024/05/image0-52.jpeg , https://extrainningsoftball.com/wp-content/uploads/gravity_forms/9-f1fff8c863198e54366b3b88d01eb3cb/2024/05/image2-2.jpeg , </t>
    </r>
    <r>
      <rPr>
        <u/>
        <sz val="11"/>
        <color rgb="FF1155CC"/>
        <rFont val="Arial"/>
      </rPr>
      <t>https://extrainningsoftball.com/wp-content/uploads/gravity_forms/9-f1fff8c863198e54366b3b88d01eb3cb/2024/05/image5.jpeg</t>
    </r>
  </si>
  <si>
    <r>
      <rPr>
        <sz val="11"/>
        <rFont val="Arial"/>
      </rPr>
      <t xml:space="preserve">https://extrainningsoftball.com/wp-content/uploads/gravity_forms/9-f1fff8c863198e54366b3b88d01eb3cb/2024/05/image0-52.jpeg , https://extrainningsoftball.com/wp-content/uploads/gravity_forms/9-f1fff8c863198e54366b3b88d01eb3cb/2024/05/image2-2.jpeg , </t>
    </r>
    <r>
      <rPr>
        <u/>
        <sz val="11"/>
        <color rgb="FF1155CC"/>
        <rFont val="Arial"/>
      </rPr>
      <t>https://extrainningsoftball.com/wp-content/uploads/gravity_forms/9-f1fff8c863198e54366b3b88d01eb3cb/2024/05/image5.jpeg</t>
    </r>
  </si>
  <si>
    <t>https://extrainningsoftball.com/wp-content/uploads/gravity_forms/9-f1fff8c863198e54366b3b88d01eb3cb/2024/05/IMG_12011.jpeg , https://extrainningsoftball.com/wp-content/uploads/gravity_forms/9-f1fff8c863198e54366b3b88d01eb3cb/2024/05/IMG_12001.jpeg , https://extrainningsoftball.com/wp-content/uploads/gravity_forms/9-f1fff8c863198e54366b3b88d01eb3cb/2024/05/IMG_11911.jpeg</t>
  </si>
  <si>
    <r>
      <rPr>
        <sz val="11"/>
        <rFont val="Arial"/>
      </rPr>
      <t xml:space="preserve">https://extrainningsoftball.com/wp-content/uploads/gravity_forms/9-f1fff8c863198e54366b3b88d01eb3cb/2024/05/Mad-pitchinig.jpg , </t>
    </r>
    <r>
      <rPr>
        <u/>
        <sz val="11"/>
        <color rgb="FF1155CC"/>
        <rFont val="Arial"/>
      </rPr>
      <t>https://extrainningsoftball.com/wp-content/uploads/gravity_forms/9-f1fff8c863198e54366b3b88d01eb3cb/2024/05/Mad-Hitting.jpg</t>
    </r>
  </si>
  <si>
    <t>https://extrainningsoftball.com/wp-content/uploads/gravity_forms/9-f1fff8c863198e54366b3b88d01eb3cb/2024/05/Amanda-Elkins-action.jpg</t>
  </si>
  <si>
    <t>https://extrainningsoftball.com/wp-content/uploads/gravity_forms/9-f1fff8c863198e54366b3b88d01eb3cb/2024/04/AriannaLarios3.jpeg , https://extrainningsoftball.com/wp-content/uploads/gravity_forms/9-f1fff8c863198e54366b3b88d01eb3cb/2024/04/AriannaLarios2.jpeg , https://extrainningsoftball.com/wp-content/uploads/gravity_forms/9-f1fff8c863198e54366b3b88d01eb3cb/2024/04/AriannaLarios4.jpeg</t>
  </si>
  <si>
    <t>https://extrainningsoftball.com/wp-content/uploads/gravity_forms/9-f1fff8c863198e54366b3b88d01eb3cb/2024/05/Brett-Lambrecht-pitching.jpg</t>
  </si>
  <si>
    <r>
      <rPr>
        <sz val="11"/>
        <rFont val="Arial"/>
      </rPr>
      <t xml:space="preserve">https://extrainningsoftball.com/wp-content/uploads/gravity_forms/9-f1fff8c863198e54366b3b88d01eb3cb/2024/05/Els-Pitching.jpg , https://extrainningsoftball.com/wp-content/uploads/gravity_forms/9-f1fff8c863198e54366b3b88d01eb3cb/2024/05/Els-pitching-2.jpg , </t>
    </r>
    <r>
      <rPr>
        <u/>
        <sz val="11"/>
        <color rgb="FF1155CC"/>
        <rFont val="Arial"/>
      </rPr>
      <t>https://extrainningsoftball.com/wp-content/uploads/gravity_forms/9-f1fff8c863198e54366b3b88d01eb3cb/2024/05/Els-hitting.jpg</t>
    </r>
  </si>
  <si>
    <t>https://extrainningsoftball.com/wp-content/uploads/gravity_forms/9-f1fff8c863198e54366b3b88d01eb3cb/2024/05/Els-Pitching.jpg , https://extrainningsoftball.com/wp-content/uploads/gravity_forms/9-f1fff8c863198e54366b3b88d01eb3cb/2024/05/Els-pitching-2.jpg , https://extrainningsoftball.com/wp-content/uploads/gravity_forms/9-f1fff8c863198e54366b3b88d01eb3cb/2024/05/Els-hitting.jpg</t>
  </si>
  <si>
    <r>
      <rPr>
        <sz val="11"/>
        <rFont val="Arial"/>
      </rPr>
      <t xml:space="preserve">https://extrainningsoftball.com/wp-content/uploads/gravity_forms/9-f1fff8c863198e54366b3b88d01eb3cb/2024/05/Rose-Arias-2028-pitching.jpg , https://extrainningsoftball.com/wp-content/uploads/gravity_forms/9-f1fff8c863198e54366b3b88d01eb3cb/2024/05/Rose-Arias-2028.jpg , </t>
    </r>
    <r>
      <rPr>
        <u/>
        <sz val="11"/>
        <color rgb="FF1155CC"/>
        <rFont val="Arial"/>
      </rPr>
      <t>https://extrainningsoftball.com/wp-content/uploads/gravity_forms/9-f1fff8c863198e54366b3b88d01eb3cb/2024/05/Rose-Arias-2028-offense.jpg</t>
    </r>
  </si>
  <si>
    <t>https://extrainningsoftball.com/wp-content/uploads/gravity_forms/9-f1fff8c863198e54366b3b88d01eb3cb/2024/05/Rose-Arias-2028-pitching.jpg , https://extrainningsoftball.com/wp-content/uploads/gravity_forms/9-f1fff8c863198e54366b3b88d01eb3cb/2024/05/Rose-Arias-2028.jpg , https://extrainningsoftball.com/wp-content/uploads/gravity_forms/9-f1fff8c863198e54366b3b88d01eb3cb/2024/05/Rose-Arias-2028-offense.jpg</t>
  </si>
  <si>
    <t>https://extrainningsoftball.com/wp-content/uploads/gravity_forms/9-f1fff8c863198e54366b3b88d01eb3cb/2024/05/jaiden-gutierrez-in-action.jpg</t>
  </si>
  <si>
    <t>Ruby Grace</t>
  </si>
  <si>
    <t>Fountain Valley, CA</t>
  </si>
  <si>
    <r>
      <rPr>
        <sz val="11"/>
        <rFont val="Arial"/>
      </rPr>
      <t xml:space="preserve">https://extrainningsoftball.com/wp-content/uploads/gravity_forms/9-f1fff8c863198e54366b3b88d01eb3cb/2024/05/Image-11.jpeg , https://extrainningsoftball.com/wp-content/uploads/gravity_forms/9-f1fff8c863198e54366b3b88d01eb3cb/2024/05/Image-12.jpeg , https://extrainningsoftball.com/wp-content/uploads/gravity_forms/9-f1fff8c863198e54366b3b88d01eb3cb/2024/05/Image-13.jpeg , https://extrainningsoftball.com/wp-content/uploads/gravity_forms/9-f1fff8c863198e54366b3b88d01eb3cb/2024/05/Image-14.jpeg , </t>
    </r>
    <r>
      <rPr>
        <u/>
        <sz val="11"/>
        <color rgb="FF1155CC"/>
        <rFont val="Arial"/>
      </rPr>
      <t>https://extrainningsoftball.com/wp-content/uploads/gravity_forms/9-f1fff8c863198e54366b3b88d01eb3cb/2024/05/Image-15.jpeg</t>
    </r>
  </si>
  <si>
    <t>https://extrainningsoftball.com/wp-content/uploads/gravity_forms/9-f1fff8c863198e54366b3b88d01eb3cb/2024/05/Image-11.jpeg , https://extrainningsoftball.com/wp-content/uploads/gravity_forms/9-f1fff8c863198e54366b3b88d01eb3cb/2024/05/Image-12.jpeg , https://extrainningsoftball.com/wp-content/uploads/gravity_forms/9-f1fff8c863198e54366b3b88d01eb3cb/2024/05/Image-13.jpeg , https://extrainningsoftball.com/wp-content/uploads/gravity_forms/9-f1fff8c863198e54366b3b88d01eb3cb/2024/05/Image-14.jpeg , https://extrainningsoftball.com/wp-content/uploads/gravity_forms/9-f1fff8c863198e54366b3b88d01eb3cb/2024/05/Image-15.jpeg</t>
  </si>
  <si>
    <t>Molalla, OR</t>
  </si>
  <si>
    <r>
      <rPr>
        <sz val="11"/>
        <rFont val="Arial"/>
      </rPr>
      <t xml:space="preserve">https://extrainningsoftball.com/wp-content/uploads/gravity_forms/9-f1fff8c863198e54366b3b88d01eb3cb/2024/05/Lexi-Brester-2028-Action-Fielding.jpg , https://extrainningsoftball.com/wp-content/uploads/gravity_forms/9-f1fff8c863198e54366b3b88d01eb3cb/2024/05/Lexi-Brester-2028-Pitching-action.jpg , </t>
    </r>
    <r>
      <rPr>
        <u/>
        <sz val="11"/>
        <color rgb="FF1155CC"/>
        <rFont val="Arial"/>
      </rPr>
      <t>https://extrainningsoftball.com/wp-content/uploads/gravity_forms/9-f1fff8c863198e54366b3b88d01eb3cb/2024/05/Lexi-Brester-2028-Action.jpg</t>
    </r>
  </si>
  <si>
    <t>https://extrainningsoftball.com/wp-content/uploads/gravity_forms/9-f1fff8c863198e54366b3b88d01eb3cb/2024/05/101273943_zf2mm3tx361.jpeg , https://extrainningsoftball.com/wp-content/uploads/gravity_forms/9-f1fff8c863198e54366b3b88d01eb3cb/2024/05/IMG_97731.jpeg , https://extrainningsoftball.com/wp-content/uploads/gravity_forms/9-f1fff8c863198e54366b3b88d01eb3cb/2024/05/IMG_97732.jpeg</t>
  </si>
  <si>
    <r>
      <rPr>
        <sz val="11"/>
        <rFont val="Arial"/>
      </rPr>
      <t xml:space="preserve">https://extrainningsoftball.com/wp-content/uploads/gravity_forms/9-f1fff8c863198e54366b3b88d01eb3cb/2024/05/KaylaStrong2.jpg , </t>
    </r>
    <r>
      <rPr>
        <u/>
        <sz val="11"/>
        <color rgb="FF1155CC"/>
        <rFont val="Arial"/>
      </rPr>
      <t>https://extrainningsoftball.com/wp-content/uploads/gravity_forms/9-f1fff8c863198e54366b3b88d01eb3cb/2024/05/KaylaStrong1.jpg</t>
    </r>
  </si>
  <si>
    <t>https://extrainningsoftball.com/wp-content/uploads/gravity_forms/9-f1fff8c863198e54366b3b88d01eb3cb/2024/05/KaylaStrong2.jpg , https://extrainningsoftball.com/wp-content/uploads/gravity_forms/9-f1fff8c863198e54366b3b88d01eb3cb/2024/05/KaylaStrong1.jpg</t>
  </si>
  <si>
    <r>
      <rPr>
        <sz val="11"/>
        <rFont val="Arial"/>
      </rPr>
      <t xml:space="preserve">https://extrainningsoftball.com/wp-content/uploads/gravity_forms/9-f1fff8c863198e54366b3b88d01eb3cb/2024/05/Tay-red.jpg , https://extrainningsoftball.com/wp-content/uploads/gravity_forms/9-f1fff8c863198e54366b3b88d01eb3cb/2024/05/Tay-pitching.jpg , </t>
    </r>
    <r>
      <rPr>
        <u/>
        <sz val="11"/>
        <color rgb="FF1155CC"/>
        <rFont val="Arial"/>
      </rPr>
      <t>https://extrainningsoftball.com/wp-content/uploads/gravity_forms/9-f1fff8c863198e54366b3b88d01eb3cb/2024/05/Tay-blue-pitch.jpg</t>
    </r>
  </si>
  <si>
    <t>5/22: Bon emailed coach</t>
  </si>
  <si>
    <t>T-2—Melody Soto, P/UT, Bombers STX Futures</t>
  </si>
  <si>
    <t>T-4—Rylee Silva, P/1B, Wildcats Premier – Holcomb/Knight</t>
  </si>
  <si>
    <t>T-6—Tulutululelei Salue, P/1B, Athletics – Mercado/Iwai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</si>
</sst>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00"/>
  </numFmts>
  <fonts count="32">
    <font>
      <sz val="10"/>
      <color rgb="FF000000"/>
      <name val="Arial"/>
      <scheme val="minor"/>
    </font>
    <font>
      <b/>
      <sz val="11"/>
      <color theme="1"/>
      <name val="&quot;aptos narrow&quot;"/>
    </font>
    <font>
      <b/>
      <sz val="10"/>
      <color theme="1"/>
      <name val="Arial"/>
    </font>
    <font>
      <b/>
      <sz val="10"/>
      <color theme="1"/>
      <name val="&quot;aptos narrow&quot;"/>
    </font>
    <font>
      <b/>
      <sz val="10"/>
      <color theme="1"/>
      <name val="Arial"/>
    </font>
    <font>
      <b/>
      <sz val="11"/>
      <color theme="1"/>
      <name val="Arial"/>
    </font>
    <font>
      <b/>
      <sz val="10"/>
      <color theme="1"/>
      <name val="&quot;aptos narrow&quot;"/>
    </font>
    <font>
      <sz val="11"/>
      <color theme="1"/>
      <name val="&quot;aptos narrow&quot;"/>
    </font>
    <font>
      <sz val="11"/>
      <color theme="1"/>
      <name val="Arial"/>
    </font>
    <font>
      <sz val="9"/>
      <color theme="1"/>
      <name val="&quot;aptos narrow&quot;"/>
    </font>
    <font>
      <sz val="9"/>
      <color rgb="FF242424"/>
      <name val="Sans-serif"/>
    </font>
    <font>
      <sz val="9"/>
      <color theme="1"/>
      <name val="Arial"/>
    </font>
    <font>
      <sz val="10"/>
      <color theme="1"/>
      <name val="Arial"/>
      <scheme val="minor"/>
    </font>
    <font>
      <b/>
      <sz val="11"/>
      <color rgb="FF000000"/>
      <name val="Arial"/>
    </font>
    <font>
      <sz val="11"/>
      <color theme="1"/>
      <name val="Arial"/>
      <scheme val="minor"/>
    </font>
    <font>
      <sz val="13"/>
      <color theme="1"/>
      <name val="Calibri"/>
    </font>
    <font>
      <sz val="13"/>
      <color rgb="FF242424"/>
      <name val="Calibri"/>
    </font>
    <font>
      <sz val="10"/>
      <color theme="1"/>
      <name val="Arial"/>
      <scheme val="minor"/>
    </font>
    <font>
      <sz val="11"/>
      <color rgb="FF242748"/>
      <name val="Arial"/>
    </font>
    <font>
      <sz val="11"/>
      <color theme="1"/>
      <name val="Aptos narrow"/>
    </font>
    <font>
      <sz val="9"/>
      <color theme="1"/>
      <name val="Aptos narrow"/>
    </font>
    <font>
      <b/>
      <sz val="11"/>
      <color theme="1"/>
      <name val="Aptos narrow"/>
    </font>
    <font>
      <sz val="10"/>
      <color theme="1"/>
      <name val="Arial"/>
    </font>
    <font>
      <u/>
      <sz val="11"/>
      <color rgb="FF0000FF"/>
      <name val="Arial"/>
    </font>
    <font>
      <u/>
      <sz val="11"/>
      <color rgb="FF0000FF"/>
      <name val="Aptos narrow"/>
    </font>
    <font>
      <u/>
      <sz val="11"/>
      <color rgb="FF1155CC"/>
      <name val="Arial"/>
    </font>
    <font>
      <u/>
      <sz val="11"/>
      <color rgb="FF1155CC"/>
      <name val="Arial"/>
    </font>
    <font>
      <u/>
      <sz val="11"/>
      <color rgb="FF0000FF"/>
      <name val="Arial"/>
    </font>
    <font>
      <u/>
      <sz val="11"/>
      <color rgb="FF0000FF"/>
      <name val="Arial"/>
    </font>
    <font>
      <u/>
      <sz val="11"/>
      <color rgb="FF0000FF"/>
      <name val="Arial"/>
    </font>
    <font>
      <b/>
      <sz val="14"/>
      <color rgb="FF333333"/>
      <name val="-apple-system"/>
    </font>
    <font>
      <sz val="11"/>
      <name val="Arial"/>
    </font>
  </fonts>
  <fills count="33">
    <fill>
      <patternFill patternType="none"/>
    </fill>
    <fill>
      <patternFill patternType="gray125"/>
    </fill>
    <fill>
      <patternFill patternType="solid">
        <fgColor rgb="FF45B0E1"/>
        <bgColor rgb="FF45B0E1"/>
      </patternFill>
    </fill>
    <fill>
      <patternFill patternType="solid">
        <fgColor rgb="FFC1E4F5"/>
        <bgColor rgb="FFC1E4F5"/>
      </patternFill>
    </fill>
    <fill>
      <patternFill patternType="solid">
        <fgColor rgb="FFF1CEEE"/>
        <bgColor rgb="FFF1CEEE"/>
      </patternFill>
    </fill>
    <fill>
      <patternFill patternType="solid">
        <fgColor rgb="FFD8D8D8"/>
        <bgColor rgb="FFD8D8D8"/>
      </patternFill>
    </fill>
    <fill>
      <patternFill patternType="solid">
        <fgColor rgb="FFB3E5A1"/>
        <bgColor rgb="FFB3E5A1"/>
      </patternFill>
    </fill>
    <fill>
      <patternFill patternType="solid">
        <fgColor rgb="FFF1F4CC"/>
        <bgColor rgb="FFF1F4CC"/>
      </patternFill>
    </fill>
    <fill>
      <patternFill patternType="solid">
        <fgColor rgb="FF00B050"/>
        <bgColor rgb="FF00B050"/>
      </patternFill>
    </fill>
    <fill>
      <patternFill patternType="solid">
        <fgColor rgb="FFD9F2D0"/>
        <bgColor rgb="FFD9F2D0"/>
      </patternFill>
    </fill>
    <fill>
      <patternFill patternType="solid">
        <fgColor rgb="FFE49EDD"/>
        <bgColor rgb="FFE49EDD"/>
      </patternFill>
    </fill>
    <fill>
      <patternFill patternType="solid">
        <fgColor rgb="FFFAE2D5"/>
        <bgColor rgb="FFFAE2D5"/>
      </patternFill>
    </fill>
    <fill>
      <patternFill patternType="solid">
        <fgColor rgb="FFCAEDFB"/>
        <bgColor rgb="FFCAEDFB"/>
      </patternFill>
    </fill>
    <fill>
      <patternFill patternType="solid">
        <fgColor rgb="FFCC9900"/>
        <bgColor rgb="FFCC9900"/>
      </patternFill>
    </fill>
    <fill>
      <patternFill patternType="solid">
        <fgColor rgb="FFDBE9F7"/>
        <bgColor rgb="FFDBE9F7"/>
      </patternFill>
    </fill>
    <fill>
      <patternFill patternType="solid">
        <fgColor rgb="FFCC99FF"/>
        <bgColor rgb="FFCC99FF"/>
      </patternFill>
    </fill>
    <fill>
      <patternFill patternType="solid">
        <fgColor rgb="FFFF5050"/>
        <bgColor rgb="FFFF5050"/>
      </patternFill>
    </fill>
    <fill>
      <patternFill patternType="solid">
        <fgColor rgb="FFFFFFFF"/>
        <bgColor rgb="FFFFFFFF"/>
      </patternFill>
    </fill>
    <fill>
      <patternFill patternType="solid">
        <fgColor rgb="FFD0E0E3"/>
        <bgColor rgb="FFD0E0E3"/>
      </patternFill>
    </fill>
    <fill>
      <patternFill patternType="solid">
        <fgColor rgb="FFCFE2F3"/>
        <bgColor rgb="FFCFE2F3"/>
      </patternFill>
    </fill>
    <fill>
      <patternFill patternType="solid">
        <fgColor rgb="FFC9DAF8"/>
        <bgColor rgb="FFC9DAF8"/>
      </patternFill>
    </fill>
    <fill>
      <patternFill patternType="solid">
        <fgColor rgb="FFFCE5CD"/>
        <bgColor rgb="FFFCE5CD"/>
      </patternFill>
    </fill>
    <fill>
      <patternFill patternType="solid">
        <fgColor rgb="FFBF9000"/>
        <bgColor rgb="FFBF9000"/>
      </patternFill>
    </fill>
    <fill>
      <patternFill patternType="solid">
        <fgColor rgb="FFFFFF00"/>
        <bgColor rgb="FFFFFF00"/>
      </patternFill>
    </fill>
    <fill>
      <patternFill patternType="solid">
        <fgColor rgb="FFB6D7A8"/>
        <bgColor rgb="FFB6D7A8"/>
      </patternFill>
    </fill>
    <fill>
      <patternFill patternType="solid">
        <fgColor rgb="FFD9EAD3"/>
        <bgColor rgb="FFD9EAD3"/>
      </patternFill>
    </fill>
    <fill>
      <patternFill patternType="solid">
        <fgColor rgb="FFEAD1DC"/>
        <bgColor rgb="FFEAD1DC"/>
      </patternFill>
    </fill>
    <fill>
      <patternFill patternType="solid">
        <fgColor theme="5"/>
        <bgColor theme="5"/>
      </patternFill>
    </fill>
    <fill>
      <patternFill patternType="solid">
        <fgColor rgb="FF000000"/>
        <bgColor rgb="FF000000"/>
      </patternFill>
    </fill>
    <fill>
      <patternFill patternType="solid">
        <fgColor rgb="FFFF0000"/>
        <bgColor rgb="FFFF0000"/>
      </patternFill>
    </fill>
    <fill>
      <patternFill patternType="solid">
        <fgColor rgb="FFFFF2CC"/>
        <bgColor rgb="FFFFF2CC"/>
      </patternFill>
    </fill>
    <fill>
      <patternFill patternType="solid">
        <fgColor rgb="FFF4CCCC"/>
        <bgColor rgb="FFF4CCCC"/>
      </patternFill>
    </fill>
    <fill>
      <patternFill patternType="solid">
        <fgColor rgb="FFEA4335"/>
        <bgColor rgb="FFEA4335"/>
      </patternFill>
    </fill>
  </fills>
  <borders count="7">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ck">
        <color rgb="FF000000"/>
      </bottom>
      <diagonal/>
    </border>
    <border>
      <left/>
      <right/>
      <top/>
      <bottom style="thin">
        <color rgb="FF000000"/>
      </bottom>
      <diagonal/>
    </border>
  </borders>
  <cellStyleXfs count="1">
    <xf numFmtId="0" fontId="0" fillId="0" borderId="0"/>
  </cellStyleXfs>
  <cellXfs count="489">
    <xf numFmtId="0" fontId="0" fillId="0" borderId="0" xfId="0"/>
    <xf numFmtId="0" fontId="1" fillId="2" borderId="1" xfId="0" applyFont="1" applyFill="1" applyBorder="1" applyAlignment="1">
      <alignment horizontal="center" vertical="center" wrapText="1"/>
    </xf>
    <xf numFmtId="0" fontId="1" fillId="3" borderId="2" xfId="0" applyFont="1" applyFill="1" applyBorder="1" applyAlignment="1">
      <alignment horizontal="center" vertical="center" wrapText="1"/>
    </xf>
    <xf numFmtId="0" fontId="2" fillId="4" borderId="2" xfId="0" applyFont="1" applyFill="1" applyBorder="1" applyAlignment="1">
      <alignment horizontal="center" vertical="center" wrapText="1"/>
    </xf>
    <xf numFmtId="0" fontId="3" fillId="5" borderId="2" xfId="0" applyFont="1" applyFill="1" applyBorder="1" applyAlignment="1">
      <alignment horizontal="center" vertical="center" wrapText="1"/>
    </xf>
    <xf numFmtId="0" fontId="3" fillId="6" borderId="2" xfId="0" applyFont="1" applyFill="1" applyBorder="1" applyAlignment="1">
      <alignment horizontal="center" vertical="center" wrapText="1"/>
    </xf>
    <xf numFmtId="0" fontId="3" fillId="7" borderId="2" xfId="0" applyFont="1" applyFill="1" applyBorder="1" applyAlignment="1">
      <alignment horizontal="center" vertical="center" wrapText="1"/>
    </xf>
    <xf numFmtId="0" fontId="4" fillId="8" borderId="2" xfId="0" applyFont="1" applyFill="1" applyBorder="1" applyAlignment="1">
      <alignment horizontal="center" vertical="center" wrapText="1"/>
    </xf>
    <xf numFmtId="0" fontId="5" fillId="9" borderId="2" xfId="0" applyFont="1" applyFill="1" applyBorder="1" applyAlignment="1">
      <alignment horizontal="center" vertical="center" wrapText="1"/>
    </xf>
    <xf numFmtId="0" fontId="5" fillId="10" borderId="2" xfId="0" applyFont="1" applyFill="1" applyBorder="1" applyAlignment="1">
      <alignment horizontal="center" vertical="center" wrapText="1"/>
    </xf>
    <xf numFmtId="0" fontId="5" fillId="4" borderId="2" xfId="0" applyFont="1" applyFill="1" applyBorder="1" applyAlignment="1">
      <alignment horizontal="center" vertical="center" wrapText="1"/>
    </xf>
    <xf numFmtId="0" fontId="1" fillId="11" borderId="3" xfId="0" applyFont="1" applyFill="1" applyBorder="1" applyAlignment="1">
      <alignment horizontal="center" vertical="center" wrapText="1"/>
    </xf>
    <xf numFmtId="0" fontId="1" fillId="11" borderId="1" xfId="0" applyFont="1" applyFill="1" applyBorder="1" applyAlignment="1">
      <alignment horizontal="center" vertical="center" wrapText="1"/>
    </xf>
    <xf numFmtId="0" fontId="1" fillId="12" borderId="2" xfId="0" applyFont="1" applyFill="1" applyBorder="1" applyAlignment="1">
      <alignment horizontal="center" vertical="center" wrapText="1"/>
    </xf>
    <xf numFmtId="0" fontId="1" fillId="10" borderId="2" xfId="0" applyFont="1" applyFill="1" applyBorder="1" applyAlignment="1">
      <alignment horizontal="center" vertical="center" wrapText="1"/>
    </xf>
    <xf numFmtId="0" fontId="1" fillId="9" borderId="2" xfId="0" applyFont="1" applyFill="1" applyBorder="1" applyAlignment="1">
      <alignment horizontal="center" vertical="center" wrapText="1"/>
    </xf>
    <xf numFmtId="0" fontId="5" fillId="13" borderId="2" xfId="0" applyFont="1" applyFill="1" applyBorder="1" applyAlignment="1">
      <alignment horizontal="center" vertical="center" wrapText="1"/>
    </xf>
    <xf numFmtId="0" fontId="1" fillId="13" borderId="2" xfId="0" applyFont="1" applyFill="1" applyBorder="1" applyAlignment="1">
      <alignment horizontal="center" vertical="center" wrapText="1"/>
    </xf>
    <xf numFmtId="0" fontId="1" fillId="11" borderId="2" xfId="0" applyFont="1" applyFill="1" applyBorder="1" applyAlignment="1">
      <alignment horizontal="center" vertical="center" wrapText="1"/>
    </xf>
    <xf numFmtId="0" fontId="1" fillId="14" borderId="2" xfId="0" applyFont="1" applyFill="1" applyBorder="1" applyAlignment="1">
      <alignment horizontal="center" vertical="center" wrapText="1"/>
    </xf>
    <xf numFmtId="0" fontId="1" fillId="4" borderId="2" xfId="0" applyFont="1" applyFill="1" applyBorder="1" applyAlignment="1">
      <alignment horizontal="center" vertical="center" wrapText="1"/>
    </xf>
    <xf numFmtId="0" fontId="6" fillId="15" borderId="2" xfId="0" applyFont="1" applyFill="1" applyBorder="1" applyAlignment="1">
      <alignment horizontal="center" vertical="center" wrapText="1"/>
    </xf>
    <xf numFmtId="0" fontId="1" fillId="15" borderId="2" xfId="0" applyFont="1" applyFill="1" applyBorder="1" applyAlignment="1">
      <alignment horizontal="center" vertical="center" wrapText="1"/>
    </xf>
    <xf numFmtId="0" fontId="1" fillId="16" borderId="2" xfId="0" applyFont="1" applyFill="1" applyBorder="1" applyAlignment="1">
      <alignment horizontal="center" vertical="center" wrapText="1"/>
    </xf>
    <xf numFmtId="0" fontId="5" fillId="3" borderId="2" xfId="0" applyFont="1" applyFill="1" applyBorder="1" applyAlignment="1">
      <alignment horizontal="center" vertical="center" wrapText="1"/>
    </xf>
    <xf numFmtId="0" fontId="7" fillId="0" borderId="0" xfId="0" applyFont="1" applyAlignment="1">
      <alignment horizontal="center" vertical="center"/>
    </xf>
    <xf numFmtId="0" fontId="8" fillId="2" borderId="4" xfId="0" applyFont="1" applyFill="1" applyBorder="1" applyAlignment="1">
      <alignment horizontal="center" wrapText="1"/>
    </xf>
    <xf numFmtId="0" fontId="8" fillId="3" borderId="3" xfId="0" applyFont="1" applyFill="1" applyBorder="1" applyAlignment="1">
      <alignment horizontal="center" vertical="center" wrapText="1"/>
    </xf>
    <xf numFmtId="0" fontId="8" fillId="4" borderId="3" xfId="0" applyFont="1" applyFill="1" applyBorder="1" applyAlignment="1">
      <alignment horizontal="center" vertical="center" wrapText="1"/>
    </xf>
    <xf numFmtId="49" fontId="7" fillId="5" borderId="3" xfId="0" applyNumberFormat="1" applyFont="1" applyFill="1" applyBorder="1" applyAlignment="1">
      <alignment horizontal="center" vertical="center" wrapText="1"/>
    </xf>
    <xf numFmtId="0" fontId="9" fillId="6" borderId="3" xfId="0" applyFont="1" applyFill="1" applyBorder="1" applyAlignment="1">
      <alignment horizontal="center" vertical="center" wrapText="1"/>
    </xf>
    <xf numFmtId="0" fontId="1" fillId="7" borderId="3" xfId="0" applyFont="1" applyFill="1" applyBorder="1" applyAlignment="1">
      <alignment horizontal="center" vertical="center" wrapText="1"/>
    </xf>
    <xf numFmtId="0" fontId="7" fillId="0" borderId="3" xfId="0" applyFont="1" applyBorder="1" applyAlignment="1">
      <alignment horizontal="center" vertical="center"/>
    </xf>
    <xf numFmtId="0" fontId="7" fillId="17" borderId="3" xfId="0" applyFont="1" applyFill="1" applyBorder="1" applyAlignment="1">
      <alignment horizontal="center" vertical="center" wrapText="1"/>
    </xf>
    <xf numFmtId="0" fontId="7" fillId="10" borderId="3" xfId="0" applyFont="1" applyFill="1" applyBorder="1" applyAlignment="1">
      <alignment horizontal="center" vertical="center" wrapText="1"/>
    </xf>
    <xf numFmtId="0" fontId="7" fillId="9" borderId="3" xfId="0" applyFont="1" applyFill="1" applyBorder="1" applyAlignment="1">
      <alignment horizontal="center" vertical="center" wrapText="1"/>
    </xf>
    <xf numFmtId="0" fontId="7" fillId="4" borderId="3" xfId="0" applyFont="1" applyFill="1" applyBorder="1" applyAlignment="1">
      <alignment horizontal="center" vertical="center" wrapText="1"/>
    </xf>
    <xf numFmtId="0" fontId="7" fillId="11" borderId="3" xfId="0" applyFont="1" applyFill="1" applyBorder="1" applyAlignment="1">
      <alignment horizontal="center" vertical="center" wrapText="1"/>
    </xf>
    <xf numFmtId="0" fontId="7" fillId="11" borderId="1" xfId="0" applyFont="1" applyFill="1" applyBorder="1" applyAlignment="1">
      <alignment horizontal="center" vertical="center" wrapText="1"/>
    </xf>
    <xf numFmtId="0" fontId="7" fillId="12" borderId="3" xfId="0" applyFont="1" applyFill="1" applyBorder="1" applyAlignment="1">
      <alignment horizontal="center" vertical="center" wrapText="1"/>
    </xf>
    <xf numFmtId="0" fontId="7" fillId="9" borderId="3" xfId="0" applyFont="1" applyFill="1" applyBorder="1" applyAlignment="1">
      <alignment horizontal="center" wrapText="1"/>
    </xf>
    <xf numFmtId="0" fontId="8" fillId="13" borderId="3" xfId="0" applyFont="1" applyFill="1" applyBorder="1" applyAlignment="1">
      <alignment horizontal="center" wrapText="1"/>
    </xf>
    <xf numFmtId="0" fontId="7" fillId="13" borderId="3" xfId="0" applyFont="1" applyFill="1" applyBorder="1" applyAlignment="1">
      <alignment horizontal="center" wrapText="1"/>
    </xf>
    <xf numFmtId="0" fontId="7" fillId="11" borderId="3" xfId="0" applyFont="1" applyFill="1" applyBorder="1"/>
    <xf numFmtId="0" fontId="7" fillId="14" borderId="3" xfId="0" applyFont="1" applyFill="1" applyBorder="1" applyAlignment="1">
      <alignment horizontal="center" wrapText="1"/>
    </xf>
    <xf numFmtId="0" fontId="7" fillId="14" borderId="3" xfId="0" applyFont="1" applyFill="1" applyBorder="1"/>
    <xf numFmtId="0" fontId="8" fillId="14" borderId="3" xfId="0" applyFont="1" applyFill="1" applyBorder="1" applyAlignment="1">
      <alignment horizontal="center" wrapText="1"/>
    </xf>
    <xf numFmtId="0" fontId="7" fillId="4" borderId="3" xfId="0" applyFont="1" applyFill="1" applyBorder="1" applyAlignment="1">
      <alignment horizontal="center" wrapText="1"/>
    </xf>
    <xf numFmtId="0" fontId="8" fillId="15" borderId="3" xfId="0" applyFont="1" applyFill="1" applyBorder="1" applyAlignment="1">
      <alignment horizontal="center" wrapText="1"/>
    </xf>
    <xf numFmtId="0" fontId="7" fillId="16" borderId="3" xfId="0" applyFont="1" applyFill="1" applyBorder="1" applyAlignment="1">
      <alignment horizontal="center" wrapText="1"/>
    </xf>
    <xf numFmtId="0" fontId="7" fillId="11" borderId="3" xfId="0" applyFont="1" applyFill="1" applyBorder="1" applyAlignment="1">
      <alignment horizontal="center" wrapText="1"/>
    </xf>
    <xf numFmtId="0" fontId="7" fillId="3" borderId="3" xfId="0" applyFont="1" applyFill="1" applyBorder="1" applyAlignment="1">
      <alignment horizontal="center" wrapText="1"/>
    </xf>
    <xf numFmtId="0" fontId="8" fillId="18" borderId="3" xfId="0" applyFont="1" applyFill="1" applyBorder="1" applyAlignment="1">
      <alignment horizontal="center" vertical="center"/>
    </xf>
    <xf numFmtId="0" fontId="7" fillId="0" borderId="0" xfId="0" applyFont="1"/>
    <xf numFmtId="0" fontId="7" fillId="17" borderId="1" xfId="0" applyFont="1" applyFill="1" applyBorder="1" applyAlignment="1">
      <alignment horizontal="center" vertical="center" wrapText="1"/>
    </xf>
    <xf numFmtId="0" fontId="7" fillId="4" borderId="3" xfId="0" applyFont="1" applyFill="1" applyBorder="1"/>
    <xf numFmtId="0" fontId="7" fillId="15" borderId="3" xfId="0" applyFont="1" applyFill="1" applyBorder="1" applyAlignment="1">
      <alignment horizontal="center" wrapText="1"/>
    </xf>
    <xf numFmtId="0" fontId="7" fillId="3" borderId="3" xfId="0" applyFont="1" applyFill="1" applyBorder="1"/>
    <xf numFmtId="0" fontId="8" fillId="4" borderId="3" xfId="0" applyFont="1" applyFill="1" applyBorder="1" applyAlignment="1">
      <alignment horizontal="center" vertical="center"/>
    </xf>
    <xf numFmtId="0" fontId="10" fillId="17" borderId="1" xfId="0" applyFont="1" applyFill="1" applyBorder="1"/>
    <xf numFmtId="0" fontId="7" fillId="14" borderId="3" xfId="0" applyFont="1" applyFill="1" applyBorder="1" applyAlignment="1">
      <alignment horizontal="center"/>
    </xf>
    <xf numFmtId="0" fontId="7" fillId="16" borderId="3" xfId="0" applyFont="1" applyFill="1" applyBorder="1"/>
    <xf numFmtId="0" fontId="7" fillId="0" borderId="1" xfId="0" applyFont="1" applyBorder="1" applyAlignment="1">
      <alignment horizontal="center" vertical="center" wrapText="1"/>
    </xf>
    <xf numFmtId="0" fontId="8" fillId="0" borderId="3" xfId="0" applyFont="1" applyBorder="1" applyAlignment="1">
      <alignment horizontal="center" vertical="center"/>
    </xf>
    <xf numFmtId="0" fontId="8" fillId="0" borderId="3" xfId="0" applyFont="1" applyBorder="1" applyAlignment="1">
      <alignment horizontal="center" vertical="center" wrapText="1"/>
    </xf>
    <xf numFmtId="0" fontId="7" fillId="2" borderId="4" xfId="0" applyFont="1" applyFill="1" applyBorder="1" applyAlignment="1">
      <alignment horizontal="center" wrapText="1"/>
    </xf>
    <xf numFmtId="49" fontId="8" fillId="5" borderId="3" xfId="0" applyNumberFormat="1" applyFont="1" applyFill="1" applyBorder="1" applyAlignment="1">
      <alignment horizontal="center" vertical="center" wrapText="1"/>
    </xf>
    <xf numFmtId="0" fontId="11" fillId="6" borderId="3" xfId="0" applyFont="1" applyFill="1" applyBorder="1" applyAlignment="1">
      <alignment horizontal="center" vertical="center" wrapText="1"/>
    </xf>
    <xf numFmtId="0" fontId="5" fillId="7" borderId="3" xfId="0" applyFont="1" applyFill="1" applyBorder="1" applyAlignment="1">
      <alignment horizontal="center" vertical="center" wrapText="1"/>
    </xf>
    <xf numFmtId="0" fontId="8" fillId="10" borderId="3" xfId="0" applyFont="1" applyFill="1" applyBorder="1" applyAlignment="1">
      <alignment horizontal="center" vertical="center" wrapText="1"/>
    </xf>
    <xf numFmtId="0" fontId="8" fillId="9" borderId="3" xfId="0" applyFont="1" applyFill="1" applyBorder="1" applyAlignment="1">
      <alignment horizontal="center" vertical="center" wrapText="1"/>
    </xf>
    <xf numFmtId="0" fontId="7" fillId="11" borderId="3" xfId="0" applyFont="1" applyFill="1" applyBorder="1" applyAlignment="1">
      <alignment horizontal="center" vertical="center"/>
    </xf>
    <xf numFmtId="0" fontId="8" fillId="14" borderId="3" xfId="0" applyFont="1" applyFill="1" applyBorder="1" applyAlignment="1">
      <alignment horizontal="center" vertical="center" wrapText="1"/>
    </xf>
    <xf numFmtId="0" fontId="8" fillId="14" borderId="3" xfId="0" applyFont="1" applyFill="1" applyBorder="1" applyAlignment="1">
      <alignment horizontal="center" vertical="center"/>
    </xf>
    <xf numFmtId="0" fontId="8" fillId="11" borderId="3" xfId="0" applyFont="1" applyFill="1" applyBorder="1" applyAlignment="1">
      <alignment horizontal="center" wrapText="1"/>
    </xf>
    <xf numFmtId="0" fontId="8" fillId="3" borderId="3" xfId="0" applyFont="1" applyFill="1" applyBorder="1" applyAlignment="1">
      <alignment horizontal="center" wrapText="1"/>
    </xf>
    <xf numFmtId="0" fontId="8" fillId="9" borderId="3" xfId="0" applyFont="1" applyFill="1" applyBorder="1" applyAlignment="1">
      <alignment horizontal="center" wrapText="1"/>
    </xf>
    <xf numFmtId="0" fontId="8" fillId="19" borderId="3" xfId="0" applyFont="1" applyFill="1" applyBorder="1" applyAlignment="1">
      <alignment horizontal="center" wrapText="1"/>
    </xf>
    <xf numFmtId="0" fontId="7" fillId="19" borderId="3" xfId="0" applyFont="1" applyFill="1" applyBorder="1"/>
    <xf numFmtId="0" fontId="7" fillId="4" borderId="3" xfId="0" applyFont="1" applyFill="1" applyBorder="1" applyAlignment="1">
      <alignment horizontal="center" vertical="center"/>
    </xf>
    <xf numFmtId="2" fontId="7" fillId="14" borderId="3" xfId="0" applyNumberFormat="1" applyFont="1" applyFill="1" applyBorder="1" applyAlignment="1">
      <alignment horizontal="center" wrapText="1"/>
    </xf>
    <xf numFmtId="0" fontId="8" fillId="17" borderId="3" xfId="0" applyFont="1" applyFill="1" applyBorder="1" applyAlignment="1">
      <alignment horizontal="center" vertical="center" wrapText="1"/>
    </xf>
    <xf numFmtId="0" fontId="8" fillId="19" borderId="3" xfId="0" applyFont="1" applyFill="1" applyBorder="1" applyAlignment="1">
      <alignment horizontal="center"/>
    </xf>
    <xf numFmtId="0" fontId="8" fillId="2" borderId="1" xfId="0" applyFont="1" applyFill="1" applyBorder="1" applyAlignment="1">
      <alignment horizontal="center" wrapText="1"/>
    </xf>
    <xf numFmtId="0" fontId="8" fillId="4" borderId="2" xfId="0" applyFont="1" applyFill="1" applyBorder="1" applyAlignment="1">
      <alignment horizontal="center" vertical="center"/>
    </xf>
    <xf numFmtId="164" fontId="8" fillId="5" borderId="2" xfId="0" applyNumberFormat="1" applyFont="1" applyFill="1" applyBorder="1" applyAlignment="1">
      <alignment horizontal="center" vertical="center" wrapText="1"/>
    </xf>
    <xf numFmtId="0" fontId="11" fillId="6" borderId="2" xfId="0" applyFont="1" applyFill="1" applyBorder="1" applyAlignment="1">
      <alignment horizontal="center" vertical="center" wrapText="1"/>
    </xf>
    <xf numFmtId="0" fontId="5" fillId="7" borderId="2" xfId="0" applyFont="1" applyFill="1" applyBorder="1" applyAlignment="1">
      <alignment horizontal="center" vertical="center" wrapText="1"/>
    </xf>
    <xf numFmtId="0" fontId="7" fillId="0" borderId="2" xfId="0" applyFont="1" applyBorder="1" applyAlignment="1">
      <alignment horizontal="center" vertical="center"/>
    </xf>
    <xf numFmtId="0" fontId="7" fillId="17" borderId="2" xfId="0" applyFont="1" applyFill="1" applyBorder="1" applyAlignment="1">
      <alignment horizontal="center" vertical="center" wrapText="1"/>
    </xf>
    <xf numFmtId="0" fontId="8" fillId="10" borderId="2" xfId="0" applyFont="1" applyFill="1" applyBorder="1" applyAlignment="1">
      <alignment horizontal="center" vertical="center" wrapText="1"/>
    </xf>
    <xf numFmtId="0" fontId="8" fillId="9" borderId="2" xfId="0" applyFont="1" applyFill="1" applyBorder="1" applyAlignment="1">
      <alignment horizontal="center" vertical="center" wrapText="1"/>
    </xf>
    <xf numFmtId="0" fontId="7" fillId="9" borderId="2" xfId="0" applyFont="1" applyFill="1" applyBorder="1" applyAlignment="1">
      <alignment horizontal="center" vertical="center" wrapText="1"/>
    </xf>
    <xf numFmtId="0" fontId="8" fillId="4" borderId="2" xfId="0" applyFont="1" applyFill="1" applyBorder="1" applyAlignment="1">
      <alignment horizontal="center" vertical="center" wrapText="1"/>
    </xf>
    <xf numFmtId="0" fontId="8" fillId="11" borderId="2" xfId="0" applyFont="1" applyFill="1" applyBorder="1" applyAlignment="1">
      <alignment horizontal="center" vertical="center" wrapText="1"/>
    </xf>
    <xf numFmtId="0" fontId="8" fillId="11" borderId="1" xfId="0" applyFont="1" applyFill="1" applyBorder="1" applyAlignment="1">
      <alignment horizontal="center" vertical="center" wrapText="1"/>
    </xf>
    <xf numFmtId="0" fontId="7" fillId="12" borderId="2" xfId="0" applyFont="1" applyFill="1" applyBorder="1" applyAlignment="1">
      <alignment horizontal="center" vertical="center" wrapText="1"/>
    </xf>
    <xf numFmtId="0" fontId="7" fillId="12" borderId="2" xfId="0" applyFont="1" applyFill="1" applyBorder="1" applyAlignment="1">
      <alignment horizontal="center" vertical="center"/>
    </xf>
    <xf numFmtId="0" fontId="7" fillId="4" borderId="2" xfId="0" applyFont="1" applyFill="1" applyBorder="1" applyAlignment="1">
      <alignment horizontal="center" vertical="center"/>
    </xf>
    <xf numFmtId="0" fontId="7" fillId="10" borderId="2" xfId="0" applyFont="1" applyFill="1" applyBorder="1" applyAlignment="1">
      <alignment horizontal="center" vertical="center"/>
    </xf>
    <xf numFmtId="0" fontId="8" fillId="9" borderId="2" xfId="0" applyFont="1" applyFill="1" applyBorder="1" applyAlignment="1">
      <alignment horizontal="center" wrapText="1"/>
    </xf>
    <xf numFmtId="4" fontId="8" fillId="9" borderId="2" xfId="0" applyNumberFormat="1" applyFont="1" applyFill="1" applyBorder="1" applyAlignment="1">
      <alignment horizontal="center" wrapText="1"/>
    </xf>
    <xf numFmtId="0" fontId="8" fillId="13" borderId="2" xfId="0" applyFont="1" applyFill="1" applyBorder="1" applyAlignment="1">
      <alignment horizontal="center" wrapText="1"/>
    </xf>
    <xf numFmtId="0" fontId="7" fillId="11" borderId="2" xfId="0" applyFont="1" applyFill="1" applyBorder="1"/>
    <xf numFmtId="0" fontId="8" fillId="14" borderId="2" xfId="0" applyFont="1" applyFill="1" applyBorder="1" applyAlignment="1">
      <alignment horizontal="center" wrapText="1"/>
    </xf>
    <xf numFmtId="0" fontId="7" fillId="14" borderId="2" xfId="0" applyFont="1" applyFill="1" applyBorder="1"/>
    <xf numFmtId="0" fontId="7" fillId="14" borderId="2" xfId="0" applyFont="1" applyFill="1" applyBorder="1" applyAlignment="1">
      <alignment horizontal="center"/>
    </xf>
    <xf numFmtId="0" fontId="7" fillId="4" borderId="2" xfId="0" applyFont="1" applyFill="1" applyBorder="1"/>
    <xf numFmtId="0" fontId="8" fillId="15" borderId="2" xfId="0" applyFont="1" applyFill="1" applyBorder="1" applyAlignment="1">
      <alignment horizontal="center" wrapText="1"/>
    </xf>
    <xf numFmtId="0" fontId="7" fillId="16" borderId="2" xfId="0" applyFont="1" applyFill="1" applyBorder="1" applyAlignment="1">
      <alignment horizontal="center" wrapText="1"/>
    </xf>
    <xf numFmtId="0" fontId="8" fillId="16" borderId="2" xfId="0" applyFont="1" applyFill="1" applyBorder="1" applyAlignment="1">
      <alignment horizontal="center" wrapText="1"/>
    </xf>
    <xf numFmtId="0" fontId="8" fillId="11" borderId="2" xfId="0" applyFont="1" applyFill="1" applyBorder="1" applyAlignment="1">
      <alignment horizontal="center" wrapText="1"/>
    </xf>
    <xf numFmtId="0" fontId="7" fillId="3" borderId="2" xfId="0" applyFont="1" applyFill="1" applyBorder="1"/>
    <xf numFmtId="0" fontId="8" fillId="3" borderId="2" xfId="0" applyFont="1" applyFill="1" applyBorder="1" applyAlignment="1">
      <alignment horizontal="center" wrapText="1"/>
    </xf>
    <xf numFmtId="0" fontId="8" fillId="20" borderId="3" xfId="0" applyFont="1" applyFill="1" applyBorder="1" applyAlignment="1">
      <alignment horizontal="center" wrapText="1"/>
    </xf>
    <xf numFmtId="0" fontId="7" fillId="5" borderId="3" xfId="0" applyFont="1" applyFill="1" applyBorder="1" applyAlignment="1">
      <alignment horizontal="center" vertical="center" wrapText="1"/>
    </xf>
    <xf numFmtId="2" fontId="7" fillId="13" borderId="3" xfId="0" applyNumberFormat="1" applyFont="1" applyFill="1" applyBorder="1" applyAlignment="1">
      <alignment horizontal="center" wrapText="1"/>
    </xf>
    <xf numFmtId="165" fontId="7" fillId="13" borderId="3" xfId="0" applyNumberFormat="1" applyFont="1" applyFill="1" applyBorder="1" applyAlignment="1">
      <alignment horizontal="center" wrapText="1"/>
    </xf>
    <xf numFmtId="0" fontId="8" fillId="19" borderId="3" xfId="0" applyFont="1" applyFill="1" applyBorder="1"/>
    <xf numFmtId="0" fontId="7" fillId="19" borderId="3" xfId="0" applyFont="1" applyFill="1" applyBorder="1" applyAlignment="1">
      <alignment horizontal="center"/>
    </xf>
    <xf numFmtId="0" fontId="8" fillId="16" borderId="3" xfId="0" applyFont="1" applyFill="1" applyBorder="1" applyAlignment="1">
      <alignment horizontal="center" wrapText="1"/>
    </xf>
    <xf numFmtId="0" fontId="12" fillId="0" borderId="1" xfId="0" applyFont="1" applyBorder="1" applyAlignment="1">
      <alignment horizontal="center" vertical="center"/>
    </xf>
    <xf numFmtId="0" fontId="7" fillId="21" borderId="3" xfId="0" applyFont="1" applyFill="1" applyBorder="1" applyAlignment="1">
      <alignment horizontal="center" vertical="center" wrapText="1"/>
    </xf>
    <xf numFmtId="0" fontId="7" fillId="21" borderId="1" xfId="0" applyFont="1" applyFill="1" applyBorder="1" applyAlignment="1">
      <alignment horizontal="center" vertical="center" wrapText="1"/>
    </xf>
    <xf numFmtId="0" fontId="8" fillId="0" borderId="1" xfId="0" applyFont="1" applyBorder="1" applyAlignment="1">
      <alignment horizontal="center" vertical="center" wrapText="1"/>
    </xf>
    <xf numFmtId="0" fontId="8" fillId="14" borderId="3" xfId="0" applyFont="1" applyFill="1" applyBorder="1"/>
    <xf numFmtId="0" fontId="8" fillId="14" borderId="3" xfId="0" applyFont="1" applyFill="1" applyBorder="1" applyAlignment="1">
      <alignment horizontal="center"/>
    </xf>
    <xf numFmtId="0" fontId="8" fillId="12" borderId="3" xfId="0" applyFont="1" applyFill="1" applyBorder="1" applyAlignment="1">
      <alignment horizontal="center" vertical="center" wrapText="1"/>
    </xf>
    <xf numFmtId="165" fontId="8" fillId="13" borderId="3" xfId="0" applyNumberFormat="1" applyFont="1" applyFill="1" applyBorder="1" applyAlignment="1">
      <alignment horizontal="center" wrapText="1"/>
    </xf>
    <xf numFmtId="0" fontId="8" fillId="17" borderId="1" xfId="0" applyFont="1" applyFill="1" applyBorder="1" applyAlignment="1">
      <alignment horizontal="center" vertical="center" wrapText="1"/>
    </xf>
    <xf numFmtId="0" fontId="5" fillId="0" borderId="3" xfId="0" applyFont="1" applyBorder="1" applyAlignment="1">
      <alignment horizontal="center" vertical="center" wrapText="1"/>
    </xf>
    <xf numFmtId="4" fontId="7" fillId="9" borderId="3" xfId="0" applyNumberFormat="1" applyFont="1" applyFill="1" applyBorder="1" applyAlignment="1">
      <alignment horizontal="center" wrapText="1"/>
    </xf>
    <xf numFmtId="0" fontId="7" fillId="14" borderId="3" xfId="0" applyFont="1" applyFill="1" applyBorder="1" applyAlignment="1">
      <alignment horizontal="center" vertical="center"/>
    </xf>
    <xf numFmtId="0" fontId="7" fillId="19" borderId="3" xfId="0" applyFont="1" applyFill="1" applyBorder="1" applyAlignment="1">
      <alignment horizontal="center" vertical="center"/>
    </xf>
    <xf numFmtId="0" fontId="7" fillId="14" borderId="3" xfId="0" applyFont="1" applyFill="1" applyBorder="1" applyAlignment="1">
      <alignment horizontal="center" vertical="center" wrapText="1"/>
    </xf>
    <xf numFmtId="0" fontId="8" fillId="11" borderId="3" xfId="0" applyFont="1" applyFill="1" applyBorder="1" applyAlignment="1">
      <alignment horizontal="center" vertical="center" wrapText="1"/>
    </xf>
    <xf numFmtId="0" fontId="13" fillId="0" borderId="1" xfId="0" applyFont="1" applyBorder="1" applyAlignment="1">
      <alignment horizontal="center" vertical="center" wrapText="1"/>
    </xf>
    <xf numFmtId="0" fontId="14" fillId="0" borderId="0" xfId="0" applyFont="1" applyAlignment="1">
      <alignment horizontal="center" vertical="center"/>
    </xf>
    <xf numFmtId="0" fontId="8" fillId="4" borderId="5" xfId="0" applyFont="1" applyFill="1" applyBorder="1" applyAlignment="1">
      <alignment horizontal="center" vertical="center"/>
    </xf>
    <xf numFmtId="0" fontId="7" fillId="5" borderId="5" xfId="0" applyFont="1" applyFill="1" applyBorder="1" applyAlignment="1">
      <alignment horizontal="center" vertical="center" wrapText="1"/>
    </xf>
    <xf numFmtId="0" fontId="11" fillId="6" borderId="5" xfId="0" applyFont="1" applyFill="1" applyBorder="1" applyAlignment="1">
      <alignment horizontal="center" vertical="center" wrapText="1"/>
    </xf>
    <xf numFmtId="0" fontId="1" fillId="7" borderId="5" xfId="0" applyFont="1" applyFill="1" applyBorder="1" applyAlignment="1">
      <alignment horizontal="center" vertical="center" wrapText="1"/>
    </xf>
    <xf numFmtId="0" fontId="7" fillId="0" borderId="5" xfId="0" applyFont="1" applyBorder="1" applyAlignment="1">
      <alignment horizontal="center" vertical="center"/>
    </xf>
    <xf numFmtId="0" fontId="7" fillId="10" borderId="5" xfId="0" applyFont="1" applyFill="1" applyBorder="1" applyAlignment="1">
      <alignment horizontal="center" vertical="center" wrapText="1"/>
    </xf>
    <xf numFmtId="0" fontId="7" fillId="9" borderId="5" xfId="0" applyFont="1" applyFill="1" applyBorder="1" applyAlignment="1">
      <alignment horizontal="center" vertical="center" wrapText="1"/>
    </xf>
    <xf numFmtId="0" fontId="8" fillId="4" borderId="5" xfId="0" applyFont="1" applyFill="1" applyBorder="1" applyAlignment="1">
      <alignment horizontal="center" vertical="center" wrapText="1"/>
    </xf>
    <xf numFmtId="0" fontId="7" fillId="0" borderId="1" xfId="0" applyFont="1" applyBorder="1" applyAlignment="1">
      <alignment horizontal="center" vertical="center"/>
    </xf>
    <xf numFmtId="0" fontId="7" fillId="10" borderId="1" xfId="0" applyFont="1" applyFill="1" applyBorder="1" applyAlignment="1">
      <alignment horizontal="center" vertical="center" wrapText="1"/>
    </xf>
    <xf numFmtId="0" fontId="7" fillId="9" borderId="1" xfId="0" applyFont="1" applyFill="1" applyBorder="1" applyAlignment="1">
      <alignment horizontal="center" vertical="center" wrapText="1"/>
    </xf>
    <xf numFmtId="0" fontId="7" fillId="4" borderId="1" xfId="0" applyFont="1" applyFill="1" applyBorder="1" applyAlignment="1">
      <alignment horizontal="center" vertical="center" wrapText="1"/>
    </xf>
    <xf numFmtId="0" fontId="7" fillId="12" borderId="1" xfId="0" applyFont="1" applyFill="1" applyBorder="1" applyAlignment="1">
      <alignment horizontal="center" vertical="center" wrapText="1"/>
    </xf>
    <xf numFmtId="0" fontId="7" fillId="16" borderId="1" xfId="0" applyFont="1" applyFill="1" applyBorder="1" applyAlignment="1">
      <alignment horizontal="center" wrapText="1"/>
    </xf>
    <xf numFmtId="0" fontId="7" fillId="11" borderId="1" xfId="0" applyFont="1" applyFill="1" applyBorder="1" applyAlignment="1">
      <alignment horizontal="center" wrapText="1"/>
    </xf>
    <xf numFmtId="0" fontId="7" fillId="3" borderId="1" xfId="0" applyFont="1" applyFill="1" applyBorder="1" applyAlignment="1">
      <alignment horizontal="center" wrapText="1"/>
    </xf>
    <xf numFmtId="0" fontId="8" fillId="3" borderId="1" xfId="0" applyFont="1" applyFill="1" applyBorder="1" applyAlignment="1">
      <alignment horizontal="center" vertical="center" wrapText="1"/>
    </xf>
    <xf numFmtId="0" fontId="7" fillId="4" borderId="1" xfId="0" applyFont="1" applyFill="1" applyBorder="1" applyAlignment="1">
      <alignment horizontal="center" vertical="center"/>
    </xf>
    <xf numFmtId="49" fontId="7" fillId="5" borderId="1" xfId="0" applyNumberFormat="1" applyFont="1" applyFill="1" applyBorder="1" applyAlignment="1">
      <alignment horizontal="center" vertical="center" wrapText="1"/>
    </xf>
    <xf numFmtId="0" fontId="11" fillId="6" borderId="1" xfId="0" applyFont="1" applyFill="1" applyBorder="1" applyAlignment="1">
      <alignment horizontal="center" vertical="center" wrapText="1"/>
    </xf>
    <xf numFmtId="0" fontId="1" fillId="7" borderId="1" xfId="0" applyFont="1" applyFill="1" applyBorder="1" applyAlignment="1">
      <alignment horizontal="center" vertical="center" wrapText="1"/>
    </xf>
    <xf numFmtId="0" fontId="7" fillId="9" borderId="1" xfId="0" applyFont="1" applyFill="1" applyBorder="1" applyAlignment="1">
      <alignment horizontal="center" wrapText="1"/>
    </xf>
    <xf numFmtId="0" fontId="7" fillId="13" borderId="1" xfId="0" applyFont="1" applyFill="1" applyBorder="1" applyAlignment="1">
      <alignment horizontal="center" wrapText="1"/>
    </xf>
    <xf numFmtId="0" fontId="7" fillId="11" borderId="1" xfId="0" applyFont="1" applyFill="1" applyBorder="1"/>
    <xf numFmtId="0" fontId="8" fillId="14" borderId="1" xfId="0" applyFont="1" applyFill="1" applyBorder="1" applyAlignment="1">
      <alignment horizontal="center" wrapText="1"/>
    </xf>
    <xf numFmtId="0" fontId="7" fillId="14" borderId="1" xfId="0" applyFont="1" applyFill="1" applyBorder="1" applyAlignment="1">
      <alignment horizontal="center" wrapText="1"/>
    </xf>
    <xf numFmtId="0" fontId="7" fillId="4" borderId="1" xfId="0" applyFont="1" applyFill="1" applyBorder="1"/>
    <xf numFmtId="0" fontId="7" fillId="15" borderId="1" xfId="0" applyFont="1" applyFill="1" applyBorder="1" applyAlignment="1">
      <alignment horizontal="center" wrapText="1"/>
    </xf>
    <xf numFmtId="0" fontId="7" fillId="3" borderId="1" xfId="0" applyFont="1" applyFill="1" applyBorder="1"/>
    <xf numFmtId="0" fontId="7" fillId="5" borderId="1" xfId="0" applyFont="1" applyFill="1" applyBorder="1" applyAlignment="1">
      <alignment horizontal="center" vertical="center" wrapText="1"/>
    </xf>
    <xf numFmtId="0" fontId="9" fillId="6" borderId="1" xfId="0" applyFont="1" applyFill="1" applyBorder="1" applyAlignment="1">
      <alignment horizontal="center" vertical="center" wrapText="1"/>
    </xf>
    <xf numFmtId="165" fontId="7" fillId="13" borderId="1" xfId="0" applyNumberFormat="1" applyFont="1" applyFill="1" applyBorder="1" applyAlignment="1">
      <alignment horizontal="center" wrapText="1"/>
    </xf>
    <xf numFmtId="0" fontId="7" fillId="16" borderId="1" xfId="0" applyFont="1" applyFill="1" applyBorder="1"/>
    <xf numFmtId="0" fontId="7" fillId="2" borderId="0" xfId="0" applyFont="1" applyFill="1" applyAlignment="1">
      <alignment horizontal="center" wrapText="1"/>
    </xf>
    <xf numFmtId="0" fontId="8" fillId="4" borderId="1" xfId="0" applyFont="1" applyFill="1" applyBorder="1" applyAlignment="1">
      <alignment horizontal="center" vertical="center"/>
    </xf>
    <xf numFmtId="0" fontId="8" fillId="13" borderId="1" xfId="0" applyFont="1" applyFill="1" applyBorder="1" applyAlignment="1">
      <alignment horizontal="center" wrapText="1"/>
    </xf>
    <xf numFmtId="0" fontId="8" fillId="15" borderId="1" xfId="0" applyFont="1" applyFill="1" applyBorder="1" applyAlignment="1">
      <alignment horizontal="center" wrapText="1"/>
    </xf>
    <xf numFmtId="0" fontId="8" fillId="4" borderId="1" xfId="0" applyFont="1" applyFill="1" applyBorder="1" applyAlignment="1">
      <alignment horizontal="center" vertical="center" wrapText="1"/>
    </xf>
    <xf numFmtId="0" fontId="8" fillId="16" borderId="1" xfId="0" applyFont="1" applyFill="1" applyBorder="1" applyAlignment="1">
      <alignment horizontal="center" wrapText="1"/>
    </xf>
    <xf numFmtId="0" fontId="8" fillId="22" borderId="3" xfId="0" applyFont="1" applyFill="1" applyBorder="1" applyAlignment="1">
      <alignment horizontal="center" wrapText="1"/>
    </xf>
    <xf numFmtId="0" fontId="7" fillId="22" borderId="3" xfId="0" applyFont="1" applyFill="1" applyBorder="1" applyAlignment="1">
      <alignment horizontal="center" wrapText="1"/>
    </xf>
    <xf numFmtId="0" fontId="8" fillId="10" borderId="1" xfId="0" applyFont="1" applyFill="1" applyBorder="1" applyAlignment="1">
      <alignment horizontal="center" vertical="center" wrapText="1"/>
    </xf>
    <xf numFmtId="0" fontId="8" fillId="9" borderId="1" xfId="0" applyFont="1" applyFill="1" applyBorder="1" applyAlignment="1">
      <alignment horizontal="center" wrapText="1"/>
    </xf>
    <xf numFmtId="0" fontId="7" fillId="14" borderId="1" xfId="0" applyFont="1" applyFill="1" applyBorder="1"/>
    <xf numFmtId="0" fontId="7" fillId="14" borderId="1" xfId="0" applyFont="1" applyFill="1" applyBorder="1" applyAlignment="1">
      <alignment horizontal="center"/>
    </xf>
    <xf numFmtId="0" fontId="7" fillId="0" borderId="1" xfId="0" applyFont="1" applyBorder="1"/>
    <xf numFmtId="0" fontId="8" fillId="4" borderId="3" xfId="0" applyFont="1" applyFill="1" applyBorder="1" applyAlignment="1">
      <alignment horizontal="center" wrapText="1"/>
    </xf>
    <xf numFmtId="0" fontId="7" fillId="21" borderId="1" xfId="0" applyFont="1" applyFill="1" applyBorder="1" applyAlignment="1">
      <alignment horizontal="center" vertical="center"/>
    </xf>
    <xf numFmtId="0" fontId="7" fillId="3" borderId="3" xfId="0" applyFont="1" applyFill="1" applyBorder="1" applyAlignment="1">
      <alignment horizontal="center" vertical="center" wrapText="1"/>
    </xf>
    <xf numFmtId="0" fontId="7" fillId="23" borderId="3" xfId="0" applyFont="1" applyFill="1" applyBorder="1" applyAlignment="1">
      <alignment horizontal="center"/>
    </xf>
    <xf numFmtId="0" fontId="8" fillId="5" borderId="3" xfId="0" applyFont="1" applyFill="1" applyBorder="1" applyAlignment="1">
      <alignment horizontal="center" vertical="center" wrapText="1"/>
    </xf>
    <xf numFmtId="0" fontId="7" fillId="19" borderId="3" xfId="0" applyFont="1" applyFill="1" applyBorder="1" applyAlignment="1">
      <alignment horizontal="center" wrapText="1"/>
    </xf>
    <xf numFmtId="0" fontId="7" fillId="2" borderId="4" xfId="0" applyFont="1" applyFill="1" applyBorder="1" applyAlignment="1">
      <alignment horizontal="center" vertical="center" wrapText="1"/>
    </xf>
    <xf numFmtId="0" fontId="14" fillId="24" borderId="3" xfId="0" applyFont="1" applyFill="1" applyBorder="1" applyAlignment="1">
      <alignment horizontal="center" vertical="center"/>
    </xf>
    <xf numFmtId="0" fontId="1" fillId="21" borderId="3" xfId="0" applyFont="1" applyFill="1" applyBorder="1" applyAlignment="1">
      <alignment horizontal="center" vertical="center" wrapText="1"/>
    </xf>
    <xf numFmtId="0" fontId="14" fillId="0" borderId="3" xfId="0" applyFont="1" applyBorder="1" applyAlignment="1">
      <alignment horizontal="center" vertical="center"/>
    </xf>
    <xf numFmtId="0" fontId="14" fillId="10" borderId="3" xfId="0" applyFont="1" applyFill="1" applyBorder="1" applyAlignment="1">
      <alignment horizontal="center" vertical="center"/>
    </xf>
    <xf numFmtId="0" fontId="14" fillId="25" borderId="3" xfId="0" applyFont="1" applyFill="1" applyBorder="1" applyAlignment="1">
      <alignment horizontal="center" vertical="center"/>
    </xf>
    <xf numFmtId="0" fontId="14" fillId="26" borderId="3" xfId="0" applyFont="1" applyFill="1" applyBorder="1" applyAlignment="1">
      <alignment horizontal="center" vertical="center" wrapText="1"/>
    </xf>
    <xf numFmtId="0" fontId="8" fillId="21" borderId="3" xfId="0" applyFont="1" applyFill="1" applyBorder="1" applyAlignment="1">
      <alignment horizontal="center" vertical="center"/>
    </xf>
    <xf numFmtId="0" fontId="8" fillId="21" borderId="1" xfId="0" applyFont="1" applyFill="1" applyBorder="1" applyAlignment="1">
      <alignment horizontal="center" vertical="center" wrapText="1"/>
    </xf>
    <xf numFmtId="0" fontId="8" fillId="21" borderId="1" xfId="0" applyFont="1" applyFill="1" applyBorder="1" applyAlignment="1">
      <alignment horizontal="center" vertical="center"/>
    </xf>
    <xf numFmtId="0" fontId="14" fillId="19" borderId="3" xfId="0" applyFont="1" applyFill="1" applyBorder="1" applyAlignment="1">
      <alignment horizontal="center" vertical="center" wrapText="1"/>
    </xf>
    <xf numFmtId="0" fontId="14" fillId="19" borderId="3" xfId="0" applyFont="1" applyFill="1" applyBorder="1" applyAlignment="1">
      <alignment horizontal="center" vertical="center"/>
    </xf>
    <xf numFmtId="0" fontId="14" fillId="26" borderId="3" xfId="0" applyFont="1" applyFill="1" applyBorder="1" applyAlignment="1">
      <alignment horizontal="center" vertical="center"/>
    </xf>
    <xf numFmtId="0" fontId="14" fillId="15" borderId="3" xfId="0" applyFont="1" applyFill="1" applyBorder="1" applyAlignment="1">
      <alignment horizontal="center" vertical="center"/>
    </xf>
    <xf numFmtId="10" fontId="14" fillId="25" borderId="3" xfId="0" applyNumberFormat="1" applyFont="1" applyFill="1" applyBorder="1" applyAlignment="1">
      <alignment horizontal="center" vertical="center"/>
    </xf>
    <xf numFmtId="0" fontId="14" fillId="13" borderId="3" xfId="0" applyFont="1" applyFill="1" applyBorder="1" applyAlignment="1">
      <alignment horizontal="center" vertical="center"/>
    </xf>
    <xf numFmtId="0" fontId="14" fillId="15" borderId="3" xfId="0" applyFont="1" applyFill="1" applyBorder="1" applyAlignment="1">
      <alignment horizontal="center" vertical="center" wrapText="1"/>
    </xf>
    <xf numFmtId="0" fontId="14" fillId="27" borderId="3" xfId="0" applyFont="1" applyFill="1" applyBorder="1" applyAlignment="1">
      <alignment horizontal="center" vertical="center"/>
    </xf>
    <xf numFmtId="0" fontId="14" fillId="0" borderId="3" xfId="0" applyFont="1" applyBorder="1" applyAlignment="1">
      <alignment horizontal="center" vertical="center" wrapText="1"/>
    </xf>
    <xf numFmtId="0" fontId="14" fillId="3" borderId="3" xfId="0" applyFont="1" applyFill="1" applyBorder="1" applyAlignment="1">
      <alignment horizontal="center" vertical="center"/>
    </xf>
    <xf numFmtId="0" fontId="14" fillId="6" borderId="3" xfId="0" applyFont="1" applyFill="1" applyBorder="1" applyAlignment="1">
      <alignment horizontal="center" vertical="center"/>
    </xf>
    <xf numFmtId="0" fontId="14" fillId="4" borderId="3" xfId="0" applyFont="1" applyFill="1" applyBorder="1" applyAlignment="1">
      <alignment horizontal="center" vertical="center" wrapText="1"/>
    </xf>
    <xf numFmtId="0" fontId="14" fillId="21" borderId="3" xfId="0" applyFont="1" applyFill="1" applyBorder="1" applyAlignment="1">
      <alignment horizontal="center" vertical="center" wrapText="1"/>
    </xf>
    <xf numFmtId="0" fontId="14" fillId="21" borderId="3" xfId="0" applyFont="1" applyFill="1" applyBorder="1" applyAlignment="1">
      <alignment horizontal="center" vertical="center"/>
    </xf>
    <xf numFmtId="0" fontId="15" fillId="21" borderId="1" xfId="0" applyFont="1" applyFill="1" applyBorder="1" applyAlignment="1">
      <alignment horizontal="center" vertical="center" wrapText="1"/>
    </xf>
    <xf numFmtId="0" fontId="14" fillId="18" borderId="3" xfId="0" applyFont="1" applyFill="1" applyBorder="1" applyAlignment="1">
      <alignment horizontal="center" vertical="center"/>
    </xf>
    <xf numFmtId="0" fontId="7" fillId="9" borderId="3" xfId="0" applyFont="1" applyFill="1" applyBorder="1"/>
    <xf numFmtId="0" fontId="8" fillId="9" borderId="1" xfId="0" applyFont="1" applyFill="1" applyBorder="1" applyAlignment="1">
      <alignment horizontal="center" vertical="center" wrapText="1"/>
    </xf>
    <xf numFmtId="0" fontId="8" fillId="13" borderId="1" xfId="0" applyFont="1" applyFill="1" applyBorder="1" applyAlignment="1">
      <alignment horizontal="center" vertical="center" wrapText="1"/>
    </xf>
    <xf numFmtId="0" fontId="7" fillId="11" borderId="1" xfId="0" applyFont="1" applyFill="1" applyBorder="1" applyAlignment="1">
      <alignment horizontal="center" vertical="center"/>
    </xf>
    <xf numFmtId="0" fontId="8" fillId="14" borderId="1" xfId="0" applyFont="1" applyFill="1" applyBorder="1" applyAlignment="1">
      <alignment horizontal="center" vertical="center" wrapText="1"/>
    </xf>
    <xf numFmtId="0" fontId="7" fillId="14" borderId="1" xfId="0" applyFont="1" applyFill="1" applyBorder="1" applyAlignment="1">
      <alignment horizontal="center" vertical="center"/>
    </xf>
    <xf numFmtId="0" fontId="8" fillId="15" borderId="1" xfId="0" applyFont="1" applyFill="1" applyBorder="1" applyAlignment="1">
      <alignment horizontal="center" vertical="center" wrapText="1"/>
    </xf>
    <xf numFmtId="0" fontId="7" fillId="16" borderId="1" xfId="0" applyFont="1" applyFill="1" applyBorder="1" applyAlignment="1">
      <alignment horizontal="center" vertical="center" wrapText="1"/>
    </xf>
    <xf numFmtId="0" fontId="7" fillId="3" borderId="1" xfId="0" applyFont="1" applyFill="1" applyBorder="1" applyAlignment="1">
      <alignment horizontal="center" vertical="center" wrapText="1"/>
    </xf>
    <xf numFmtId="0" fontId="7" fillId="13" borderId="1" xfId="0" applyFont="1" applyFill="1" applyBorder="1" applyAlignment="1">
      <alignment horizontal="center" vertical="center" wrapText="1"/>
    </xf>
    <xf numFmtId="0" fontId="7" fillId="14" borderId="1" xfId="0" applyFont="1" applyFill="1" applyBorder="1" applyAlignment="1">
      <alignment horizontal="center" vertical="center" wrapText="1"/>
    </xf>
    <xf numFmtId="0" fontId="7" fillId="15" borderId="1" xfId="0" applyFont="1" applyFill="1" applyBorder="1" applyAlignment="1">
      <alignment horizontal="center" vertical="center" wrapText="1"/>
    </xf>
    <xf numFmtId="0" fontId="7" fillId="16" borderId="1" xfId="0" applyFont="1" applyFill="1" applyBorder="1" applyAlignment="1">
      <alignment horizontal="center" vertical="center"/>
    </xf>
    <xf numFmtId="0" fontId="7" fillId="3" borderId="1" xfId="0" applyFont="1" applyFill="1" applyBorder="1" applyAlignment="1">
      <alignment horizontal="center" vertical="center"/>
    </xf>
    <xf numFmtId="0" fontId="7" fillId="2" borderId="1" xfId="0" applyFont="1" applyFill="1" applyBorder="1" applyAlignment="1">
      <alignment horizontal="center" wrapText="1"/>
    </xf>
    <xf numFmtId="0" fontId="8" fillId="12" borderId="1" xfId="0" applyFont="1" applyFill="1" applyBorder="1" applyAlignment="1">
      <alignment horizontal="center" vertical="center" wrapText="1"/>
    </xf>
    <xf numFmtId="0" fontId="14" fillId="0" borderId="1" xfId="0" applyFont="1" applyBorder="1" applyAlignment="1">
      <alignment horizontal="center" vertical="center"/>
    </xf>
    <xf numFmtId="0" fontId="12" fillId="0" borderId="1" xfId="0" applyFont="1" applyBorder="1" applyAlignment="1">
      <alignment horizontal="center" vertical="center" wrapText="1"/>
    </xf>
    <xf numFmtId="0" fontId="14" fillId="25" borderId="3" xfId="0" applyFont="1" applyFill="1" applyBorder="1" applyAlignment="1">
      <alignment horizontal="center" vertical="center" wrapText="1"/>
    </xf>
    <xf numFmtId="0" fontId="16" fillId="21" borderId="1" xfId="0" applyFont="1" applyFill="1" applyBorder="1" applyAlignment="1">
      <alignment horizontal="center" vertical="center" wrapText="1"/>
    </xf>
    <xf numFmtId="0" fontId="14" fillId="21" borderId="1" xfId="0" applyFont="1" applyFill="1" applyBorder="1" applyAlignment="1">
      <alignment horizontal="center" vertical="center"/>
    </xf>
    <xf numFmtId="0" fontId="8" fillId="28" borderId="4" xfId="0" applyFont="1" applyFill="1" applyBorder="1" applyAlignment="1">
      <alignment horizontal="center" wrapText="1"/>
    </xf>
    <xf numFmtId="0" fontId="8" fillId="28" borderId="3" xfId="0" applyFont="1" applyFill="1" applyBorder="1" applyAlignment="1">
      <alignment horizontal="center" vertical="center" wrapText="1"/>
    </xf>
    <xf numFmtId="0" fontId="8" fillId="28" borderId="1" xfId="0" applyFont="1" applyFill="1" applyBorder="1" applyAlignment="1">
      <alignment horizontal="center" vertical="center"/>
    </xf>
    <xf numFmtId="0" fontId="7" fillId="28" borderId="3" xfId="0" applyFont="1" applyFill="1" applyBorder="1" applyAlignment="1">
      <alignment horizontal="center" vertical="center" wrapText="1"/>
    </xf>
    <xf numFmtId="0" fontId="9" fillId="28" borderId="1" xfId="0" applyFont="1" applyFill="1" applyBorder="1" applyAlignment="1">
      <alignment horizontal="center" vertical="center" wrapText="1"/>
    </xf>
    <xf numFmtId="0" fontId="1" fillId="28" borderId="1" xfId="0" applyFont="1" applyFill="1" applyBorder="1" applyAlignment="1">
      <alignment horizontal="center" vertical="center" wrapText="1"/>
    </xf>
    <xf numFmtId="0" fontId="7" fillId="28" borderId="1" xfId="0" applyFont="1" applyFill="1" applyBorder="1" applyAlignment="1">
      <alignment horizontal="center" vertical="center"/>
    </xf>
    <xf numFmtId="0" fontId="7" fillId="28" borderId="1" xfId="0" applyFont="1" applyFill="1" applyBorder="1" applyAlignment="1">
      <alignment horizontal="center" vertical="center" wrapText="1"/>
    </xf>
    <xf numFmtId="0" fontId="7" fillId="28" borderId="1" xfId="0" applyFont="1" applyFill="1" applyBorder="1" applyAlignment="1">
      <alignment horizontal="center" wrapText="1"/>
    </xf>
    <xf numFmtId="0" fontId="8" fillId="28" borderId="1" xfId="0" applyFont="1" applyFill="1" applyBorder="1" applyAlignment="1">
      <alignment horizontal="center" wrapText="1"/>
    </xf>
    <xf numFmtId="0" fontId="7" fillId="28" borderId="1" xfId="0" applyFont="1" applyFill="1" applyBorder="1"/>
    <xf numFmtId="0" fontId="7" fillId="28" borderId="1" xfId="0" applyFont="1" applyFill="1" applyBorder="1" applyAlignment="1">
      <alignment horizontal="center"/>
    </xf>
    <xf numFmtId="0" fontId="7" fillId="28" borderId="0" xfId="0" applyFont="1" applyFill="1"/>
    <xf numFmtId="0" fontId="12" fillId="0" borderId="4" xfId="0" applyFont="1" applyBorder="1"/>
    <xf numFmtId="0" fontId="12" fillId="0" borderId="3" xfId="0" applyFont="1" applyBorder="1" applyAlignment="1">
      <alignment horizontal="center" vertical="center"/>
    </xf>
    <xf numFmtId="0" fontId="17" fillId="0" borderId="1" xfId="0" applyFont="1" applyBorder="1" applyAlignment="1">
      <alignment horizontal="center" vertical="center" wrapText="1"/>
    </xf>
    <xf numFmtId="0" fontId="12" fillId="0" borderId="1" xfId="0" applyFont="1" applyBorder="1"/>
    <xf numFmtId="0" fontId="12" fillId="0" borderId="3" xfId="0" applyFont="1" applyBorder="1" applyAlignment="1">
      <alignment horizontal="center" vertical="center" wrapText="1"/>
    </xf>
    <xf numFmtId="0" fontId="12" fillId="0" borderId="2" xfId="0" applyFont="1" applyBorder="1" applyAlignment="1">
      <alignment horizontal="center" vertical="center"/>
    </xf>
    <xf numFmtId="0" fontId="12" fillId="0" borderId="1" xfId="0" applyFont="1" applyBorder="1" applyAlignment="1">
      <alignment horizontal="center"/>
    </xf>
    <xf numFmtId="0" fontId="8" fillId="26" borderId="3" xfId="0" applyFont="1" applyFill="1" applyBorder="1" applyAlignment="1">
      <alignment horizontal="center" vertical="center"/>
    </xf>
    <xf numFmtId="0" fontId="14" fillId="21" borderId="1" xfId="0" applyFont="1" applyFill="1" applyBorder="1" applyAlignment="1">
      <alignment horizontal="center" vertical="center" wrapText="1"/>
    </xf>
    <xf numFmtId="0" fontId="14" fillId="29" borderId="3" xfId="0" applyFont="1" applyFill="1" applyBorder="1" applyAlignment="1">
      <alignment horizontal="center" vertical="center"/>
    </xf>
    <xf numFmtId="0" fontId="14" fillId="0" borderId="1" xfId="0" applyFont="1" applyBorder="1"/>
    <xf numFmtId="0" fontId="14" fillId="0" borderId="1" xfId="0" applyFont="1" applyBorder="1" applyAlignment="1">
      <alignment horizontal="center" vertical="center" wrapText="1"/>
    </xf>
    <xf numFmtId="0" fontId="14" fillId="15" borderId="1" xfId="0" applyFont="1" applyFill="1" applyBorder="1" applyAlignment="1">
      <alignment horizontal="center" vertical="center"/>
    </xf>
    <xf numFmtId="0" fontId="14" fillId="25" borderId="1" xfId="0" applyFont="1" applyFill="1" applyBorder="1" applyAlignment="1">
      <alignment horizontal="center" vertical="center"/>
    </xf>
    <xf numFmtId="0" fontId="8" fillId="26" borderId="1" xfId="0" applyFont="1" applyFill="1" applyBorder="1" applyAlignment="1">
      <alignment horizontal="center" vertical="center" wrapText="1"/>
    </xf>
    <xf numFmtId="0" fontId="8" fillId="30" borderId="1" xfId="0" applyFont="1" applyFill="1" applyBorder="1" applyAlignment="1">
      <alignment horizontal="center" vertical="center" wrapText="1"/>
    </xf>
    <xf numFmtId="0" fontId="8" fillId="30" borderId="1" xfId="0" applyFont="1" applyFill="1" applyBorder="1" applyAlignment="1">
      <alignment horizontal="center" vertical="center"/>
    </xf>
    <xf numFmtId="0" fontId="18" fillId="30" borderId="1" xfId="0" applyFont="1" applyFill="1" applyBorder="1" applyAlignment="1">
      <alignment horizontal="center" vertical="center" wrapText="1"/>
    </xf>
    <xf numFmtId="0" fontId="18" fillId="30" borderId="2" xfId="0" applyFont="1" applyFill="1" applyBorder="1" applyAlignment="1">
      <alignment horizontal="center" vertical="center" wrapText="1"/>
    </xf>
    <xf numFmtId="0" fontId="14" fillId="26" borderId="1" xfId="0" applyFont="1" applyFill="1" applyBorder="1" applyAlignment="1">
      <alignment horizontal="center" vertical="center"/>
    </xf>
    <xf numFmtId="0" fontId="14" fillId="18" borderId="1" xfId="0" applyFont="1" applyFill="1" applyBorder="1" applyAlignment="1">
      <alignment horizontal="center"/>
    </xf>
    <xf numFmtId="0" fontId="14" fillId="18" borderId="1" xfId="0" applyFont="1" applyFill="1" applyBorder="1"/>
    <xf numFmtId="0" fontId="14" fillId="0" borderId="0" xfId="0" applyFont="1"/>
    <xf numFmtId="0" fontId="11" fillId="23" borderId="3" xfId="0" applyFont="1" applyFill="1" applyBorder="1" applyAlignment="1">
      <alignment horizontal="center" vertical="center" wrapText="1"/>
    </xf>
    <xf numFmtId="0" fontId="12" fillId="0" borderId="0" xfId="0" applyFont="1" applyAlignment="1">
      <alignment horizontal="center" vertical="center" wrapText="1"/>
    </xf>
    <xf numFmtId="0" fontId="12" fillId="0" borderId="0" xfId="0" applyFont="1" applyAlignment="1">
      <alignment vertical="center"/>
    </xf>
    <xf numFmtId="0" fontId="12" fillId="0" borderId="0" xfId="0" applyFont="1" applyAlignment="1">
      <alignment horizontal="center" vertical="center"/>
    </xf>
    <xf numFmtId="0" fontId="12" fillId="0" borderId="0" xfId="0" applyFont="1" applyAlignment="1">
      <alignment horizontal="center"/>
    </xf>
    <xf numFmtId="0" fontId="5" fillId="31" borderId="1" xfId="0" applyFont="1" applyFill="1" applyBorder="1" applyAlignment="1">
      <alignment horizontal="center" vertical="center" wrapText="1"/>
    </xf>
    <xf numFmtId="0" fontId="5" fillId="6" borderId="2" xfId="0" applyFont="1" applyFill="1" applyBorder="1" applyAlignment="1">
      <alignment horizontal="center" vertical="center" wrapText="1"/>
    </xf>
    <xf numFmtId="0" fontId="1" fillId="6" borderId="2" xfId="0" applyFont="1" applyFill="1" applyBorder="1" applyAlignment="1">
      <alignment horizontal="center" vertical="center" wrapText="1"/>
    </xf>
    <xf numFmtId="0" fontId="8" fillId="31" borderId="1" xfId="0" applyFont="1" applyFill="1" applyBorder="1" applyAlignment="1">
      <alignment horizontal="center" wrapText="1"/>
    </xf>
    <xf numFmtId="0" fontId="8" fillId="4" borderId="3" xfId="0" applyFont="1" applyFill="1" applyBorder="1" applyAlignment="1">
      <alignment horizontal="center"/>
    </xf>
    <xf numFmtId="49" fontId="19" fillId="5" borderId="3" xfId="0" applyNumberFormat="1" applyFont="1" applyFill="1" applyBorder="1" applyAlignment="1">
      <alignment horizontal="center" wrapText="1"/>
    </xf>
    <xf numFmtId="0" fontId="20" fillId="6" borderId="3" xfId="0" applyFont="1" applyFill="1" applyBorder="1" applyAlignment="1">
      <alignment horizontal="center" wrapText="1"/>
    </xf>
    <xf numFmtId="0" fontId="21" fillId="7" borderId="3" xfId="0" applyFont="1" applyFill="1" applyBorder="1" applyAlignment="1">
      <alignment horizontal="center" wrapText="1"/>
    </xf>
    <xf numFmtId="0" fontId="22" fillId="0" borderId="3" xfId="0" applyFont="1" applyBorder="1"/>
    <xf numFmtId="0" fontId="22" fillId="17" borderId="3" xfId="0" applyFont="1" applyFill="1" applyBorder="1"/>
    <xf numFmtId="0" fontId="19" fillId="10" borderId="3" xfId="0" applyFont="1" applyFill="1" applyBorder="1" applyAlignment="1">
      <alignment horizontal="center" wrapText="1"/>
    </xf>
    <xf numFmtId="0" fontId="19" fillId="9" borderId="3" xfId="0" applyFont="1" applyFill="1" applyBorder="1" applyAlignment="1">
      <alignment horizontal="center" wrapText="1"/>
    </xf>
    <xf numFmtId="0" fontId="19" fillId="4" borderId="3" xfId="0" applyFont="1" applyFill="1" applyBorder="1" applyAlignment="1">
      <alignment horizontal="center" wrapText="1"/>
    </xf>
    <xf numFmtId="0" fontId="19" fillId="11" borderId="3" xfId="0" applyFont="1" applyFill="1" applyBorder="1" applyAlignment="1">
      <alignment horizontal="center" wrapText="1"/>
    </xf>
    <xf numFmtId="0" fontId="19" fillId="12" borderId="3" xfId="0" applyFont="1" applyFill="1" applyBorder="1" applyAlignment="1">
      <alignment horizontal="center" wrapText="1"/>
    </xf>
    <xf numFmtId="0" fontId="19" fillId="13" borderId="3" xfId="0" applyFont="1" applyFill="1" applyBorder="1" applyAlignment="1">
      <alignment horizontal="center" wrapText="1"/>
    </xf>
    <xf numFmtId="0" fontId="19" fillId="14" borderId="3" xfId="0" applyFont="1" applyFill="1" applyBorder="1" applyAlignment="1">
      <alignment horizontal="center" wrapText="1"/>
    </xf>
    <xf numFmtId="0" fontId="22" fillId="4" borderId="3" xfId="0" applyFont="1" applyFill="1" applyBorder="1"/>
    <xf numFmtId="0" fontId="19" fillId="15" borderId="3" xfId="0" applyFont="1" applyFill="1" applyBorder="1" applyAlignment="1">
      <alignment horizontal="center" wrapText="1"/>
    </xf>
    <xf numFmtId="0" fontId="22" fillId="16" borderId="3" xfId="0" applyFont="1" applyFill="1" applyBorder="1"/>
    <xf numFmtId="0" fontId="19" fillId="16" borderId="3" xfId="0" applyFont="1" applyFill="1" applyBorder="1" applyAlignment="1">
      <alignment horizontal="center" wrapText="1"/>
    </xf>
    <xf numFmtId="0" fontId="22" fillId="3" borderId="3" xfId="0" applyFont="1" applyFill="1" applyBorder="1"/>
    <xf numFmtId="0" fontId="19" fillId="3" borderId="3" xfId="0" applyFont="1" applyFill="1" applyBorder="1" applyAlignment="1">
      <alignment horizontal="center" wrapText="1"/>
    </xf>
    <xf numFmtId="0" fontId="19" fillId="0" borderId="3" xfId="0" applyFont="1" applyBorder="1" applyAlignment="1">
      <alignment horizontal="center" wrapText="1"/>
    </xf>
    <xf numFmtId="0" fontId="22" fillId="0" borderId="0" xfId="0" applyFont="1"/>
    <xf numFmtId="0" fontId="8" fillId="4" borderId="2" xfId="0" applyFont="1" applyFill="1" applyBorder="1" applyAlignment="1">
      <alignment horizontal="center"/>
    </xf>
    <xf numFmtId="164" fontId="8" fillId="5" borderId="2" xfId="0" applyNumberFormat="1" applyFont="1" applyFill="1" applyBorder="1" applyAlignment="1">
      <alignment horizontal="center" wrapText="1"/>
    </xf>
    <xf numFmtId="0" fontId="11" fillId="6" borderId="2" xfId="0" applyFont="1" applyFill="1" applyBorder="1" applyAlignment="1">
      <alignment horizontal="center" wrapText="1"/>
    </xf>
    <xf numFmtId="0" fontId="5" fillId="7" borderId="2" xfId="0" applyFont="1" applyFill="1" applyBorder="1" applyAlignment="1">
      <alignment horizontal="center" wrapText="1"/>
    </xf>
    <xf numFmtId="0" fontId="22" fillId="0" borderId="2" xfId="0" applyFont="1" applyBorder="1"/>
    <xf numFmtId="0" fontId="22" fillId="17" borderId="2" xfId="0" applyFont="1" applyFill="1" applyBorder="1"/>
    <xf numFmtId="0" fontId="8" fillId="10" borderId="2" xfId="0" applyFont="1" applyFill="1" applyBorder="1" applyAlignment="1">
      <alignment horizontal="center" wrapText="1"/>
    </xf>
    <xf numFmtId="0" fontId="22" fillId="9" borderId="2" xfId="0" applyFont="1" applyFill="1" applyBorder="1"/>
    <xf numFmtId="0" fontId="8" fillId="4" borderId="2" xfId="0" applyFont="1" applyFill="1" applyBorder="1" applyAlignment="1">
      <alignment horizontal="center" wrapText="1"/>
    </xf>
    <xf numFmtId="0" fontId="22" fillId="12" borderId="2" xfId="0" applyFont="1" applyFill="1" applyBorder="1"/>
    <xf numFmtId="0" fontId="22" fillId="4" borderId="2" xfId="0" applyFont="1" applyFill="1" applyBorder="1"/>
    <xf numFmtId="0" fontId="22" fillId="10" borderId="2" xfId="0" applyFont="1" applyFill="1" applyBorder="1"/>
    <xf numFmtId="0" fontId="22" fillId="11" borderId="2" xfId="0" applyFont="1" applyFill="1" applyBorder="1"/>
    <xf numFmtId="0" fontId="22" fillId="14" borderId="2" xfId="0" applyFont="1" applyFill="1" applyBorder="1"/>
    <xf numFmtId="0" fontId="19" fillId="16" borderId="2" xfId="0" applyFont="1" applyFill="1" applyBorder="1" applyAlignment="1">
      <alignment horizontal="center" wrapText="1"/>
    </xf>
    <xf numFmtId="0" fontId="22" fillId="3" borderId="2" xfId="0" applyFont="1" applyFill="1" applyBorder="1"/>
    <xf numFmtId="0" fontId="8" fillId="0" borderId="2" xfId="0" applyFont="1" applyBorder="1" applyAlignment="1">
      <alignment horizontal="center" wrapText="1"/>
    </xf>
    <xf numFmtId="0" fontId="22" fillId="11" borderId="3" xfId="0" applyFont="1" applyFill="1" applyBorder="1"/>
    <xf numFmtId="0" fontId="22" fillId="14" borderId="3" xfId="0" applyFont="1" applyFill="1" applyBorder="1"/>
    <xf numFmtId="0" fontId="23" fillId="0" borderId="3" xfId="0" applyFont="1" applyBorder="1" applyAlignment="1">
      <alignment horizontal="center" wrapText="1"/>
    </xf>
    <xf numFmtId="0" fontId="19" fillId="2" borderId="4" xfId="0" applyFont="1" applyFill="1" applyBorder="1" applyAlignment="1">
      <alignment horizontal="center" wrapText="1"/>
    </xf>
    <xf numFmtId="0" fontId="22" fillId="17" borderId="1" xfId="0" applyFont="1" applyFill="1" applyBorder="1"/>
    <xf numFmtId="0" fontId="19" fillId="11" borderId="3" xfId="0" applyFont="1" applyFill="1" applyBorder="1" applyAlignment="1">
      <alignment horizontal="center" vertical="center" wrapText="1"/>
    </xf>
    <xf numFmtId="0" fontId="19" fillId="5" borderId="3" xfId="0" applyFont="1" applyFill="1" applyBorder="1" applyAlignment="1">
      <alignment horizontal="center" wrapText="1"/>
    </xf>
    <xf numFmtId="0" fontId="24" fillId="0" borderId="3" xfId="0" applyFont="1" applyBorder="1" applyAlignment="1">
      <alignment horizontal="center" wrapText="1"/>
    </xf>
    <xf numFmtId="0" fontId="8" fillId="18" borderId="3" xfId="0" applyFont="1" applyFill="1" applyBorder="1" applyAlignment="1">
      <alignment horizontal="center" wrapText="1"/>
    </xf>
    <xf numFmtId="0" fontId="8" fillId="12" borderId="3" xfId="0" applyFont="1" applyFill="1" applyBorder="1" applyAlignment="1">
      <alignment horizontal="center" wrapText="1"/>
    </xf>
    <xf numFmtId="2" fontId="19" fillId="13" borderId="3" xfId="0" applyNumberFormat="1" applyFont="1" applyFill="1" applyBorder="1" applyAlignment="1">
      <alignment horizontal="center" wrapText="1"/>
    </xf>
    <xf numFmtId="0" fontId="12" fillId="31" borderId="0" xfId="0" applyFont="1" applyFill="1"/>
    <xf numFmtId="0" fontId="5" fillId="31" borderId="0" xfId="0" applyFont="1" applyFill="1" applyAlignment="1">
      <alignment horizontal="center" vertical="center" wrapText="1"/>
    </xf>
    <xf numFmtId="0" fontId="8" fillId="31" borderId="1" xfId="0" applyFont="1" applyFill="1" applyBorder="1" applyAlignment="1">
      <alignment horizontal="center" vertical="center" wrapText="1"/>
    </xf>
    <xf numFmtId="0" fontId="8" fillId="2" borderId="1" xfId="0" applyFont="1" applyFill="1" applyBorder="1" applyAlignment="1">
      <alignment horizontal="center" vertical="center" wrapText="1"/>
    </xf>
    <xf numFmtId="0" fontId="8" fillId="3" borderId="2" xfId="0" applyFont="1" applyFill="1" applyBorder="1" applyAlignment="1">
      <alignment horizontal="center" vertical="center" wrapText="1"/>
    </xf>
    <xf numFmtId="164" fontId="22" fillId="4" borderId="2" xfId="0" applyNumberFormat="1" applyFont="1" applyFill="1" applyBorder="1" applyAlignment="1">
      <alignment vertical="center"/>
    </xf>
    <xf numFmtId="49" fontId="19" fillId="5" borderId="2" xfId="0" applyNumberFormat="1" applyFont="1" applyFill="1" applyBorder="1" applyAlignment="1">
      <alignment horizontal="center" vertical="center" wrapText="1"/>
    </xf>
    <xf numFmtId="0" fontId="20" fillId="6" borderId="2" xfId="0" applyFont="1" applyFill="1" applyBorder="1" applyAlignment="1">
      <alignment horizontal="center" vertical="center" wrapText="1"/>
    </xf>
    <xf numFmtId="0" fontId="21" fillId="7" borderId="2" xfId="0" applyFont="1" applyFill="1" applyBorder="1" applyAlignment="1">
      <alignment horizontal="center" vertical="center" wrapText="1"/>
    </xf>
    <xf numFmtId="0" fontId="22" fillId="0" borderId="2" xfId="0" applyFont="1" applyBorder="1" applyAlignment="1">
      <alignment vertical="center"/>
    </xf>
    <xf numFmtId="0" fontId="22" fillId="17" borderId="2" xfId="0" applyFont="1" applyFill="1" applyBorder="1" applyAlignment="1">
      <alignment vertical="center"/>
    </xf>
    <xf numFmtId="0" fontId="19" fillId="10" borderId="2" xfId="0" applyFont="1" applyFill="1" applyBorder="1" applyAlignment="1">
      <alignment horizontal="center" vertical="center" wrapText="1"/>
    </xf>
    <xf numFmtId="0" fontId="19" fillId="9" borderId="2" xfId="0" applyFont="1" applyFill="1" applyBorder="1" applyAlignment="1">
      <alignment horizontal="center" vertical="center" wrapText="1"/>
    </xf>
    <xf numFmtId="0" fontId="19" fillId="4" borderId="2" xfId="0" applyFont="1" applyFill="1" applyBorder="1" applyAlignment="1">
      <alignment horizontal="center" vertical="center" wrapText="1"/>
    </xf>
    <xf numFmtId="0" fontId="19" fillId="11" borderId="2" xfId="0" applyFont="1" applyFill="1" applyBorder="1" applyAlignment="1">
      <alignment horizontal="center" vertical="center" wrapText="1"/>
    </xf>
    <xf numFmtId="0" fontId="19" fillId="11" borderId="2" xfId="0" applyFont="1" applyFill="1" applyBorder="1" applyAlignment="1">
      <alignment horizontal="center" wrapText="1"/>
    </xf>
    <xf numFmtId="0" fontId="19" fillId="12" borderId="2" xfId="0" applyFont="1" applyFill="1" applyBorder="1" applyAlignment="1">
      <alignment horizontal="center" wrapText="1"/>
    </xf>
    <xf numFmtId="0" fontId="19" fillId="4" borderId="2" xfId="0" applyFont="1" applyFill="1" applyBorder="1" applyAlignment="1">
      <alignment horizontal="center" wrapText="1"/>
    </xf>
    <xf numFmtId="0" fontId="19" fillId="10" borderId="2" xfId="0" applyFont="1" applyFill="1" applyBorder="1" applyAlignment="1">
      <alignment horizontal="center" wrapText="1"/>
    </xf>
    <xf numFmtId="0" fontId="19" fillId="9" borderId="2" xfId="0" applyFont="1" applyFill="1" applyBorder="1" applyAlignment="1">
      <alignment horizontal="center" wrapText="1"/>
    </xf>
    <xf numFmtId="0" fontId="19" fillId="13" borderId="2" xfId="0" applyFont="1" applyFill="1" applyBorder="1" applyAlignment="1">
      <alignment horizontal="center" wrapText="1"/>
    </xf>
    <xf numFmtId="0" fontId="19" fillId="14" borderId="2" xfId="0" applyFont="1" applyFill="1" applyBorder="1" applyAlignment="1">
      <alignment horizontal="center" wrapText="1"/>
    </xf>
    <xf numFmtId="0" fontId="19" fillId="15" borderId="2" xfId="0" applyFont="1" applyFill="1" applyBorder="1" applyAlignment="1">
      <alignment horizontal="center" wrapText="1"/>
    </xf>
    <xf numFmtId="0" fontId="22" fillId="16" borderId="2" xfId="0" applyFont="1" applyFill="1" applyBorder="1"/>
    <xf numFmtId="0" fontId="19" fillId="3" borderId="2" xfId="0" applyFont="1" applyFill="1" applyBorder="1" applyAlignment="1">
      <alignment horizontal="center" wrapText="1"/>
    </xf>
    <xf numFmtId="0" fontId="25" fillId="0" borderId="2" xfId="0" applyFont="1" applyBorder="1" applyAlignment="1">
      <alignment horizontal="center" wrapText="1"/>
    </xf>
    <xf numFmtId="0" fontId="19" fillId="0" borderId="2" xfId="0" applyFont="1" applyBorder="1" applyAlignment="1">
      <alignment horizontal="center" wrapText="1"/>
    </xf>
    <xf numFmtId="164" fontId="8" fillId="4" borderId="3" xfId="0" applyNumberFormat="1" applyFont="1" applyFill="1" applyBorder="1" applyAlignment="1">
      <alignment horizontal="center" vertical="center"/>
    </xf>
    <xf numFmtId="49" fontId="19" fillId="5" borderId="3" xfId="0" applyNumberFormat="1" applyFont="1" applyFill="1" applyBorder="1" applyAlignment="1">
      <alignment horizontal="center" vertical="center" wrapText="1"/>
    </xf>
    <xf numFmtId="0" fontId="20" fillId="6" borderId="3" xfId="0" applyFont="1" applyFill="1" applyBorder="1" applyAlignment="1">
      <alignment horizontal="center" vertical="center" wrapText="1"/>
    </xf>
    <xf numFmtId="0" fontId="21" fillId="7" borderId="3" xfId="0" applyFont="1" applyFill="1" applyBorder="1" applyAlignment="1">
      <alignment horizontal="center" vertical="center" wrapText="1"/>
    </xf>
    <xf numFmtId="0" fontId="8" fillId="0" borderId="3" xfId="0" applyFont="1" applyBorder="1" applyAlignment="1">
      <alignment vertical="center"/>
    </xf>
    <xf numFmtId="0" fontId="22" fillId="17" borderId="3" xfId="0" applyFont="1" applyFill="1" applyBorder="1" applyAlignment="1">
      <alignment vertical="center"/>
    </xf>
    <xf numFmtId="0" fontId="19" fillId="10" borderId="3" xfId="0" applyFont="1" applyFill="1" applyBorder="1" applyAlignment="1">
      <alignment horizontal="center" vertical="center" wrapText="1"/>
    </xf>
    <xf numFmtId="0" fontId="19" fillId="9" borderId="3" xfId="0" applyFont="1" applyFill="1" applyBorder="1" applyAlignment="1">
      <alignment horizontal="center" vertical="center" wrapText="1"/>
    </xf>
    <xf numFmtId="0" fontId="22" fillId="0" borderId="3" xfId="0" applyFont="1" applyBorder="1" applyAlignment="1">
      <alignment vertical="center"/>
    </xf>
    <xf numFmtId="0" fontId="19" fillId="4" borderId="3" xfId="0" applyFont="1" applyFill="1" applyBorder="1" applyAlignment="1">
      <alignment horizontal="center" vertical="center" wrapText="1"/>
    </xf>
    <xf numFmtId="0" fontId="8" fillId="0" borderId="3" xfId="0" applyFont="1" applyBorder="1" applyAlignment="1">
      <alignment horizontal="center" wrapText="1"/>
    </xf>
    <xf numFmtId="0" fontId="26" fillId="0" borderId="3" xfId="0" applyFont="1" applyBorder="1" applyAlignment="1">
      <alignment horizontal="center" wrapText="1"/>
    </xf>
    <xf numFmtId="0" fontId="22" fillId="4" borderId="3" xfId="0" applyFont="1" applyFill="1" applyBorder="1" applyAlignment="1">
      <alignment vertical="center"/>
    </xf>
    <xf numFmtId="0" fontId="19" fillId="2" borderId="1" xfId="0" applyFont="1" applyFill="1" applyBorder="1" applyAlignment="1">
      <alignment horizontal="center" vertical="center" wrapText="1"/>
    </xf>
    <xf numFmtId="0" fontId="19" fillId="5" borderId="3" xfId="0" applyFont="1" applyFill="1" applyBorder="1" applyAlignment="1">
      <alignment horizontal="center" vertical="center" wrapText="1"/>
    </xf>
    <xf numFmtId="165" fontId="19" fillId="13" borderId="3" xfId="0" applyNumberFormat="1" applyFont="1" applyFill="1" applyBorder="1" applyAlignment="1">
      <alignment horizontal="center" wrapText="1"/>
    </xf>
    <xf numFmtId="0" fontId="27" fillId="0" borderId="3" xfId="0" applyFont="1" applyBorder="1" applyAlignment="1">
      <alignment horizontal="center" wrapText="1"/>
    </xf>
    <xf numFmtId="0" fontId="22" fillId="17" borderId="1" xfId="0" applyFont="1" applyFill="1" applyBorder="1" applyAlignment="1">
      <alignment vertical="center"/>
    </xf>
    <xf numFmtId="0" fontId="8" fillId="14" borderId="3" xfId="0" applyFont="1" applyFill="1" applyBorder="1" applyAlignment="1">
      <alignment horizontal="right"/>
    </xf>
    <xf numFmtId="4" fontId="19" fillId="9" borderId="3" xfId="0" applyNumberFormat="1" applyFont="1" applyFill="1" applyBorder="1" applyAlignment="1">
      <alignment horizontal="center" wrapText="1"/>
    </xf>
    <xf numFmtId="0" fontId="22" fillId="19" borderId="3" xfId="0" applyFont="1" applyFill="1" applyBorder="1"/>
    <xf numFmtId="0" fontId="19" fillId="22" borderId="3" xfId="0" applyFont="1" applyFill="1" applyBorder="1" applyAlignment="1">
      <alignment horizontal="center" wrapText="1"/>
    </xf>
    <xf numFmtId="0" fontId="22" fillId="3" borderId="3" xfId="0" applyFont="1" applyFill="1" applyBorder="1" applyAlignment="1">
      <alignment vertical="center"/>
    </xf>
    <xf numFmtId="0" fontId="22" fillId="21" borderId="3" xfId="0" applyFont="1" applyFill="1" applyBorder="1"/>
    <xf numFmtId="0" fontId="22" fillId="23" borderId="3" xfId="0" applyFont="1" applyFill="1" applyBorder="1"/>
    <xf numFmtId="0" fontId="8" fillId="31" borderId="1" xfId="0" applyFont="1" applyFill="1" applyBorder="1" applyAlignment="1">
      <alignment vertical="center"/>
    </xf>
    <xf numFmtId="0" fontId="22" fillId="2" borderId="1" xfId="0" applyFont="1" applyFill="1" applyBorder="1" applyAlignment="1">
      <alignment vertical="center"/>
    </xf>
    <xf numFmtId="49" fontId="22" fillId="5" borderId="3" xfId="0" applyNumberFormat="1" applyFont="1" applyFill="1" applyBorder="1" applyAlignment="1">
      <alignment vertical="center"/>
    </xf>
    <xf numFmtId="0" fontId="22" fillId="25" borderId="3" xfId="0" applyFont="1" applyFill="1" applyBorder="1" applyAlignment="1">
      <alignment vertical="center"/>
    </xf>
    <xf numFmtId="0" fontId="21" fillId="21" borderId="3" xfId="0" applyFont="1" applyFill="1" applyBorder="1" applyAlignment="1">
      <alignment horizontal="center" vertical="center" wrapText="1"/>
    </xf>
    <xf numFmtId="0" fontId="8" fillId="15" borderId="3" xfId="0" applyFont="1" applyFill="1" applyBorder="1" applyAlignment="1">
      <alignment horizontal="center" vertical="center"/>
    </xf>
    <xf numFmtId="0" fontId="8" fillId="25" borderId="3" xfId="0" applyFont="1" applyFill="1" applyBorder="1" applyAlignment="1">
      <alignment horizontal="center" vertical="center"/>
    </xf>
    <xf numFmtId="0" fontId="22" fillId="26" borderId="3" xfId="0" applyFont="1" applyFill="1" applyBorder="1" applyAlignment="1">
      <alignment vertical="center"/>
    </xf>
    <xf numFmtId="0" fontId="8" fillId="21" borderId="3" xfId="0" applyFont="1" applyFill="1" applyBorder="1" applyAlignment="1">
      <alignment horizontal="center" vertical="center" wrapText="1"/>
    </xf>
    <xf numFmtId="0" fontId="8" fillId="21" borderId="3" xfId="0" applyFont="1" applyFill="1" applyBorder="1" applyAlignment="1">
      <alignment horizontal="center"/>
    </xf>
    <xf numFmtId="0" fontId="22" fillId="26" borderId="3" xfId="0" applyFont="1" applyFill="1" applyBorder="1"/>
    <xf numFmtId="0" fontId="22" fillId="15" borderId="3" xfId="0" applyFont="1" applyFill="1" applyBorder="1"/>
    <xf numFmtId="0" fontId="22" fillId="18" borderId="3" xfId="0" applyFont="1" applyFill="1" applyBorder="1"/>
    <xf numFmtId="0" fontId="8" fillId="18" borderId="3" xfId="0" applyFont="1" applyFill="1" applyBorder="1" applyAlignment="1">
      <alignment horizontal="center"/>
    </xf>
    <xf numFmtId="0" fontId="12" fillId="17" borderId="0" xfId="0" applyFont="1" applyFill="1" applyAlignment="1">
      <alignment vertical="center"/>
    </xf>
    <xf numFmtId="0" fontId="12" fillId="31" borderId="0" xfId="0" applyFont="1" applyFill="1" applyAlignment="1">
      <alignment vertical="center"/>
    </xf>
    <xf numFmtId="0" fontId="8" fillId="31" borderId="0" xfId="0" applyFont="1" applyFill="1" applyAlignment="1">
      <alignment horizontal="center" wrapText="1"/>
    </xf>
    <xf numFmtId="49" fontId="19" fillId="5" borderId="2" xfId="0" applyNumberFormat="1" applyFont="1" applyFill="1" applyBorder="1" applyAlignment="1">
      <alignment horizontal="center" wrapText="1"/>
    </xf>
    <xf numFmtId="0" fontId="20" fillId="6" borderId="2" xfId="0" applyFont="1" applyFill="1" applyBorder="1" applyAlignment="1">
      <alignment horizontal="center" wrapText="1"/>
    </xf>
    <xf numFmtId="0" fontId="21" fillId="7" borderId="2" xfId="0" applyFont="1" applyFill="1" applyBorder="1" applyAlignment="1">
      <alignment horizontal="center" wrapText="1"/>
    </xf>
    <xf numFmtId="0" fontId="19" fillId="21" borderId="3" xfId="0" applyFont="1" applyFill="1" applyBorder="1" applyAlignment="1">
      <alignment horizontal="center" wrapText="1"/>
    </xf>
    <xf numFmtId="0" fontId="19" fillId="2" borderId="0" xfId="0" applyFont="1" applyFill="1" applyAlignment="1">
      <alignment horizontal="center" wrapText="1"/>
    </xf>
    <xf numFmtId="0" fontId="22" fillId="3" borderId="0" xfId="0" applyFont="1" applyFill="1"/>
    <xf numFmtId="0" fontId="22" fillId="4" borderId="0" xfId="0" applyFont="1" applyFill="1"/>
    <xf numFmtId="49" fontId="8" fillId="5" borderId="0" xfId="0" applyNumberFormat="1" applyFont="1" applyFill="1" applyAlignment="1">
      <alignment horizontal="center" wrapText="1"/>
    </xf>
    <xf numFmtId="0" fontId="22" fillId="24" borderId="0" xfId="0" applyFont="1" applyFill="1"/>
    <xf numFmtId="0" fontId="21" fillId="21" borderId="0" xfId="0" applyFont="1" applyFill="1" applyAlignment="1">
      <alignment horizontal="center" wrapText="1"/>
    </xf>
    <xf numFmtId="0" fontId="8" fillId="10" borderId="0" xfId="0" applyFont="1" applyFill="1" applyAlignment="1">
      <alignment horizontal="center"/>
    </xf>
    <xf numFmtId="0" fontId="8" fillId="25" borderId="0" xfId="0" applyFont="1" applyFill="1" applyAlignment="1">
      <alignment horizontal="center"/>
    </xf>
    <xf numFmtId="0" fontId="19" fillId="9" borderId="0" xfId="0" applyFont="1" applyFill="1" applyAlignment="1">
      <alignment horizontal="center" wrapText="1"/>
    </xf>
    <xf numFmtId="0" fontId="8" fillId="26" borderId="0" xfId="0" applyFont="1" applyFill="1" applyAlignment="1">
      <alignment horizontal="center" wrapText="1"/>
    </xf>
    <xf numFmtId="0" fontId="8" fillId="21" borderId="0" xfId="0" applyFont="1" applyFill="1" applyAlignment="1">
      <alignment horizontal="center"/>
    </xf>
    <xf numFmtId="0" fontId="8" fillId="21" borderId="0" xfId="0" applyFont="1" applyFill="1" applyAlignment="1">
      <alignment horizontal="center" wrapText="1"/>
    </xf>
    <xf numFmtId="0" fontId="8" fillId="19" borderId="0" xfId="0" applyFont="1" applyFill="1" applyAlignment="1">
      <alignment horizontal="center" wrapText="1"/>
    </xf>
    <xf numFmtId="0" fontId="8" fillId="19" borderId="0" xfId="0" applyFont="1" applyFill="1" applyAlignment="1">
      <alignment horizontal="center"/>
    </xf>
    <xf numFmtId="0" fontId="22" fillId="19" borderId="0" xfId="0" applyFont="1" applyFill="1"/>
    <xf numFmtId="0" fontId="22" fillId="26" borderId="0" xfId="0" applyFont="1" applyFill="1"/>
    <xf numFmtId="0" fontId="8" fillId="15" borderId="0" xfId="0" applyFont="1" applyFill="1" applyAlignment="1">
      <alignment horizontal="center"/>
    </xf>
    <xf numFmtId="0" fontId="8" fillId="0" borderId="0" xfId="0" applyFont="1" applyAlignment="1">
      <alignment horizontal="center"/>
    </xf>
    <xf numFmtId="10" fontId="8" fillId="0" borderId="0" xfId="0" applyNumberFormat="1" applyFont="1" applyAlignment="1">
      <alignment horizontal="center"/>
    </xf>
    <xf numFmtId="0" fontId="8" fillId="18" borderId="0" xfId="0" applyFont="1" applyFill="1" applyAlignment="1">
      <alignment horizontal="center"/>
    </xf>
    <xf numFmtId="0" fontId="22" fillId="15" borderId="0" xfId="0" applyFont="1" applyFill="1"/>
    <xf numFmtId="0" fontId="8" fillId="15" borderId="0" xfId="0" applyFont="1" applyFill="1" applyAlignment="1">
      <alignment horizontal="center" wrapText="1"/>
    </xf>
    <xf numFmtId="0" fontId="22" fillId="32" borderId="0" xfId="0" applyFont="1" applyFill="1"/>
    <xf numFmtId="0" fontId="8" fillId="32" borderId="0" xfId="0" applyFont="1" applyFill="1" applyAlignment="1">
      <alignment horizontal="center"/>
    </xf>
    <xf numFmtId="0" fontId="8" fillId="0" borderId="0" xfId="0" applyFont="1" applyAlignment="1">
      <alignment horizontal="center" wrapText="1"/>
    </xf>
    <xf numFmtId="0" fontId="22" fillId="0" borderId="6" xfId="0" applyFont="1" applyBorder="1"/>
    <xf numFmtId="0" fontId="11" fillId="6" borderId="3" xfId="0" applyFont="1" applyFill="1" applyBorder="1" applyAlignment="1">
      <alignment horizontal="center" wrapText="1"/>
    </xf>
    <xf numFmtId="0" fontId="22" fillId="31" borderId="0" xfId="0" applyFont="1" applyFill="1"/>
    <xf numFmtId="0" fontId="22" fillId="2" borderId="4" xfId="0" applyFont="1" applyFill="1" applyBorder="1"/>
    <xf numFmtId="49" fontId="22" fillId="5" borderId="3" xfId="0" applyNumberFormat="1" applyFont="1" applyFill="1" applyBorder="1"/>
    <xf numFmtId="0" fontId="22" fillId="25" borderId="3" xfId="0" applyFont="1" applyFill="1" applyBorder="1"/>
    <xf numFmtId="0" fontId="21" fillId="21" borderId="3" xfId="0" applyFont="1" applyFill="1" applyBorder="1" applyAlignment="1">
      <alignment horizontal="center" wrapText="1"/>
    </xf>
    <xf numFmtId="0" fontId="8" fillId="15" borderId="3" xfId="0" applyFont="1" applyFill="1" applyBorder="1" applyAlignment="1">
      <alignment horizontal="center"/>
    </xf>
    <xf numFmtId="0" fontId="8" fillId="25" borderId="3" xfId="0" applyFont="1" applyFill="1" applyBorder="1" applyAlignment="1">
      <alignment horizontal="center"/>
    </xf>
    <xf numFmtId="0" fontId="8" fillId="26" borderId="3" xfId="0" applyFont="1" applyFill="1" applyBorder="1" applyAlignment="1">
      <alignment horizontal="center" wrapText="1"/>
    </xf>
    <xf numFmtId="0" fontId="8" fillId="21" borderId="3" xfId="0" applyFont="1" applyFill="1" applyBorder="1" applyAlignment="1">
      <alignment horizontal="center" wrapText="1"/>
    </xf>
    <xf numFmtId="0" fontId="15" fillId="21" borderId="3" xfId="0" applyFont="1" applyFill="1" applyBorder="1" applyAlignment="1">
      <alignment horizontal="center" wrapText="1"/>
    </xf>
    <xf numFmtId="164" fontId="8" fillId="4" borderId="2" xfId="0" applyNumberFormat="1" applyFont="1" applyFill="1" applyBorder="1" applyAlignment="1">
      <alignment horizontal="center"/>
    </xf>
    <xf numFmtId="0" fontId="28" fillId="0" borderId="2" xfId="0" applyFont="1" applyBorder="1" applyAlignment="1">
      <alignment horizontal="center" wrapText="1"/>
    </xf>
    <xf numFmtId="49" fontId="8" fillId="5" borderId="3" xfId="0" applyNumberFormat="1" applyFont="1" applyFill="1" applyBorder="1" applyAlignment="1">
      <alignment horizontal="center" wrapText="1"/>
    </xf>
    <xf numFmtId="0" fontId="22" fillId="6" borderId="3" xfId="0" applyFont="1" applyFill="1" applyBorder="1"/>
    <xf numFmtId="0" fontId="5" fillId="7" borderId="3" xfId="0" applyFont="1" applyFill="1" applyBorder="1" applyAlignment="1">
      <alignment horizontal="center" wrapText="1"/>
    </xf>
    <xf numFmtId="0" fontId="8" fillId="10" borderId="3" xfId="0" applyFont="1" applyFill="1" applyBorder="1" applyAlignment="1">
      <alignment horizontal="center" wrapText="1"/>
    </xf>
    <xf numFmtId="0" fontId="22" fillId="9" borderId="3" xfId="0" applyFont="1" applyFill="1" applyBorder="1"/>
    <xf numFmtId="0" fontId="22" fillId="12" borderId="3" xfId="0" applyFont="1" applyFill="1" applyBorder="1"/>
    <xf numFmtId="0" fontId="22" fillId="10" borderId="3" xfId="0" applyFont="1" applyFill="1" applyBorder="1"/>
    <xf numFmtId="0" fontId="22" fillId="13" borderId="3" xfId="0" applyFont="1" applyFill="1" applyBorder="1"/>
    <xf numFmtId="0" fontId="8" fillId="19" borderId="3" xfId="0" applyFont="1" applyFill="1" applyBorder="1" applyAlignment="1">
      <alignment horizontal="right"/>
    </xf>
    <xf numFmtId="0" fontId="8" fillId="29" borderId="3" xfId="0" applyFont="1" applyFill="1" applyBorder="1" applyAlignment="1">
      <alignment horizontal="center" vertical="center" wrapText="1"/>
    </xf>
    <xf numFmtId="0" fontId="19" fillId="2" borderId="1" xfId="0" applyFont="1" applyFill="1" applyBorder="1" applyAlignment="1">
      <alignment horizontal="center" wrapText="1"/>
    </xf>
    <xf numFmtId="0" fontId="19" fillId="5" borderId="2" xfId="0" applyFont="1" applyFill="1" applyBorder="1" applyAlignment="1">
      <alignment horizontal="center" wrapText="1"/>
    </xf>
    <xf numFmtId="0" fontId="5" fillId="23" borderId="2" xfId="0" applyFont="1" applyFill="1" applyBorder="1" applyAlignment="1">
      <alignment horizontal="center"/>
    </xf>
    <xf numFmtId="0" fontId="5" fillId="31" borderId="1" xfId="0" applyFont="1" applyFill="1" applyBorder="1" applyAlignment="1">
      <alignment horizontal="center" wrapText="1"/>
    </xf>
    <xf numFmtId="0" fontId="5" fillId="29" borderId="2" xfId="0" applyFont="1" applyFill="1" applyBorder="1" applyAlignment="1">
      <alignment horizontal="center"/>
    </xf>
    <xf numFmtId="2" fontId="19" fillId="14" borderId="3" xfId="0" applyNumberFormat="1" applyFont="1" applyFill="1" applyBorder="1" applyAlignment="1">
      <alignment horizontal="center" wrapText="1"/>
    </xf>
    <xf numFmtId="0" fontId="5" fillId="23" borderId="3" xfId="0" applyFont="1" applyFill="1" applyBorder="1" applyAlignment="1">
      <alignment horizontal="center"/>
    </xf>
    <xf numFmtId="0" fontId="5" fillId="29" borderId="3" xfId="0" applyFont="1" applyFill="1" applyBorder="1" applyAlignment="1">
      <alignment horizontal="center"/>
    </xf>
    <xf numFmtId="0" fontId="22" fillId="3" borderId="1" xfId="0" applyFont="1" applyFill="1" applyBorder="1"/>
    <xf numFmtId="0" fontId="22" fillId="4" borderId="1" xfId="0" applyFont="1" applyFill="1" applyBorder="1"/>
    <xf numFmtId="0" fontId="19" fillId="5" borderId="1" xfId="0" applyFont="1" applyFill="1" applyBorder="1" applyAlignment="1">
      <alignment horizontal="center" wrapText="1"/>
    </xf>
    <xf numFmtId="0" fontId="20" fillId="6" borderId="1" xfId="0" applyFont="1" applyFill="1" applyBorder="1" applyAlignment="1">
      <alignment horizontal="center" wrapText="1"/>
    </xf>
    <xf numFmtId="0" fontId="21" fillId="7" borderId="1" xfId="0" applyFont="1" applyFill="1" applyBorder="1" applyAlignment="1">
      <alignment horizontal="center" wrapText="1"/>
    </xf>
    <xf numFmtId="0" fontId="22" fillId="0" borderId="1" xfId="0" applyFont="1" applyBorder="1"/>
    <xf numFmtId="0" fontId="19" fillId="10" borderId="1" xfId="0" applyFont="1" applyFill="1" applyBorder="1" applyAlignment="1">
      <alignment horizontal="center" wrapText="1"/>
    </xf>
    <xf numFmtId="0" fontId="19" fillId="9" borderId="1" xfId="0" applyFont="1" applyFill="1" applyBorder="1" applyAlignment="1">
      <alignment horizontal="center" wrapText="1"/>
    </xf>
    <xf numFmtId="0" fontId="19" fillId="4" borderId="1" xfId="0" applyFont="1" applyFill="1" applyBorder="1" applyAlignment="1">
      <alignment horizontal="center" wrapText="1"/>
    </xf>
    <xf numFmtId="0" fontId="19" fillId="11" borderId="1" xfId="0" applyFont="1" applyFill="1" applyBorder="1" applyAlignment="1">
      <alignment horizontal="center" wrapText="1"/>
    </xf>
    <xf numFmtId="0" fontId="19" fillId="11" borderId="0" xfId="0" applyFont="1" applyFill="1" applyAlignment="1">
      <alignment horizontal="center" wrapText="1"/>
    </xf>
    <xf numFmtId="0" fontId="19" fillId="12" borderId="0" xfId="0" applyFont="1" applyFill="1" applyAlignment="1">
      <alignment horizontal="center" wrapText="1"/>
    </xf>
    <xf numFmtId="0" fontId="19" fillId="4" borderId="0" xfId="0" applyFont="1" applyFill="1" applyAlignment="1">
      <alignment horizontal="center" wrapText="1"/>
    </xf>
    <xf numFmtId="0" fontId="8" fillId="10" borderId="0" xfId="0" applyFont="1" applyFill="1" applyAlignment="1">
      <alignment horizontal="center" wrapText="1"/>
    </xf>
    <xf numFmtId="0" fontId="19" fillId="13" borderId="0" xfId="0" applyFont="1" applyFill="1" applyAlignment="1">
      <alignment horizontal="center" wrapText="1"/>
    </xf>
    <xf numFmtId="0" fontId="22" fillId="11" borderId="0" xfId="0" applyFont="1" applyFill="1"/>
    <xf numFmtId="0" fontId="19" fillId="14" borderId="0" xfId="0" applyFont="1" applyFill="1" applyAlignment="1">
      <alignment horizontal="center" wrapText="1"/>
    </xf>
    <xf numFmtId="0" fontId="22" fillId="14" borderId="0" xfId="0" applyFont="1" applyFill="1"/>
    <xf numFmtId="0" fontId="8" fillId="14" borderId="0" xfId="0" applyFont="1" applyFill="1" applyAlignment="1">
      <alignment horizontal="center" wrapText="1"/>
    </xf>
    <xf numFmtId="0" fontId="19" fillId="15" borderId="0" xfId="0" applyFont="1" applyFill="1" applyAlignment="1">
      <alignment horizontal="center" wrapText="1"/>
    </xf>
    <xf numFmtId="0" fontId="19" fillId="16" borderId="0" xfId="0" applyFont="1" applyFill="1" applyAlignment="1">
      <alignment horizontal="center" wrapText="1"/>
    </xf>
    <xf numFmtId="0" fontId="19" fillId="3" borderId="0" xfId="0" applyFont="1" applyFill="1" applyAlignment="1">
      <alignment horizontal="center" wrapText="1"/>
    </xf>
    <xf numFmtId="0" fontId="29" fillId="0" borderId="0" xfId="0" applyFont="1" applyAlignment="1">
      <alignment horizontal="center" wrapText="1"/>
    </xf>
    <xf numFmtId="0" fontId="19" fillId="0" borderId="0" xfId="0" applyFont="1" applyAlignment="1">
      <alignment horizontal="center" wrapText="1"/>
    </xf>
    <xf numFmtId="0" fontId="4" fillId="0" borderId="3" xfId="0" applyFont="1" applyBorder="1" applyAlignment="1">
      <alignment horizontal="center" wrapText="1"/>
    </xf>
    <xf numFmtId="0" fontId="8" fillId="25" borderId="3" xfId="0" applyFont="1" applyFill="1" applyBorder="1" applyAlignment="1">
      <alignment horizontal="center" wrapText="1"/>
    </xf>
    <xf numFmtId="0" fontId="16" fillId="21" borderId="3" xfId="0" applyFont="1" applyFill="1" applyBorder="1" applyAlignment="1">
      <alignment horizontal="center" wrapText="1"/>
    </xf>
    <xf numFmtId="0" fontId="30" fillId="17" borderId="0" xfId="0" applyFont="1" applyFill="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8" Type="http://schemas.openxmlformats.org/officeDocument/2006/relationships/vmlDrawing" Target="../drawings/vmlDrawing2.vml"/><Relationship Id="rId3" Type="http://schemas.openxmlformats.org/officeDocument/2006/relationships/hyperlink" Target="https://extrainningsoftball.com/wp-content/uploads/gravity_forms/9-f1fff8c863198e54366b3b88d01eb3cb/2024/04/g1.jpg" TargetMode="External"/><Relationship Id="rId7" Type="http://schemas.openxmlformats.org/officeDocument/2006/relationships/hyperlink" Target="https://extrainningsoftball.com/wp-content/uploads/gravity_forms/9-f1fff8c863198e54366b3b88d01eb3cb/2024/05/Lee_3.JPG" TargetMode="External"/><Relationship Id="rId2" Type="http://schemas.openxmlformats.org/officeDocument/2006/relationships/hyperlink" Target="https://extrainningsoftball.com/wp-content/uploads/gravity_forms/9-f1fff8c863198e54366b3b88d01eb3cb/2024/05/Seiler_3.jpg" TargetMode="External"/><Relationship Id="rId1" Type="http://schemas.openxmlformats.org/officeDocument/2006/relationships/hyperlink" Target="https://extrainningsoftball.com/wp-content/uploads/gravity_forms/9-f1fff8c863198e54366b3b88d01eb3cb/2024/05/PNG-image-3.png" TargetMode="External"/><Relationship Id="rId6" Type="http://schemas.openxmlformats.org/officeDocument/2006/relationships/hyperlink" Target="https://extrainningsoftball.com/wp-content/uploads/gravity_forms/9-f1fff8c863198e54366b3b88d01eb3cb/2024/04/softball-3.jpg" TargetMode="External"/><Relationship Id="rId5" Type="http://schemas.openxmlformats.org/officeDocument/2006/relationships/hyperlink" Target="https://extrainningsoftball.com/wp-content/uploads/gravity_forms/9-f1fff8c863198e54366b3b88d01eb3cb/2024/05/Sophia1.jpg" TargetMode="External"/><Relationship Id="rId4" Type="http://schemas.openxmlformats.org/officeDocument/2006/relationships/hyperlink" Target="https://extrainningsoftball.com/wp-content/uploads/gravity_forms/9-f1fff8c863198e54366b3b88d01eb3cb/2024/05/IMG_4544.png" TargetMode="External"/><Relationship Id="rId9" Type="http://schemas.openxmlformats.org/officeDocument/2006/relationships/comments" Target="../comments2.xml"/></Relationships>
</file>

<file path=xl/worksheets/_rels/sheet3.xml.rels><?xml version="1.0" encoding="UTF-8" standalone="yes"?>
<Relationships xmlns="http://schemas.openxmlformats.org/package/2006/relationships"><Relationship Id="rId8" Type="http://schemas.openxmlformats.org/officeDocument/2006/relationships/hyperlink" Target="https://extrainningsoftball.com/wp-content/uploads/gravity_forms/9-f1fff8c863198e54366b3b88d01eb3cb/2024/05/IMG_76672.jpeg" TargetMode="External"/><Relationship Id="rId13" Type="http://schemas.openxmlformats.org/officeDocument/2006/relationships/hyperlink" Target="https://extrainningsoftball.com/wp-content/uploads/gravity_forms/9-f1fff8c863198e54366b3b88d01eb3cb/2024/05/Katie-Hitting1.jpeg" TargetMode="External"/><Relationship Id="rId18" Type="http://schemas.openxmlformats.org/officeDocument/2006/relationships/hyperlink" Target="https://extrainningsoftball.com/wp-content/uploads/gravity_forms/9-f1fff8c863198e54366b3b88d01eb3cb/2024/05/Photo-Feb-23-2023-6-17-13-PM.jpg" TargetMode="External"/><Relationship Id="rId3" Type="http://schemas.openxmlformats.org/officeDocument/2006/relationships/hyperlink" Target="https://extrainningsoftball.com/wp-content/uploads/gravity_forms/9-f1fff8c863198e54366b3b88d01eb3cb/2024/05/LabreahSands2.jpg" TargetMode="External"/><Relationship Id="rId21" Type="http://schemas.openxmlformats.org/officeDocument/2006/relationships/hyperlink" Target="https://extrainningsoftball.com/wp-content/uploads/gravity_forms/9-f1fff8c863198e54366b3b88d01eb3cb/2024/04/IMG_7150.JPG" TargetMode="External"/><Relationship Id="rId7" Type="http://schemas.openxmlformats.org/officeDocument/2006/relationships/hyperlink" Target="https://extrainningsoftball.com/wp-content/uploads/gravity_forms/9-f1fff8c863198e54366b3b88d01eb3cb/2024/05/Svannah-Toukatly_Impact-Caymol-14u2.jpg" TargetMode="External"/><Relationship Id="rId12" Type="http://schemas.openxmlformats.org/officeDocument/2006/relationships/hyperlink" Target="https://extrainningsoftball.com/wp-content/uploads/gravity_forms/9-f1fff8c863198e54366b3b88d01eb3cb/2024/05/Sav-Ludwig-20282.jpg" TargetMode="External"/><Relationship Id="rId17" Type="http://schemas.openxmlformats.org/officeDocument/2006/relationships/hyperlink" Target="https://extrainningsoftball.com/wp-content/uploads/gravity_forms/9-f1fff8c863198e54366b3b88d01eb3cb/2024/05/Viper-camp-team-pic.jpg" TargetMode="External"/><Relationship Id="rId25" Type="http://schemas.openxmlformats.org/officeDocument/2006/relationships/comments" Target="../comments3.xml"/><Relationship Id="rId2" Type="http://schemas.openxmlformats.org/officeDocument/2006/relationships/hyperlink" Target="https://extrainningsoftball.com/wp-content/uploads/gravity_forms/9-f1fff8c863198e54366b3b88d01eb3cb/2024/05/LabreahSands1.jpg" TargetMode="External"/><Relationship Id="rId16" Type="http://schemas.openxmlformats.org/officeDocument/2006/relationships/hyperlink" Target="https://extrainningsoftball.com/wp-content/uploads/gravity_forms/9-f1fff8c863198e54366b3b88d01eb3cb/2024/05/image_123650291-33.JPG" TargetMode="External"/><Relationship Id="rId20" Type="http://schemas.openxmlformats.org/officeDocument/2006/relationships/hyperlink" Target="https://extrainningsoftball.com/wp-content/uploads/gravity_forms/9-f1fff8c863198e54366b3b88d01eb3cb/2024/04/IMG_1635.jpeg" TargetMode="External"/><Relationship Id="rId1" Type="http://schemas.openxmlformats.org/officeDocument/2006/relationships/hyperlink" Target="https://extrainningsoftball.com/wp-content/uploads/gravity_forms/9-f1fff8c863198e54366b3b88d01eb3cb/2024/05/Kendra-Stewart2.png" TargetMode="External"/><Relationship Id="rId6" Type="http://schemas.openxmlformats.org/officeDocument/2006/relationships/hyperlink" Target="https://extrainningsoftball.com/wp-content/uploads/gravity_forms/9-f1fff8c863198e54366b3b88d01eb3cb/2024/05/Jadyn-Hutchins-20282.jpg" TargetMode="External"/><Relationship Id="rId11" Type="http://schemas.openxmlformats.org/officeDocument/2006/relationships/hyperlink" Target="https://extrainningsoftball.com/wp-content/uploads/gravity_forms/9-f1fff8c863198e54366b3b88d01eb3cb/2024/05/maddie-1.jpeg" TargetMode="External"/><Relationship Id="rId24" Type="http://schemas.openxmlformats.org/officeDocument/2006/relationships/vmlDrawing" Target="../drawings/vmlDrawing3.vml"/><Relationship Id="rId5" Type="http://schemas.openxmlformats.org/officeDocument/2006/relationships/hyperlink" Target="https://extrainningsoftball.com/wp-content/uploads/gravity_forms/9-f1fff8c863198e54366b3b88d01eb3cb/2024/05/Hillary_Stansbury3.png1.JPG" TargetMode="External"/><Relationship Id="rId15" Type="http://schemas.openxmlformats.org/officeDocument/2006/relationships/hyperlink" Target="https://extrainningsoftball.com/wp-content/uploads/gravity_forms/9-f1fff8c863198e54366b3b88d01eb3cb/2024/05/Megan-3rd.jpeg" TargetMode="External"/><Relationship Id="rId23" Type="http://schemas.openxmlformats.org/officeDocument/2006/relationships/hyperlink" Target="https://extrainningsoftball.com/wp-content/uploads/gravity_forms/9-f1fff8c863198e54366b3b88d01eb3cb/2024/05/IMG_1928.JPEG" TargetMode="External"/><Relationship Id="rId10" Type="http://schemas.openxmlformats.org/officeDocument/2006/relationships/hyperlink" Target="https://extrainningsoftball.com/wp-content/uploads/gravity_forms/9-f1fff8c863198e54366b3b88d01eb3cb/2024/05/McKenzie-Jackson2.png" TargetMode="External"/><Relationship Id="rId19" Type="http://schemas.openxmlformats.org/officeDocument/2006/relationships/hyperlink" Target="https://extrainningsoftball.com/wp-content/uploads/gravity_forms/9-f1fff8c863198e54366b3b88d01eb3cb/2024/05/IMG_0978.jpg" TargetMode="External"/><Relationship Id="rId4" Type="http://schemas.openxmlformats.org/officeDocument/2006/relationships/hyperlink" Target="https://extrainningsoftball.com/wp-content/uploads/gravity_forms/9-f1fff8c863198e54366b3b88d01eb3cb/2024/05/SavannahFrisbee2.png" TargetMode="External"/><Relationship Id="rId9" Type="http://schemas.openxmlformats.org/officeDocument/2006/relationships/hyperlink" Target="https://extrainningsoftball.com/wp-content/uploads/gravity_forms/9-f1fff8c863198e54366b3b88d01eb3cb/2024/05/HadleyJohnson11.jpg" TargetMode="External"/><Relationship Id="rId14" Type="http://schemas.openxmlformats.org/officeDocument/2006/relationships/hyperlink" Target="https://extrainningsoftball.com/wp-content/uploads/gravity_forms/9-f1fff8c863198e54366b3b88d01eb3cb/2024/05/Dakota-McDaniel2.png" TargetMode="External"/><Relationship Id="rId22" Type="http://schemas.openxmlformats.org/officeDocument/2006/relationships/hyperlink" Target="https://extrainningsoftball.com/wp-content/uploads/gravity_forms/9-f1fff8c863198e54366b3b88d01eb3cb/2024/04/IMG_7150.JPG"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extrainningsoftball.com/wp-content/uploads/gravity_forms/9-f1fff8c863198e54366b3b88d01eb3cb/2024/05/Amber-Gregory-3.jpg" TargetMode="External"/><Relationship Id="rId3" Type="http://schemas.openxmlformats.org/officeDocument/2006/relationships/hyperlink" Target="https://extrainningsoftball.com/wp-content/uploads/gravity_forms/9-f1fff8c863198e54366b3b88d01eb3cb/2024/04/IMG_7850.jpeg" TargetMode="External"/><Relationship Id="rId7" Type="http://schemas.openxmlformats.org/officeDocument/2006/relationships/hyperlink" Target="https://extrainningsoftball.com/wp-content/uploads/gravity_forms/9-f1fff8c863198e54366b3b88d01eb3cb/2024/05/Mo-hitting.JPG" TargetMode="External"/><Relationship Id="rId2" Type="http://schemas.openxmlformats.org/officeDocument/2006/relationships/hyperlink" Target="https://extrainningsoftball.com/wp-content/uploads/gravity_forms/9-f1fff8c863198e54366b3b88d01eb3cb/2024/05/IMG_3392.png" TargetMode="External"/><Relationship Id="rId1" Type="http://schemas.openxmlformats.org/officeDocument/2006/relationships/hyperlink" Target="https://extrainningsoftball.com/wp-content/uploads/gravity_forms/9-f1fff8c863198e54366b3b88d01eb3cb/2024/05/Elyn-Simpkins2.png" TargetMode="External"/><Relationship Id="rId6" Type="http://schemas.openxmlformats.org/officeDocument/2006/relationships/hyperlink" Target="https://extrainningsoftball.com/wp-content/uploads/gravity_forms/9-f1fff8c863198e54366b3b88d01eb3cb/2024/04/Ashlyn-Bentoski-Action-1.jpg" TargetMode="External"/><Relationship Id="rId11" Type="http://schemas.openxmlformats.org/officeDocument/2006/relationships/comments" Target="../comments4.xml"/><Relationship Id="rId5" Type="http://schemas.openxmlformats.org/officeDocument/2006/relationships/hyperlink" Target="https://extrainningsoftball.com/wp-content/uploads/gravity_forms/9-f1fff8c863198e54366b3b88d01eb3cb/2024/05/Ivee-Rastatter-Pitching.jpg" TargetMode="External"/><Relationship Id="rId10" Type="http://schemas.openxmlformats.org/officeDocument/2006/relationships/vmlDrawing" Target="../drawings/vmlDrawing4.vml"/><Relationship Id="rId4" Type="http://schemas.openxmlformats.org/officeDocument/2006/relationships/hyperlink" Target="https://extrainningsoftball.com/wp-content/uploads/gravity_forms/9-f1fff8c863198e54366b3b88d01eb3cb/2024/04/IMG_7850.jpeg" TargetMode="External"/><Relationship Id="rId9" Type="http://schemas.openxmlformats.org/officeDocument/2006/relationships/hyperlink" Target="https://extrainningsoftball.com/wp-content/uploads/gravity_forms/9-f1fff8c863198e54366b3b88d01eb3cb/2024/05/IMG_5010.jpeg"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extrainningsoftball.com/wp-content/uploads/gravity_forms/9-f1fff8c863198e54366b3b88d01eb3cb/2024/05/makennahbarrera.jpg" TargetMode="External"/><Relationship Id="rId13" Type="http://schemas.openxmlformats.org/officeDocument/2006/relationships/hyperlink" Target="https://extrainningsoftball.com/wp-content/uploads/gravity_forms/9-f1fff8c863198e54366b3b88d01eb3cb/2024/05/E0D92EBE-E326-4BBE-8D34-F5AE7CE67DF5.jpeg" TargetMode="External"/><Relationship Id="rId18" Type="http://schemas.openxmlformats.org/officeDocument/2006/relationships/comments" Target="../comments5.xml"/><Relationship Id="rId3" Type="http://schemas.openxmlformats.org/officeDocument/2006/relationships/hyperlink" Target="https://extrainningsoftball.com/wp-content/uploads/gravity_forms/9-f1fff8c863198e54366b3b88d01eb3cb/2024/05/Renee-Avendano-USA-AS.jpg" TargetMode="External"/><Relationship Id="rId7" Type="http://schemas.openxmlformats.org/officeDocument/2006/relationships/hyperlink" Target="https://extrainningsoftball.com/wp-content/uploads/gravity_forms/9-f1fff8c863198e54366b3b88d01eb3cb/2024/05/IMG_5461.jpeg" TargetMode="External"/><Relationship Id="rId12" Type="http://schemas.openxmlformats.org/officeDocument/2006/relationships/hyperlink" Target="https://extrainningsoftball.com/wp-content/uploads/gravity_forms/9-f1fff8c863198e54366b3b88d01eb3cb/2024/05/image0000011.jpeg" TargetMode="External"/><Relationship Id="rId17" Type="http://schemas.openxmlformats.org/officeDocument/2006/relationships/vmlDrawing" Target="../drawings/vmlDrawing5.vml"/><Relationship Id="rId2" Type="http://schemas.openxmlformats.org/officeDocument/2006/relationships/hyperlink" Target="https://extrainningsoftball.com/wp-content/uploads/gravity_forms/9-f1fff8c863198e54366b3b88d01eb3cb/2024/05/Renee-Avendano-USA-AS.jpg" TargetMode="External"/><Relationship Id="rId16" Type="http://schemas.openxmlformats.org/officeDocument/2006/relationships/hyperlink" Target="https://extrainningsoftball.com/wp-content/uploads/gravity_forms/9-f1fff8c863198e54366b3b88d01eb3cb/2024/05/32.png" TargetMode="External"/><Relationship Id="rId1" Type="http://schemas.openxmlformats.org/officeDocument/2006/relationships/hyperlink" Target="https://extrainningsoftball.com/wp-content/uploads/gravity_forms/9-f1fff8c863198e54366b3b88d01eb3cb/2024/05/TaraTarnowski2.jpg" TargetMode="External"/><Relationship Id="rId6" Type="http://schemas.openxmlformats.org/officeDocument/2006/relationships/hyperlink" Target="https://extrainningsoftball.com/wp-content/uploads/gravity_forms/9-f1fff8c863198e54366b3b88d01eb3cb/2024/05/IMG_5461.jpeg" TargetMode="External"/><Relationship Id="rId11" Type="http://schemas.openxmlformats.org/officeDocument/2006/relationships/hyperlink" Target="https://extrainningsoftball.com/wp-content/uploads/gravity_forms/9-f1fff8c863198e54366b3b88d01eb3cb/2024/05/112.png" TargetMode="External"/><Relationship Id="rId5" Type="http://schemas.openxmlformats.org/officeDocument/2006/relationships/hyperlink" Target="https://extrainningsoftball.com/wp-content/uploads/gravity_forms/9-f1fff8c863198e54366b3b88d01eb3cb/2024/05/442.png" TargetMode="External"/><Relationship Id="rId15" Type="http://schemas.openxmlformats.org/officeDocument/2006/relationships/hyperlink" Target="https://extrainningsoftball.com/wp-content/uploads/gravity_forms/9-f1fff8c863198e54366b3b88d01eb3cb/2024/04/IMG_3514.jpeg" TargetMode="External"/><Relationship Id="rId10" Type="http://schemas.openxmlformats.org/officeDocument/2006/relationships/hyperlink" Target="https://extrainningsoftball.com/wp-content/uploads/gravity_forms/9-f1fff8c863198e54366b3b88d01eb3cb/2024/05/1000011128.jpg" TargetMode="External"/><Relationship Id="rId4" Type="http://schemas.openxmlformats.org/officeDocument/2006/relationships/hyperlink" Target="https://extrainningsoftball.com/wp-content/uploads/gravity_forms/9-f1fff8c863198e54366b3b88d01eb3cb/2024/05/Lila-Coria-action.jpg" TargetMode="External"/><Relationship Id="rId9" Type="http://schemas.openxmlformats.org/officeDocument/2006/relationships/hyperlink" Target="https://extrainningsoftball.com/wp-content/uploads/gravity_forms/9-f1fff8c863198e54366b3b88d01eb3cb/2024/05/lexi-2.jpg" TargetMode="External"/><Relationship Id="rId14" Type="http://schemas.openxmlformats.org/officeDocument/2006/relationships/hyperlink" Target="https://extrainningsoftball.com/wp-content/uploads/gravity_forms/9-f1fff8c863198e54366b3b88d01eb3cb/2024/05/IMG_23422.jpeg"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extrainningsoftball.com/wp-content/uploads/gravity_forms/9-f1fff8c863198e54366b3b88d01eb3cb/2024/05/KENLEY-SUTTON-ACTION1.png" TargetMode="External"/><Relationship Id="rId7" Type="http://schemas.openxmlformats.org/officeDocument/2006/relationships/comments" Target="../comments6.xml"/><Relationship Id="rId2" Type="http://schemas.openxmlformats.org/officeDocument/2006/relationships/hyperlink" Target="https://extrainningsoftball.com/wp-content/uploads/gravity_forms/9-f1fff8c863198e54366b3b88d01eb3cb/2024/05/KENLEY-SUTTON-ACTION1.png" TargetMode="External"/><Relationship Id="rId1" Type="http://schemas.openxmlformats.org/officeDocument/2006/relationships/hyperlink" Target="https://extrainningsoftball.com/wp-content/uploads/gravity_forms/9-f1fff8c863198e54366b3b88d01eb3cb/2024/05/DSC_4854.jpg" TargetMode="External"/><Relationship Id="rId6" Type="http://schemas.openxmlformats.org/officeDocument/2006/relationships/vmlDrawing" Target="../drawings/vmlDrawing6.vml"/><Relationship Id="rId5" Type="http://schemas.openxmlformats.org/officeDocument/2006/relationships/hyperlink" Target="https://extrainningsoftball.com/wp-content/uploads/gravity_forms/9-f1fff8c863198e54366b3b88d01eb3cb/2024/05/Olivia-Gibson-20282.JPEG" TargetMode="External"/><Relationship Id="rId4" Type="http://schemas.openxmlformats.org/officeDocument/2006/relationships/hyperlink" Target="https://extrainningsoftball.com/wp-content/uploads/gravity_forms/9-f1fff8c863198e54366b3b88d01eb3cb/2024/04/IMG_1345.jpeg"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https://extrainningsoftball.com/wp-content/uploads/gravity_forms/9-f1fff8c863198e54366b3b88d01eb3cb/2024/05/Image-15.jpeg" TargetMode="External"/><Relationship Id="rId13" Type="http://schemas.openxmlformats.org/officeDocument/2006/relationships/comments" Target="../comments7.xml"/><Relationship Id="rId3" Type="http://schemas.openxmlformats.org/officeDocument/2006/relationships/hyperlink" Target="https://extrainningsoftball.com/wp-content/uploads/gravity_forms/9-f1fff8c863198e54366b3b88d01eb3cb/2024/05/image5.jpeg" TargetMode="External"/><Relationship Id="rId7" Type="http://schemas.openxmlformats.org/officeDocument/2006/relationships/hyperlink" Target="https://extrainningsoftball.com/wp-content/uploads/gravity_forms/9-f1fff8c863198e54366b3b88d01eb3cb/2024/05/Rose-Arias-2028-offense.jpg" TargetMode="External"/><Relationship Id="rId12" Type="http://schemas.openxmlformats.org/officeDocument/2006/relationships/vmlDrawing" Target="../drawings/vmlDrawing7.vml"/><Relationship Id="rId2" Type="http://schemas.openxmlformats.org/officeDocument/2006/relationships/hyperlink" Target="https://extrainningsoftball.com/wp-content/uploads/gravity_forms/9-f1fff8c863198e54366b3b88d01eb3cb/2024/05/image5.jpeg" TargetMode="External"/><Relationship Id="rId1" Type="http://schemas.openxmlformats.org/officeDocument/2006/relationships/hyperlink" Target="https://extrainningsoftball.com/wp-content/uploads/gravity_forms/9-f1fff8c863198e54366b3b88d01eb3cb/2024/05/Rylee-Silva2.jpg" TargetMode="External"/><Relationship Id="rId6" Type="http://schemas.openxmlformats.org/officeDocument/2006/relationships/hyperlink" Target="https://extrainningsoftball.com/wp-content/uploads/gravity_forms/9-f1fff8c863198e54366b3b88d01eb3cb/2024/05/Els-hitting.jpg" TargetMode="External"/><Relationship Id="rId11" Type="http://schemas.openxmlformats.org/officeDocument/2006/relationships/hyperlink" Target="https://extrainningsoftball.com/wp-content/uploads/gravity_forms/9-f1fff8c863198e54366b3b88d01eb3cb/2024/05/Tay-blue-pitch.jpg" TargetMode="External"/><Relationship Id="rId5" Type="http://schemas.openxmlformats.org/officeDocument/2006/relationships/hyperlink" Target="https://extrainningsoftball.com/wp-content/uploads/gravity_forms/9-f1fff8c863198e54366b3b88d01eb3cb/2024/05/Mad-Hitting.jpg" TargetMode="External"/><Relationship Id="rId10" Type="http://schemas.openxmlformats.org/officeDocument/2006/relationships/hyperlink" Target="https://extrainningsoftball.com/wp-content/uploads/gravity_forms/9-f1fff8c863198e54366b3b88d01eb3cb/2024/05/KaylaStrong1.jpg" TargetMode="External"/><Relationship Id="rId4" Type="http://schemas.openxmlformats.org/officeDocument/2006/relationships/hyperlink" Target="https://extrainningsoftball.com/wp-content/uploads/gravity_forms/9-f1fff8c863198e54366b3b88d01eb3cb/2024/05/Brooklyn-Talbot-Action-1.jpeg" TargetMode="External"/><Relationship Id="rId9" Type="http://schemas.openxmlformats.org/officeDocument/2006/relationships/hyperlink" Target="https://extrainningsoftball.com/wp-content/uploads/gravity_forms/9-f1fff8c863198e54366b3b88d01eb3cb/2024/05/Lexi-Brester-2028-Action.jpg"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BG1001"/>
  <sheetViews>
    <sheetView tabSelected="1" workbookViewId="0">
      <pane ySplit="1" topLeftCell="A2" activePane="bottomLeft" state="frozen"/>
      <selection pane="bottomLeft" activeCell="H5" sqref="H5"/>
    </sheetView>
  </sheetViews>
  <sheetFormatPr defaultColWidth="12.6328125" defaultRowHeight="15.75" customHeight="1"/>
  <cols>
    <col min="1" max="1" width="13" customWidth="1"/>
    <col min="2" max="2" width="14.7265625" customWidth="1"/>
    <col min="3" max="3" width="14.36328125" customWidth="1"/>
    <col min="4" max="4" width="9.453125" customWidth="1"/>
    <col min="5" max="5" width="15.7265625" customWidth="1"/>
    <col min="6" max="6" width="9.08984375" customWidth="1"/>
    <col min="7" max="7" width="8.08984375" customWidth="1"/>
    <col min="8" max="8" width="16.26953125" customWidth="1"/>
    <col min="9" max="9" width="12.6328125" customWidth="1"/>
    <col min="10" max="10" width="12" customWidth="1"/>
    <col min="11" max="11" width="8.7265625" hidden="1" customWidth="1"/>
    <col min="12" max="12" width="7.6328125" customWidth="1"/>
    <col min="13" max="13" width="12.26953125" customWidth="1"/>
    <col min="14" max="14" width="10.90625" customWidth="1"/>
    <col min="39" max="39" width="10.90625" customWidth="1"/>
    <col min="49" max="49" width="14" customWidth="1"/>
  </cols>
  <sheetData>
    <row r="1" spans="1:59" ht="56">
      <c r="A1" s="1" t="s">
        <v>0</v>
      </c>
      <c r="B1" s="2" t="s">
        <v>1</v>
      </c>
      <c r="C1" s="3" t="s">
        <v>2</v>
      </c>
      <c r="D1" s="4" t="s">
        <v>3</v>
      </c>
      <c r="E1" s="5" t="s">
        <v>4</v>
      </c>
      <c r="F1" s="6" t="s">
        <v>5</v>
      </c>
      <c r="G1" s="7" t="s">
        <v>6</v>
      </c>
      <c r="H1" s="8" t="s">
        <v>7</v>
      </c>
      <c r="I1" s="9" t="s">
        <v>8</v>
      </c>
      <c r="J1" s="9" t="s">
        <v>9</v>
      </c>
      <c r="K1" s="8" t="s">
        <v>10</v>
      </c>
      <c r="L1" s="8" t="s">
        <v>10</v>
      </c>
      <c r="M1" s="10" t="s">
        <v>11</v>
      </c>
      <c r="N1" s="11" t="s">
        <v>12</v>
      </c>
      <c r="O1" s="11" t="s">
        <v>13</v>
      </c>
      <c r="P1" s="12" t="s">
        <v>14</v>
      </c>
      <c r="Q1" s="12" t="s">
        <v>15</v>
      </c>
      <c r="R1" s="13" t="s">
        <v>16</v>
      </c>
      <c r="S1" s="13" t="s">
        <v>17</v>
      </c>
      <c r="T1" s="13" t="s">
        <v>18</v>
      </c>
      <c r="U1" s="10" t="s">
        <v>19</v>
      </c>
      <c r="V1" s="14" t="s">
        <v>20</v>
      </c>
      <c r="W1" s="15" t="s">
        <v>21</v>
      </c>
      <c r="X1" s="15" t="s">
        <v>22</v>
      </c>
      <c r="Y1" s="15" t="s">
        <v>23</v>
      </c>
      <c r="Z1" s="15" t="s">
        <v>24</v>
      </c>
      <c r="AA1" s="16" t="s">
        <v>25</v>
      </c>
      <c r="AB1" s="17" t="s">
        <v>26</v>
      </c>
      <c r="AC1" s="17" t="s">
        <v>27</v>
      </c>
      <c r="AD1" s="17" t="s">
        <v>28</v>
      </c>
      <c r="AE1" s="18" t="s">
        <v>29</v>
      </c>
      <c r="AF1" s="19" t="s">
        <v>30</v>
      </c>
      <c r="AG1" s="19" t="s">
        <v>31</v>
      </c>
      <c r="AH1" s="19" t="s">
        <v>32</v>
      </c>
      <c r="AI1" s="19" t="s">
        <v>33</v>
      </c>
      <c r="AJ1" s="19" t="s">
        <v>34</v>
      </c>
      <c r="AK1" s="19" t="s">
        <v>35</v>
      </c>
      <c r="AL1" s="19" t="s">
        <v>36</v>
      </c>
      <c r="AM1" s="19" t="s">
        <v>37</v>
      </c>
      <c r="AN1" s="20" t="s">
        <v>38</v>
      </c>
      <c r="AO1" s="21" t="s">
        <v>39</v>
      </c>
      <c r="AP1" s="22" t="s">
        <v>40</v>
      </c>
      <c r="AQ1" s="22" t="s">
        <v>41</v>
      </c>
      <c r="AR1" s="23" t="s">
        <v>42</v>
      </c>
      <c r="AS1" s="23" t="s">
        <v>43</v>
      </c>
      <c r="AT1" s="23" t="s">
        <v>44</v>
      </c>
      <c r="AU1" s="18" t="s">
        <v>45</v>
      </c>
      <c r="AV1" s="18" t="s">
        <v>46</v>
      </c>
      <c r="AW1" s="18" t="s">
        <v>47</v>
      </c>
      <c r="AX1" s="24" t="s">
        <v>48</v>
      </c>
      <c r="AY1" s="2" t="s">
        <v>49</v>
      </c>
      <c r="AZ1" s="2" t="s">
        <v>50</v>
      </c>
      <c r="BA1" s="2" t="s">
        <v>51</v>
      </c>
      <c r="BB1" s="2" t="s">
        <v>52</v>
      </c>
      <c r="BC1" s="25"/>
      <c r="BD1" s="25"/>
      <c r="BE1" s="25"/>
      <c r="BF1" s="25"/>
      <c r="BG1" s="25"/>
    </row>
    <row r="2" spans="1:59" ht="18.75" customHeight="1">
      <c r="A2" s="26">
        <v>2</v>
      </c>
      <c r="B2" s="27">
        <v>1</v>
      </c>
      <c r="C2" s="28" t="s">
        <v>55</v>
      </c>
      <c r="D2" s="29" t="s">
        <v>56</v>
      </c>
      <c r="E2" s="30" t="s">
        <v>57</v>
      </c>
      <c r="F2" s="31">
        <v>3</v>
      </c>
      <c r="G2" s="32"/>
      <c r="H2" s="33"/>
      <c r="I2" s="34" t="s">
        <v>58</v>
      </c>
      <c r="J2" s="34" t="s">
        <v>59</v>
      </c>
      <c r="K2" s="35" t="s">
        <v>60</v>
      </c>
      <c r="L2" s="35" t="s">
        <v>61</v>
      </c>
      <c r="M2" s="36" t="s">
        <v>62</v>
      </c>
      <c r="N2" s="37" t="s">
        <v>63</v>
      </c>
      <c r="O2" s="37" t="s">
        <v>64</v>
      </c>
      <c r="P2" s="38" t="s">
        <v>65</v>
      </c>
      <c r="Q2" s="38" t="s">
        <v>66</v>
      </c>
      <c r="R2" s="39" t="s">
        <v>62</v>
      </c>
      <c r="S2" s="39" t="s">
        <v>67</v>
      </c>
      <c r="T2" s="39" t="s">
        <v>66</v>
      </c>
      <c r="U2" s="36" t="s">
        <v>68</v>
      </c>
      <c r="V2" s="34" t="s">
        <v>69</v>
      </c>
      <c r="W2" s="40">
        <v>0.315</v>
      </c>
      <c r="X2" s="40">
        <v>0.46200000000000002</v>
      </c>
      <c r="Y2" s="40">
        <v>0.65100000000000002</v>
      </c>
      <c r="Z2" s="40">
        <v>65</v>
      </c>
      <c r="AA2" s="41">
        <v>0.95</v>
      </c>
      <c r="AB2" s="41">
        <v>100</v>
      </c>
      <c r="AC2" s="41">
        <v>0</v>
      </c>
      <c r="AD2" s="42">
        <v>95</v>
      </c>
      <c r="AE2" s="43"/>
      <c r="AF2" s="44">
        <v>0.61199999999999999</v>
      </c>
      <c r="AG2" s="45"/>
      <c r="AH2" s="44">
        <v>0.13200000000000001</v>
      </c>
      <c r="AI2" s="46">
        <v>138</v>
      </c>
      <c r="AJ2" s="44">
        <v>65</v>
      </c>
      <c r="AK2" s="44">
        <v>52</v>
      </c>
      <c r="AL2" s="46">
        <v>278</v>
      </c>
      <c r="AM2" s="46">
        <v>44</v>
      </c>
      <c r="AN2" s="47">
        <v>-1</v>
      </c>
      <c r="AO2" s="48" t="s">
        <v>70</v>
      </c>
      <c r="AP2" s="48" t="s">
        <v>71</v>
      </c>
      <c r="AQ2" s="48" t="s">
        <v>72</v>
      </c>
      <c r="AR2" s="49" t="s">
        <v>73</v>
      </c>
      <c r="AS2" s="49" t="s">
        <v>74</v>
      </c>
      <c r="AT2" s="49" t="s">
        <v>75</v>
      </c>
      <c r="AU2" s="50" t="s">
        <v>76</v>
      </c>
      <c r="AV2" s="50" t="s">
        <v>77</v>
      </c>
      <c r="AW2" s="50" t="s">
        <v>78</v>
      </c>
      <c r="AX2" s="51" t="s">
        <v>79</v>
      </c>
      <c r="AY2" s="51" t="s">
        <v>80</v>
      </c>
      <c r="AZ2" s="51" t="s">
        <v>81</v>
      </c>
      <c r="BA2" s="51" t="s">
        <v>82</v>
      </c>
      <c r="BB2" s="51" t="s">
        <v>83</v>
      </c>
      <c r="BC2" s="53"/>
      <c r="BD2" s="53"/>
      <c r="BE2" s="53"/>
      <c r="BF2" s="53"/>
      <c r="BG2" s="53"/>
    </row>
    <row r="3" spans="1:59" ht="18.75" customHeight="1">
      <c r="A3" s="26">
        <v>3</v>
      </c>
      <c r="B3" s="27">
        <v>2</v>
      </c>
      <c r="C3" s="28" t="s">
        <v>86</v>
      </c>
      <c r="D3" s="29" t="s">
        <v>56</v>
      </c>
      <c r="E3" s="30" t="s">
        <v>87</v>
      </c>
      <c r="F3" s="31">
        <v>3</v>
      </c>
      <c r="G3" s="32"/>
      <c r="H3" s="54"/>
      <c r="I3" s="34" t="s">
        <v>88</v>
      </c>
      <c r="J3" s="34" t="s">
        <v>89</v>
      </c>
      <c r="K3" s="35" t="s">
        <v>60</v>
      </c>
      <c r="L3" s="35" t="s">
        <v>61</v>
      </c>
      <c r="M3" s="36" t="s">
        <v>90</v>
      </c>
      <c r="N3" s="37" t="s">
        <v>91</v>
      </c>
      <c r="O3" s="37" t="s">
        <v>92</v>
      </c>
      <c r="P3" s="38" t="s">
        <v>93</v>
      </c>
      <c r="Q3" s="38" t="s">
        <v>94</v>
      </c>
      <c r="R3" s="39" t="s">
        <v>95</v>
      </c>
      <c r="S3" s="39" t="s">
        <v>96</v>
      </c>
      <c r="T3" s="39" t="s">
        <v>97</v>
      </c>
      <c r="U3" s="36" t="s">
        <v>98</v>
      </c>
      <c r="V3" s="34" t="s">
        <v>99</v>
      </c>
      <c r="W3" s="40">
        <v>0.51100000000000001</v>
      </c>
      <c r="X3" s="40">
        <v>0.60199999999999998</v>
      </c>
      <c r="Y3" s="40">
        <v>1.5129999999999999</v>
      </c>
      <c r="Z3" s="40">
        <v>0.61899999999999999</v>
      </c>
      <c r="AA3" s="42">
        <v>0.998</v>
      </c>
      <c r="AB3" s="42">
        <v>0.99</v>
      </c>
      <c r="AC3" s="42">
        <v>0.08</v>
      </c>
      <c r="AD3" s="42">
        <v>2.2000000000000002</v>
      </c>
      <c r="AE3" s="50">
        <v>60</v>
      </c>
      <c r="AF3" s="44">
        <v>0.79600000000000004</v>
      </c>
      <c r="AG3" s="44">
        <v>0.69399999999999995</v>
      </c>
      <c r="AH3" s="44">
        <v>0.112</v>
      </c>
      <c r="AI3" s="44">
        <v>405</v>
      </c>
      <c r="AJ3" s="45"/>
      <c r="AK3" s="45"/>
      <c r="AL3" s="44">
        <v>811</v>
      </c>
      <c r="AM3" s="44">
        <v>118</v>
      </c>
      <c r="AN3" s="55"/>
      <c r="AO3" s="56" t="s">
        <v>100</v>
      </c>
      <c r="AP3" s="48" t="s">
        <v>101</v>
      </c>
      <c r="AQ3" s="48" t="s">
        <v>102</v>
      </c>
      <c r="AR3" s="49" t="s">
        <v>103</v>
      </c>
      <c r="AS3" s="49" t="s">
        <v>104</v>
      </c>
      <c r="AT3" s="49" t="s">
        <v>105</v>
      </c>
      <c r="AU3" s="50" t="s">
        <v>106</v>
      </c>
      <c r="AV3" s="50" t="s">
        <v>107</v>
      </c>
      <c r="AW3" s="50" t="s">
        <v>108</v>
      </c>
      <c r="AX3" s="57"/>
      <c r="AY3" s="51" t="s">
        <v>109</v>
      </c>
      <c r="AZ3" s="51" t="s">
        <v>110</v>
      </c>
      <c r="BA3" s="51" t="s">
        <v>111</v>
      </c>
      <c r="BB3" s="51" t="s">
        <v>112</v>
      </c>
      <c r="BC3" s="53"/>
      <c r="BD3" s="53"/>
      <c r="BE3" s="53"/>
      <c r="BF3" s="53"/>
      <c r="BG3" s="53"/>
    </row>
    <row r="4" spans="1:59" ht="18.75" customHeight="1">
      <c r="A4" s="26">
        <v>3</v>
      </c>
      <c r="B4" s="27">
        <v>3</v>
      </c>
      <c r="C4" s="58" t="s">
        <v>86</v>
      </c>
      <c r="D4" s="29" t="s">
        <v>56</v>
      </c>
      <c r="E4" s="30" t="s">
        <v>114</v>
      </c>
      <c r="F4" s="31">
        <v>2</v>
      </c>
      <c r="G4" s="32"/>
      <c r="H4" s="59"/>
      <c r="I4" s="34" t="s">
        <v>115</v>
      </c>
      <c r="J4" s="34" t="s">
        <v>116</v>
      </c>
      <c r="K4" s="35" t="s">
        <v>60</v>
      </c>
      <c r="L4" s="35" t="s">
        <v>117</v>
      </c>
      <c r="M4" s="36" t="s">
        <v>118</v>
      </c>
      <c r="N4" s="37" t="s">
        <v>119</v>
      </c>
      <c r="O4" s="37" t="s">
        <v>120</v>
      </c>
      <c r="P4" s="38" t="s">
        <v>121</v>
      </c>
      <c r="Q4" s="38">
        <v>2054170373</v>
      </c>
      <c r="R4" s="39" t="s">
        <v>122</v>
      </c>
      <c r="S4" s="39" t="s">
        <v>123</v>
      </c>
      <c r="T4" s="39">
        <v>2052159224</v>
      </c>
      <c r="U4" s="36" t="s">
        <v>124</v>
      </c>
      <c r="V4" s="34" t="s">
        <v>125</v>
      </c>
      <c r="W4" s="40">
        <v>0.5</v>
      </c>
      <c r="X4" s="40">
        <v>0.52600000000000002</v>
      </c>
      <c r="Y4" s="40">
        <v>1.304</v>
      </c>
      <c r="Z4" s="40">
        <v>10</v>
      </c>
      <c r="AA4" s="42">
        <v>0.83</v>
      </c>
      <c r="AB4" s="42">
        <v>18</v>
      </c>
      <c r="AC4" s="42">
        <v>7</v>
      </c>
      <c r="AD4" s="42">
        <v>1</v>
      </c>
      <c r="AE4" s="43"/>
      <c r="AF4" s="44">
        <v>1.2050000000000001</v>
      </c>
      <c r="AG4" s="45"/>
      <c r="AH4" s="44">
        <v>0.156</v>
      </c>
      <c r="AI4" s="60"/>
      <c r="AJ4" s="44">
        <v>63</v>
      </c>
      <c r="AK4" s="44">
        <v>46</v>
      </c>
      <c r="AL4" s="46">
        <v>73</v>
      </c>
      <c r="AM4" s="46">
        <v>23</v>
      </c>
      <c r="AN4" s="55"/>
      <c r="AO4" s="56" t="s">
        <v>126</v>
      </c>
      <c r="AP4" s="48" t="s">
        <v>127</v>
      </c>
      <c r="AQ4" s="48" t="s">
        <v>128</v>
      </c>
      <c r="AR4" s="61"/>
      <c r="AS4" s="49" t="s">
        <v>129</v>
      </c>
      <c r="AT4" s="49" t="s">
        <v>130</v>
      </c>
      <c r="AU4" s="50" t="s">
        <v>131</v>
      </c>
      <c r="AV4" s="50" t="s">
        <v>132</v>
      </c>
      <c r="AW4" s="50" t="s">
        <v>133</v>
      </c>
      <c r="AX4" s="57"/>
      <c r="AY4" s="51" t="s">
        <v>134</v>
      </c>
      <c r="AZ4" s="51" t="s">
        <v>135</v>
      </c>
      <c r="BA4" s="57"/>
      <c r="BB4" s="51" t="s">
        <v>136</v>
      </c>
      <c r="BC4" s="53"/>
      <c r="BD4" s="53"/>
      <c r="BE4" s="53"/>
      <c r="BF4" s="53"/>
      <c r="BG4" s="53"/>
    </row>
    <row r="5" spans="1:59" ht="18.75" customHeight="1">
      <c r="A5" s="26">
        <v>9</v>
      </c>
      <c r="B5" s="27">
        <v>4</v>
      </c>
      <c r="C5" s="58" t="s">
        <v>86</v>
      </c>
      <c r="D5" s="29" t="s">
        <v>56</v>
      </c>
      <c r="E5" s="30" t="s">
        <v>138</v>
      </c>
      <c r="F5" s="31">
        <v>4</v>
      </c>
      <c r="G5" s="32"/>
      <c r="H5" s="62"/>
      <c r="I5" s="34" t="s">
        <v>139</v>
      </c>
      <c r="J5" s="34" t="s">
        <v>140</v>
      </c>
      <c r="K5" s="35" t="s">
        <v>60</v>
      </c>
      <c r="L5" s="35" t="s">
        <v>61</v>
      </c>
      <c r="M5" s="36" t="s">
        <v>141</v>
      </c>
      <c r="N5" s="37" t="s">
        <v>142</v>
      </c>
      <c r="O5" s="37" t="s">
        <v>143</v>
      </c>
      <c r="P5" s="38" t="s">
        <v>144</v>
      </c>
      <c r="Q5" s="38" t="s">
        <v>145</v>
      </c>
      <c r="R5" s="39" t="s">
        <v>146</v>
      </c>
      <c r="S5" s="39" t="s">
        <v>147</v>
      </c>
      <c r="T5" s="39" t="s">
        <v>148</v>
      </c>
      <c r="U5" s="36" t="s">
        <v>149</v>
      </c>
      <c r="V5" s="34" t="s">
        <v>150</v>
      </c>
      <c r="W5" s="40">
        <v>0.46200000000000002</v>
      </c>
      <c r="X5" s="40">
        <v>0.55300000000000005</v>
      </c>
      <c r="Y5" s="40">
        <v>1.3480000000000001</v>
      </c>
      <c r="Z5" s="40">
        <v>70.209999999999994</v>
      </c>
      <c r="AA5" s="42">
        <v>0.88200000000000001</v>
      </c>
      <c r="AB5" s="42">
        <v>95</v>
      </c>
      <c r="AC5" s="42">
        <v>10</v>
      </c>
      <c r="AD5" s="42">
        <v>70</v>
      </c>
      <c r="AE5" s="50">
        <v>65</v>
      </c>
      <c r="AF5" s="44">
        <v>1.65</v>
      </c>
      <c r="AG5" s="44">
        <v>1.224</v>
      </c>
      <c r="AH5" s="44">
        <v>0.21099999999999999</v>
      </c>
      <c r="AI5" s="44">
        <v>253</v>
      </c>
      <c r="AJ5" s="44">
        <v>65</v>
      </c>
      <c r="AK5" s="44">
        <v>43</v>
      </c>
      <c r="AL5" s="44">
        <v>306</v>
      </c>
      <c r="AM5" s="44">
        <v>123</v>
      </c>
      <c r="AN5" s="47">
        <v>0</v>
      </c>
      <c r="AO5" s="56" t="s">
        <v>151</v>
      </c>
      <c r="AP5" s="48" t="s">
        <v>152</v>
      </c>
      <c r="AQ5" s="48" t="s">
        <v>153</v>
      </c>
      <c r="AR5" s="49" t="s">
        <v>130</v>
      </c>
      <c r="AS5" s="49" t="s">
        <v>154</v>
      </c>
      <c r="AT5" s="49" t="s">
        <v>155</v>
      </c>
      <c r="AU5" s="50" t="s">
        <v>156</v>
      </c>
      <c r="AV5" s="50" t="s">
        <v>157</v>
      </c>
      <c r="AW5" s="50" t="s">
        <v>158</v>
      </c>
      <c r="AX5" s="51" t="s">
        <v>130</v>
      </c>
      <c r="AY5" s="51" t="s">
        <v>159</v>
      </c>
      <c r="AZ5" s="51" t="s">
        <v>160</v>
      </c>
      <c r="BA5" s="51" t="s">
        <v>130</v>
      </c>
      <c r="BB5" s="51" t="s">
        <v>161</v>
      </c>
      <c r="BC5" s="53"/>
      <c r="BD5" s="53"/>
      <c r="BE5" s="53"/>
      <c r="BF5" s="53"/>
      <c r="BG5" s="53"/>
    </row>
    <row r="6" spans="1:59" ht="18.75" customHeight="1">
      <c r="A6" s="26">
        <v>5</v>
      </c>
      <c r="B6" s="27">
        <v>5</v>
      </c>
      <c r="C6" s="58" t="s">
        <v>86</v>
      </c>
      <c r="D6" s="29" t="s">
        <v>56</v>
      </c>
      <c r="E6" s="30" t="s">
        <v>162</v>
      </c>
      <c r="F6" s="31">
        <v>2</v>
      </c>
      <c r="G6" s="63"/>
      <c r="I6" s="34" t="s">
        <v>163</v>
      </c>
      <c r="J6" s="34" t="s">
        <v>164</v>
      </c>
      <c r="K6" s="35" t="s">
        <v>60</v>
      </c>
      <c r="L6" s="35" t="s">
        <v>61</v>
      </c>
      <c r="M6" s="28" t="s">
        <v>165</v>
      </c>
      <c r="N6" s="37" t="s">
        <v>166</v>
      </c>
      <c r="O6" s="37" t="s">
        <v>167</v>
      </c>
      <c r="P6" s="38" t="s">
        <v>168</v>
      </c>
      <c r="Q6" s="38" t="s">
        <v>169</v>
      </c>
      <c r="R6" s="39" t="s">
        <v>170</v>
      </c>
      <c r="S6" s="39" t="s">
        <v>171</v>
      </c>
      <c r="T6" s="39" t="s">
        <v>172</v>
      </c>
      <c r="U6" s="36" t="s">
        <v>173</v>
      </c>
      <c r="V6" s="34" t="s">
        <v>174</v>
      </c>
      <c r="W6" s="40">
        <v>0.4</v>
      </c>
      <c r="X6" s="40">
        <v>0.6</v>
      </c>
      <c r="Y6" s="40">
        <v>1.4570000000000001</v>
      </c>
      <c r="Z6" s="40">
        <v>67</v>
      </c>
      <c r="AA6" s="41">
        <v>0.93</v>
      </c>
      <c r="AB6" s="42">
        <v>111</v>
      </c>
      <c r="AC6" s="42">
        <v>3.5000000000000003E-2</v>
      </c>
      <c r="AD6" s="42">
        <v>0.47</v>
      </c>
      <c r="AE6" s="50">
        <v>64</v>
      </c>
      <c r="AF6" s="44">
        <v>1.52</v>
      </c>
      <c r="AG6" s="44">
        <v>1.2170000000000001</v>
      </c>
      <c r="AH6" s="44">
        <v>0.13300000000000001</v>
      </c>
      <c r="AI6" s="44">
        <v>152</v>
      </c>
      <c r="AJ6" s="44">
        <v>68</v>
      </c>
      <c r="AK6" s="44">
        <v>48</v>
      </c>
      <c r="AL6" s="44">
        <v>279</v>
      </c>
      <c r="AM6" s="44">
        <v>98</v>
      </c>
      <c r="AN6" s="55"/>
      <c r="AO6" s="56" t="s">
        <v>175</v>
      </c>
      <c r="AP6" s="48" t="s">
        <v>176</v>
      </c>
      <c r="AQ6" s="48" t="s">
        <v>177</v>
      </c>
      <c r="AR6" s="61"/>
      <c r="AS6" s="49" t="s">
        <v>178</v>
      </c>
      <c r="AT6" s="49" t="s">
        <v>179</v>
      </c>
      <c r="AU6" s="50" t="s">
        <v>180</v>
      </c>
      <c r="AV6" s="50" t="s">
        <v>181</v>
      </c>
      <c r="AW6" s="50" t="s">
        <v>182</v>
      </c>
      <c r="AX6" s="57"/>
      <c r="AY6" s="51" t="s">
        <v>183</v>
      </c>
      <c r="AZ6" s="51" t="s">
        <v>184</v>
      </c>
      <c r="BA6" s="51" t="s">
        <v>185</v>
      </c>
      <c r="BB6" s="51" t="s">
        <v>186</v>
      </c>
      <c r="BC6" s="53"/>
      <c r="BD6" s="53"/>
      <c r="BE6" s="53"/>
      <c r="BF6" s="53"/>
      <c r="BG6" s="53"/>
    </row>
    <row r="7" spans="1:59" ht="21.75" customHeight="1">
      <c r="A7" s="26">
        <v>4</v>
      </c>
      <c r="B7" s="27">
        <v>6</v>
      </c>
      <c r="C7" s="58" t="s">
        <v>86</v>
      </c>
      <c r="D7" s="29" t="s">
        <v>56</v>
      </c>
      <c r="E7" s="30" t="s">
        <v>188</v>
      </c>
      <c r="F7" s="31">
        <v>3</v>
      </c>
      <c r="G7" s="32"/>
      <c r="H7" s="54"/>
      <c r="I7" s="34" t="s">
        <v>189</v>
      </c>
      <c r="J7" s="34" t="s">
        <v>190</v>
      </c>
      <c r="K7" s="35" t="s">
        <v>60</v>
      </c>
      <c r="L7" s="35" t="s">
        <v>191</v>
      </c>
      <c r="M7" s="36" t="s">
        <v>192</v>
      </c>
      <c r="N7" s="37" t="s">
        <v>193</v>
      </c>
      <c r="O7" s="37" t="s">
        <v>194</v>
      </c>
      <c r="P7" s="38" t="s">
        <v>195</v>
      </c>
      <c r="Q7" s="38" t="s">
        <v>196</v>
      </c>
      <c r="R7" s="39" t="s">
        <v>197</v>
      </c>
      <c r="S7" s="39" t="s">
        <v>198</v>
      </c>
      <c r="T7" s="39" t="s">
        <v>199</v>
      </c>
      <c r="U7" s="36" t="s">
        <v>192</v>
      </c>
      <c r="V7" s="34" t="s">
        <v>200</v>
      </c>
      <c r="W7" s="40">
        <v>0.40300000000000002</v>
      </c>
      <c r="X7" s="40">
        <v>0.51500000000000001</v>
      </c>
      <c r="Y7" s="40">
        <v>1.0920000000000001</v>
      </c>
      <c r="Z7" s="40">
        <v>59.01</v>
      </c>
      <c r="AA7" s="42">
        <v>0.94499999999999995</v>
      </c>
      <c r="AB7" s="41">
        <v>152</v>
      </c>
      <c r="AC7" s="41">
        <v>85</v>
      </c>
      <c r="AD7" s="41">
        <v>60</v>
      </c>
      <c r="AE7" s="50">
        <v>67</v>
      </c>
      <c r="AF7" s="44">
        <v>1.79</v>
      </c>
      <c r="AG7" s="44">
        <v>1.1399999999999999</v>
      </c>
      <c r="AH7" s="44">
        <v>1.925</v>
      </c>
      <c r="AI7" s="44">
        <v>260.39999999999998</v>
      </c>
      <c r="AJ7" s="44">
        <v>65</v>
      </c>
      <c r="AK7" s="44">
        <v>49</v>
      </c>
      <c r="AL7" s="44">
        <v>328</v>
      </c>
      <c r="AM7" s="44">
        <v>107</v>
      </c>
      <c r="AN7" s="55"/>
      <c r="AO7" s="56">
        <v>4</v>
      </c>
      <c r="AP7" s="48" t="s">
        <v>201</v>
      </c>
      <c r="AQ7" s="48" t="s">
        <v>202</v>
      </c>
      <c r="AR7" s="61"/>
      <c r="AS7" s="61"/>
      <c r="AT7" s="49" t="s">
        <v>200</v>
      </c>
      <c r="AU7" s="50" t="s">
        <v>203</v>
      </c>
      <c r="AV7" s="50" t="s">
        <v>204</v>
      </c>
      <c r="AW7" s="50" t="s">
        <v>205</v>
      </c>
      <c r="AX7" s="57"/>
      <c r="AY7" s="51" t="s">
        <v>206</v>
      </c>
      <c r="AZ7" s="51" t="s">
        <v>207</v>
      </c>
      <c r="BA7" s="57"/>
      <c r="BB7" s="57"/>
      <c r="BC7" s="53"/>
      <c r="BD7" s="53"/>
      <c r="BE7" s="53"/>
      <c r="BF7" s="53"/>
      <c r="BG7" s="53"/>
    </row>
    <row r="8" spans="1:59" ht="18.75" customHeight="1">
      <c r="A8" s="26">
        <v>4</v>
      </c>
      <c r="B8" s="27">
        <v>7</v>
      </c>
      <c r="C8" s="58" t="s">
        <v>86</v>
      </c>
      <c r="D8" s="29" t="s">
        <v>56</v>
      </c>
      <c r="E8" s="30" t="s">
        <v>209</v>
      </c>
      <c r="F8" s="31">
        <v>6</v>
      </c>
      <c r="G8" s="32"/>
      <c r="H8" s="64"/>
      <c r="I8" s="34" t="s">
        <v>210</v>
      </c>
      <c r="J8" s="34" t="s">
        <v>211</v>
      </c>
      <c r="K8" s="35" t="s">
        <v>60</v>
      </c>
      <c r="L8" s="35" t="s">
        <v>61</v>
      </c>
      <c r="M8" s="36" t="s">
        <v>212</v>
      </c>
      <c r="N8" s="37" t="s">
        <v>213</v>
      </c>
      <c r="O8" s="37" t="s">
        <v>214</v>
      </c>
      <c r="P8" s="38" t="s">
        <v>215</v>
      </c>
      <c r="Q8" s="38">
        <v>5626665845</v>
      </c>
      <c r="R8" s="39" t="s">
        <v>216</v>
      </c>
      <c r="S8" s="39" t="s">
        <v>217</v>
      </c>
      <c r="T8" s="39">
        <v>5626665845</v>
      </c>
      <c r="U8" s="36" t="s">
        <v>218</v>
      </c>
      <c r="V8" s="34" t="s">
        <v>117</v>
      </c>
      <c r="W8" s="40">
        <v>409</v>
      </c>
      <c r="X8" s="40">
        <v>500</v>
      </c>
      <c r="Y8" s="40">
        <v>0.182</v>
      </c>
      <c r="Z8" s="40">
        <v>350</v>
      </c>
      <c r="AA8" s="41">
        <v>0.95199999999999996</v>
      </c>
      <c r="AB8" s="42">
        <v>42</v>
      </c>
      <c r="AC8" s="42">
        <v>19</v>
      </c>
      <c r="AD8" s="42">
        <v>20</v>
      </c>
      <c r="AE8" s="50">
        <v>77</v>
      </c>
      <c r="AF8" s="46">
        <v>2.0289999999999999</v>
      </c>
      <c r="AG8" s="44">
        <v>0.95799999999999996</v>
      </c>
      <c r="AH8" s="44">
        <v>0.19600000000000001</v>
      </c>
      <c r="AI8" s="44">
        <v>79.099999999999994</v>
      </c>
      <c r="AJ8" s="44">
        <v>66</v>
      </c>
      <c r="AK8" s="44">
        <v>57</v>
      </c>
      <c r="AL8" s="44">
        <v>87</v>
      </c>
      <c r="AM8" s="44">
        <v>16</v>
      </c>
      <c r="AN8" s="55"/>
      <c r="AO8" s="56" t="s">
        <v>219</v>
      </c>
      <c r="AP8" s="48" t="s">
        <v>220</v>
      </c>
      <c r="AQ8" s="56" t="s">
        <v>221</v>
      </c>
      <c r="AR8" s="61"/>
      <c r="AS8" s="49" t="s">
        <v>222</v>
      </c>
      <c r="AT8" s="49" t="s">
        <v>223</v>
      </c>
      <c r="AU8" s="50" t="s">
        <v>224</v>
      </c>
      <c r="AV8" s="50" t="s">
        <v>225</v>
      </c>
      <c r="AW8" s="50" t="s">
        <v>226</v>
      </c>
      <c r="AX8" s="57"/>
      <c r="AY8" s="51" t="s">
        <v>227</v>
      </c>
      <c r="AZ8" s="51" t="s">
        <v>228</v>
      </c>
      <c r="BA8" s="51" t="s">
        <v>229</v>
      </c>
      <c r="BB8" s="51" t="s">
        <v>230</v>
      </c>
      <c r="BC8" s="53"/>
      <c r="BD8" s="53"/>
      <c r="BE8" s="53"/>
      <c r="BF8" s="53"/>
      <c r="BG8" s="53"/>
    </row>
    <row r="9" spans="1:59" ht="18.75" customHeight="1">
      <c r="A9" s="65" t="s">
        <v>231</v>
      </c>
      <c r="B9" s="27">
        <v>8</v>
      </c>
      <c r="C9" s="28" t="s">
        <v>86</v>
      </c>
      <c r="D9" s="29" t="s">
        <v>56</v>
      </c>
      <c r="E9" s="30" t="s">
        <v>232</v>
      </c>
      <c r="F9" s="31">
        <v>3</v>
      </c>
      <c r="G9" s="32"/>
      <c r="H9" s="33"/>
      <c r="I9" s="34" t="s">
        <v>233</v>
      </c>
      <c r="J9" s="34" t="s">
        <v>234</v>
      </c>
      <c r="K9" s="35" t="s">
        <v>60</v>
      </c>
      <c r="L9" s="35" t="s">
        <v>117</v>
      </c>
      <c r="M9" s="36" t="s">
        <v>235</v>
      </c>
      <c r="N9" s="37" t="s">
        <v>236</v>
      </c>
      <c r="O9" s="37" t="s">
        <v>237</v>
      </c>
      <c r="P9" s="38" t="s">
        <v>93</v>
      </c>
      <c r="Q9" s="38" t="s">
        <v>94</v>
      </c>
      <c r="R9" s="39" t="s">
        <v>238</v>
      </c>
      <c r="S9" s="39" t="s">
        <v>96</v>
      </c>
      <c r="T9" s="39" t="s">
        <v>239</v>
      </c>
      <c r="U9" s="36" t="s">
        <v>240</v>
      </c>
      <c r="V9" s="34" t="s">
        <v>241</v>
      </c>
      <c r="W9" s="40">
        <v>0.35599999999999998</v>
      </c>
      <c r="X9" s="40">
        <v>0.39300000000000002</v>
      </c>
      <c r="Y9" s="40">
        <v>0.84199999999999997</v>
      </c>
      <c r="Z9" s="40">
        <v>41.43</v>
      </c>
      <c r="AA9" s="42">
        <v>0.91900000000000004</v>
      </c>
      <c r="AB9" s="42">
        <v>56</v>
      </c>
      <c r="AC9" s="42">
        <v>20.329999999999998</v>
      </c>
      <c r="AD9" s="42">
        <v>29.33</v>
      </c>
      <c r="AE9" s="50">
        <v>57</v>
      </c>
      <c r="AF9" s="44">
        <v>0.59</v>
      </c>
      <c r="AG9" s="44">
        <v>0.73499999999999999</v>
      </c>
      <c r="AH9" s="44">
        <v>0.14399999999999999</v>
      </c>
      <c r="AI9" s="44">
        <v>130.1</v>
      </c>
      <c r="AJ9" s="45"/>
      <c r="AK9" s="45"/>
      <c r="AL9" s="44">
        <v>212</v>
      </c>
      <c r="AM9" s="44">
        <v>26</v>
      </c>
      <c r="AN9" s="55"/>
      <c r="AO9" s="56" t="s">
        <v>242</v>
      </c>
      <c r="AP9" s="48" t="s">
        <v>243</v>
      </c>
      <c r="AQ9" s="56" t="s">
        <v>244</v>
      </c>
      <c r="AR9" s="61"/>
      <c r="AS9" s="49" t="s">
        <v>245</v>
      </c>
      <c r="AT9" s="49" t="s">
        <v>246</v>
      </c>
      <c r="AU9" s="50" t="s">
        <v>247</v>
      </c>
      <c r="AV9" s="50" t="s">
        <v>248</v>
      </c>
      <c r="AW9" s="50" t="s">
        <v>249</v>
      </c>
      <c r="AX9" s="51" t="s">
        <v>117</v>
      </c>
      <c r="AY9" s="51" t="s">
        <v>250</v>
      </c>
      <c r="AZ9" s="51" t="s">
        <v>251</v>
      </c>
      <c r="BA9" s="51" t="s">
        <v>252</v>
      </c>
      <c r="BB9" s="51" t="s">
        <v>253</v>
      </c>
      <c r="BC9" s="53"/>
      <c r="BD9" s="53"/>
      <c r="BE9" s="53"/>
      <c r="BF9" s="53"/>
      <c r="BG9" s="53"/>
    </row>
    <row r="10" spans="1:59" ht="18.75" customHeight="1">
      <c r="A10" s="26">
        <v>1</v>
      </c>
      <c r="B10" s="27">
        <v>9</v>
      </c>
      <c r="C10" s="28" t="s">
        <v>86</v>
      </c>
      <c r="D10" s="66" t="s">
        <v>56</v>
      </c>
      <c r="E10" s="67" t="s">
        <v>255</v>
      </c>
      <c r="F10" s="68">
        <v>4</v>
      </c>
      <c r="G10" s="32"/>
      <c r="H10" s="33"/>
      <c r="I10" s="69" t="s">
        <v>256</v>
      </c>
      <c r="J10" s="69" t="s">
        <v>257</v>
      </c>
      <c r="K10" s="70" t="s">
        <v>60</v>
      </c>
      <c r="L10" s="35"/>
      <c r="M10" s="28" t="s">
        <v>258</v>
      </c>
      <c r="N10" s="37" t="s">
        <v>259</v>
      </c>
      <c r="O10" s="37" t="s">
        <v>260</v>
      </c>
      <c r="P10" s="38" t="s">
        <v>261</v>
      </c>
      <c r="Q10" s="38" t="s">
        <v>262</v>
      </c>
      <c r="R10" s="39" t="s">
        <v>263</v>
      </c>
      <c r="S10" s="39" t="s">
        <v>264</v>
      </c>
      <c r="T10" s="39"/>
      <c r="U10" s="36" t="s">
        <v>265</v>
      </c>
      <c r="V10" s="34" t="s">
        <v>266</v>
      </c>
      <c r="W10" s="40" t="s">
        <v>267</v>
      </c>
      <c r="X10" s="40"/>
      <c r="Y10" s="40"/>
      <c r="Z10" s="40"/>
      <c r="AA10" s="41">
        <v>0.97899999999999998</v>
      </c>
      <c r="AB10" s="41">
        <v>49</v>
      </c>
      <c r="AC10" s="41">
        <v>11</v>
      </c>
      <c r="AD10" s="42">
        <v>37</v>
      </c>
      <c r="AE10" s="71"/>
      <c r="AF10" s="72">
        <v>1.8979999999999999</v>
      </c>
      <c r="AG10" s="73">
        <v>1.2</v>
      </c>
      <c r="AH10" s="72">
        <v>0.189</v>
      </c>
      <c r="AI10" s="46">
        <v>36</v>
      </c>
      <c r="AJ10" s="46">
        <v>64</v>
      </c>
      <c r="AK10" s="46">
        <v>50</v>
      </c>
      <c r="AL10" s="46">
        <v>50</v>
      </c>
      <c r="AM10" s="46">
        <v>15</v>
      </c>
      <c r="AN10" s="47"/>
      <c r="AO10" s="56"/>
      <c r="AP10" s="56"/>
      <c r="AQ10" s="56"/>
      <c r="AR10" s="49"/>
      <c r="AS10" s="49"/>
      <c r="AT10" s="49"/>
      <c r="AU10" s="74" t="s">
        <v>268</v>
      </c>
      <c r="AV10" s="74" t="s">
        <v>269</v>
      </c>
      <c r="AW10" s="74" t="s">
        <v>270</v>
      </c>
      <c r="AX10" s="75" t="s">
        <v>117</v>
      </c>
      <c r="AY10" s="75" t="s">
        <v>271</v>
      </c>
      <c r="AZ10" s="51"/>
      <c r="BA10" s="75" t="s">
        <v>272</v>
      </c>
      <c r="BB10" s="75" t="s">
        <v>273</v>
      </c>
      <c r="BC10" s="53"/>
      <c r="BD10" s="53"/>
      <c r="BE10" s="53"/>
      <c r="BF10" s="53"/>
      <c r="BG10" s="53"/>
    </row>
    <row r="11" spans="1:59" ht="18.75" customHeight="1">
      <c r="A11" s="26" t="s">
        <v>275</v>
      </c>
      <c r="B11" s="27">
        <v>10</v>
      </c>
      <c r="C11" s="58" t="s">
        <v>276</v>
      </c>
      <c r="D11" s="29" t="s">
        <v>56</v>
      </c>
      <c r="E11" s="30" t="s">
        <v>277</v>
      </c>
      <c r="F11" s="31">
        <v>3</v>
      </c>
      <c r="G11" s="32"/>
      <c r="H11" s="33"/>
      <c r="I11" s="34" t="s">
        <v>278</v>
      </c>
      <c r="J11" s="34" t="s">
        <v>279</v>
      </c>
      <c r="K11" s="35" t="s">
        <v>60</v>
      </c>
      <c r="L11" s="35" t="s">
        <v>191</v>
      </c>
      <c r="M11" s="36" t="s">
        <v>280</v>
      </c>
      <c r="N11" s="37" t="s">
        <v>281</v>
      </c>
      <c r="O11" s="37" t="s">
        <v>282</v>
      </c>
      <c r="P11" s="38" t="s">
        <v>283</v>
      </c>
      <c r="Q11" s="38" t="s">
        <v>284</v>
      </c>
      <c r="R11" s="39" t="s">
        <v>285</v>
      </c>
      <c r="S11" s="39" t="s">
        <v>286</v>
      </c>
      <c r="T11" s="39" t="s">
        <v>287</v>
      </c>
      <c r="U11" s="36" t="s">
        <v>280</v>
      </c>
      <c r="V11" s="34" t="s">
        <v>288</v>
      </c>
      <c r="W11" s="76">
        <v>0.41</v>
      </c>
      <c r="X11" s="76">
        <v>0.43</v>
      </c>
      <c r="Y11" s="76">
        <v>0.97399999999999998</v>
      </c>
      <c r="Z11" s="76">
        <v>0.58899999999999997</v>
      </c>
      <c r="AA11" s="41">
        <v>0.96699999999999997</v>
      </c>
      <c r="AB11" s="41">
        <v>180</v>
      </c>
      <c r="AC11" s="41">
        <v>80</v>
      </c>
      <c r="AD11" s="41">
        <v>82</v>
      </c>
      <c r="AE11" s="43"/>
      <c r="AF11" s="77">
        <v>1.32</v>
      </c>
      <c r="AG11" s="78"/>
      <c r="AH11" s="77">
        <v>0.11600000000000001</v>
      </c>
      <c r="AI11" s="77">
        <v>154.1</v>
      </c>
      <c r="AJ11" s="77">
        <v>64</v>
      </c>
      <c r="AK11" s="77">
        <v>48</v>
      </c>
      <c r="AL11" s="77">
        <v>252</v>
      </c>
      <c r="AM11" s="77">
        <v>51</v>
      </c>
      <c r="AN11" s="55"/>
      <c r="AO11" s="56" t="s">
        <v>289</v>
      </c>
      <c r="AP11" s="48" t="s">
        <v>290</v>
      </c>
      <c r="AQ11" s="48" t="s">
        <v>291</v>
      </c>
      <c r="AR11" s="49" t="s">
        <v>292</v>
      </c>
      <c r="AS11" s="49" t="s">
        <v>79</v>
      </c>
      <c r="AT11" s="49" t="s">
        <v>293</v>
      </c>
      <c r="AU11" s="50" t="s">
        <v>294</v>
      </c>
      <c r="AV11" s="50" t="s">
        <v>295</v>
      </c>
      <c r="AW11" s="50" t="s">
        <v>296</v>
      </c>
      <c r="AX11" s="57"/>
      <c r="AY11" s="51" t="s">
        <v>297</v>
      </c>
      <c r="AZ11" s="51" t="s">
        <v>298</v>
      </c>
      <c r="BA11" s="51" t="s">
        <v>299</v>
      </c>
      <c r="BB11" s="51" t="s">
        <v>300</v>
      </c>
      <c r="BC11" s="53"/>
      <c r="BD11" s="53"/>
      <c r="BE11" s="53"/>
      <c r="BF11" s="53"/>
      <c r="BG11" s="53"/>
    </row>
    <row r="12" spans="1:59" ht="18.75" customHeight="1">
      <c r="A12" s="26">
        <v>11</v>
      </c>
      <c r="B12" s="27">
        <v>11</v>
      </c>
      <c r="C12" s="58" t="s">
        <v>276</v>
      </c>
      <c r="D12" s="29" t="s">
        <v>56</v>
      </c>
      <c r="E12" s="30" t="s">
        <v>301</v>
      </c>
      <c r="F12" s="31">
        <v>1</v>
      </c>
      <c r="G12" s="32"/>
      <c r="H12" s="33"/>
      <c r="I12" s="34" t="s">
        <v>302</v>
      </c>
      <c r="J12" s="34" t="s">
        <v>303</v>
      </c>
      <c r="K12" s="35" t="s">
        <v>60</v>
      </c>
      <c r="L12" s="35" t="s">
        <v>61</v>
      </c>
      <c r="M12" s="36" t="s">
        <v>304</v>
      </c>
      <c r="N12" s="37" t="s">
        <v>305</v>
      </c>
      <c r="O12" s="37" t="s">
        <v>306</v>
      </c>
      <c r="P12" s="38" t="s">
        <v>307</v>
      </c>
      <c r="Q12" s="38">
        <v>2515339780</v>
      </c>
      <c r="R12" s="39" t="s">
        <v>308</v>
      </c>
      <c r="S12" s="39" t="s">
        <v>309</v>
      </c>
      <c r="T12" s="39" t="s">
        <v>310</v>
      </c>
      <c r="U12" s="36" t="s">
        <v>311</v>
      </c>
      <c r="V12" s="34" t="s">
        <v>312</v>
      </c>
      <c r="W12" s="40">
        <v>0.3</v>
      </c>
      <c r="X12" s="40">
        <v>0.36599999999999999</v>
      </c>
      <c r="Y12" s="40">
        <v>0.80100000000000005</v>
      </c>
      <c r="Z12" s="40">
        <v>57.22</v>
      </c>
      <c r="AA12" s="42">
        <v>0.93500000000000005</v>
      </c>
      <c r="AB12" s="42">
        <v>154</v>
      </c>
      <c r="AC12" s="42">
        <v>44</v>
      </c>
      <c r="AD12" s="42">
        <v>100</v>
      </c>
      <c r="AE12" s="50">
        <v>63</v>
      </c>
      <c r="AF12" s="44">
        <v>1.96</v>
      </c>
      <c r="AG12" s="44">
        <v>1.8</v>
      </c>
      <c r="AH12" s="44">
        <v>0.16700000000000001</v>
      </c>
      <c r="AI12" s="44">
        <v>122</v>
      </c>
      <c r="AJ12" s="44">
        <v>66</v>
      </c>
      <c r="AK12" s="44">
        <v>51</v>
      </c>
      <c r="AL12" s="44">
        <v>183</v>
      </c>
      <c r="AM12" s="44">
        <v>42</v>
      </c>
      <c r="AN12" s="55"/>
      <c r="AO12" s="56" t="s">
        <v>313</v>
      </c>
      <c r="AP12" s="56" t="s">
        <v>314</v>
      </c>
      <c r="AQ12" s="56" t="s">
        <v>315</v>
      </c>
      <c r="AR12" s="61"/>
      <c r="AS12" s="49" t="s">
        <v>316</v>
      </c>
      <c r="AT12" s="49" t="s">
        <v>317</v>
      </c>
      <c r="AU12" s="50" t="s">
        <v>318</v>
      </c>
      <c r="AV12" s="50" t="s">
        <v>319</v>
      </c>
      <c r="AW12" s="50" t="s">
        <v>320</v>
      </c>
      <c r="AX12" s="57"/>
      <c r="AY12" s="51" t="s">
        <v>321</v>
      </c>
      <c r="AZ12" s="51" t="s">
        <v>322</v>
      </c>
      <c r="BA12" s="57"/>
      <c r="BB12" s="51" t="s">
        <v>323</v>
      </c>
      <c r="BC12" s="53"/>
      <c r="BD12" s="53"/>
      <c r="BE12" s="53"/>
      <c r="BF12" s="53"/>
      <c r="BG12" s="53"/>
    </row>
    <row r="13" spans="1:59" ht="18.75" customHeight="1">
      <c r="A13" s="26">
        <v>37</v>
      </c>
      <c r="B13" s="27">
        <v>12</v>
      </c>
      <c r="C13" s="79"/>
      <c r="D13" s="29" t="s">
        <v>56</v>
      </c>
      <c r="E13" s="30" t="s">
        <v>324</v>
      </c>
      <c r="F13" s="31">
        <v>6</v>
      </c>
      <c r="G13" s="32"/>
      <c r="H13" s="33"/>
      <c r="I13" s="34" t="s">
        <v>325</v>
      </c>
      <c r="J13" s="34" t="s">
        <v>326</v>
      </c>
      <c r="K13" s="35" t="s">
        <v>60</v>
      </c>
      <c r="L13" s="35" t="s">
        <v>117</v>
      </c>
      <c r="M13" s="36" t="s">
        <v>327</v>
      </c>
      <c r="N13" s="37" t="s">
        <v>328</v>
      </c>
      <c r="O13" s="37" t="s">
        <v>329</v>
      </c>
      <c r="P13" s="38" t="s">
        <v>330</v>
      </c>
      <c r="Q13" s="38" t="s">
        <v>331</v>
      </c>
      <c r="R13" s="39" t="s">
        <v>332</v>
      </c>
      <c r="S13" s="39" t="s">
        <v>333</v>
      </c>
      <c r="T13" s="39" t="s">
        <v>334</v>
      </c>
      <c r="U13" s="36" t="s">
        <v>335</v>
      </c>
      <c r="V13" s="34" t="s">
        <v>336</v>
      </c>
      <c r="W13" s="40">
        <v>0.40400000000000003</v>
      </c>
      <c r="X13" s="40">
        <v>0.45200000000000001</v>
      </c>
      <c r="Y13" s="40">
        <v>0.96499999999999997</v>
      </c>
      <c r="Z13" s="40">
        <v>52</v>
      </c>
      <c r="AA13" s="42">
        <v>0.97099999999999997</v>
      </c>
      <c r="AB13" s="42">
        <v>273</v>
      </c>
      <c r="AC13" s="42">
        <v>60</v>
      </c>
      <c r="AD13" s="42">
        <v>205</v>
      </c>
      <c r="AE13" s="43"/>
      <c r="AF13" s="80">
        <v>1</v>
      </c>
      <c r="AG13" s="45"/>
      <c r="AH13" s="44">
        <v>0.155</v>
      </c>
      <c r="AI13" s="46">
        <v>211.2</v>
      </c>
      <c r="AJ13" s="44">
        <v>62</v>
      </c>
      <c r="AK13" s="44">
        <v>47</v>
      </c>
      <c r="AL13" s="77">
        <v>349</v>
      </c>
      <c r="AM13" s="77">
        <v>51</v>
      </c>
      <c r="AN13" s="47">
        <v>-1</v>
      </c>
      <c r="AO13" s="56" t="s">
        <v>337</v>
      </c>
      <c r="AP13" s="48" t="s">
        <v>338</v>
      </c>
      <c r="AQ13" s="56" t="s">
        <v>339</v>
      </c>
      <c r="AR13" s="49" t="s">
        <v>117</v>
      </c>
      <c r="AS13" s="49" t="s">
        <v>340</v>
      </c>
      <c r="AT13" s="49" t="s">
        <v>117</v>
      </c>
      <c r="AU13" s="50" t="s">
        <v>341</v>
      </c>
      <c r="AV13" s="50" t="s">
        <v>342</v>
      </c>
      <c r="AW13" s="50" t="s">
        <v>343</v>
      </c>
      <c r="AX13" s="51" t="s">
        <v>117</v>
      </c>
      <c r="AY13" s="51" t="s">
        <v>344</v>
      </c>
      <c r="AZ13" s="51" t="s">
        <v>345</v>
      </c>
      <c r="BA13" s="57"/>
      <c r="BB13" s="57"/>
      <c r="BC13" s="53"/>
      <c r="BD13" s="53"/>
      <c r="BE13" s="53"/>
      <c r="BF13" s="53"/>
      <c r="BG13" s="53"/>
    </row>
    <row r="14" spans="1:59" ht="18.75" customHeight="1">
      <c r="A14" s="26">
        <v>49</v>
      </c>
      <c r="B14" s="27">
        <v>13</v>
      </c>
      <c r="C14" s="79"/>
      <c r="D14" s="29" t="s">
        <v>56</v>
      </c>
      <c r="E14" s="30" t="s">
        <v>346</v>
      </c>
      <c r="F14" s="31">
        <v>4</v>
      </c>
      <c r="G14" s="32"/>
      <c r="H14" s="33"/>
      <c r="I14" s="34" t="s">
        <v>347</v>
      </c>
      <c r="J14" s="34" t="s">
        <v>348</v>
      </c>
      <c r="K14" s="35" t="s">
        <v>60</v>
      </c>
      <c r="L14" s="35" t="s">
        <v>117</v>
      </c>
      <c r="M14" s="36" t="s">
        <v>349</v>
      </c>
      <c r="N14" s="37" t="s">
        <v>350</v>
      </c>
      <c r="O14" s="37" t="s">
        <v>351</v>
      </c>
      <c r="P14" s="38" t="s">
        <v>352</v>
      </c>
      <c r="Q14" s="38">
        <v>9794506648</v>
      </c>
      <c r="R14" s="39" t="s">
        <v>353</v>
      </c>
      <c r="S14" s="39" t="s">
        <v>354</v>
      </c>
      <c r="T14" s="39">
        <v>9794506648</v>
      </c>
      <c r="U14" s="36" t="s">
        <v>355</v>
      </c>
      <c r="V14" s="34" t="s">
        <v>79</v>
      </c>
      <c r="W14" s="40">
        <v>0.437</v>
      </c>
      <c r="X14" s="40">
        <v>0.501</v>
      </c>
      <c r="Y14" s="40">
        <v>1.1539999999999999</v>
      </c>
      <c r="Z14" s="40">
        <v>51</v>
      </c>
      <c r="AA14" s="41">
        <v>0.96699999999999997</v>
      </c>
      <c r="AB14" s="42">
        <v>81</v>
      </c>
      <c r="AC14" s="42">
        <v>12</v>
      </c>
      <c r="AD14" s="42">
        <v>21</v>
      </c>
      <c r="AE14" s="43"/>
      <c r="AF14" s="46">
        <v>1.07</v>
      </c>
      <c r="AG14" s="46">
        <v>0.96</v>
      </c>
      <c r="AH14" s="46">
        <v>0.19600000000000001</v>
      </c>
      <c r="AI14" s="46">
        <v>217</v>
      </c>
      <c r="AJ14" s="44">
        <v>62</v>
      </c>
      <c r="AK14" s="46">
        <v>41</v>
      </c>
      <c r="AL14" s="46">
        <v>232</v>
      </c>
      <c r="AM14" s="46">
        <v>51</v>
      </c>
      <c r="AN14" s="55"/>
      <c r="AO14" s="56" t="s">
        <v>356</v>
      </c>
      <c r="AP14" s="48" t="s">
        <v>357</v>
      </c>
      <c r="AQ14" s="48" t="s">
        <v>358</v>
      </c>
      <c r="AR14" s="61"/>
      <c r="AS14" s="61"/>
      <c r="AT14" s="49" t="s">
        <v>79</v>
      </c>
      <c r="AU14" s="50" t="s">
        <v>359</v>
      </c>
      <c r="AV14" s="50" t="s">
        <v>360</v>
      </c>
      <c r="AW14" s="74" t="s">
        <v>361</v>
      </c>
      <c r="AX14" s="57"/>
      <c r="AY14" s="51" t="s">
        <v>362</v>
      </c>
      <c r="AZ14" s="51" t="s">
        <v>363</v>
      </c>
      <c r="BA14" s="51" t="s">
        <v>364</v>
      </c>
      <c r="BB14" s="57"/>
      <c r="BC14" s="53"/>
      <c r="BD14" s="53"/>
      <c r="BE14" s="53"/>
      <c r="BF14" s="53"/>
      <c r="BG14" s="53"/>
    </row>
    <row r="15" spans="1:59" ht="18.75" customHeight="1">
      <c r="A15" s="65" t="s">
        <v>275</v>
      </c>
      <c r="B15" s="27">
        <v>14</v>
      </c>
      <c r="C15" s="28" t="s">
        <v>86</v>
      </c>
      <c r="D15" s="29" t="s">
        <v>366</v>
      </c>
      <c r="E15" s="30" t="s">
        <v>367</v>
      </c>
      <c r="F15" s="31">
        <v>3</v>
      </c>
      <c r="G15" s="32"/>
      <c r="H15" s="33"/>
      <c r="I15" s="34" t="s">
        <v>368</v>
      </c>
      <c r="J15" s="34" t="s">
        <v>369</v>
      </c>
      <c r="K15" s="35" t="s">
        <v>60</v>
      </c>
      <c r="L15" s="35" t="s">
        <v>370</v>
      </c>
      <c r="M15" s="36" t="s">
        <v>371</v>
      </c>
      <c r="N15" s="37" t="s">
        <v>372</v>
      </c>
      <c r="O15" s="37" t="s">
        <v>348</v>
      </c>
      <c r="P15" s="38" t="s">
        <v>373</v>
      </c>
      <c r="Q15" s="38">
        <v>8157128831</v>
      </c>
      <c r="R15" s="39" t="s">
        <v>238</v>
      </c>
      <c r="S15" s="39" t="s">
        <v>96</v>
      </c>
      <c r="T15" s="39">
        <v>7089278193</v>
      </c>
      <c r="U15" s="36" t="s">
        <v>371</v>
      </c>
      <c r="V15" s="34" t="s">
        <v>374</v>
      </c>
      <c r="W15" s="40">
        <v>0.41499999999999998</v>
      </c>
      <c r="X15" s="40">
        <v>0.48899999999999999</v>
      </c>
      <c r="Y15" s="40">
        <v>1.0740000000000001</v>
      </c>
      <c r="Z15" s="40">
        <v>0.64</v>
      </c>
      <c r="AA15" s="42">
        <v>0.92</v>
      </c>
      <c r="AB15" s="41">
        <v>160</v>
      </c>
      <c r="AC15" s="41">
        <v>42</v>
      </c>
      <c r="AD15" s="41">
        <v>104</v>
      </c>
      <c r="AE15" s="50">
        <v>64</v>
      </c>
      <c r="AF15" s="44">
        <v>1.67</v>
      </c>
      <c r="AG15" s="44">
        <v>1.0900000000000001</v>
      </c>
      <c r="AH15" s="44">
        <v>0.14499999999999999</v>
      </c>
      <c r="AI15" s="44">
        <v>121.3</v>
      </c>
      <c r="AJ15" s="44">
        <v>62</v>
      </c>
      <c r="AK15" s="44">
        <v>48</v>
      </c>
      <c r="AL15" s="44">
        <v>193</v>
      </c>
      <c r="AM15" s="44">
        <v>47</v>
      </c>
      <c r="AN15" s="55"/>
      <c r="AO15" s="56" t="s">
        <v>375</v>
      </c>
      <c r="AP15" s="56" t="s">
        <v>376</v>
      </c>
      <c r="AQ15" s="56" t="s">
        <v>377</v>
      </c>
      <c r="AR15" s="49" t="s">
        <v>378</v>
      </c>
      <c r="AS15" s="49" t="s">
        <v>379</v>
      </c>
      <c r="AT15" s="49" t="s">
        <v>380</v>
      </c>
      <c r="AU15" s="50" t="s">
        <v>381</v>
      </c>
      <c r="AV15" s="50" t="s">
        <v>382</v>
      </c>
      <c r="AW15" s="74" t="s">
        <v>383</v>
      </c>
      <c r="AX15" s="57"/>
      <c r="AY15" s="51" t="s">
        <v>384</v>
      </c>
      <c r="AZ15" s="51" t="s">
        <v>385</v>
      </c>
      <c r="BA15" s="51" t="s">
        <v>386</v>
      </c>
      <c r="BB15" s="57"/>
      <c r="BC15" s="53"/>
      <c r="BD15" s="53"/>
      <c r="BE15" s="53"/>
      <c r="BF15" s="53"/>
      <c r="BG15" s="53"/>
    </row>
    <row r="16" spans="1:59" ht="18.75" customHeight="1">
      <c r="A16" s="26">
        <v>18</v>
      </c>
      <c r="B16" s="27">
        <v>15</v>
      </c>
      <c r="C16" s="58" t="s">
        <v>276</v>
      </c>
      <c r="D16" s="29" t="s">
        <v>366</v>
      </c>
      <c r="E16" s="30" t="s">
        <v>388</v>
      </c>
      <c r="F16" s="31">
        <v>6</v>
      </c>
      <c r="G16" s="32"/>
      <c r="H16" s="81"/>
      <c r="I16" s="34" t="s">
        <v>389</v>
      </c>
      <c r="J16" s="34" t="s">
        <v>390</v>
      </c>
      <c r="K16" s="35" t="s">
        <v>60</v>
      </c>
      <c r="L16" s="35" t="s">
        <v>117</v>
      </c>
      <c r="M16" s="28" t="s">
        <v>391</v>
      </c>
      <c r="N16" s="37" t="s">
        <v>392</v>
      </c>
      <c r="O16" s="37" t="s">
        <v>393</v>
      </c>
      <c r="P16" s="38" t="s">
        <v>394</v>
      </c>
      <c r="Q16" s="38" t="s">
        <v>395</v>
      </c>
      <c r="R16" s="39" t="s">
        <v>396</v>
      </c>
      <c r="S16" s="39" t="s">
        <v>397</v>
      </c>
      <c r="T16" s="39" t="s">
        <v>398</v>
      </c>
      <c r="U16" s="36" t="s">
        <v>399</v>
      </c>
      <c r="V16" s="34" t="s">
        <v>79</v>
      </c>
      <c r="W16" s="40">
        <v>0.3</v>
      </c>
      <c r="X16" s="40">
        <v>0.3</v>
      </c>
      <c r="Y16" s="40">
        <v>0.7</v>
      </c>
      <c r="Z16" s="40">
        <v>0.5</v>
      </c>
      <c r="AA16" s="42">
        <v>0.98</v>
      </c>
      <c r="AB16" s="42">
        <v>100</v>
      </c>
      <c r="AC16" s="41">
        <v>0</v>
      </c>
      <c r="AD16" s="41">
        <v>98</v>
      </c>
      <c r="AE16" s="50">
        <v>57</v>
      </c>
      <c r="AF16" s="44">
        <v>0.9</v>
      </c>
      <c r="AG16" s="44">
        <v>0.90700000000000003</v>
      </c>
      <c r="AH16" s="44">
        <v>0.18</v>
      </c>
      <c r="AI16" s="44">
        <v>210</v>
      </c>
      <c r="AJ16" s="45"/>
      <c r="AK16" s="44">
        <v>45</v>
      </c>
      <c r="AL16" s="44">
        <v>220</v>
      </c>
      <c r="AM16" s="44">
        <v>30</v>
      </c>
      <c r="AN16" s="55"/>
      <c r="AO16" s="56" t="s">
        <v>400</v>
      </c>
      <c r="AP16" s="56" t="s">
        <v>401</v>
      </c>
      <c r="AQ16" s="56" t="s">
        <v>402</v>
      </c>
      <c r="AR16" s="49" t="s">
        <v>79</v>
      </c>
      <c r="AS16" s="49" t="s">
        <v>79</v>
      </c>
      <c r="AT16" s="49" t="s">
        <v>79</v>
      </c>
      <c r="AU16" s="50" t="s">
        <v>403</v>
      </c>
      <c r="AV16" s="50" t="s">
        <v>404</v>
      </c>
      <c r="AW16" s="50" t="s">
        <v>405</v>
      </c>
      <c r="AX16" s="51" t="s">
        <v>79</v>
      </c>
      <c r="AY16" s="51" t="s">
        <v>406</v>
      </c>
      <c r="AZ16" s="51" t="s">
        <v>407</v>
      </c>
      <c r="BA16" s="51" t="s">
        <v>408</v>
      </c>
      <c r="BB16" s="51" t="s">
        <v>79</v>
      </c>
      <c r="BC16" s="53"/>
      <c r="BD16" s="53"/>
      <c r="BE16" s="53"/>
      <c r="BF16" s="53"/>
      <c r="BG16" s="53"/>
    </row>
    <row r="17" spans="1:59" ht="18.75" customHeight="1">
      <c r="A17" s="26">
        <v>14</v>
      </c>
      <c r="B17" s="27">
        <v>16</v>
      </c>
      <c r="C17" s="58" t="s">
        <v>276</v>
      </c>
      <c r="D17" s="29" t="s">
        <v>56</v>
      </c>
      <c r="E17" s="30" t="s">
        <v>409</v>
      </c>
      <c r="F17" s="31">
        <v>6</v>
      </c>
      <c r="G17" s="32"/>
      <c r="H17" s="33"/>
      <c r="I17" s="34" t="s">
        <v>410</v>
      </c>
      <c r="J17" s="34" t="s">
        <v>411</v>
      </c>
      <c r="K17" s="35" t="s">
        <v>60</v>
      </c>
      <c r="L17" s="35" t="s">
        <v>412</v>
      </c>
      <c r="M17" s="36" t="s">
        <v>413</v>
      </c>
      <c r="N17" s="37" t="s">
        <v>414</v>
      </c>
      <c r="O17" s="37" t="s">
        <v>415</v>
      </c>
      <c r="P17" s="38" t="s">
        <v>416</v>
      </c>
      <c r="Q17" s="38" t="s">
        <v>417</v>
      </c>
      <c r="R17" s="39" t="s">
        <v>418</v>
      </c>
      <c r="S17" s="39" t="s">
        <v>419</v>
      </c>
      <c r="T17" s="39" t="s">
        <v>420</v>
      </c>
      <c r="U17" s="36" t="s">
        <v>421</v>
      </c>
      <c r="V17" s="34" t="s">
        <v>422</v>
      </c>
      <c r="W17" s="40">
        <v>0.435</v>
      </c>
      <c r="X17" s="40">
        <v>0.499</v>
      </c>
      <c r="Y17" s="40">
        <v>0.47299999999999998</v>
      </c>
      <c r="Z17" s="40">
        <v>57.36</v>
      </c>
      <c r="AA17" s="42">
        <v>0.94799999999999995</v>
      </c>
      <c r="AB17" s="42">
        <v>173</v>
      </c>
      <c r="AC17" s="42">
        <v>105</v>
      </c>
      <c r="AD17" s="42">
        <v>57</v>
      </c>
      <c r="AE17" s="43"/>
      <c r="AF17" s="44">
        <v>2.375</v>
      </c>
      <c r="AG17" s="45"/>
      <c r="AH17" s="44">
        <v>0.19700000000000001</v>
      </c>
      <c r="AI17" s="60"/>
      <c r="AJ17" s="44">
        <v>62</v>
      </c>
      <c r="AK17" s="44">
        <v>44</v>
      </c>
      <c r="AL17" s="82">
        <v>390</v>
      </c>
      <c r="AM17" s="82">
        <v>192</v>
      </c>
      <c r="AN17" s="55"/>
      <c r="AO17" s="56" t="s">
        <v>423</v>
      </c>
      <c r="AP17" s="48" t="s">
        <v>424</v>
      </c>
      <c r="AQ17" s="56" t="s">
        <v>425</v>
      </c>
      <c r="AR17" s="49" t="s">
        <v>426</v>
      </c>
      <c r="AS17" s="49" t="s">
        <v>427</v>
      </c>
      <c r="AT17" s="49" t="s">
        <v>117</v>
      </c>
      <c r="AU17" s="50" t="s">
        <v>428</v>
      </c>
      <c r="AV17" s="50" t="s">
        <v>429</v>
      </c>
      <c r="AW17" s="50" t="s">
        <v>430</v>
      </c>
      <c r="AX17" s="57"/>
      <c r="AY17" s="51" t="s">
        <v>431</v>
      </c>
      <c r="AZ17" s="51" t="s">
        <v>432</v>
      </c>
      <c r="BA17" s="57"/>
      <c r="BB17" s="51" t="s">
        <v>433</v>
      </c>
      <c r="BC17" s="53"/>
      <c r="BD17" s="53"/>
      <c r="BE17" s="53"/>
      <c r="BF17" s="53"/>
      <c r="BG17" s="53"/>
    </row>
    <row r="18" spans="1:59" ht="18.75" customHeight="1">
      <c r="A18" s="83">
        <v>15</v>
      </c>
      <c r="B18" s="27">
        <v>17</v>
      </c>
      <c r="C18" s="84" t="s">
        <v>86</v>
      </c>
      <c r="D18" s="85">
        <v>45301</v>
      </c>
      <c r="E18" s="86" t="s">
        <v>434</v>
      </c>
      <c r="F18" s="87">
        <v>1</v>
      </c>
      <c r="G18" s="88"/>
      <c r="H18" s="89"/>
      <c r="I18" s="90" t="s">
        <v>435</v>
      </c>
      <c r="J18" s="90" t="s">
        <v>436</v>
      </c>
      <c r="K18" s="91" t="s">
        <v>60</v>
      </c>
      <c r="L18" s="92"/>
      <c r="M18" s="93" t="s">
        <v>437</v>
      </c>
      <c r="N18" s="94" t="s">
        <v>438</v>
      </c>
      <c r="O18" s="94" t="s">
        <v>439</v>
      </c>
      <c r="P18" s="95" t="s">
        <v>440</v>
      </c>
      <c r="Q18" s="95" t="s">
        <v>441</v>
      </c>
      <c r="R18" s="96"/>
      <c r="S18" s="97"/>
      <c r="T18" s="97"/>
      <c r="U18" s="98"/>
      <c r="V18" s="99"/>
      <c r="W18" s="100">
        <v>0.96399999999999997</v>
      </c>
      <c r="X18" s="100">
        <v>0.47099999999999997</v>
      </c>
      <c r="Y18" s="100">
        <v>0.41599999999999998</v>
      </c>
      <c r="Z18" s="101">
        <v>55</v>
      </c>
      <c r="AA18" s="102">
        <v>0.78</v>
      </c>
      <c r="AB18" s="102">
        <v>18</v>
      </c>
      <c r="AC18" s="102">
        <v>1</v>
      </c>
      <c r="AD18" s="102">
        <v>24</v>
      </c>
      <c r="AE18" s="103"/>
      <c r="AF18" s="104">
        <v>1.8</v>
      </c>
      <c r="AG18" s="105"/>
      <c r="AH18" s="104">
        <v>0.19400000000000001</v>
      </c>
      <c r="AI18" s="106"/>
      <c r="AJ18" s="104">
        <v>63</v>
      </c>
      <c r="AK18" s="104">
        <v>40</v>
      </c>
      <c r="AL18" s="104">
        <v>199</v>
      </c>
      <c r="AM18" s="104">
        <v>41</v>
      </c>
      <c r="AN18" s="107"/>
      <c r="AO18" s="108" t="s">
        <v>442</v>
      </c>
      <c r="AP18" s="108" t="s">
        <v>443</v>
      </c>
      <c r="AQ18" s="108" t="s">
        <v>444</v>
      </c>
      <c r="AR18" s="109" t="s">
        <v>445</v>
      </c>
      <c r="AS18" s="109" t="s">
        <v>445</v>
      </c>
      <c r="AT18" s="110" t="s">
        <v>446</v>
      </c>
      <c r="AU18" s="111" t="s">
        <v>447</v>
      </c>
      <c r="AV18" s="111" t="s">
        <v>448</v>
      </c>
      <c r="AW18" s="111" t="s">
        <v>449</v>
      </c>
      <c r="AX18" s="112"/>
      <c r="AY18" s="113" t="s">
        <v>450</v>
      </c>
      <c r="AZ18" s="112"/>
      <c r="BA18" s="112"/>
      <c r="BB18" s="112"/>
      <c r="BC18" s="53"/>
      <c r="BD18" s="53"/>
      <c r="BE18" s="53"/>
      <c r="BF18" s="53"/>
      <c r="BG18" s="53"/>
    </row>
    <row r="19" spans="1:59" ht="18.75" customHeight="1">
      <c r="A19" s="26">
        <v>17</v>
      </c>
      <c r="B19" s="27">
        <v>18</v>
      </c>
      <c r="C19" s="79"/>
      <c r="D19" s="29" t="s">
        <v>56</v>
      </c>
      <c r="E19" s="30" t="s">
        <v>452</v>
      </c>
      <c r="F19" s="31">
        <v>1</v>
      </c>
      <c r="G19" s="32"/>
      <c r="H19" s="81"/>
      <c r="I19" s="34" t="s">
        <v>453</v>
      </c>
      <c r="J19" s="34" t="s">
        <v>454</v>
      </c>
      <c r="K19" s="35" t="s">
        <v>60</v>
      </c>
      <c r="L19" s="35" t="s">
        <v>455</v>
      </c>
      <c r="M19" s="36" t="s">
        <v>456</v>
      </c>
      <c r="N19" s="37" t="s">
        <v>457</v>
      </c>
      <c r="O19" s="37" t="s">
        <v>458</v>
      </c>
      <c r="P19" s="38" t="s">
        <v>459</v>
      </c>
      <c r="Q19" s="38" t="s">
        <v>460</v>
      </c>
      <c r="R19" s="39" t="s">
        <v>461</v>
      </c>
      <c r="S19" s="39" t="s">
        <v>462</v>
      </c>
      <c r="T19" s="39" t="s">
        <v>463</v>
      </c>
      <c r="U19" s="36" t="s">
        <v>464</v>
      </c>
      <c r="V19" s="34" t="s">
        <v>465</v>
      </c>
      <c r="W19" s="40">
        <v>0.53500000000000003</v>
      </c>
      <c r="X19" s="40">
        <v>0.59499999999999997</v>
      </c>
      <c r="Y19" s="40">
        <v>1.232</v>
      </c>
      <c r="Z19" s="40">
        <v>62</v>
      </c>
      <c r="AA19" s="42">
        <v>100</v>
      </c>
      <c r="AB19" s="41">
        <v>45</v>
      </c>
      <c r="AC19" s="41">
        <v>2</v>
      </c>
      <c r="AD19" s="41">
        <v>43</v>
      </c>
      <c r="AE19" s="43"/>
      <c r="AF19" s="44">
        <v>1.1000000000000001</v>
      </c>
      <c r="AG19" s="45"/>
      <c r="AH19" s="44">
        <v>9.5000000000000001E-2</v>
      </c>
      <c r="AI19" s="46">
        <v>67</v>
      </c>
      <c r="AJ19" s="44">
        <v>62</v>
      </c>
      <c r="AK19" s="44">
        <v>48</v>
      </c>
      <c r="AL19" s="77">
        <v>128</v>
      </c>
      <c r="AM19" s="114">
        <v>35</v>
      </c>
      <c r="AN19" s="55"/>
      <c r="AO19" s="56" t="s">
        <v>466</v>
      </c>
      <c r="AP19" s="48" t="s">
        <v>467</v>
      </c>
      <c r="AQ19" s="48" t="s">
        <v>468</v>
      </c>
      <c r="AR19" s="49" t="s">
        <v>117</v>
      </c>
      <c r="AS19" s="49" t="s">
        <v>469</v>
      </c>
      <c r="AT19" s="49" t="s">
        <v>470</v>
      </c>
      <c r="AU19" s="50" t="s">
        <v>471</v>
      </c>
      <c r="AV19" s="50" t="s">
        <v>472</v>
      </c>
      <c r="AW19" s="50" t="s">
        <v>473</v>
      </c>
      <c r="AX19" s="57"/>
      <c r="AY19" s="51" t="s">
        <v>474</v>
      </c>
      <c r="AZ19" s="51" t="s">
        <v>475</v>
      </c>
      <c r="BA19" s="51" t="s">
        <v>476</v>
      </c>
      <c r="BB19" s="57"/>
      <c r="BC19" s="53"/>
      <c r="BD19" s="53"/>
      <c r="BE19" s="53"/>
      <c r="BF19" s="53"/>
      <c r="BG19" s="53"/>
    </row>
    <row r="20" spans="1:59" ht="18.75" customHeight="1">
      <c r="A20" s="26">
        <v>19</v>
      </c>
      <c r="B20" s="27">
        <v>19</v>
      </c>
      <c r="C20" s="58" t="s">
        <v>276</v>
      </c>
      <c r="D20" s="29" t="s">
        <v>56</v>
      </c>
      <c r="E20" s="30" t="s">
        <v>478</v>
      </c>
      <c r="F20" s="31">
        <v>6</v>
      </c>
      <c r="G20" s="32"/>
      <c r="H20" s="81"/>
      <c r="I20" s="34" t="s">
        <v>479</v>
      </c>
      <c r="J20" s="34" t="s">
        <v>480</v>
      </c>
      <c r="K20" s="35" t="s">
        <v>60</v>
      </c>
      <c r="L20" s="35" t="s">
        <v>191</v>
      </c>
      <c r="M20" s="36" t="s">
        <v>481</v>
      </c>
      <c r="N20" s="37" t="s">
        <v>482</v>
      </c>
      <c r="O20" s="37" t="s">
        <v>483</v>
      </c>
      <c r="P20" s="38" t="s">
        <v>484</v>
      </c>
      <c r="Q20" s="38" t="s">
        <v>485</v>
      </c>
      <c r="R20" s="39" t="s">
        <v>486</v>
      </c>
      <c r="S20" s="39" t="s">
        <v>487</v>
      </c>
      <c r="T20" s="39" t="s">
        <v>488</v>
      </c>
      <c r="U20" s="36" t="s">
        <v>481</v>
      </c>
      <c r="V20" s="34" t="s">
        <v>79</v>
      </c>
      <c r="W20" s="40">
        <v>0.38</v>
      </c>
      <c r="X20" s="40">
        <v>0.45600000000000002</v>
      </c>
      <c r="Y20" s="40">
        <v>0.86699999999999999</v>
      </c>
      <c r="Z20" s="40">
        <v>51.1</v>
      </c>
      <c r="AA20" s="42">
        <v>0.96299999999999997</v>
      </c>
      <c r="AB20" s="41">
        <v>61</v>
      </c>
      <c r="AC20" s="41">
        <v>12</v>
      </c>
      <c r="AD20" s="41">
        <v>44</v>
      </c>
      <c r="AE20" s="50">
        <v>60</v>
      </c>
      <c r="AF20" s="44">
        <v>2</v>
      </c>
      <c r="AG20" s="44">
        <v>1.1499999999999999</v>
      </c>
      <c r="AH20" s="44">
        <v>0.22700000000000001</v>
      </c>
      <c r="AI20" s="44">
        <v>153.19999999999999</v>
      </c>
      <c r="AJ20" s="44">
        <v>61</v>
      </c>
      <c r="AK20" s="44">
        <v>47</v>
      </c>
      <c r="AL20" s="44">
        <v>133</v>
      </c>
      <c r="AM20" s="44">
        <v>28</v>
      </c>
      <c r="AN20" s="55"/>
      <c r="AO20" s="56" t="s">
        <v>489</v>
      </c>
      <c r="AP20" s="56" t="s">
        <v>490</v>
      </c>
      <c r="AQ20" s="56" t="s">
        <v>491</v>
      </c>
      <c r="AR20" s="61"/>
      <c r="AS20" s="61"/>
      <c r="AT20" s="49" t="s">
        <v>79</v>
      </c>
      <c r="AU20" s="50" t="s">
        <v>492</v>
      </c>
      <c r="AV20" s="50" t="s">
        <v>493</v>
      </c>
      <c r="AW20" s="50" t="s">
        <v>494</v>
      </c>
      <c r="AX20" s="57"/>
      <c r="AY20" s="51" t="s">
        <v>495</v>
      </c>
      <c r="AZ20" s="51" t="s">
        <v>496</v>
      </c>
      <c r="BA20" s="51" t="s">
        <v>497</v>
      </c>
      <c r="BB20" s="57"/>
      <c r="BC20" s="53"/>
      <c r="BD20" s="53"/>
      <c r="BE20" s="53"/>
      <c r="BF20" s="53"/>
      <c r="BG20" s="53"/>
    </row>
    <row r="21" spans="1:59" ht="18.75" customHeight="1">
      <c r="A21" s="26">
        <v>25</v>
      </c>
      <c r="B21" s="27">
        <v>20</v>
      </c>
      <c r="C21" s="58" t="s">
        <v>86</v>
      </c>
      <c r="D21" s="29" t="s">
        <v>56</v>
      </c>
      <c r="E21" s="30" t="s">
        <v>499</v>
      </c>
      <c r="F21" s="31">
        <v>3</v>
      </c>
      <c r="G21" s="32"/>
      <c r="H21" s="81"/>
      <c r="I21" s="34" t="s">
        <v>500</v>
      </c>
      <c r="J21" s="34" t="s">
        <v>501</v>
      </c>
      <c r="K21" s="35" t="s">
        <v>60</v>
      </c>
      <c r="L21" s="35" t="s">
        <v>370</v>
      </c>
      <c r="M21" s="28" t="s">
        <v>118</v>
      </c>
      <c r="N21" s="37" t="s">
        <v>119</v>
      </c>
      <c r="O21" s="37" t="s">
        <v>120</v>
      </c>
      <c r="P21" s="38" t="s">
        <v>502</v>
      </c>
      <c r="Q21" s="38">
        <v>2054170373</v>
      </c>
      <c r="R21" s="39" t="s">
        <v>122</v>
      </c>
      <c r="S21" s="39" t="s">
        <v>123</v>
      </c>
      <c r="T21" s="39">
        <v>2052159224</v>
      </c>
      <c r="U21" s="36" t="s">
        <v>124</v>
      </c>
      <c r="V21" s="34" t="s">
        <v>503</v>
      </c>
      <c r="W21" s="40">
        <v>0.33</v>
      </c>
      <c r="X21" s="40">
        <v>0.4</v>
      </c>
      <c r="Y21" s="40">
        <v>0.84399999999999997</v>
      </c>
      <c r="Z21" s="40">
        <v>24</v>
      </c>
      <c r="AA21" s="42">
        <v>0.90900000000000003</v>
      </c>
      <c r="AB21" s="42">
        <v>25</v>
      </c>
      <c r="AC21" s="42">
        <v>15</v>
      </c>
      <c r="AD21" s="42">
        <v>9</v>
      </c>
      <c r="AE21" s="43"/>
      <c r="AF21" s="44">
        <v>2.0659999999999998</v>
      </c>
      <c r="AG21" s="45"/>
      <c r="AH21" s="44">
        <v>0.216</v>
      </c>
      <c r="AI21" s="60"/>
      <c r="AJ21" s="44">
        <v>61</v>
      </c>
      <c r="AK21" s="44">
        <v>46</v>
      </c>
      <c r="AL21" s="46">
        <f>SUM(21,15)</f>
        <v>36</v>
      </c>
      <c r="AM21" s="46">
        <f>SUM(18,7)</f>
        <v>25</v>
      </c>
      <c r="AN21" s="55"/>
      <c r="AO21" s="56" t="s">
        <v>504</v>
      </c>
      <c r="AP21" s="48" t="s">
        <v>127</v>
      </c>
      <c r="AQ21" s="56" t="s">
        <v>505</v>
      </c>
      <c r="AR21" s="61"/>
      <c r="AS21" s="61"/>
      <c r="AT21" s="49" t="s">
        <v>506</v>
      </c>
      <c r="AU21" s="50" t="s">
        <v>507</v>
      </c>
      <c r="AV21" s="50" t="s">
        <v>508</v>
      </c>
      <c r="AW21" s="50" t="s">
        <v>509</v>
      </c>
      <c r="AX21" s="57"/>
      <c r="AY21" s="51" t="s">
        <v>510</v>
      </c>
      <c r="AZ21" s="51" t="s">
        <v>511</v>
      </c>
      <c r="BA21" s="57"/>
      <c r="BB21" s="51" t="s">
        <v>512</v>
      </c>
      <c r="BC21" s="53"/>
      <c r="BD21" s="53"/>
      <c r="BE21" s="53"/>
      <c r="BF21" s="53"/>
      <c r="BG21" s="53"/>
    </row>
    <row r="22" spans="1:59" ht="18.75" customHeight="1">
      <c r="A22" s="26">
        <v>27</v>
      </c>
      <c r="B22" s="27">
        <v>21</v>
      </c>
      <c r="C22" s="58" t="s">
        <v>276</v>
      </c>
      <c r="D22" s="29" t="s">
        <v>56</v>
      </c>
      <c r="E22" s="30" t="s">
        <v>514</v>
      </c>
      <c r="F22" s="31">
        <v>3</v>
      </c>
      <c r="G22" s="32"/>
      <c r="H22" s="54"/>
      <c r="I22" s="34" t="s">
        <v>515</v>
      </c>
      <c r="J22" s="34" t="s">
        <v>516</v>
      </c>
      <c r="K22" s="35" t="s">
        <v>60</v>
      </c>
      <c r="L22" s="35" t="s">
        <v>117</v>
      </c>
      <c r="M22" s="28" t="s">
        <v>517</v>
      </c>
      <c r="N22" s="37" t="s">
        <v>518</v>
      </c>
      <c r="O22" s="37" t="s">
        <v>519</v>
      </c>
      <c r="P22" s="38" t="s">
        <v>520</v>
      </c>
      <c r="Q22" s="38" t="s">
        <v>521</v>
      </c>
      <c r="R22" s="39" t="s">
        <v>522</v>
      </c>
      <c r="S22" s="39" t="s">
        <v>523</v>
      </c>
      <c r="T22" s="39" t="s">
        <v>521</v>
      </c>
      <c r="U22" s="36" t="s">
        <v>524</v>
      </c>
      <c r="V22" s="34" t="s">
        <v>525</v>
      </c>
      <c r="W22" s="76">
        <v>0.379</v>
      </c>
      <c r="X22" s="76">
        <v>0.438</v>
      </c>
      <c r="Y22" s="76">
        <v>0.88600000000000001</v>
      </c>
      <c r="Z22" s="76">
        <v>65.900000000000006</v>
      </c>
      <c r="AA22" s="42">
        <v>9.7000000000000003E-2</v>
      </c>
      <c r="AB22" s="42">
        <v>0.9</v>
      </c>
      <c r="AC22" s="42">
        <v>6</v>
      </c>
      <c r="AD22" s="42">
        <v>0.98</v>
      </c>
      <c r="AE22" s="43"/>
      <c r="AF22" s="46">
        <v>0.63300000000000001</v>
      </c>
      <c r="AG22" s="45"/>
      <c r="AH22" s="46">
        <v>6.7000000000000004E-2</v>
      </c>
      <c r="AI22" s="46">
        <v>55</v>
      </c>
      <c r="AJ22" s="46">
        <v>64</v>
      </c>
      <c r="AK22" s="46">
        <v>54</v>
      </c>
      <c r="AL22" s="46">
        <v>148</v>
      </c>
      <c r="AM22" s="77">
        <v>15</v>
      </c>
      <c r="AN22" s="55"/>
      <c r="AO22" s="56" t="s">
        <v>526</v>
      </c>
      <c r="AP22" s="56" t="s">
        <v>527</v>
      </c>
      <c r="AQ22" s="56" t="s">
        <v>528</v>
      </c>
      <c r="AR22" s="49" t="s">
        <v>529</v>
      </c>
      <c r="AS22" s="49" t="s">
        <v>117</v>
      </c>
      <c r="AT22" s="49" t="s">
        <v>530</v>
      </c>
      <c r="AU22" s="50" t="s">
        <v>531</v>
      </c>
      <c r="AV22" s="50" t="s">
        <v>532</v>
      </c>
      <c r="AW22" s="50" t="s">
        <v>533</v>
      </c>
      <c r="AX22" s="57"/>
      <c r="AY22" s="51" t="s">
        <v>534</v>
      </c>
      <c r="AZ22" s="51" t="s">
        <v>535</v>
      </c>
      <c r="BA22" s="57"/>
      <c r="BB22" s="57"/>
      <c r="BC22" s="53"/>
      <c r="BD22" s="53"/>
      <c r="BE22" s="53"/>
      <c r="BF22" s="53"/>
      <c r="BG22" s="53"/>
    </row>
    <row r="23" spans="1:59" ht="18.75" customHeight="1">
      <c r="A23" s="26">
        <v>19</v>
      </c>
      <c r="B23" s="27">
        <v>22</v>
      </c>
      <c r="C23" s="58" t="s">
        <v>86</v>
      </c>
      <c r="D23" s="115" t="s">
        <v>536</v>
      </c>
      <c r="E23" s="30" t="s">
        <v>537</v>
      </c>
      <c r="F23" s="31">
        <v>4</v>
      </c>
      <c r="G23" s="32"/>
      <c r="H23" s="33"/>
      <c r="I23" s="69" t="s">
        <v>538</v>
      </c>
      <c r="J23" s="34" t="s">
        <v>539</v>
      </c>
      <c r="K23" s="35" t="s">
        <v>60</v>
      </c>
      <c r="L23" s="35" t="s">
        <v>455</v>
      </c>
      <c r="M23" s="28" t="s">
        <v>540</v>
      </c>
      <c r="N23" s="37" t="s">
        <v>541</v>
      </c>
      <c r="O23" s="37" t="s">
        <v>539</v>
      </c>
      <c r="P23" s="38" t="s">
        <v>542</v>
      </c>
      <c r="Q23" s="38" t="s">
        <v>543</v>
      </c>
      <c r="R23" s="39" t="s">
        <v>396</v>
      </c>
      <c r="S23" s="39" t="s">
        <v>544</v>
      </c>
      <c r="T23" s="39" t="s">
        <v>543</v>
      </c>
      <c r="U23" s="36" t="s">
        <v>545</v>
      </c>
      <c r="V23" s="34" t="s">
        <v>546</v>
      </c>
      <c r="W23" s="40">
        <v>0.41099999999999998</v>
      </c>
      <c r="X23" s="40">
        <v>0.59099999999999997</v>
      </c>
      <c r="Y23" s="40">
        <v>1.1240000000000001</v>
      </c>
      <c r="Z23" s="40">
        <v>81.3</v>
      </c>
      <c r="AA23" s="42">
        <v>0.97199999999999998</v>
      </c>
      <c r="AB23" s="42">
        <v>80</v>
      </c>
      <c r="AC23" s="42">
        <v>8</v>
      </c>
      <c r="AD23" s="42">
        <v>89</v>
      </c>
      <c r="AE23" s="50">
        <v>66</v>
      </c>
      <c r="AF23" s="44">
        <v>3.2</v>
      </c>
      <c r="AG23" s="44">
        <v>2.0169999999999999</v>
      </c>
      <c r="AH23" s="44">
        <v>0.21099999999999999</v>
      </c>
      <c r="AI23" s="44">
        <v>79</v>
      </c>
      <c r="AJ23" s="44">
        <v>59</v>
      </c>
      <c r="AK23" s="44">
        <v>46</v>
      </c>
      <c r="AL23" s="44">
        <v>72</v>
      </c>
      <c r="AM23" s="44">
        <v>47</v>
      </c>
      <c r="AN23" s="55"/>
      <c r="AO23" s="56" t="s">
        <v>547</v>
      </c>
      <c r="AP23" s="48" t="s">
        <v>548</v>
      </c>
      <c r="AQ23" s="48" t="s">
        <v>549</v>
      </c>
      <c r="AR23" s="61"/>
      <c r="AS23" s="61"/>
      <c r="AT23" s="49" t="s">
        <v>550</v>
      </c>
      <c r="AU23" s="50" t="s">
        <v>551</v>
      </c>
      <c r="AV23" s="50" t="s">
        <v>552</v>
      </c>
      <c r="AW23" s="50" t="s">
        <v>553</v>
      </c>
      <c r="AX23" s="57"/>
      <c r="AY23" s="51" t="s">
        <v>554</v>
      </c>
      <c r="AZ23" s="51" t="s">
        <v>555</v>
      </c>
      <c r="BA23" s="51" t="s">
        <v>556</v>
      </c>
      <c r="BB23" s="51" t="s">
        <v>557</v>
      </c>
      <c r="BC23" s="53"/>
      <c r="BD23" s="53"/>
      <c r="BE23" s="53"/>
      <c r="BF23" s="53"/>
      <c r="BG23" s="53"/>
    </row>
    <row r="24" spans="1:59" ht="18.75" customHeight="1">
      <c r="A24" s="26">
        <v>27</v>
      </c>
      <c r="B24" s="27">
        <v>23</v>
      </c>
      <c r="C24" s="58" t="s">
        <v>276</v>
      </c>
      <c r="D24" s="29" t="s">
        <v>56</v>
      </c>
      <c r="E24" s="30" t="s">
        <v>559</v>
      </c>
      <c r="F24" s="31">
        <v>2</v>
      </c>
      <c r="G24" s="32"/>
      <c r="H24" s="54"/>
      <c r="I24" s="34" t="s">
        <v>560</v>
      </c>
      <c r="J24" s="34" t="s">
        <v>561</v>
      </c>
      <c r="K24" s="35" t="s">
        <v>60</v>
      </c>
      <c r="L24" s="35" t="s">
        <v>117</v>
      </c>
      <c r="M24" s="28" t="s">
        <v>562</v>
      </c>
      <c r="N24" s="37" t="s">
        <v>563</v>
      </c>
      <c r="O24" s="37" t="s">
        <v>564</v>
      </c>
      <c r="P24" s="38" t="s">
        <v>565</v>
      </c>
      <c r="Q24" s="38" t="s">
        <v>566</v>
      </c>
      <c r="R24" s="39" t="s">
        <v>122</v>
      </c>
      <c r="S24" s="39" t="s">
        <v>567</v>
      </c>
      <c r="T24" s="39" t="s">
        <v>568</v>
      </c>
      <c r="U24" s="36" t="s">
        <v>569</v>
      </c>
      <c r="V24" s="34" t="s">
        <v>570</v>
      </c>
      <c r="W24" s="40">
        <v>0.32</v>
      </c>
      <c r="X24" s="40">
        <v>0.48599999999999999</v>
      </c>
      <c r="Y24" s="40">
        <v>0.88700000000000001</v>
      </c>
      <c r="Z24" s="40">
        <v>0.5</v>
      </c>
      <c r="AA24" s="41">
        <v>0.95799999999999996</v>
      </c>
      <c r="AB24" s="42">
        <v>24</v>
      </c>
      <c r="AC24" s="42">
        <v>0</v>
      </c>
      <c r="AD24" s="42">
        <v>23</v>
      </c>
      <c r="AE24" s="43"/>
      <c r="AF24" s="46">
        <v>2.1</v>
      </c>
      <c r="AG24" s="46">
        <v>1.611</v>
      </c>
      <c r="AH24" s="46">
        <v>0.217</v>
      </c>
      <c r="AI24" s="46">
        <v>19</v>
      </c>
      <c r="AJ24" s="46">
        <v>67</v>
      </c>
      <c r="AK24" s="46">
        <v>47</v>
      </c>
      <c r="AL24" s="46">
        <v>18</v>
      </c>
      <c r="AM24" s="46">
        <v>11</v>
      </c>
      <c r="AN24" s="55"/>
      <c r="AO24" s="56" t="s">
        <v>571</v>
      </c>
      <c r="AP24" s="56" t="s">
        <v>572</v>
      </c>
      <c r="AQ24" s="56" t="s">
        <v>573</v>
      </c>
      <c r="AR24" s="49" t="s">
        <v>574</v>
      </c>
      <c r="AS24" s="49" t="s">
        <v>575</v>
      </c>
      <c r="AT24" s="49" t="s">
        <v>576</v>
      </c>
      <c r="AU24" s="74" t="s">
        <v>577</v>
      </c>
      <c r="AV24" s="50" t="s">
        <v>578</v>
      </c>
      <c r="AW24" s="50" t="s">
        <v>579</v>
      </c>
      <c r="AX24" s="57"/>
      <c r="AY24" s="51" t="s">
        <v>580</v>
      </c>
      <c r="AZ24" s="51" t="s">
        <v>581</v>
      </c>
      <c r="BA24" s="51" t="s">
        <v>582</v>
      </c>
      <c r="BB24" s="51" t="s">
        <v>583</v>
      </c>
      <c r="BC24" s="53"/>
      <c r="BD24" s="53"/>
      <c r="BE24" s="53"/>
      <c r="BF24" s="53"/>
      <c r="BG24" s="53"/>
    </row>
    <row r="25" spans="1:59" ht="18.75" customHeight="1">
      <c r="A25" s="26">
        <v>24</v>
      </c>
      <c r="B25" s="27">
        <v>24</v>
      </c>
      <c r="C25" s="58" t="s">
        <v>276</v>
      </c>
      <c r="D25" s="29" t="s">
        <v>366</v>
      </c>
      <c r="E25" s="30" t="s">
        <v>585</v>
      </c>
      <c r="F25" s="31">
        <v>2</v>
      </c>
      <c r="G25" s="32"/>
      <c r="H25" s="33"/>
      <c r="I25" s="34" t="s">
        <v>586</v>
      </c>
      <c r="J25" s="34" t="s">
        <v>587</v>
      </c>
      <c r="K25" s="35" t="s">
        <v>60</v>
      </c>
      <c r="L25" s="35" t="s">
        <v>191</v>
      </c>
      <c r="M25" s="28" t="s">
        <v>588</v>
      </c>
      <c r="N25" s="37" t="s">
        <v>518</v>
      </c>
      <c r="O25" s="37" t="s">
        <v>519</v>
      </c>
      <c r="P25" s="38" t="s">
        <v>589</v>
      </c>
      <c r="Q25" s="38">
        <v>14045575800</v>
      </c>
      <c r="R25" s="39" t="s">
        <v>522</v>
      </c>
      <c r="S25" s="39" t="s">
        <v>590</v>
      </c>
      <c r="T25" s="39" t="s">
        <v>591</v>
      </c>
      <c r="U25" s="36" t="s">
        <v>592</v>
      </c>
      <c r="V25" s="34" t="s">
        <v>593</v>
      </c>
      <c r="W25" s="40">
        <v>0.55600000000000005</v>
      </c>
      <c r="X25" s="40">
        <v>0.63600000000000001</v>
      </c>
      <c r="Y25" s="40">
        <v>1.31</v>
      </c>
      <c r="Z25" s="40">
        <v>117.1</v>
      </c>
      <c r="AA25" s="41">
        <v>0.95</v>
      </c>
      <c r="AB25" s="41">
        <v>32</v>
      </c>
      <c r="AC25" s="42">
        <v>10</v>
      </c>
      <c r="AD25" s="42">
        <v>20</v>
      </c>
      <c r="AE25" s="43"/>
      <c r="AF25" s="46">
        <v>0.75</v>
      </c>
      <c r="AG25" s="45"/>
      <c r="AH25" s="46">
        <v>9.7000000000000003E-2</v>
      </c>
      <c r="AI25" s="60"/>
      <c r="AJ25" s="44">
        <v>60</v>
      </c>
      <c r="AK25" s="44">
        <v>51</v>
      </c>
      <c r="AL25" s="46">
        <v>100</v>
      </c>
      <c r="AM25" s="77">
        <v>5</v>
      </c>
      <c r="AN25" s="55"/>
      <c r="AO25" s="56" t="s">
        <v>594</v>
      </c>
      <c r="AP25" s="48" t="s">
        <v>595</v>
      </c>
      <c r="AQ25" s="56" t="s">
        <v>596</v>
      </c>
      <c r="AR25" s="49" t="s">
        <v>117</v>
      </c>
      <c r="AS25" s="49" t="s">
        <v>117</v>
      </c>
      <c r="AT25" s="49" t="s">
        <v>597</v>
      </c>
      <c r="AU25" s="50" t="s">
        <v>598</v>
      </c>
      <c r="AV25" s="50" t="s">
        <v>599</v>
      </c>
      <c r="AW25" s="50" t="s">
        <v>600</v>
      </c>
      <c r="AX25" s="51" t="s">
        <v>117</v>
      </c>
      <c r="AY25" s="51" t="s">
        <v>601</v>
      </c>
      <c r="AZ25" s="51" t="s">
        <v>602</v>
      </c>
      <c r="BA25" s="51" t="s">
        <v>603</v>
      </c>
      <c r="BB25" s="57"/>
      <c r="BC25" s="53"/>
      <c r="BD25" s="53"/>
      <c r="BE25" s="53"/>
      <c r="BF25" s="53"/>
      <c r="BG25" s="53"/>
    </row>
    <row r="26" spans="1:59" ht="18.75" customHeight="1">
      <c r="A26" s="26">
        <v>31</v>
      </c>
      <c r="B26" s="27">
        <v>25</v>
      </c>
      <c r="C26" s="79"/>
      <c r="D26" s="29" t="s">
        <v>56</v>
      </c>
      <c r="E26" s="30" t="s">
        <v>605</v>
      </c>
      <c r="F26" s="31">
        <v>2</v>
      </c>
      <c r="G26" s="32"/>
      <c r="H26" s="54"/>
      <c r="I26" s="34" t="s">
        <v>606</v>
      </c>
      <c r="J26" s="69" t="s">
        <v>607</v>
      </c>
      <c r="K26" s="35" t="s">
        <v>60</v>
      </c>
      <c r="L26" s="35" t="s">
        <v>117</v>
      </c>
      <c r="M26" s="28" t="s">
        <v>608</v>
      </c>
      <c r="N26" s="37" t="s">
        <v>609</v>
      </c>
      <c r="O26" s="37" t="s">
        <v>610</v>
      </c>
      <c r="P26" s="38" t="s">
        <v>611</v>
      </c>
      <c r="Q26" s="38" t="s">
        <v>612</v>
      </c>
      <c r="R26" s="39" t="s">
        <v>613</v>
      </c>
      <c r="S26" s="39" t="s">
        <v>614</v>
      </c>
      <c r="T26" s="39" t="s">
        <v>612</v>
      </c>
      <c r="U26" s="36" t="s">
        <v>608</v>
      </c>
      <c r="V26" s="34" t="s">
        <v>615</v>
      </c>
      <c r="W26" s="40">
        <v>468</v>
      </c>
      <c r="X26" s="40">
        <v>0.50900000000000001</v>
      </c>
      <c r="Y26" s="40">
        <v>1.2430000000000001</v>
      </c>
      <c r="Z26" s="40">
        <v>59.43</v>
      </c>
      <c r="AA26" s="41">
        <v>0.97399999999999998</v>
      </c>
      <c r="AB26" s="42">
        <v>37</v>
      </c>
      <c r="AC26" s="42">
        <v>0</v>
      </c>
      <c r="AD26" s="42">
        <v>36</v>
      </c>
      <c r="AE26" s="43"/>
      <c r="AF26" s="44">
        <v>2.29</v>
      </c>
      <c r="AG26" s="45"/>
      <c r="AH26" s="44">
        <v>0.19400000000000001</v>
      </c>
      <c r="AI26" s="60"/>
      <c r="AJ26" s="44">
        <v>63</v>
      </c>
      <c r="AK26" s="44">
        <v>50</v>
      </c>
      <c r="AL26" s="46">
        <v>74</v>
      </c>
      <c r="AM26" s="46">
        <v>46</v>
      </c>
      <c r="AN26" s="55"/>
      <c r="AO26" s="56" t="s">
        <v>616</v>
      </c>
      <c r="AP26" s="56" t="s">
        <v>617</v>
      </c>
      <c r="AQ26" s="56" t="s">
        <v>618</v>
      </c>
      <c r="AR26" s="61"/>
      <c r="AS26" s="49" t="s">
        <v>619</v>
      </c>
      <c r="AT26" s="49" t="s">
        <v>620</v>
      </c>
      <c r="AU26" s="50" t="s">
        <v>621</v>
      </c>
      <c r="AV26" s="50" t="s">
        <v>611</v>
      </c>
      <c r="AW26" s="50" t="s">
        <v>622</v>
      </c>
      <c r="AX26" s="57"/>
      <c r="AY26" s="51" t="s">
        <v>623</v>
      </c>
      <c r="AZ26" s="51" t="s">
        <v>624</v>
      </c>
      <c r="BA26" s="51" t="s">
        <v>117</v>
      </c>
      <c r="BB26" s="51" t="s">
        <v>625</v>
      </c>
      <c r="BC26" s="53"/>
      <c r="BD26" s="53"/>
      <c r="BE26" s="53"/>
      <c r="BF26" s="53"/>
      <c r="BG26" s="53"/>
    </row>
    <row r="27" spans="1:59" ht="18.75" customHeight="1">
      <c r="A27" s="65" t="s">
        <v>627</v>
      </c>
      <c r="B27" s="27">
        <v>26</v>
      </c>
      <c r="C27" s="58" t="s">
        <v>86</v>
      </c>
      <c r="D27" s="29" t="s">
        <v>56</v>
      </c>
      <c r="E27" s="30" t="s">
        <v>628</v>
      </c>
      <c r="F27" s="31">
        <v>2</v>
      </c>
      <c r="G27" s="32"/>
      <c r="H27" s="33"/>
      <c r="I27" s="34" t="s">
        <v>560</v>
      </c>
      <c r="J27" s="69" t="s">
        <v>629</v>
      </c>
      <c r="K27" s="35" t="s">
        <v>60</v>
      </c>
      <c r="L27" s="35" t="s">
        <v>455</v>
      </c>
      <c r="M27" s="28" t="s">
        <v>630</v>
      </c>
      <c r="N27" s="37" t="s">
        <v>631</v>
      </c>
      <c r="O27" s="37" t="s">
        <v>632</v>
      </c>
      <c r="P27" s="38" t="s">
        <v>633</v>
      </c>
      <c r="Q27" s="38">
        <v>6788528611</v>
      </c>
      <c r="R27" s="39" t="s">
        <v>634</v>
      </c>
      <c r="S27" s="39" t="s">
        <v>635</v>
      </c>
      <c r="T27" s="39">
        <v>6788528611</v>
      </c>
      <c r="U27" s="36" t="s">
        <v>103</v>
      </c>
      <c r="V27" s="34" t="s">
        <v>636</v>
      </c>
      <c r="W27" s="40">
        <v>0.57299999999999995</v>
      </c>
      <c r="X27" s="40">
        <v>0.624</v>
      </c>
      <c r="Y27" s="40">
        <v>0.624</v>
      </c>
      <c r="Z27" s="40">
        <v>1</v>
      </c>
      <c r="AA27" s="116">
        <v>1</v>
      </c>
      <c r="AB27" s="42">
        <v>1</v>
      </c>
      <c r="AC27" s="42">
        <v>1</v>
      </c>
      <c r="AD27" s="42">
        <v>1</v>
      </c>
      <c r="AE27" s="43"/>
      <c r="AF27" s="46">
        <v>0.6</v>
      </c>
      <c r="AG27" s="46">
        <v>0.71</v>
      </c>
      <c r="AH27" s="44">
        <v>0.14000000000000001</v>
      </c>
      <c r="AI27" s="46">
        <v>60</v>
      </c>
      <c r="AJ27" s="44">
        <v>60</v>
      </c>
      <c r="AK27" s="44">
        <v>48</v>
      </c>
      <c r="AL27" s="46">
        <v>115</v>
      </c>
      <c r="AM27" s="45"/>
      <c r="AN27" s="55"/>
      <c r="AO27" s="56" t="s">
        <v>637</v>
      </c>
      <c r="AP27" s="48" t="s">
        <v>638</v>
      </c>
      <c r="AQ27" s="56" t="s">
        <v>639</v>
      </c>
      <c r="AR27" s="49" t="s">
        <v>103</v>
      </c>
      <c r="AS27" s="49" t="s">
        <v>640</v>
      </c>
      <c r="AT27" s="49" t="s">
        <v>641</v>
      </c>
      <c r="AU27" s="50" t="s">
        <v>642</v>
      </c>
      <c r="AV27" s="50" t="s">
        <v>643</v>
      </c>
      <c r="AW27" s="50" t="s">
        <v>644</v>
      </c>
      <c r="AX27" s="51" t="s">
        <v>79</v>
      </c>
      <c r="AY27" s="51" t="s">
        <v>645</v>
      </c>
      <c r="AZ27" s="51" t="s">
        <v>646</v>
      </c>
      <c r="BA27" s="57"/>
      <c r="BB27" s="57"/>
      <c r="BC27" s="53"/>
      <c r="BD27" s="53"/>
      <c r="BE27" s="53"/>
      <c r="BF27" s="53"/>
      <c r="BG27" s="53"/>
    </row>
    <row r="28" spans="1:59" ht="18.75" customHeight="1">
      <c r="A28" s="26">
        <v>32</v>
      </c>
      <c r="B28" s="27">
        <v>27</v>
      </c>
      <c r="C28" s="79"/>
      <c r="D28" s="29" t="s">
        <v>56</v>
      </c>
      <c r="E28" s="30" t="s">
        <v>647</v>
      </c>
      <c r="F28" s="31">
        <v>4</v>
      </c>
      <c r="G28" s="32"/>
      <c r="H28" s="33"/>
      <c r="I28" s="34" t="s">
        <v>648</v>
      </c>
      <c r="J28" s="34" t="s">
        <v>649</v>
      </c>
      <c r="K28" s="35" t="s">
        <v>60</v>
      </c>
      <c r="L28" s="35" t="s">
        <v>412</v>
      </c>
      <c r="M28" s="28" t="s">
        <v>650</v>
      </c>
      <c r="N28" s="37" t="s">
        <v>651</v>
      </c>
      <c r="O28" s="37" t="s">
        <v>652</v>
      </c>
      <c r="P28" s="38" t="s">
        <v>653</v>
      </c>
      <c r="Q28" s="38" t="s">
        <v>654</v>
      </c>
      <c r="R28" s="39" t="s">
        <v>655</v>
      </c>
      <c r="S28" s="39" t="s">
        <v>656</v>
      </c>
      <c r="T28" s="39" t="s">
        <v>654</v>
      </c>
      <c r="U28" s="36" t="s">
        <v>657</v>
      </c>
      <c r="V28" s="34" t="s">
        <v>117</v>
      </c>
      <c r="W28" s="40">
        <v>332</v>
      </c>
      <c r="X28" s="40">
        <v>451</v>
      </c>
      <c r="Y28" s="40">
        <v>720</v>
      </c>
      <c r="Z28" s="40">
        <v>632</v>
      </c>
      <c r="AA28" s="41">
        <v>0.95</v>
      </c>
      <c r="AB28" s="42">
        <v>-25</v>
      </c>
      <c r="AC28" s="42">
        <v>-25</v>
      </c>
      <c r="AD28" s="42">
        <v>-24</v>
      </c>
      <c r="AE28" s="43"/>
      <c r="AF28" s="44">
        <v>1.21</v>
      </c>
      <c r="AG28" s="44">
        <v>877</v>
      </c>
      <c r="AH28" s="44">
        <v>144</v>
      </c>
      <c r="AI28" s="44">
        <v>88</v>
      </c>
      <c r="AJ28" s="44">
        <v>64</v>
      </c>
      <c r="AK28" s="44">
        <v>54</v>
      </c>
      <c r="AL28" s="44">
        <v>181</v>
      </c>
      <c r="AM28" s="44">
        <v>54</v>
      </c>
      <c r="AN28" s="55"/>
      <c r="AO28" s="56" t="s">
        <v>658</v>
      </c>
      <c r="AP28" s="56" t="s">
        <v>659</v>
      </c>
      <c r="AQ28" s="56" t="s">
        <v>660</v>
      </c>
      <c r="AR28" s="61"/>
      <c r="AS28" s="61"/>
      <c r="AT28" s="49" t="s">
        <v>117</v>
      </c>
      <c r="AU28" s="50" t="s">
        <v>661</v>
      </c>
      <c r="AV28" s="50" t="s">
        <v>662</v>
      </c>
      <c r="AW28" s="50" t="s">
        <v>663</v>
      </c>
      <c r="AX28" s="51" t="s">
        <v>117</v>
      </c>
      <c r="AY28" s="51" t="s">
        <v>664</v>
      </c>
      <c r="AZ28" s="51" t="s">
        <v>665</v>
      </c>
      <c r="BA28" s="57"/>
      <c r="BB28" s="57"/>
      <c r="BC28" s="53"/>
      <c r="BD28" s="53"/>
      <c r="BE28" s="53"/>
      <c r="BF28" s="53"/>
      <c r="BG28" s="53"/>
    </row>
    <row r="29" spans="1:59" ht="18.75" customHeight="1">
      <c r="A29" s="26">
        <v>33</v>
      </c>
      <c r="B29" s="27">
        <v>28</v>
      </c>
      <c r="C29" s="58" t="s">
        <v>86</v>
      </c>
      <c r="D29" s="29" t="s">
        <v>56</v>
      </c>
      <c r="E29" s="30" t="s">
        <v>667</v>
      </c>
      <c r="F29" s="31">
        <v>4</v>
      </c>
      <c r="G29" s="32"/>
      <c r="H29" s="33"/>
      <c r="I29" s="34" t="s">
        <v>668</v>
      </c>
      <c r="J29" s="34" t="s">
        <v>669</v>
      </c>
      <c r="K29" s="35" t="s">
        <v>60</v>
      </c>
      <c r="L29" s="35" t="s">
        <v>117</v>
      </c>
      <c r="M29" s="28" t="s">
        <v>265</v>
      </c>
      <c r="N29" s="37" t="s">
        <v>259</v>
      </c>
      <c r="O29" s="37" t="s">
        <v>260</v>
      </c>
      <c r="P29" s="38" t="s">
        <v>670</v>
      </c>
      <c r="Q29" s="38" t="s">
        <v>262</v>
      </c>
      <c r="R29" s="39" t="s">
        <v>263</v>
      </c>
      <c r="S29" s="39" t="s">
        <v>671</v>
      </c>
      <c r="T29" s="39" t="s">
        <v>262</v>
      </c>
      <c r="U29" s="36" t="s">
        <v>672</v>
      </c>
      <c r="V29" s="34" t="s">
        <v>673</v>
      </c>
      <c r="W29" s="40">
        <v>0.30599999999999999</v>
      </c>
      <c r="X29" s="40">
        <v>0.375</v>
      </c>
      <c r="Y29" s="40">
        <v>0.76400000000000001</v>
      </c>
      <c r="Z29" s="40">
        <v>45</v>
      </c>
      <c r="AA29" s="41">
        <v>0.95899999999999996</v>
      </c>
      <c r="AB29" s="41">
        <v>10</v>
      </c>
      <c r="AC29" s="41">
        <v>7</v>
      </c>
      <c r="AD29" s="41">
        <v>1</v>
      </c>
      <c r="AE29" s="50">
        <v>58</v>
      </c>
      <c r="AF29" s="44">
        <v>1.66</v>
      </c>
      <c r="AG29" s="44">
        <v>1.1100000000000001</v>
      </c>
      <c r="AH29" s="44">
        <v>0.221</v>
      </c>
      <c r="AI29" s="44">
        <v>215</v>
      </c>
      <c r="AJ29" s="45"/>
      <c r="AK29" s="45"/>
      <c r="AL29" s="44">
        <v>157</v>
      </c>
      <c r="AM29" s="44">
        <v>49</v>
      </c>
      <c r="AN29" s="55"/>
      <c r="AO29" s="56" t="s">
        <v>674</v>
      </c>
      <c r="AP29" s="56" t="s">
        <v>675</v>
      </c>
      <c r="AQ29" s="56" t="s">
        <v>676</v>
      </c>
      <c r="AR29" s="61"/>
      <c r="AS29" s="61"/>
      <c r="AT29" s="49" t="s">
        <v>677</v>
      </c>
      <c r="AU29" s="50" t="s">
        <v>678</v>
      </c>
      <c r="AV29" s="50" t="s">
        <v>679</v>
      </c>
      <c r="AW29" s="50" t="s">
        <v>680</v>
      </c>
      <c r="AX29" s="51" t="s">
        <v>117</v>
      </c>
      <c r="AY29" s="51" t="s">
        <v>681</v>
      </c>
      <c r="AZ29" s="51" t="s">
        <v>682</v>
      </c>
      <c r="BA29" s="57"/>
      <c r="BB29" s="51" t="s">
        <v>683</v>
      </c>
      <c r="BC29" s="53"/>
      <c r="BD29" s="53"/>
      <c r="BE29" s="53"/>
      <c r="BF29" s="53"/>
      <c r="BG29" s="53"/>
    </row>
    <row r="30" spans="1:59" ht="18.75" customHeight="1">
      <c r="A30" s="65" t="s">
        <v>275</v>
      </c>
      <c r="B30" s="27">
        <v>29</v>
      </c>
      <c r="C30" s="58" t="s">
        <v>86</v>
      </c>
      <c r="D30" s="115" t="s">
        <v>536</v>
      </c>
      <c r="E30" s="30" t="s">
        <v>684</v>
      </c>
      <c r="F30" s="31">
        <v>2</v>
      </c>
      <c r="G30" s="32"/>
      <c r="H30" s="54"/>
      <c r="I30" s="34" t="s">
        <v>685</v>
      </c>
      <c r="J30" s="34" t="s">
        <v>686</v>
      </c>
      <c r="K30" s="35" t="s">
        <v>60</v>
      </c>
      <c r="L30" s="35" t="s">
        <v>61</v>
      </c>
      <c r="M30" s="28" t="s">
        <v>687</v>
      </c>
      <c r="N30" s="37" t="s">
        <v>688</v>
      </c>
      <c r="O30" s="37" t="s">
        <v>689</v>
      </c>
      <c r="P30" s="38" t="s">
        <v>690</v>
      </c>
      <c r="Q30" s="38">
        <v>7709004070</v>
      </c>
      <c r="R30" s="39" t="s">
        <v>691</v>
      </c>
      <c r="S30" s="39" t="s">
        <v>692</v>
      </c>
      <c r="T30" s="39" t="s">
        <v>693</v>
      </c>
      <c r="U30" s="36" t="s">
        <v>694</v>
      </c>
      <c r="V30" s="34" t="s">
        <v>695</v>
      </c>
      <c r="W30" s="40">
        <v>343</v>
      </c>
      <c r="X30" s="40">
        <v>407.5</v>
      </c>
      <c r="Y30" s="40">
        <v>828.5</v>
      </c>
      <c r="Z30" s="40">
        <v>63.31</v>
      </c>
      <c r="AA30" s="117">
        <v>1</v>
      </c>
      <c r="AB30" s="42">
        <v>39</v>
      </c>
      <c r="AC30" s="41">
        <v>0</v>
      </c>
      <c r="AD30" s="42">
        <v>39</v>
      </c>
      <c r="AE30" s="50">
        <v>72</v>
      </c>
      <c r="AF30" s="44">
        <v>1.3979999999999999</v>
      </c>
      <c r="AG30" s="44">
        <v>1</v>
      </c>
      <c r="AH30" s="44">
        <v>0.20599999999999999</v>
      </c>
      <c r="AI30" s="44">
        <v>67.099999999999994</v>
      </c>
      <c r="AJ30" s="44">
        <v>61</v>
      </c>
      <c r="AK30" s="44">
        <v>53</v>
      </c>
      <c r="AL30" s="44">
        <v>55</v>
      </c>
      <c r="AM30" s="44">
        <v>20</v>
      </c>
      <c r="AN30" s="55"/>
      <c r="AO30" s="56" t="s">
        <v>117</v>
      </c>
      <c r="AP30" s="48" t="s">
        <v>696</v>
      </c>
      <c r="AQ30" s="48" t="s">
        <v>697</v>
      </c>
      <c r="AR30" s="61"/>
      <c r="AS30" s="61"/>
      <c r="AT30" s="49" t="s">
        <v>698</v>
      </c>
      <c r="AU30" s="50" t="s">
        <v>699</v>
      </c>
      <c r="AV30" s="50" t="s">
        <v>700</v>
      </c>
      <c r="AW30" s="74" t="s">
        <v>701</v>
      </c>
      <c r="AX30" s="51" t="s">
        <v>117</v>
      </c>
      <c r="AY30" s="51" t="s">
        <v>702</v>
      </c>
      <c r="AZ30" s="51" t="s">
        <v>703</v>
      </c>
      <c r="BA30" s="51" t="s">
        <v>117</v>
      </c>
      <c r="BB30" s="51" t="s">
        <v>117</v>
      </c>
      <c r="BC30" s="53"/>
      <c r="BD30" s="53"/>
      <c r="BE30" s="53"/>
      <c r="BF30" s="53"/>
      <c r="BG30" s="53"/>
    </row>
    <row r="31" spans="1:59" ht="18.75" customHeight="1">
      <c r="A31" s="65" t="s">
        <v>275</v>
      </c>
      <c r="B31" s="27">
        <v>30</v>
      </c>
      <c r="C31" s="79"/>
      <c r="D31" s="29" t="s">
        <v>56</v>
      </c>
      <c r="E31" s="30" t="s">
        <v>704</v>
      </c>
      <c r="F31" s="31">
        <v>6</v>
      </c>
      <c r="G31" s="32"/>
      <c r="H31" s="54"/>
      <c r="I31" s="34" t="s">
        <v>705</v>
      </c>
      <c r="J31" s="69" t="s">
        <v>706</v>
      </c>
      <c r="K31" s="35" t="s">
        <v>60</v>
      </c>
      <c r="L31" s="35" t="s">
        <v>117</v>
      </c>
      <c r="M31" s="28" t="s">
        <v>707</v>
      </c>
      <c r="N31" s="37" t="s">
        <v>708</v>
      </c>
      <c r="O31" s="37" t="s">
        <v>709</v>
      </c>
      <c r="P31" s="38" t="s">
        <v>710</v>
      </c>
      <c r="Q31" s="38" t="s">
        <v>711</v>
      </c>
      <c r="R31" s="39" t="s">
        <v>712</v>
      </c>
      <c r="S31" s="39" t="s">
        <v>713</v>
      </c>
      <c r="T31" s="39" t="s">
        <v>711</v>
      </c>
      <c r="U31" s="36" t="s">
        <v>714</v>
      </c>
      <c r="V31" s="34" t="s">
        <v>715</v>
      </c>
      <c r="W31" s="40">
        <v>0</v>
      </c>
      <c r="X31" s="40">
        <v>0</v>
      </c>
      <c r="Y31" s="40">
        <v>0</v>
      </c>
      <c r="Z31" s="40">
        <v>0</v>
      </c>
      <c r="AA31" s="42">
        <v>0</v>
      </c>
      <c r="AB31" s="42">
        <v>0</v>
      </c>
      <c r="AC31" s="42">
        <v>0</v>
      </c>
      <c r="AD31" s="42">
        <v>0</v>
      </c>
      <c r="AE31" s="50">
        <v>0</v>
      </c>
      <c r="AF31" s="82" t="s">
        <v>716</v>
      </c>
      <c r="AG31" s="118"/>
      <c r="AH31" s="118" t="s">
        <v>717</v>
      </c>
      <c r="AI31" s="119"/>
      <c r="AJ31" s="118">
        <v>61</v>
      </c>
      <c r="AK31" s="118">
        <v>42</v>
      </c>
      <c r="AL31" s="118">
        <v>203</v>
      </c>
      <c r="AM31" s="118">
        <v>46</v>
      </c>
      <c r="AN31" s="55"/>
      <c r="AO31" s="56" t="s">
        <v>718</v>
      </c>
      <c r="AP31" s="48" t="s">
        <v>719</v>
      </c>
      <c r="AQ31" s="48" t="s">
        <v>720</v>
      </c>
      <c r="AR31" s="61"/>
      <c r="AS31" s="49" t="s">
        <v>721</v>
      </c>
      <c r="AT31" s="49" t="s">
        <v>117</v>
      </c>
      <c r="AU31" s="50" t="s">
        <v>722</v>
      </c>
      <c r="AV31" s="50" t="s">
        <v>723</v>
      </c>
      <c r="AW31" s="74" t="s">
        <v>724</v>
      </c>
      <c r="AX31" s="57"/>
      <c r="AY31" s="51" t="s">
        <v>725</v>
      </c>
      <c r="AZ31" s="51" t="s">
        <v>726</v>
      </c>
      <c r="BA31" s="57"/>
      <c r="BB31" s="51" t="s">
        <v>727</v>
      </c>
      <c r="BC31" s="53"/>
      <c r="BD31" s="53"/>
      <c r="BE31" s="53"/>
      <c r="BF31" s="53"/>
      <c r="BG31" s="53"/>
    </row>
    <row r="32" spans="1:59" ht="18.75" customHeight="1">
      <c r="A32" s="26">
        <v>32</v>
      </c>
      <c r="B32" s="27">
        <v>31</v>
      </c>
      <c r="C32" s="58" t="s">
        <v>276</v>
      </c>
      <c r="D32" s="29" t="s">
        <v>366</v>
      </c>
      <c r="E32" s="30" t="s">
        <v>728</v>
      </c>
      <c r="F32" s="31">
        <v>3</v>
      </c>
      <c r="G32" s="32"/>
      <c r="H32" s="54"/>
      <c r="I32" s="34" t="s">
        <v>729</v>
      </c>
      <c r="J32" s="34" t="s">
        <v>730</v>
      </c>
      <c r="K32" s="35" t="s">
        <v>60</v>
      </c>
      <c r="L32" s="35" t="s">
        <v>412</v>
      </c>
      <c r="M32" s="28" t="s">
        <v>731</v>
      </c>
      <c r="N32" s="37" t="s">
        <v>732</v>
      </c>
      <c r="O32" s="37" t="s">
        <v>733</v>
      </c>
      <c r="P32" s="38" t="s">
        <v>734</v>
      </c>
      <c r="Q32" s="38">
        <v>7654254643</v>
      </c>
      <c r="R32" s="39" t="s">
        <v>735</v>
      </c>
      <c r="S32" s="39" t="s">
        <v>736</v>
      </c>
      <c r="T32" s="39">
        <v>7654254643</v>
      </c>
      <c r="U32" s="36" t="s">
        <v>737</v>
      </c>
      <c r="V32" s="34" t="s">
        <v>738</v>
      </c>
      <c r="W32" s="40">
        <v>0.39400000000000002</v>
      </c>
      <c r="X32" s="40">
        <v>0.439</v>
      </c>
      <c r="Y32" s="40">
        <v>1.036</v>
      </c>
      <c r="Z32" s="40">
        <v>53.26</v>
      </c>
      <c r="AA32" s="42">
        <v>0.93300000000000005</v>
      </c>
      <c r="AB32" s="42">
        <v>180</v>
      </c>
      <c r="AC32" s="42">
        <v>74</v>
      </c>
      <c r="AD32" s="42">
        <v>94</v>
      </c>
      <c r="AE32" s="50">
        <v>66</v>
      </c>
      <c r="AF32" s="44">
        <v>2.008</v>
      </c>
      <c r="AG32" s="44">
        <v>1.145</v>
      </c>
      <c r="AH32" s="44">
        <v>0.19400000000000001</v>
      </c>
      <c r="AI32" s="44">
        <v>197</v>
      </c>
      <c r="AJ32" s="44">
        <v>61</v>
      </c>
      <c r="AK32" s="44">
        <v>48</v>
      </c>
      <c r="AL32" s="44">
        <v>291</v>
      </c>
      <c r="AM32" s="44">
        <v>59</v>
      </c>
      <c r="AN32" s="55"/>
      <c r="AO32" s="56" t="s">
        <v>739</v>
      </c>
      <c r="AP32" s="56" t="s">
        <v>740</v>
      </c>
      <c r="AQ32" s="56" t="s">
        <v>741</v>
      </c>
      <c r="AR32" s="61"/>
      <c r="AS32" s="61"/>
      <c r="AT32" s="120" t="s">
        <v>742</v>
      </c>
      <c r="AU32" s="50" t="s">
        <v>743</v>
      </c>
      <c r="AV32" s="50" t="s">
        <v>744</v>
      </c>
      <c r="AW32" s="74" t="s">
        <v>745</v>
      </c>
      <c r="AX32" s="57"/>
      <c r="AY32" s="51" t="s">
        <v>746</v>
      </c>
      <c r="AZ32" s="51" t="s">
        <v>747</v>
      </c>
      <c r="BA32" s="57"/>
      <c r="BB32" s="57"/>
      <c r="BC32" s="53"/>
      <c r="BD32" s="53"/>
      <c r="BE32" s="53"/>
      <c r="BF32" s="53"/>
      <c r="BG32" s="53"/>
    </row>
    <row r="33" spans="1:59" ht="18.75" customHeight="1">
      <c r="A33" s="65" t="s">
        <v>275</v>
      </c>
      <c r="B33" s="27">
        <v>32</v>
      </c>
      <c r="C33" s="58" t="s">
        <v>276</v>
      </c>
      <c r="D33" s="115" t="s">
        <v>749</v>
      </c>
      <c r="E33" s="30" t="s">
        <v>750</v>
      </c>
      <c r="F33" s="31">
        <v>2</v>
      </c>
      <c r="G33" s="32"/>
      <c r="H33" s="54"/>
      <c r="I33" s="34" t="s">
        <v>751</v>
      </c>
      <c r="J33" s="34" t="s">
        <v>752</v>
      </c>
      <c r="K33" s="35" t="s">
        <v>60</v>
      </c>
      <c r="L33" s="35" t="s">
        <v>61</v>
      </c>
      <c r="M33" s="28" t="s">
        <v>165</v>
      </c>
      <c r="N33" s="37" t="s">
        <v>166</v>
      </c>
      <c r="O33" s="37" t="s">
        <v>167</v>
      </c>
      <c r="P33" s="38" t="s">
        <v>168</v>
      </c>
      <c r="Q33" s="38" t="s">
        <v>169</v>
      </c>
      <c r="R33" s="39" t="s">
        <v>170</v>
      </c>
      <c r="S33" s="39" t="s">
        <v>171</v>
      </c>
      <c r="T33" s="39" t="s">
        <v>172</v>
      </c>
      <c r="U33" s="36" t="s">
        <v>173</v>
      </c>
      <c r="V33" s="34" t="s">
        <v>753</v>
      </c>
      <c r="W33" s="40">
        <v>0.42299999999999999</v>
      </c>
      <c r="X33" s="40">
        <v>0.47399999999999998</v>
      </c>
      <c r="Y33" s="40">
        <v>1.147</v>
      </c>
      <c r="Z33" s="40">
        <v>54.17</v>
      </c>
      <c r="AA33" s="41">
        <v>0.90700000000000003</v>
      </c>
      <c r="AB33" s="42">
        <v>98</v>
      </c>
      <c r="AC33" s="42">
        <v>1.2E-2</v>
      </c>
      <c r="AD33" s="42">
        <v>0.23499999999999999</v>
      </c>
      <c r="AE33" s="50">
        <v>63</v>
      </c>
      <c r="AF33" s="44">
        <v>1.98</v>
      </c>
      <c r="AG33" s="44">
        <v>1.0089999999999999</v>
      </c>
      <c r="AH33" s="44">
        <v>1.71</v>
      </c>
      <c r="AI33" s="44">
        <v>114.2</v>
      </c>
      <c r="AJ33" s="44">
        <v>60</v>
      </c>
      <c r="AK33" s="44">
        <v>45</v>
      </c>
      <c r="AL33" s="44">
        <v>128</v>
      </c>
      <c r="AM33" s="44">
        <v>35</v>
      </c>
      <c r="AN33" s="55"/>
      <c r="AO33" s="48" t="s">
        <v>754</v>
      </c>
      <c r="AP33" s="48" t="s">
        <v>755</v>
      </c>
      <c r="AQ33" s="48" t="s">
        <v>756</v>
      </c>
      <c r="AR33" s="61"/>
      <c r="AS33" s="61"/>
      <c r="AT33" s="49" t="s">
        <v>757</v>
      </c>
      <c r="AU33" s="50" t="s">
        <v>758</v>
      </c>
      <c r="AV33" s="50" t="s">
        <v>759</v>
      </c>
      <c r="AW33" s="50" t="s">
        <v>760</v>
      </c>
      <c r="AX33" s="57"/>
      <c r="AY33" s="51" t="s">
        <v>761</v>
      </c>
      <c r="AZ33" s="51" t="s">
        <v>762</v>
      </c>
      <c r="BA33" s="51" t="s">
        <v>763</v>
      </c>
      <c r="BB33" s="51" t="s">
        <v>764</v>
      </c>
      <c r="BC33" s="53"/>
      <c r="BD33" s="53"/>
      <c r="BE33" s="53"/>
      <c r="BF33" s="53"/>
      <c r="BG33" s="53"/>
    </row>
    <row r="34" spans="1:59" ht="18.75" customHeight="1">
      <c r="A34" s="65" t="s">
        <v>766</v>
      </c>
      <c r="B34" s="27">
        <v>33</v>
      </c>
      <c r="C34" s="79"/>
      <c r="D34" s="29" t="s">
        <v>56</v>
      </c>
      <c r="E34" s="30" t="s">
        <v>767</v>
      </c>
      <c r="F34" s="31">
        <v>3</v>
      </c>
      <c r="G34" s="32"/>
      <c r="H34" s="121"/>
      <c r="I34" s="69" t="s">
        <v>768</v>
      </c>
      <c r="J34" s="69" t="s">
        <v>769</v>
      </c>
      <c r="K34" s="35" t="s">
        <v>60</v>
      </c>
      <c r="L34" s="35" t="s">
        <v>370</v>
      </c>
      <c r="M34" s="28" t="s">
        <v>770</v>
      </c>
      <c r="N34" s="122" t="s">
        <v>457</v>
      </c>
      <c r="O34" s="122" t="s">
        <v>771</v>
      </c>
      <c r="P34" s="123" t="s">
        <v>772</v>
      </c>
      <c r="Q34" s="123" t="s">
        <v>773</v>
      </c>
      <c r="R34" s="39" t="s">
        <v>774</v>
      </c>
      <c r="S34" s="39" t="s">
        <v>775</v>
      </c>
      <c r="T34" s="39" t="s">
        <v>776</v>
      </c>
      <c r="U34" s="36" t="s">
        <v>777</v>
      </c>
      <c r="V34" s="34" t="s">
        <v>778</v>
      </c>
      <c r="W34" s="40">
        <v>0.31900000000000001</v>
      </c>
      <c r="X34" s="40">
        <v>0.40200000000000002</v>
      </c>
      <c r="Y34" s="40">
        <v>0.78800000000000003</v>
      </c>
      <c r="Z34" s="40">
        <v>54</v>
      </c>
      <c r="AA34" s="42">
        <v>0.97</v>
      </c>
      <c r="AB34" s="42">
        <v>33</v>
      </c>
      <c r="AC34" s="42">
        <v>1.2</v>
      </c>
      <c r="AD34" s="42">
        <v>1.8</v>
      </c>
      <c r="AE34" s="50">
        <v>59</v>
      </c>
      <c r="AF34" s="44">
        <v>2.12</v>
      </c>
      <c r="AG34" s="44">
        <v>1.1399999999999999</v>
      </c>
      <c r="AH34" s="44">
        <v>0.20799999999999999</v>
      </c>
      <c r="AI34" s="44">
        <v>251</v>
      </c>
      <c r="AJ34" s="44">
        <v>60</v>
      </c>
      <c r="AK34" s="44">
        <v>45</v>
      </c>
      <c r="AL34" s="44">
        <v>345</v>
      </c>
      <c r="AM34" s="44">
        <v>92</v>
      </c>
      <c r="AN34" s="55"/>
      <c r="AO34" s="56" t="s">
        <v>779</v>
      </c>
      <c r="AP34" s="48" t="s">
        <v>780</v>
      </c>
      <c r="AQ34" s="56" t="s">
        <v>781</v>
      </c>
      <c r="AR34" s="61"/>
      <c r="AS34" s="61"/>
      <c r="AT34" s="120" t="s">
        <v>782</v>
      </c>
      <c r="AU34" s="50" t="s">
        <v>783</v>
      </c>
      <c r="AV34" s="50" t="s">
        <v>784</v>
      </c>
      <c r="AW34" s="50" t="s">
        <v>785</v>
      </c>
      <c r="AX34" s="57"/>
      <c r="AY34" s="51" t="s">
        <v>786</v>
      </c>
      <c r="AZ34" s="51" t="s">
        <v>787</v>
      </c>
      <c r="BA34" s="51" t="s">
        <v>788</v>
      </c>
      <c r="BB34" s="51" t="s">
        <v>789</v>
      </c>
      <c r="BC34" s="53"/>
      <c r="BD34" s="53"/>
      <c r="BE34" s="53"/>
      <c r="BF34" s="53"/>
      <c r="BG34" s="53"/>
    </row>
    <row r="35" spans="1:59" ht="18.75" customHeight="1">
      <c r="A35" s="26">
        <v>43</v>
      </c>
      <c r="B35" s="27">
        <v>34</v>
      </c>
      <c r="C35" s="58" t="s">
        <v>276</v>
      </c>
      <c r="D35" s="29" t="s">
        <v>56</v>
      </c>
      <c r="E35" s="30" t="s">
        <v>791</v>
      </c>
      <c r="F35" s="31">
        <v>3</v>
      </c>
      <c r="G35" s="32"/>
      <c r="H35" s="54"/>
      <c r="I35" s="34" t="s">
        <v>792</v>
      </c>
      <c r="J35" s="34" t="s">
        <v>793</v>
      </c>
      <c r="K35" s="35" t="s">
        <v>60</v>
      </c>
      <c r="L35" s="35" t="s">
        <v>117</v>
      </c>
      <c r="M35" s="28" t="s">
        <v>794</v>
      </c>
      <c r="N35" s="37" t="s">
        <v>795</v>
      </c>
      <c r="O35" s="37" t="s">
        <v>796</v>
      </c>
      <c r="P35" s="38" t="s">
        <v>797</v>
      </c>
      <c r="Q35" s="38" t="s">
        <v>798</v>
      </c>
      <c r="R35" s="39" t="s">
        <v>799</v>
      </c>
      <c r="S35" s="39" t="s">
        <v>800</v>
      </c>
      <c r="T35" s="39" t="s">
        <v>801</v>
      </c>
      <c r="U35" s="36" t="s">
        <v>802</v>
      </c>
      <c r="V35" s="34" t="s">
        <v>803</v>
      </c>
      <c r="W35" s="40">
        <v>570.5</v>
      </c>
      <c r="X35" s="40">
        <v>0.59099999999999997</v>
      </c>
      <c r="Y35" s="40">
        <v>1.222</v>
      </c>
      <c r="Z35" s="40">
        <v>30</v>
      </c>
      <c r="AA35" s="42">
        <v>0.96799999999999997</v>
      </c>
      <c r="AB35" s="41">
        <v>53</v>
      </c>
      <c r="AC35" s="41">
        <v>25</v>
      </c>
      <c r="AD35" s="41">
        <v>25</v>
      </c>
      <c r="AE35" s="50">
        <v>64</v>
      </c>
      <c r="AF35" s="44">
        <v>2.6059999999999999</v>
      </c>
      <c r="AG35" s="44">
        <v>1.5369999999999999</v>
      </c>
      <c r="AH35" s="44">
        <v>0.24299999999999999</v>
      </c>
      <c r="AI35" s="44">
        <v>84</v>
      </c>
      <c r="AJ35" s="44">
        <v>62</v>
      </c>
      <c r="AK35" s="44">
        <v>50</v>
      </c>
      <c r="AL35" s="44">
        <v>47</v>
      </c>
      <c r="AM35" s="44">
        <v>23</v>
      </c>
      <c r="AN35" s="55"/>
      <c r="AO35" s="56" t="s">
        <v>117</v>
      </c>
      <c r="AP35" s="56" t="s">
        <v>804</v>
      </c>
      <c r="AQ35" s="56" t="s">
        <v>805</v>
      </c>
      <c r="AR35" s="61"/>
      <c r="AS35" s="49" t="s">
        <v>806</v>
      </c>
      <c r="AT35" s="120" t="s">
        <v>807</v>
      </c>
      <c r="AU35" s="50" t="s">
        <v>808</v>
      </c>
      <c r="AV35" s="50" t="s">
        <v>809</v>
      </c>
      <c r="AW35" s="50" t="s">
        <v>810</v>
      </c>
      <c r="AX35" s="57"/>
      <c r="AY35" s="51" t="s">
        <v>811</v>
      </c>
      <c r="AZ35" s="51" t="s">
        <v>812</v>
      </c>
      <c r="BA35" s="57"/>
      <c r="BB35" s="57"/>
      <c r="BC35" s="53"/>
      <c r="BD35" s="53"/>
      <c r="BE35" s="53"/>
      <c r="BF35" s="53"/>
      <c r="BG35" s="53"/>
    </row>
    <row r="36" spans="1:59" ht="18.75" customHeight="1">
      <c r="A36" s="26">
        <v>48</v>
      </c>
      <c r="B36" s="27">
        <v>35</v>
      </c>
      <c r="C36" s="58" t="s">
        <v>86</v>
      </c>
      <c r="D36" s="29" t="s">
        <v>56</v>
      </c>
      <c r="E36" s="30" t="s">
        <v>814</v>
      </c>
      <c r="F36" s="31">
        <v>2</v>
      </c>
      <c r="G36" s="32"/>
      <c r="H36" s="124"/>
      <c r="I36" s="34" t="s">
        <v>815</v>
      </c>
      <c r="J36" s="34" t="s">
        <v>816</v>
      </c>
      <c r="K36" s="35" t="s">
        <v>60</v>
      </c>
      <c r="L36" s="35" t="s">
        <v>61</v>
      </c>
      <c r="M36" s="28" t="s">
        <v>817</v>
      </c>
      <c r="N36" s="37" t="s">
        <v>818</v>
      </c>
      <c r="O36" s="37" t="s">
        <v>819</v>
      </c>
      <c r="P36" s="38" t="s">
        <v>820</v>
      </c>
      <c r="Q36" s="38" t="s">
        <v>821</v>
      </c>
      <c r="R36" s="39" t="s">
        <v>822</v>
      </c>
      <c r="S36" s="39" t="s">
        <v>823</v>
      </c>
      <c r="T36" s="39">
        <v>2052928059</v>
      </c>
      <c r="U36" s="36" t="s">
        <v>817</v>
      </c>
      <c r="V36" s="34" t="s">
        <v>824</v>
      </c>
      <c r="W36" s="40">
        <v>0.4</v>
      </c>
      <c r="X36" s="40">
        <v>0.47199999999999998</v>
      </c>
      <c r="Y36" s="40">
        <v>1.1499999999999999</v>
      </c>
      <c r="Z36" s="40">
        <v>60</v>
      </c>
      <c r="AA36" s="42">
        <v>0.96099999999999997</v>
      </c>
      <c r="AB36" s="42">
        <v>63</v>
      </c>
      <c r="AC36" s="42">
        <v>29</v>
      </c>
      <c r="AD36" s="42">
        <v>31</v>
      </c>
      <c r="AE36" s="43"/>
      <c r="AF36" s="44">
        <v>1.96</v>
      </c>
      <c r="AG36" s="45"/>
      <c r="AH36" s="44">
        <v>0.17599999999999999</v>
      </c>
      <c r="AI36" s="60"/>
      <c r="AJ36" s="44">
        <v>65</v>
      </c>
      <c r="AK36" s="44">
        <v>51</v>
      </c>
      <c r="AL36" s="46">
        <v>155</v>
      </c>
      <c r="AM36" s="46">
        <v>49</v>
      </c>
      <c r="AN36" s="55"/>
      <c r="AO36" s="56" t="s">
        <v>825</v>
      </c>
      <c r="AP36" s="56" t="s">
        <v>826</v>
      </c>
      <c r="AQ36" s="56" t="s">
        <v>827</v>
      </c>
      <c r="AR36" s="49" t="s">
        <v>828</v>
      </c>
      <c r="AS36" s="49" t="s">
        <v>829</v>
      </c>
      <c r="AT36" s="120" t="s">
        <v>829</v>
      </c>
      <c r="AU36" s="50" t="s">
        <v>830</v>
      </c>
      <c r="AV36" s="50" t="s">
        <v>831</v>
      </c>
      <c r="AW36" s="50" t="s">
        <v>832</v>
      </c>
      <c r="AX36" s="51" t="s">
        <v>79</v>
      </c>
      <c r="AY36" s="51" t="s">
        <v>833</v>
      </c>
      <c r="AZ36" s="51" t="s">
        <v>834</v>
      </c>
      <c r="BA36" s="51" t="s">
        <v>835</v>
      </c>
      <c r="BB36" s="51" t="s">
        <v>836</v>
      </c>
      <c r="BC36" s="53"/>
      <c r="BD36" s="53"/>
      <c r="BE36" s="53"/>
      <c r="BF36" s="53"/>
      <c r="BG36" s="53"/>
    </row>
    <row r="37" spans="1:59" ht="18.75" customHeight="1">
      <c r="A37" s="65" t="s">
        <v>275</v>
      </c>
      <c r="B37" s="27">
        <v>36</v>
      </c>
      <c r="C37" s="79"/>
      <c r="D37" s="115" t="s">
        <v>536</v>
      </c>
      <c r="E37" s="30" t="s">
        <v>838</v>
      </c>
      <c r="F37" s="31">
        <v>2</v>
      </c>
      <c r="G37" s="32"/>
      <c r="H37" s="54"/>
      <c r="I37" s="34" t="s">
        <v>839</v>
      </c>
      <c r="J37" s="34" t="s">
        <v>840</v>
      </c>
      <c r="K37" s="35" t="s">
        <v>60</v>
      </c>
      <c r="L37" s="35" t="s">
        <v>455</v>
      </c>
      <c r="M37" s="28" t="s">
        <v>841</v>
      </c>
      <c r="N37" s="37" t="s">
        <v>842</v>
      </c>
      <c r="O37" s="37" t="s">
        <v>843</v>
      </c>
      <c r="P37" s="38" t="s">
        <v>844</v>
      </c>
      <c r="Q37" s="38" t="s">
        <v>845</v>
      </c>
      <c r="R37" s="39" t="s">
        <v>846</v>
      </c>
      <c r="S37" s="39" t="s">
        <v>847</v>
      </c>
      <c r="T37" s="39" t="s">
        <v>845</v>
      </c>
      <c r="U37" s="36" t="s">
        <v>848</v>
      </c>
      <c r="V37" s="34" t="s">
        <v>849</v>
      </c>
      <c r="W37" s="40">
        <v>0.54</v>
      </c>
      <c r="X37" s="40">
        <v>0.435</v>
      </c>
      <c r="Y37" s="40">
        <v>1.0189999999999999</v>
      </c>
      <c r="Z37" s="40">
        <v>58</v>
      </c>
      <c r="AA37" s="42">
        <v>0.92200000000000004</v>
      </c>
      <c r="AB37" s="42">
        <v>160</v>
      </c>
      <c r="AC37" s="42">
        <v>24</v>
      </c>
      <c r="AD37" s="42">
        <v>77</v>
      </c>
      <c r="AE37" s="50">
        <v>62</v>
      </c>
      <c r="AF37" s="44">
        <v>1.58</v>
      </c>
      <c r="AG37" s="44">
        <v>9.58</v>
      </c>
      <c r="AH37" s="45"/>
      <c r="AI37" s="44">
        <v>165</v>
      </c>
      <c r="AJ37" s="44">
        <v>62</v>
      </c>
      <c r="AK37" s="44">
        <v>47</v>
      </c>
      <c r="AL37" s="44">
        <v>232</v>
      </c>
      <c r="AM37" s="44">
        <v>30</v>
      </c>
      <c r="AN37" s="55"/>
      <c r="AO37" s="56" t="s">
        <v>850</v>
      </c>
      <c r="AP37" s="56" t="s">
        <v>851</v>
      </c>
      <c r="AQ37" s="56" t="s">
        <v>852</v>
      </c>
      <c r="AR37" s="61"/>
      <c r="AS37" s="61"/>
      <c r="AT37" s="120" t="s">
        <v>853</v>
      </c>
      <c r="AU37" s="50" t="s">
        <v>854</v>
      </c>
      <c r="AV37" s="50" t="s">
        <v>844</v>
      </c>
      <c r="AW37" s="50" t="s">
        <v>855</v>
      </c>
      <c r="AX37" s="57"/>
      <c r="AY37" s="51" t="s">
        <v>856</v>
      </c>
      <c r="AZ37" s="51" t="s">
        <v>857</v>
      </c>
      <c r="BA37" s="57"/>
      <c r="BB37" s="57"/>
      <c r="BC37" s="53"/>
      <c r="BD37" s="53"/>
      <c r="BE37" s="53"/>
      <c r="BF37" s="53"/>
      <c r="BG37" s="53"/>
    </row>
    <row r="38" spans="1:59" ht="18.75" customHeight="1">
      <c r="A38" s="26">
        <v>54</v>
      </c>
      <c r="B38" s="27">
        <v>37</v>
      </c>
      <c r="C38" s="28" t="s">
        <v>55</v>
      </c>
      <c r="D38" s="29" t="s">
        <v>56</v>
      </c>
      <c r="E38" s="30" t="s">
        <v>859</v>
      </c>
      <c r="F38" s="31">
        <v>2</v>
      </c>
      <c r="G38" s="32"/>
      <c r="H38" s="54"/>
      <c r="I38" s="34" t="s">
        <v>860</v>
      </c>
      <c r="J38" s="69" t="s">
        <v>861</v>
      </c>
      <c r="K38" s="35" t="s">
        <v>60</v>
      </c>
      <c r="L38" s="35" t="s">
        <v>61</v>
      </c>
      <c r="M38" s="28" t="s">
        <v>862</v>
      </c>
      <c r="N38" s="37" t="s">
        <v>863</v>
      </c>
      <c r="O38" s="37" t="s">
        <v>864</v>
      </c>
      <c r="P38" s="38" t="s">
        <v>865</v>
      </c>
      <c r="Q38" s="38" t="s">
        <v>866</v>
      </c>
      <c r="R38" s="39" t="s">
        <v>867</v>
      </c>
      <c r="S38" s="39" t="s">
        <v>868</v>
      </c>
      <c r="T38" s="39" t="s">
        <v>869</v>
      </c>
      <c r="U38" s="36" t="s">
        <v>870</v>
      </c>
      <c r="V38" s="34" t="s">
        <v>871</v>
      </c>
      <c r="W38" s="40">
        <v>0.34599999999999997</v>
      </c>
      <c r="X38" s="40">
        <v>0.39</v>
      </c>
      <c r="Y38" s="40">
        <v>0.83199999999999996</v>
      </c>
      <c r="Z38" s="40">
        <v>63.95</v>
      </c>
      <c r="AA38" s="42">
        <v>0.99</v>
      </c>
      <c r="AB38" s="42">
        <v>112</v>
      </c>
      <c r="AC38" s="41">
        <v>38</v>
      </c>
      <c r="AD38" s="41">
        <v>73</v>
      </c>
      <c r="AE38" s="43"/>
      <c r="AF38" s="44">
        <v>2.66</v>
      </c>
      <c r="AG38" s="45"/>
      <c r="AH38" s="44">
        <v>0.222</v>
      </c>
      <c r="AI38" s="60"/>
      <c r="AJ38" s="44">
        <v>65</v>
      </c>
      <c r="AK38" s="44">
        <v>46</v>
      </c>
      <c r="AL38" s="82">
        <v>192</v>
      </c>
      <c r="AM38" s="82">
        <v>27</v>
      </c>
      <c r="AN38" s="55"/>
      <c r="AO38" s="56" t="s">
        <v>872</v>
      </c>
      <c r="AP38" s="56" t="s">
        <v>873</v>
      </c>
      <c r="AQ38" s="56" t="s">
        <v>874</v>
      </c>
      <c r="AR38" s="61"/>
      <c r="AS38" s="49" t="s">
        <v>875</v>
      </c>
      <c r="AT38" s="49" t="s">
        <v>876</v>
      </c>
      <c r="AU38" s="50" t="s">
        <v>877</v>
      </c>
      <c r="AV38" s="50" t="s">
        <v>878</v>
      </c>
      <c r="AW38" s="50" t="s">
        <v>879</v>
      </c>
      <c r="AX38" s="57"/>
      <c r="AY38" s="51" t="s">
        <v>880</v>
      </c>
      <c r="AZ38" s="51" t="s">
        <v>881</v>
      </c>
      <c r="BA38" s="51" t="s">
        <v>882</v>
      </c>
      <c r="BB38" s="51" t="s">
        <v>883</v>
      </c>
      <c r="BC38" s="53"/>
      <c r="BD38" s="53"/>
      <c r="BE38" s="53"/>
      <c r="BF38" s="53"/>
      <c r="BG38" s="53"/>
    </row>
    <row r="39" spans="1:59" ht="18.75" customHeight="1">
      <c r="A39" s="26">
        <v>19</v>
      </c>
      <c r="B39" s="27">
        <v>38</v>
      </c>
      <c r="C39" s="58" t="s">
        <v>86</v>
      </c>
      <c r="D39" s="115" t="s">
        <v>536</v>
      </c>
      <c r="E39" s="30" t="s">
        <v>884</v>
      </c>
      <c r="F39" s="31">
        <v>2</v>
      </c>
      <c r="G39" s="32"/>
      <c r="H39" s="81"/>
      <c r="I39" s="34" t="s">
        <v>885</v>
      </c>
      <c r="J39" s="34" t="s">
        <v>886</v>
      </c>
      <c r="K39" s="35" t="s">
        <v>60</v>
      </c>
      <c r="L39" s="35" t="s">
        <v>117</v>
      </c>
      <c r="M39" s="28" t="s">
        <v>118</v>
      </c>
      <c r="N39" s="37" t="s">
        <v>119</v>
      </c>
      <c r="O39" s="37" t="s">
        <v>120</v>
      </c>
      <c r="P39" s="38" t="s">
        <v>502</v>
      </c>
      <c r="Q39" s="38">
        <v>2054170373</v>
      </c>
      <c r="R39" s="39" t="s">
        <v>122</v>
      </c>
      <c r="S39" s="39" t="s">
        <v>123</v>
      </c>
      <c r="T39" s="39">
        <v>2052159224</v>
      </c>
      <c r="U39" s="36" t="s">
        <v>124</v>
      </c>
      <c r="V39" s="34" t="s">
        <v>887</v>
      </c>
      <c r="W39" s="40">
        <v>0.48699999999999999</v>
      </c>
      <c r="X39" s="40">
        <v>0.54900000000000004</v>
      </c>
      <c r="Y39" s="40">
        <v>0.40200000000000002</v>
      </c>
      <c r="Z39" s="40">
        <v>-1</v>
      </c>
      <c r="AA39" s="42">
        <v>0.81699999999999995</v>
      </c>
      <c r="AB39" s="42">
        <v>14</v>
      </c>
      <c r="AC39" s="42">
        <v>6</v>
      </c>
      <c r="AD39" s="42">
        <v>4</v>
      </c>
      <c r="AE39" s="43"/>
      <c r="AF39" s="44">
        <v>1.2050000000000001</v>
      </c>
      <c r="AG39" s="45"/>
      <c r="AH39" s="44">
        <v>0.26700000000000002</v>
      </c>
      <c r="AI39" s="60"/>
      <c r="AJ39" s="44">
        <v>62</v>
      </c>
      <c r="AK39" s="44">
        <v>47</v>
      </c>
      <c r="AL39" s="44">
        <f>SUM(46,33)</f>
        <v>79</v>
      </c>
      <c r="AM39" s="44">
        <f>SUM(27,21)</f>
        <v>48</v>
      </c>
      <c r="AN39" s="55"/>
      <c r="AO39" s="56" t="s">
        <v>888</v>
      </c>
      <c r="AP39" s="56" t="s">
        <v>889</v>
      </c>
      <c r="AQ39" s="56" t="s">
        <v>505</v>
      </c>
      <c r="AR39" s="61"/>
      <c r="AS39" s="61"/>
      <c r="AT39" s="49" t="s">
        <v>890</v>
      </c>
      <c r="AU39" s="50" t="s">
        <v>891</v>
      </c>
      <c r="AV39" s="50" t="s">
        <v>892</v>
      </c>
      <c r="AW39" s="50" t="s">
        <v>893</v>
      </c>
      <c r="AX39" s="57"/>
      <c r="AY39" s="51" t="s">
        <v>894</v>
      </c>
      <c r="AZ39" s="51" t="s">
        <v>894</v>
      </c>
      <c r="BA39" s="51" t="s">
        <v>895</v>
      </c>
      <c r="BB39" s="51" t="s">
        <v>896</v>
      </c>
      <c r="BC39" s="53"/>
      <c r="BD39" s="53"/>
      <c r="BE39" s="53"/>
      <c r="BF39" s="53"/>
      <c r="BG39" s="53"/>
    </row>
    <row r="40" spans="1:59" ht="18.75" customHeight="1">
      <c r="A40" s="26">
        <v>53</v>
      </c>
      <c r="B40" s="27">
        <v>39</v>
      </c>
      <c r="C40" s="58" t="s">
        <v>86</v>
      </c>
      <c r="D40" s="115" t="s">
        <v>898</v>
      </c>
      <c r="E40" s="30" t="s">
        <v>899</v>
      </c>
      <c r="F40" s="31">
        <v>6</v>
      </c>
      <c r="G40" s="32"/>
      <c r="H40" s="33"/>
      <c r="I40" s="34" t="s">
        <v>900</v>
      </c>
      <c r="J40" s="34" t="s">
        <v>901</v>
      </c>
      <c r="K40" s="35" t="s">
        <v>60</v>
      </c>
      <c r="L40" s="35" t="s">
        <v>61</v>
      </c>
      <c r="M40" s="28" t="s">
        <v>902</v>
      </c>
      <c r="N40" s="37" t="s">
        <v>732</v>
      </c>
      <c r="O40" s="37" t="s">
        <v>903</v>
      </c>
      <c r="P40" s="38" t="s">
        <v>904</v>
      </c>
      <c r="Q40" s="38" t="s">
        <v>905</v>
      </c>
      <c r="R40" s="39" t="s">
        <v>906</v>
      </c>
      <c r="S40" s="39" t="s">
        <v>907</v>
      </c>
      <c r="T40" s="39" t="s">
        <v>908</v>
      </c>
      <c r="U40" s="36" t="s">
        <v>909</v>
      </c>
      <c r="V40" s="34" t="s">
        <v>910</v>
      </c>
      <c r="W40" s="76">
        <v>0.35</v>
      </c>
      <c r="X40" s="76">
        <v>0.41299999999999998</v>
      </c>
      <c r="Y40" s="76">
        <v>0.97299999999999998</v>
      </c>
      <c r="Z40" s="76">
        <v>50.43</v>
      </c>
      <c r="AA40" s="41">
        <v>0.98</v>
      </c>
      <c r="AB40" s="41">
        <v>286</v>
      </c>
      <c r="AC40" s="41">
        <v>86</v>
      </c>
      <c r="AD40" s="41">
        <v>185</v>
      </c>
      <c r="AE40" s="43"/>
      <c r="AF40" s="46">
        <v>2.613</v>
      </c>
      <c r="AG40" s="45"/>
      <c r="AH40" s="46">
        <v>0.26</v>
      </c>
      <c r="AI40" s="60"/>
      <c r="AJ40" s="46">
        <v>58</v>
      </c>
      <c r="AK40" s="46">
        <v>40</v>
      </c>
      <c r="AL40" s="77">
        <v>129</v>
      </c>
      <c r="AM40" s="77">
        <v>57</v>
      </c>
      <c r="AN40" s="55"/>
      <c r="AO40" s="56" t="s">
        <v>911</v>
      </c>
      <c r="AP40" s="56" t="s">
        <v>912</v>
      </c>
      <c r="AQ40" s="56" t="s">
        <v>913</v>
      </c>
      <c r="AR40" s="49" t="s">
        <v>117</v>
      </c>
      <c r="AS40" s="49" t="s">
        <v>914</v>
      </c>
      <c r="AT40" s="49" t="s">
        <v>117</v>
      </c>
      <c r="AU40" s="50" t="s">
        <v>915</v>
      </c>
      <c r="AV40" s="50" t="s">
        <v>916</v>
      </c>
      <c r="AW40" s="50">
        <v>8583535785</v>
      </c>
      <c r="AX40" s="57"/>
      <c r="AY40" s="51" t="s">
        <v>917</v>
      </c>
      <c r="AZ40" s="51" t="s">
        <v>918</v>
      </c>
      <c r="BA40" s="57"/>
      <c r="BB40" s="57"/>
      <c r="BC40" s="53"/>
      <c r="BD40" s="53"/>
      <c r="BE40" s="53"/>
      <c r="BF40" s="53"/>
      <c r="BG40" s="53"/>
    </row>
    <row r="41" spans="1:59" ht="18.75" customHeight="1">
      <c r="A41" s="26">
        <v>57</v>
      </c>
      <c r="B41" s="27">
        <v>40</v>
      </c>
      <c r="C41" s="58" t="s">
        <v>276</v>
      </c>
      <c r="D41" s="29" t="s">
        <v>366</v>
      </c>
      <c r="E41" s="30" t="s">
        <v>919</v>
      </c>
      <c r="F41" s="31">
        <v>2</v>
      </c>
      <c r="G41" s="32"/>
      <c r="H41" s="33"/>
      <c r="I41" s="34" t="s">
        <v>453</v>
      </c>
      <c r="J41" s="34" t="s">
        <v>920</v>
      </c>
      <c r="K41" s="35" t="s">
        <v>60</v>
      </c>
      <c r="L41" s="35" t="s">
        <v>117</v>
      </c>
      <c r="M41" s="28" t="s">
        <v>921</v>
      </c>
      <c r="N41" s="37" t="s">
        <v>922</v>
      </c>
      <c r="O41" s="37" t="s">
        <v>923</v>
      </c>
      <c r="P41" s="38" t="s">
        <v>924</v>
      </c>
      <c r="Q41" s="38">
        <v>6016249847</v>
      </c>
      <c r="R41" s="39" t="s">
        <v>925</v>
      </c>
      <c r="S41" s="39" t="s">
        <v>926</v>
      </c>
      <c r="T41" s="39" t="s">
        <v>927</v>
      </c>
      <c r="U41" s="36" t="s">
        <v>928</v>
      </c>
      <c r="V41" s="34" t="s">
        <v>929</v>
      </c>
      <c r="W41" s="40">
        <v>0.51200000000000001</v>
      </c>
      <c r="X41" s="40">
        <v>0.53600000000000003</v>
      </c>
      <c r="Y41" s="40">
        <v>1.079</v>
      </c>
      <c r="Z41" s="40">
        <v>54.49</v>
      </c>
      <c r="AA41" s="42">
        <v>0.93799999999999994</v>
      </c>
      <c r="AB41" s="41">
        <v>48</v>
      </c>
      <c r="AC41" s="41">
        <v>1</v>
      </c>
      <c r="AD41" s="41">
        <v>44</v>
      </c>
      <c r="AE41" s="50">
        <v>63</v>
      </c>
      <c r="AF41" s="44">
        <v>1.67</v>
      </c>
      <c r="AG41" s="44">
        <v>1.18</v>
      </c>
      <c r="AH41" s="44">
        <v>0.22700000000000001</v>
      </c>
      <c r="AI41" s="44">
        <v>101.2</v>
      </c>
      <c r="AJ41" s="44">
        <v>64</v>
      </c>
      <c r="AK41" s="44">
        <v>51</v>
      </c>
      <c r="AL41" s="44">
        <v>87</v>
      </c>
      <c r="AM41" s="44">
        <v>23</v>
      </c>
      <c r="AN41" s="55"/>
      <c r="AO41" s="56" t="s">
        <v>930</v>
      </c>
      <c r="AP41" s="56" t="s">
        <v>931</v>
      </c>
      <c r="AQ41" s="56" t="s">
        <v>932</v>
      </c>
      <c r="AR41" s="49" t="s">
        <v>79</v>
      </c>
      <c r="AS41" s="49" t="s">
        <v>79</v>
      </c>
      <c r="AT41" s="49" t="s">
        <v>933</v>
      </c>
      <c r="AU41" s="50" t="s">
        <v>934</v>
      </c>
      <c r="AV41" s="50" t="s">
        <v>935</v>
      </c>
      <c r="AW41" s="50" t="s">
        <v>936</v>
      </c>
      <c r="AX41" s="57"/>
      <c r="AY41" s="51" t="s">
        <v>937</v>
      </c>
      <c r="AZ41" s="51" t="s">
        <v>938</v>
      </c>
      <c r="BA41" s="51" t="s">
        <v>939</v>
      </c>
      <c r="BB41" s="51" t="s">
        <v>940</v>
      </c>
      <c r="BC41" s="53"/>
      <c r="BD41" s="53"/>
      <c r="BE41" s="53"/>
      <c r="BF41" s="53"/>
      <c r="BG41" s="53"/>
    </row>
    <row r="42" spans="1:59" ht="18.75" customHeight="1">
      <c r="A42" s="26">
        <v>35</v>
      </c>
      <c r="B42" s="27">
        <v>41</v>
      </c>
      <c r="C42" s="58" t="s">
        <v>276</v>
      </c>
      <c r="D42" s="115" t="s">
        <v>898</v>
      </c>
      <c r="E42" s="30" t="s">
        <v>942</v>
      </c>
      <c r="F42" s="31">
        <v>2</v>
      </c>
      <c r="G42" s="32"/>
      <c r="H42" s="81"/>
      <c r="I42" s="34" t="s">
        <v>943</v>
      </c>
      <c r="J42" s="34" t="s">
        <v>944</v>
      </c>
      <c r="K42" s="35" t="s">
        <v>60</v>
      </c>
      <c r="L42" s="35" t="s">
        <v>117</v>
      </c>
      <c r="M42" s="28" t="s">
        <v>945</v>
      </c>
      <c r="N42" s="37" t="s">
        <v>946</v>
      </c>
      <c r="O42" s="37" t="s">
        <v>947</v>
      </c>
      <c r="P42" s="38" t="s">
        <v>948</v>
      </c>
      <c r="Q42" s="38">
        <v>6786428146</v>
      </c>
      <c r="R42" s="39" t="s">
        <v>949</v>
      </c>
      <c r="S42" s="39" t="s">
        <v>949</v>
      </c>
      <c r="T42" s="39">
        <v>6786428146</v>
      </c>
      <c r="U42" s="36" t="s">
        <v>950</v>
      </c>
      <c r="V42" s="34" t="s">
        <v>951</v>
      </c>
      <c r="W42" s="76">
        <v>0.39</v>
      </c>
      <c r="X42" s="76">
        <v>0.45500000000000002</v>
      </c>
      <c r="Y42" s="76">
        <v>1.026</v>
      </c>
      <c r="Z42" s="76">
        <v>42</v>
      </c>
      <c r="AA42" s="42">
        <v>0.98799999999999999</v>
      </c>
      <c r="AB42" s="42">
        <v>57</v>
      </c>
      <c r="AC42" s="41">
        <v>10</v>
      </c>
      <c r="AD42" s="41">
        <v>37</v>
      </c>
      <c r="AE42" s="43"/>
      <c r="AF42" s="46">
        <v>2.0499999999999998</v>
      </c>
      <c r="AG42" s="125">
        <v>1.24</v>
      </c>
      <c r="AH42" s="44">
        <v>0.215</v>
      </c>
      <c r="AI42" s="126">
        <v>28</v>
      </c>
      <c r="AJ42" s="46">
        <v>61</v>
      </c>
      <c r="AK42" s="44">
        <v>49</v>
      </c>
      <c r="AL42" s="46">
        <v>28</v>
      </c>
      <c r="AM42" s="46">
        <v>6</v>
      </c>
      <c r="AN42" s="55"/>
      <c r="AO42" s="56" t="s">
        <v>952</v>
      </c>
      <c r="AP42" s="56" t="s">
        <v>953</v>
      </c>
      <c r="AQ42" s="56" t="s">
        <v>954</v>
      </c>
      <c r="AR42" s="49" t="s">
        <v>955</v>
      </c>
      <c r="AS42" s="49" t="s">
        <v>956</v>
      </c>
      <c r="AT42" s="49" t="s">
        <v>957</v>
      </c>
      <c r="AU42" s="50" t="s">
        <v>958</v>
      </c>
      <c r="AV42" s="50" t="s">
        <v>959</v>
      </c>
      <c r="AW42" s="50">
        <v>3345178915</v>
      </c>
      <c r="AX42" s="57"/>
      <c r="AY42" s="51" t="s">
        <v>960</v>
      </c>
      <c r="AZ42" s="51" t="s">
        <v>961</v>
      </c>
      <c r="BA42" s="51" t="s">
        <v>962</v>
      </c>
      <c r="BB42" s="51" t="s">
        <v>963</v>
      </c>
      <c r="BC42" s="53"/>
      <c r="BD42" s="53"/>
      <c r="BE42" s="53"/>
      <c r="BF42" s="53"/>
      <c r="BG42" s="53"/>
    </row>
    <row r="43" spans="1:59" ht="18.75" customHeight="1">
      <c r="A43" s="26">
        <v>63</v>
      </c>
      <c r="B43" s="27">
        <v>42</v>
      </c>
      <c r="C43" s="58" t="s">
        <v>86</v>
      </c>
      <c r="D43" s="29" t="s">
        <v>56</v>
      </c>
      <c r="E43" s="30" t="s">
        <v>964</v>
      </c>
      <c r="F43" s="31">
        <v>4</v>
      </c>
      <c r="G43" s="32"/>
      <c r="H43" s="81"/>
      <c r="I43" s="34" t="s">
        <v>965</v>
      </c>
      <c r="J43" s="34" t="s">
        <v>966</v>
      </c>
      <c r="K43" s="35" t="s">
        <v>60</v>
      </c>
      <c r="L43" s="35" t="s">
        <v>61</v>
      </c>
      <c r="M43" s="28" t="s">
        <v>967</v>
      </c>
      <c r="N43" s="37" t="s">
        <v>968</v>
      </c>
      <c r="O43" s="37" t="s">
        <v>969</v>
      </c>
      <c r="P43" s="38" t="s">
        <v>970</v>
      </c>
      <c r="Q43" s="95" t="s">
        <v>971</v>
      </c>
      <c r="R43" s="39" t="s">
        <v>308</v>
      </c>
      <c r="S43" s="39" t="s">
        <v>309</v>
      </c>
      <c r="T43" s="127" t="s">
        <v>310</v>
      </c>
      <c r="U43" s="36" t="s">
        <v>972</v>
      </c>
      <c r="V43" s="34" t="s">
        <v>973</v>
      </c>
      <c r="W43" s="40">
        <v>0.36099999999999999</v>
      </c>
      <c r="X43" s="40">
        <v>0.45600000000000002</v>
      </c>
      <c r="Y43" s="40">
        <v>1.0429999999999999</v>
      </c>
      <c r="Z43" s="40">
        <v>53.83</v>
      </c>
      <c r="AA43" s="41">
        <v>0.82699999999999996</v>
      </c>
      <c r="AB43" s="41">
        <v>29</v>
      </c>
      <c r="AC43" s="41">
        <v>4</v>
      </c>
      <c r="AD43" s="41">
        <v>20</v>
      </c>
      <c r="AE43" s="50">
        <v>63</v>
      </c>
      <c r="AF43" s="44">
        <v>2.7629999999999999</v>
      </c>
      <c r="AG43" s="44">
        <v>1.43</v>
      </c>
      <c r="AH43" s="44">
        <v>0.20100000000000001</v>
      </c>
      <c r="AI43" s="44">
        <v>72.400000000000006</v>
      </c>
      <c r="AJ43" s="45"/>
      <c r="AK43" s="45"/>
      <c r="AL43" s="44">
        <v>111</v>
      </c>
      <c r="AM43" s="44">
        <v>47</v>
      </c>
      <c r="AN43" s="55"/>
      <c r="AO43" s="56" t="s">
        <v>974</v>
      </c>
      <c r="AP43" s="56" t="s">
        <v>975</v>
      </c>
      <c r="AQ43" s="56" t="s">
        <v>976</v>
      </c>
      <c r="AR43" s="61"/>
      <c r="AS43" s="61"/>
      <c r="AT43" s="49" t="s">
        <v>977</v>
      </c>
      <c r="AU43" s="50" t="s">
        <v>978</v>
      </c>
      <c r="AV43" s="50" t="s">
        <v>979</v>
      </c>
      <c r="AW43" s="50" t="s">
        <v>980</v>
      </c>
      <c r="AX43" s="51" t="s">
        <v>117</v>
      </c>
      <c r="AY43" s="51" t="s">
        <v>981</v>
      </c>
      <c r="AZ43" s="51" t="s">
        <v>982</v>
      </c>
      <c r="BA43" s="51" t="s">
        <v>117</v>
      </c>
      <c r="BB43" s="51" t="s">
        <v>983</v>
      </c>
      <c r="BC43" s="53"/>
      <c r="BD43" s="53"/>
      <c r="BE43" s="53"/>
      <c r="BF43" s="53"/>
      <c r="BG43" s="53"/>
    </row>
    <row r="44" spans="1:59" ht="18.75" customHeight="1">
      <c r="A44" s="26">
        <v>34</v>
      </c>
      <c r="B44" s="27">
        <v>43</v>
      </c>
      <c r="C44" s="58" t="s">
        <v>276</v>
      </c>
      <c r="D44" s="29" t="s">
        <v>56</v>
      </c>
      <c r="E44" s="30" t="s">
        <v>984</v>
      </c>
      <c r="F44" s="31">
        <v>3</v>
      </c>
      <c r="G44" s="32"/>
      <c r="H44" s="54"/>
      <c r="I44" s="34" t="s">
        <v>985</v>
      </c>
      <c r="J44" s="34" t="s">
        <v>986</v>
      </c>
      <c r="K44" s="35" t="s">
        <v>60</v>
      </c>
      <c r="L44" s="35" t="s">
        <v>61</v>
      </c>
      <c r="M44" s="28" t="s">
        <v>987</v>
      </c>
      <c r="N44" s="37" t="s">
        <v>988</v>
      </c>
      <c r="O44" s="37" t="s">
        <v>989</v>
      </c>
      <c r="P44" s="38" t="s">
        <v>990</v>
      </c>
      <c r="Q44" s="38">
        <v>6154059910</v>
      </c>
      <c r="R44" s="39" t="s">
        <v>991</v>
      </c>
      <c r="S44" s="39" t="s">
        <v>992</v>
      </c>
      <c r="T44" s="39">
        <v>9312605175</v>
      </c>
      <c r="U44" s="36" t="s">
        <v>987</v>
      </c>
      <c r="V44" s="34" t="s">
        <v>993</v>
      </c>
      <c r="W44" s="76">
        <v>0.35199999999999998</v>
      </c>
      <c r="X44" s="76">
        <v>0.43</v>
      </c>
      <c r="Y44" s="76">
        <v>0.96499999999999997</v>
      </c>
      <c r="Z44" s="76">
        <v>52</v>
      </c>
      <c r="AA44" s="41">
        <v>0.96199999999999997</v>
      </c>
      <c r="AB44" s="41">
        <v>112</v>
      </c>
      <c r="AC44" s="41">
        <v>28</v>
      </c>
      <c r="AD44" s="41">
        <v>79</v>
      </c>
      <c r="AE44" s="43"/>
      <c r="AF44" s="46">
        <v>3.4</v>
      </c>
      <c r="AG44" s="45"/>
      <c r="AH44" s="46">
        <v>0.20200000000000001</v>
      </c>
      <c r="AI44" s="60"/>
      <c r="AJ44" s="46">
        <v>64</v>
      </c>
      <c r="AK44" s="46">
        <v>48</v>
      </c>
      <c r="AL44" s="46">
        <v>60</v>
      </c>
      <c r="AM44" s="46">
        <v>17</v>
      </c>
      <c r="AN44" s="55"/>
      <c r="AO44" s="56" t="s">
        <v>994</v>
      </c>
      <c r="AP44" s="48" t="s">
        <v>995</v>
      </c>
      <c r="AQ44" s="48" t="s">
        <v>996</v>
      </c>
      <c r="AR44" s="49" t="s">
        <v>997</v>
      </c>
      <c r="AS44" s="49" t="s">
        <v>998</v>
      </c>
      <c r="AT44" s="49" t="s">
        <v>999</v>
      </c>
      <c r="AU44" s="50" t="s">
        <v>1000</v>
      </c>
      <c r="AV44" s="50" t="s">
        <v>1001</v>
      </c>
      <c r="AW44" s="50">
        <v>4192034842</v>
      </c>
      <c r="AX44" s="57"/>
      <c r="AY44" s="51" t="s">
        <v>1002</v>
      </c>
      <c r="AZ44" s="51" t="s">
        <v>1003</v>
      </c>
      <c r="BA44" s="51" t="s">
        <v>1004</v>
      </c>
      <c r="BB44" s="51" t="s">
        <v>1005</v>
      </c>
      <c r="BC44" s="53"/>
      <c r="BD44" s="53"/>
      <c r="BE44" s="53"/>
      <c r="BF44" s="53"/>
      <c r="BG44" s="53"/>
    </row>
    <row r="45" spans="1:59" ht="18.75" customHeight="1">
      <c r="A45" s="65">
        <v>71</v>
      </c>
      <c r="B45" s="27">
        <v>44</v>
      </c>
      <c r="C45" s="58" t="s">
        <v>86</v>
      </c>
      <c r="D45" s="29" t="s">
        <v>56</v>
      </c>
      <c r="E45" s="30" t="s">
        <v>1006</v>
      </c>
      <c r="F45" s="31">
        <v>4</v>
      </c>
      <c r="G45" s="32"/>
      <c r="H45" s="54"/>
      <c r="I45" s="34" t="s">
        <v>1007</v>
      </c>
      <c r="J45" s="34" t="s">
        <v>1008</v>
      </c>
      <c r="K45" s="35" t="s">
        <v>60</v>
      </c>
      <c r="L45" s="35" t="s">
        <v>117</v>
      </c>
      <c r="M45" s="28" t="s">
        <v>1009</v>
      </c>
      <c r="N45" s="37" t="s">
        <v>1010</v>
      </c>
      <c r="O45" s="37" t="s">
        <v>1011</v>
      </c>
      <c r="P45" s="38" t="s">
        <v>1012</v>
      </c>
      <c r="Q45" s="38">
        <v>4097895663</v>
      </c>
      <c r="R45" s="39" t="s">
        <v>146</v>
      </c>
      <c r="S45" s="39" t="s">
        <v>1013</v>
      </c>
      <c r="T45" s="127" t="s">
        <v>1014</v>
      </c>
      <c r="U45" s="36" t="s">
        <v>1015</v>
      </c>
      <c r="V45" s="34" t="s">
        <v>1016</v>
      </c>
      <c r="W45" s="40">
        <v>0</v>
      </c>
      <c r="X45" s="40">
        <v>0</v>
      </c>
      <c r="Y45" s="40">
        <v>0</v>
      </c>
      <c r="Z45" s="40">
        <v>0</v>
      </c>
      <c r="AA45" s="128">
        <v>1</v>
      </c>
      <c r="AB45" s="42">
        <v>21</v>
      </c>
      <c r="AC45" s="42">
        <v>1</v>
      </c>
      <c r="AD45" s="42">
        <v>108.2</v>
      </c>
      <c r="AE45" s="43"/>
      <c r="AF45" s="44">
        <v>2.1800000000000002</v>
      </c>
      <c r="AG45" s="45"/>
      <c r="AH45" s="44">
        <v>-0.81599999999999995</v>
      </c>
      <c r="AI45" s="60"/>
      <c r="AJ45" s="45"/>
      <c r="AK45" s="45"/>
      <c r="AL45" s="46">
        <v>191</v>
      </c>
      <c r="AM45" s="46">
        <v>53</v>
      </c>
      <c r="AN45" s="55"/>
      <c r="AO45" s="56" t="s">
        <v>1017</v>
      </c>
      <c r="AP45" s="56" t="s">
        <v>1018</v>
      </c>
      <c r="AQ45" s="56" t="s">
        <v>1019</v>
      </c>
      <c r="AR45" s="61"/>
      <c r="AS45" s="61"/>
      <c r="AT45" s="49" t="s">
        <v>1020</v>
      </c>
      <c r="AU45" s="50" t="s">
        <v>1021</v>
      </c>
      <c r="AV45" s="50" t="s">
        <v>1022</v>
      </c>
      <c r="AW45" s="50" t="s">
        <v>1023</v>
      </c>
      <c r="AX45" s="51" t="s">
        <v>117</v>
      </c>
      <c r="AY45" s="51" t="s">
        <v>1024</v>
      </c>
      <c r="AZ45" s="51" t="s">
        <v>1025</v>
      </c>
      <c r="BA45" s="51" t="s">
        <v>117</v>
      </c>
      <c r="BB45" s="51" t="s">
        <v>1026</v>
      </c>
      <c r="BC45" s="53"/>
      <c r="BD45" s="53"/>
      <c r="BE45" s="53"/>
      <c r="BF45" s="53"/>
      <c r="BG45" s="53"/>
    </row>
    <row r="46" spans="1:59" ht="18.75" customHeight="1">
      <c r="A46" s="26">
        <v>27</v>
      </c>
      <c r="B46" s="27">
        <v>45</v>
      </c>
      <c r="C46" s="58" t="s">
        <v>86</v>
      </c>
      <c r="D46" s="115" t="s">
        <v>898</v>
      </c>
      <c r="E46" s="30" t="s">
        <v>1028</v>
      </c>
      <c r="F46" s="31">
        <v>4</v>
      </c>
      <c r="G46" s="32"/>
      <c r="H46" s="129"/>
      <c r="I46" s="34" t="s">
        <v>479</v>
      </c>
      <c r="J46" s="34" t="s">
        <v>1029</v>
      </c>
      <c r="K46" s="35" t="s">
        <v>60</v>
      </c>
      <c r="L46" s="35" t="s">
        <v>455</v>
      </c>
      <c r="M46" s="28" t="s">
        <v>1030</v>
      </c>
      <c r="N46" s="37" t="s">
        <v>350</v>
      </c>
      <c r="O46" s="37" t="s">
        <v>351</v>
      </c>
      <c r="P46" s="38" t="s">
        <v>352</v>
      </c>
      <c r="Q46" s="38">
        <v>9794506648</v>
      </c>
      <c r="R46" s="39" t="s">
        <v>353</v>
      </c>
      <c r="S46" s="39" t="s">
        <v>354</v>
      </c>
      <c r="T46" s="39">
        <v>9794506648</v>
      </c>
      <c r="U46" s="36" t="s">
        <v>1031</v>
      </c>
      <c r="V46" s="34" t="s">
        <v>79</v>
      </c>
      <c r="W46" s="40">
        <v>398</v>
      </c>
      <c r="X46" s="40">
        <v>437</v>
      </c>
      <c r="Y46" s="40">
        <v>1.002</v>
      </c>
      <c r="Z46" s="40">
        <v>57</v>
      </c>
      <c r="AA46" s="41">
        <v>0.98699999999999999</v>
      </c>
      <c r="AB46" s="42">
        <v>33</v>
      </c>
      <c r="AC46" s="42">
        <v>0</v>
      </c>
      <c r="AD46" s="42">
        <v>32</v>
      </c>
      <c r="AE46" s="50">
        <v>57</v>
      </c>
      <c r="AF46" s="44">
        <v>2.12</v>
      </c>
      <c r="AG46" s="44">
        <v>1.32</v>
      </c>
      <c r="AH46" s="44">
        <v>0.245</v>
      </c>
      <c r="AI46" s="44">
        <v>164</v>
      </c>
      <c r="AJ46" s="44">
        <v>59</v>
      </c>
      <c r="AK46" s="44">
        <v>46</v>
      </c>
      <c r="AL46" s="44">
        <v>97</v>
      </c>
      <c r="AM46" s="44">
        <v>21</v>
      </c>
      <c r="AN46" s="55"/>
      <c r="AO46" s="56" t="s">
        <v>952</v>
      </c>
      <c r="AP46" s="56" t="s">
        <v>1032</v>
      </c>
      <c r="AQ46" s="56" t="s">
        <v>1033</v>
      </c>
      <c r="AR46" s="49" t="s">
        <v>1034</v>
      </c>
      <c r="AS46" s="49" t="s">
        <v>1035</v>
      </c>
      <c r="AT46" s="49" t="s">
        <v>79</v>
      </c>
      <c r="AU46" s="50" t="s">
        <v>1036</v>
      </c>
      <c r="AV46" s="50" t="s">
        <v>1029</v>
      </c>
      <c r="AW46" s="50">
        <v>9794506648</v>
      </c>
      <c r="AX46" s="57"/>
      <c r="AY46" s="51" t="s">
        <v>1037</v>
      </c>
      <c r="AZ46" s="51" t="s">
        <v>1038</v>
      </c>
      <c r="BA46" s="57"/>
      <c r="BB46" s="51" t="s">
        <v>1039</v>
      </c>
      <c r="BC46" s="53"/>
      <c r="BD46" s="53"/>
      <c r="BE46" s="53"/>
      <c r="BF46" s="53"/>
      <c r="BG46" s="53"/>
    </row>
    <row r="47" spans="1:59" ht="18.75" customHeight="1">
      <c r="A47" s="65" t="s">
        <v>275</v>
      </c>
      <c r="B47" s="27">
        <v>46</v>
      </c>
      <c r="C47" s="58" t="s">
        <v>86</v>
      </c>
      <c r="D47" s="115" t="s">
        <v>749</v>
      </c>
      <c r="E47" s="30" t="s">
        <v>1041</v>
      </c>
      <c r="F47" s="31">
        <v>2</v>
      </c>
      <c r="G47" s="32"/>
      <c r="H47" s="54"/>
      <c r="I47" s="34" t="s">
        <v>278</v>
      </c>
      <c r="J47" s="34" t="s">
        <v>1042</v>
      </c>
      <c r="K47" s="35" t="s">
        <v>60</v>
      </c>
      <c r="L47" s="35" t="s">
        <v>117</v>
      </c>
      <c r="M47" s="28" t="s">
        <v>945</v>
      </c>
      <c r="N47" s="37" t="s">
        <v>946</v>
      </c>
      <c r="O47" s="37" t="s">
        <v>947</v>
      </c>
      <c r="P47" s="38" t="s">
        <v>948</v>
      </c>
      <c r="Q47" s="38">
        <v>6786428146</v>
      </c>
      <c r="R47" s="39" t="s">
        <v>949</v>
      </c>
      <c r="S47" s="39" t="s">
        <v>949</v>
      </c>
      <c r="T47" s="39">
        <v>6786428146</v>
      </c>
      <c r="U47" s="36" t="s">
        <v>950</v>
      </c>
      <c r="V47" s="34" t="s">
        <v>1043</v>
      </c>
      <c r="W47" s="76">
        <v>0.40200000000000002</v>
      </c>
      <c r="X47" s="76">
        <v>0.45</v>
      </c>
      <c r="Y47" s="76">
        <v>1.0369999999999999</v>
      </c>
      <c r="Z47" s="76">
        <v>38</v>
      </c>
      <c r="AA47" s="41">
        <v>0.92300000000000004</v>
      </c>
      <c r="AB47" s="42">
        <v>42</v>
      </c>
      <c r="AC47" s="42">
        <v>6</v>
      </c>
      <c r="AD47" s="42">
        <v>52</v>
      </c>
      <c r="AE47" s="43"/>
      <c r="AF47" s="46">
        <v>1.97</v>
      </c>
      <c r="AG47" s="125">
        <v>1.21</v>
      </c>
      <c r="AH47" s="46">
        <v>0.20499999999999999</v>
      </c>
      <c r="AI47" s="126">
        <v>40</v>
      </c>
      <c r="AJ47" s="46">
        <v>60</v>
      </c>
      <c r="AK47" s="44">
        <v>44</v>
      </c>
      <c r="AL47" s="46">
        <v>38</v>
      </c>
      <c r="AM47" s="46">
        <v>4</v>
      </c>
      <c r="AN47" s="55"/>
      <c r="AO47" s="56" t="s">
        <v>1044</v>
      </c>
      <c r="AP47" s="48" t="s">
        <v>1045</v>
      </c>
      <c r="AQ47" s="56" t="s">
        <v>954</v>
      </c>
      <c r="AR47" s="49" t="s">
        <v>103</v>
      </c>
      <c r="AS47" s="49" t="s">
        <v>1046</v>
      </c>
      <c r="AT47" s="120" t="s">
        <v>1047</v>
      </c>
      <c r="AU47" s="50" t="s">
        <v>1048</v>
      </c>
      <c r="AV47" s="50" t="s">
        <v>1049</v>
      </c>
      <c r="AW47" s="50">
        <v>3366484353</v>
      </c>
      <c r="AX47" s="57"/>
      <c r="AY47" s="51" t="s">
        <v>1050</v>
      </c>
      <c r="AZ47" s="51" t="s">
        <v>1051</v>
      </c>
      <c r="BA47" s="51" t="s">
        <v>1052</v>
      </c>
      <c r="BB47" s="51" t="s">
        <v>1053</v>
      </c>
      <c r="BC47" s="53"/>
      <c r="BD47" s="53"/>
      <c r="BE47" s="53"/>
      <c r="BF47" s="53"/>
      <c r="BG47" s="53"/>
    </row>
    <row r="48" spans="1:59" ht="18.75" customHeight="1">
      <c r="A48" s="65" t="s">
        <v>117</v>
      </c>
      <c r="B48" s="27">
        <v>47</v>
      </c>
      <c r="C48" s="58" t="s">
        <v>86</v>
      </c>
      <c r="D48" s="115" t="s">
        <v>749</v>
      </c>
      <c r="E48" s="30" t="s">
        <v>1055</v>
      </c>
      <c r="F48" s="31">
        <v>6</v>
      </c>
      <c r="G48" s="32"/>
      <c r="H48" s="54"/>
      <c r="I48" s="34" t="s">
        <v>1056</v>
      </c>
      <c r="J48" s="34" t="s">
        <v>1057</v>
      </c>
      <c r="K48" s="35" t="s">
        <v>60</v>
      </c>
      <c r="L48" s="35" t="s">
        <v>117</v>
      </c>
      <c r="M48" s="28" t="s">
        <v>1058</v>
      </c>
      <c r="N48" s="37" t="s">
        <v>1059</v>
      </c>
      <c r="O48" s="37" t="s">
        <v>1060</v>
      </c>
      <c r="P48" s="38" t="s">
        <v>1061</v>
      </c>
      <c r="Q48" s="38">
        <v>9168018903</v>
      </c>
      <c r="R48" s="39" t="s">
        <v>1062</v>
      </c>
      <c r="S48" s="39" t="s">
        <v>1063</v>
      </c>
      <c r="T48" s="127" t="s">
        <v>1064</v>
      </c>
      <c r="U48" s="36" t="s">
        <v>1065</v>
      </c>
      <c r="V48" s="34" t="s">
        <v>117</v>
      </c>
      <c r="W48" s="40">
        <v>0</v>
      </c>
      <c r="X48" s="40">
        <v>0</v>
      </c>
      <c r="Y48" s="40">
        <v>0</v>
      </c>
      <c r="Z48" s="40">
        <v>0</v>
      </c>
      <c r="AA48" s="42">
        <v>0</v>
      </c>
      <c r="AB48" s="42">
        <v>0</v>
      </c>
      <c r="AC48" s="42">
        <v>0</v>
      </c>
      <c r="AD48" s="42">
        <v>0</v>
      </c>
      <c r="AE48" s="43"/>
      <c r="AF48" s="44">
        <v>2.4</v>
      </c>
      <c r="AG48" s="45"/>
      <c r="AH48" s="44">
        <v>0.18</v>
      </c>
      <c r="AI48" s="60"/>
      <c r="AJ48" s="45"/>
      <c r="AK48" s="44">
        <v>49</v>
      </c>
      <c r="AL48" s="46">
        <v>73</v>
      </c>
      <c r="AM48" s="46">
        <v>37</v>
      </c>
      <c r="AN48" s="55"/>
      <c r="AO48" s="56" t="s">
        <v>1066</v>
      </c>
      <c r="AP48" s="48" t="s">
        <v>1067</v>
      </c>
      <c r="AQ48" s="48" t="s">
        <v>1068</v>
      </c>
      <c r="AR48" s="61"/>
      <c r="AS48" s="49" t="s">
        <v>1069</v>
      </c>
      <c r="AT48" s="49" t="s">
        <v>117</v>
      </c>
      <c r="AU48" s="50" t="s">
        <v>1070</v>
      </c>
      <c r="AV48" s="50" t="s">
        <v>1071</v>
      </c>
      <c r="AW48" s="50" t="s">
        <v>1071</v>
      </c>
      <c r="AX48" s="51" t="s">
        <v>117</v>
      </c>
      <c r="AY48" s="51" t="s">
        <v>1072</v>
      </c>
      <c r="AZ48" s="51" t="s">
        <v>1066</v>
      </c>
      <c r="BA48" s="51" t="s">
        <v>1066</v>
      </c>
      <c r="BB48" s="57"/>
      <c r="BC48" s="53"/>
      <c r="BD48" s="53"/>
      <c r="BE48" s="53"/>
      <c r="BF48" s="53"/>
      <c r="BG48" s="53"/>
    </row>
    <row r="49" spans="1:59" ht="18.75" customHeight="1">
      <c r="A49" s="26">
        <v>116</v>
      </c>
      <c r="B49" s="27">
        <v>48</v>
      </c>
      <c r="C49" s="79"/>
      <c r="D49" s="29" t="s">
        <v>56</v>
      </c>
      <c r="E49" s="30" t="s">
        <v>1074</v>
      </c>
      <c r="F49" s="31">
        <v>3</v>
      </c>
      <c r="G49" s="32"/>
      <c r="H49" s="54"/>
      <c r="I49" s="34" t="s">
        <v>1075</v>
      </c>
      <c r="J49" s="34" t="s">
        <v>1076</v>
      </c>
      <c r="K49" s="35" t="s">
        <v>60</v>
      </c>
      <c r="L49" s="35" t="s">
        <v>117</v>
      </c>
      <c r="M49" s="28" t="s">
        <v>1077</v>
      </c>
      <c r="N49" s="37" t="s">
        <v>1078</v>
      </c>
      <c r="O49" s="37" t="s">
        <v>1079</v>
      </c>
      <c r="P49" s="38" t="s">
        <v>1080</v>
      </c>
      <c r="Q49" s="38" t="s">
        <v>1081</v>
      </c>
      <c r="R49" s="39" t="s">
        <v>1082</v>
      </c>
      <c r="S49" s="39" t="s">
        <v>1083</v>
      </c>
      <c r="T49" s="39" t="s">
        <v>1084</v>
      </c>
      <c r="U49" s="36" t="s">
        <v>1085</v>
      </c>
      <c r="V49" s="34" t="s">
        <v>79</v>
      </c>
      <c r="W49" s="40">
        <v>448</v>
      </c>
      <c r="X49" s="40">
        <v>550</v>
      </c>
      <c r="Y49" s="40">
        <v>1.246</v>
      </c>
      <c r="Z49" s="40">
        <v>66</v>
      </c>
      <c r="AA49" s="41">
        <v>0.96199999999999997</v>
      </c>
      <c r="AB49" s="41">
        <v>146</v>
      </c>
      <c r="AC49" s="41">
        <v>112</v>
      </c>
      <c r="AD49" s="41">
        <v>141</v>
      </c>
      <c r="AE49" s="50">
        <v>68</v>
      </c>
      <c r="AF49" s="44">
        <v>2.1</v>
      </c>
      <c r="AG49" s="44">
        <v>1.0229999999999999</v>
      </c>
      <c r="AH49" s="44">
        <v>0.19700000000000001</v>
      </c>
      <c r="AI49" s="44">
        <v>301</v>
      </c>
      <c r="AJ49" s="44">
        <v>62</v>
      </c>
      <c r="AK49" s="44">
        <v>52</v>
      </c>
      <c r="AL49" s="44">
        <v>353</v>
      </c>
      <c r="AM49" s="44">
        <v>70</v>
      </c>
      <c r="AN49" s="55"/>
      <c r="AO49" s="56" t="s">
        <v>1086</v>
      </c>
      <c r="AP49" s="48" t="s">
        <v>1087</v>
      </c>
      <c r="AQ49" s="56" t="s">
        <v>1088</v>
      </c>
      <c r="AR49" s="49" t="s">
        <v>79</v>
      </c>
      <c r="AS49" s="49" t="s">
        <v>79</v>
      </c>
      <c r="AT49" s="49" t="s">
        <v>79</v>
      </c>
      <c r="AU49" s="50" t="s">
        <v>1089</v>
      </c>
      <c r="AV49" s="50" t="s">
        <v>1090</v>
      </c>
      <c r="AW49" s="50" t="s">
        <v>1091</v>
      </c>
      <c r="AX49" s="57"/>
      <c r="AY49" s="51" t="s">
        <v>1092</v>
      </c>
      <c r="AZ49" s="51" t="s">
        <v>1093</v>
      </c>
      <c r="BA49" s="57"/>
      <c r="BB49" s="57"/>
      <c r="BC49" s="53"/>
      <c r="BD49" s="53"/>
      <c r="BE49" s="53"/>
      <c r="BF49" s="53"/>
      <c r="BG49" s="53"/>
    </row>
    <row r="50" spans="1:59" ht="18.75" customHeight="1">
      <c r="A50" s="65" t="s">
        <v>231</v>
      </c>
      <c r="B50" s="27">
        <v>49</v>
      </c>
      <c r="C50" s="58" t="s">
        <v>276</v>
      </c>
      <c r="D50" s="115" t="s">
        <v>749</v>
      </c>
      <c r="E50" s="30" t="s">
        <v>1094</v>
      </c>
      <c r="F50" s="31">
        <v>5</v>
      </c>
      <c r="G50" s="32"/>
      <c r="H50" s="130"/>
      <c r="I50" s="69" t="s">
        <v>1095</v>
      </c>
      <c r="J50" s="34" t="s">
        <v>1096</v>
      </c>
      <c r="K50" s="35" t="s">
        <v>60</v>
      </c>
      <c r="L50" s="35" t="s">
        <v>117</v>
      </c>
      <c r="M50" s="28" t="s">
        <v>1097</v>
      </c>
      <c r="N50" s="37" t="s">
        <v>1098</v>
      </c>
      <c r="O50" s="37" t="s">
        <v>1099</v>
      </c>
      <c r="P50" s="38" t="s">
        <v>1100</v>
      </c>
      <c r="Q50" s="38" t="s">
        <v>1101</v>
      </c>
      <c r="R50" s="39" t="s">
        <v>1102</v>
      </c>
      <c r="S50" s="39" t="s">
        <v>1103</v>
      </c>
      <c r="T50" s="39" t="s">
        <v>1104</v>
      </c>
      <c r="U50" s="36" t="s">
        <v>1097</v>
      </c>
      <c r="V50" s="34" t="s">
        <v>1105</v>
      </c>
      <c r="W50" s="40">
        <v>0.35399999999999998</v>
      </c>
      <c r="X50" s="40">
        <v>0.53</v>
      </c>
      <c r="Y50" s="40">
        <v>0.98899999999999999</v>
      </c>
      <c r="Z50" s="40">
        <v>42.42</v>
      </c>
      <c r="AA50" s="42">
        <v>0.95199999999999996</v>
      </c>
      <c r="AB50" s="42">
        <v>0.65600000000000003</v>
      </c>
      <c r="AC50" s="42">
        <v>0.40600000000000003</v>
      </c>
      <c r="AD50" s="42">
        <v>0.219</v>
      </c>
      <c r="AE50" s="50">
        <v>58</v>
      </c>
      <c r="AF50" s="44">
        <v>3.84</v>
      </c>
      <c r="AG50" s="44">
        <v>1.92</v>
      </c>
      <c r="AH50" s="44">
        <v>0.246</v>
      </c>
      <c r="AI50" s="44">
        <v>87.1</v>
      </c>
      <c r="AJ50" s="44">
        <v>58</v>
      </c>
      <c r="AK50" s="44">
        <v>45</v>
      </c>
      <c r="AL50" s="44">
        <v>125</v>
      </c>
      <c r="AM50" s="44">
        <v>76</v>
      </c>
      <c r="AN50" s="55"/>
      <c r="AO50" s="56" t="s">
        <v>1106</v>
      </c>
      <c r="AP50" s="48" t="s">
        <v>1107</v>
      </c>
      <c r="AQ50" s="56" t="s">
        <v>1108</v>
      </c>
      <c r="AR50" s="61"/>
      <c r="AS50" s="61"/>
      <c r="AT50" s="120" t="s">
        <v>1109</v>
      </c>
      <c r="AU50" s="50" t="s">
        <v>1110</v>
      </c>
      <c r="AV50" s="50" t="s">
        <v>1111</v>
      </c>
      <c r="AW50" s="50" t="s">
        <v>1112</v>
      </c>
      <c r="AX50" s="57"/>
      <c r="AY50" s="51" t="s">
        <v>1113</v>
      </c>
      <c r="AZ50" s="51" t="s">
        <v>1114</v>
      </c>
      <c r="BA50" s="51" t="s">
        <v>1115</v>
      </c>
      <c r="BB50" s="51" t="s">
        <v>1116</v>
      </c>
      <c r="BC50" s="53"/>
      <c r="BD50" s="53"/>
      <c r="BE50" s="53"/>
      <c r="BF50" s="53"/>
      <c r="BG50" s="53"/>
    </row>
    <row r="51" spans="1:59" ht="18.75" customHeight="1">
      <c r="A51" s="65" t="s">
        <v>103</v>
      </c>
      <c r="B51" s="27">
        <v>50</v>
      </c>
      <c r="C51" s="28"/>
      <c r="D51" s="29" t="s">
        <v>56</v>
      </c>
      <c r="E51" s="30" t="s">
        <v>1118</v>
      </c>
      <c r="F51" s="31">
        <v>1</v>
      </c>
      <c r="G51" s="32"/>
      <c r="H51" s="33"/>
      <c r="I51" s="34" t="s">
        <v>1119</v>
      </c>
      <c r="J51" s="34" t="s">
        <v>1120</v>
      </c>
      <c r="K51" s="35" t="s">
        <v>60</v>
      </c>
      <c r="L51" s="35" t="s">
        <v>412</v>
      </c>
      <c r="M51" s="28" t="s">
        <v>1121</v>
      </c>
      <c r="N51" s="37" t="s">
        <v>1122</v>
      </c>
      <c r="O51" s="37" t="s">
        <v>1123</v>
      </c>
      <c r="P51" s="38" t="s">
        <v>1124</v>
      </c>
      <c r="Q51" s="38" t="s">
        <v>1125</v>
      </c>
      <c r="R51" s="39" t="s">
        <v>1126</v>
      </c>
      <c r="S51" s="39" t="s">
        <v>1127</v>
      </c>
      <c r="T51" s="39" t="s">
        <v>1128</v>
      </c>
      <c r="U51" s="36" t="s">
        <v>1129</v>
      </c>
      <c r="V51" s="34" t="s">
        <v>1130</v>
      </c>
      <c r="W51" s="40">
        <v>0.4</v>
      </c>
      <c r="X51" s="40">
        <v>0.46899999999999997</v>
      </c>
      <c r="Y51" s="40">
        <v>1.0580000000000001</v>
      </c>
      <c r="Z51" s="40">
        <v>54</v>
      </c>
      <c r="AA51" s="42">
        <v>0.96599999999999997</v>
      </c>
      <c r="AB51" s="42">
        <v>29</v>
      </c>
      <c r="AC51" s="42">
        <v>4</v>
      </c>
      <c r="AD51" s="42">
        <v>24</v>
      </c>
      <c r="AE51" s="43"/>
      <c r="AF51" s="44">
        <v>0.66500000000000004</v>
      </c>
      <c r="AG51" s="46">
        <v>0.59799999999999998</v>
      </c>
      <c r="AH51" s="44">
        <v>0.13200000000000001</v>
      </c>
      <c r="AI51" s="46">
        <v>105.1</v>
      </c>
      <c r="AJ51" s="44">
        <v>64</v>
      </c>
      <c r="AK51" s="44">
        <v>55</v>
      </c>
      <c r="AL51" s="46">
        <v>190</v>
      </c>
      <c r="AM51" s="46">
        <v>13</v>
      </c>
      <c r="AN51" s="55"/>
      <c r="AO51" s="56" t="s">
        <v>1131</v>
      </c>
      <c r="AP51" s="56" t="s">
        <v>1132</v>
      </c>
      <c r="AQ51" s="56" t="s">
        <v>1133</v>
      </c>
      <c r="AR51" s="61"/>
      <c r="AS51" s="61"/>
      <c r="AT51" s="49" t="s">
        <v>1134</v>
      </c>
      <c r="AU51" s="50" t="s">
        <v>1135</v>
      </c>
      <c r="AV51" s="50" t="s">
        <v>1136</v>
      </c>
      <c r="AW51" s="50" t="s">
        <v>1137</v>
      </c>
      <c r="AX51" s="57"/>
      <c r="AY51" s="51" t="s">
        <v>1138</v>
      </c>
      <c r="AZ51" s="51" t="s">
        <v>1139</v>
      </c>
      <c r="BA51" s="57"/>
      <c r="BB51" s="51" t="s">
        <v>1140</v>
      </c>
      <c r="BC51" s="53"/>
      <c r="BD51" s="53"/>
      <c r="BE51" s="53"/>
      <c r="BF51" s="53"/>
      <c r="BG51" s="53"/>
    </row>
    <row r="52" spans="1:59" ht="18.75" customHeight="1">
      <c r="A52" s="65" t="s">
        <v>231</v>
      </c>
      <c r="B52" s="27">
        <v>51</v>
      </c>
      <c r="C52" s="79"/>
      <c r="D52" s="29" t="s">
        <v>56</v>
      </c>
      <c r="E52" s="30" t="s">
        <v>1142</v>
      </c>
      <c r="F52" s="31">
        <v>2</v>
      </c>
      <c r="G52" s="32"/>
      <c r="H52" s="33"/>
      <c r="I52" s="34" t="s">
        <v>560</v>
      </c>
      <c r="J52" s="34" t="s">
        <v>1143</v>
      </c>
      <c r="K52" s="35" t="s">
        <v>60</v>
      </c>
      <c r="L52" s="35" t="s">
        <v>117</v>
      </c>
      <c r="M52" s="28" t="s">
        <v>608</v>
      </c>
      <c r="N52" s="37" t="s">
        <v>609</v>
      </c>
      <c r="O52" s="37" t="s">
        <v>610</v>
      </c>
      <c r="P52" s="38" t="s">
        <v>611</v>
      </c>
      <c r="Q52" s="38" t="s">
        <v>612</v>
      </c>
      <c r="R52" s="39" t="s">
        <v>613</v>
      </c>
      <c r="S52" s="39" t="s">
        <v>614</v>
      </c>
      <c r="T52" s="39" t="s">
        <v>612</v>
      </c>
      <c r="U52" s="36" t="s">
        <v>608</v>
      </c>
      <c r="V52" s="34" t="s">
        <v>1144</v>
      </c>
      <c r="W52" s="40">
        <v>0.222</v>
      </c>
      <c r="X52" s="40">
        <v>0.3</v>
      </c>
      <c r="Y52" s="76">
        <v>1.367</v>
      </c>
      <c r="Z52" s="131">
        <v>59</v>
      </c>
      <c r="AA52" s="42">
        <v>1</v>
      </c>
      <c r="AB52" s="42">
        <v>5</v>
      </c>
      <c r="AC52" s="42">
        <v>0</v>
      </c>
      <c r="AD52" s="42">
        <v>0.2</v>
      </c>
      <c r="AE52" s="43"/>
      <c r="AF52" s="44">
        <v>3.25</v>
      </c>
      <c r="AG52" s="45"/>
      <c r="AH52" s="44">
        <v>0.314</v>
      </c>
      <c r="AI52" s="60"/>
      <c r="AJ52" s="44">
        <v>61</v>
      </c>
      <c r="AK52" s="44">
        <v>45</v>
      </c>
      <c r="AL52" s="46">
        <v>15</v>
      </c>
      <c r="AM52" s="46">
        <v>14</v>
      </c>
      <c r="AN52" s="55"/>
      <c r="AO52" s="56" t="s">
        <v>1145</v>
      </c>
      <c r="AP52" s="56" t="s">
        <v>617</v>
      </c>
      <c r="AQ52" s="56" t="s">
        <v>1146</v>
      </c>
      <c r="AR52" s="49" t="s">
        <v>1147</v>
      </c>
      <c r="AS52" s="49" t="s">
        <v>1148</v>
      </c>
      <c r="AT52" s="49" t="s">
        <v>1149</v>
      </c>
      <c r="AU52" s="50" t="s">
        <v>1150</v>
      </c>
      <c r="AV52" s="50" t="s">
        <v>611</v>
      </c>
      <c r="AW52" s="50" t="s">
        <v>1151</v>
      </c>
      <c r="AX52" s="57"/>
      <c r="AY52" s="51" t="s">
        <v>1152</v>
      </c>
      <c r="AZ52" s="51" t="s">
        <v>1153</v>
      </c>
      <c r="BA52" s="51" t="s">
        <v>1154</v>
      </c>
      <c r="BB52" s="51" t="s">
        <v>1155</v>
      </c>
      <c r="BC52" s="53"/>
      <c r="BD52" s="53"/>
      <c r="BE52" s="53"/>
      <c r="BF52" s="53"/>
      <c r="BG52" s="53"/>
    </row>
    <row r="53" spans="1:59" ht="18.75" customHeight="1">
      <c r="A53" s="65" t="s">
        <v>275</v>
      </c>
      <c r="B53" s="27">
        <v>52</v>
      </c>
      <c r="C53" s="79"/>
      <c r="D53" s="115" t="s">
        <v>749</v>
      </c>
      <c r="E53" s="30" t="s">
        <v>1156</v>
      </c>
      <c r="F53" s="31">
        <v>6</v>
      </c>
      <c r="G53" s="32"/>
      <c r="H53" s="54"/>
      <c r="I53" s="34" t="s">
        <v>453</v>
      </c>
      <c r="J53" s="34" t="s">
        <v>1157</v>
      </c>
      <c r="K53" s="35" t="s">
        <v>60</v>
      </c>
      <c r="L53" s="35" t="s">
        <v>455</v>
      </c>
      <c r="M53" s="28" t="s">
        <v>1158</v>
      </c>
      <c r="N53" s="37" t="s">
        <v>1159</v>
      </c>
      <c r="O53" s="37" t="s">
        <v>1160</v>
      </c>
      <c r="P53" s="38" t="s">
        <v>1161</v>
      </c>
      <c r="Q53" s="38" t="s">
        <v>1162</v>
      </c>
      <c r="R53" s="39" t="s">
        <v>712</v>
      </c>
      <c r="S53" s="39" t="s">
        <v>1163</v>
      </c>
      <c r="T53" s="39" t="s">
        <v>1162</v>
      </c>
      <c r="U53" s="36" t="s">
        <v>1158</v>
      </c>
      <c r="V53" s="34" t="s">
        <v>1164</v>
      </c>
      <c r="W53" s="40">
        <v>0.41199999999999998</v>
      </c>
      <c r="X53" s="40">
        <v>0.46400000000000002</v>
      </c>
      <c r="Y53" s="40">
        <v>0.89</v>
      </c>
      <c r="Z53" s="40">
        <v>52.4</v>
      </c>
      <c r="AA53" s="42">
        <v>0.93400000000000005</v>
      </c>
      <c r="AB53" s="42">
        <v>185</v>
      </c>
      <c r="AC53" s="42">
        <v>42</v>
      </c>
      <c r="AD53" s="42">
        <v>86</v>
      </c>
      <c r="AE53" s="43"/>
      <c r="AF53" s="44">
        <v>2.84</v>
      </c>
      <c r="AG53" s="45"/>
      <c r="AH53" s="44">
        <v>0.26800000000000002</v>
      </c>
      <c r="AI53" s="60"/>
      <c r="AJ53" s="45"/>
      <c r="AK53" s="44">
        <v>47</v>
      </c>
      <c r="AL53" s="46">
        <v>148</v>
      </c>
      <c r="AM53" s="46">
        <v>60</v>
      </c>
      <c r="AN53" s="55"/>
      <c r="AO53" s="56" t="s">
        <v>1165</v>
      </c>
      <c r="AP53" s="48" t="s">
        <v>1166</v>
      </c>
      <c r="AQ53" s="48" t="s">
        <v>1167</v>
      </c>
      <c r="AR53" s="49" t="s">
        <v>117</v>
      </c>
      <c r="AS53" s="120" t="s">
        <v>1168</v>
      </c>
      <c r="AT53" s="49" t="s">
        <v>117</v>
      </c>
      <c r="AU53" s="50" t="s">
        <v>1169</v>
      </c>
      <c r="AV53" s="50" t="s">
        <v>1170</v>
      </c>
      <c r="AW53" s="50" t="s">
        <v>1171</v>
      </c>
      <c r="AX53" s="57"/>
      <c r="AY53" s="51" t="s">
        <v>1172</v>
      </c>
      <c r="AZ53" s="51" t="s">
        <v>1173</v>
      </c>
      <c r="BA53" s="51" t="s">
        <v>1174</v>
      </c>
      <c r="BB53" s="57"/>
      <c r="BC53" s="53"/>
      <c r="BD53" s="53"/>
      <c r="BE53" s="53"/>
      <c r="BF53" s="53"/>
      <c r="BG53" s="53"/>
    </row>
    <row r="54" spans="1:59" ht="18.75" customHeight="1">
      <c r="A54" s="65" t="s">
        <v>275</v>
      </c>
      <c r="B54" s="27">
        <v>53</v>
      </c>
      <c r="C54" s="58" t="s">
        <v>86</v>
      </c>
      <c r="D54" s="29" t="s">
        <v>56</v>
      </c>
      <c r="E54" s="30" t="s">
        <v>1176</v>
      </c>
      <c r="F54" s="31">
        <v>2</v>
      </c>
      <c r="G54" s="32"/>
      <c r="H54" s="33"/>
      <c r="I54" s="69" t="s">
        <v>1177</v>
      </c>
      <c r="J54" s="34" t="s">
        <v>1178</v>
      </c>
      <c r="K54" s="35" t="s">
        <v>60</v>
      </c>
      <c r="L54" s="35" t="s">
        <v>117</v>
      </c>
      <c r="M54" s="28" t="s">
        <v>1179</v>
      </c>
      <c r="N54" s="37" t="s">
        <v>1180</v>
      </c>
      <c r="O54" s="37" t="s">
        <v>1181</v>
      </c>
      <c r="P54" s="38" t="s">
        <v>1182</v>
      </c>
      <c r="Q54" s="38">
        <v>4048860182</v>
      </c>
      <c r="R54" s="39" t="s">
        <v>691</v>
      </c>
      <c r="S54" s="39" t="s">
        <v>692</v>
      </c>
      <c r="T54" s="39" t="s">
        <v>1183</v>
      </c>
      <c r="U54" s="36" t="s">
        <v>1184</v>
      </c>
      <c r="V54" s="34" t="s">
        <v>1185</v>
      </c>
      <c r="W54" s="40">
        <v>0.58399999999999996</v>
      </c>
      <c r="X54" s="40">
        <v>0.71</v>
      </c>
      <c r="Y54" s="40">
        <v>1.1200000000000001</v>
      </c>
      <c r="Z54" s="40">
        <v>59</v>
      </c>
      <c r="AA54" s="42">
        <v>0.95499999999999996</v>
      </c>
      <c r="AB54" s="41">
        <v>7</v>
      </c>
      <c r="AC54" s="42">
        <v>1</v>
      </c>
      <c r="AD54" s="42">
        <v>3</v>
      </c>
      <c r="AE54" s="43"/>
      <c r="AF54" s="44">
        <v>2.5099999999999998</v>
      </c>
      <c r="AG54" s="45"/>
      <c r="AH54" s="44">
        <v>169</v>
      </c>
      <c r="AI54" s="60"/>
      <c r="AJ54" s="44">
        <v>66</v>
      </c>
      <c r="AK54" s="44">
        <v>52</v>
      </c>
      <c r="AL54" s="46">
        <v>37</v>
      </c>
      <c r="AM54" s="46">
        <v>36</v>
      </c>
      <c r="AN54" s="55"/>
      <c r="AO54" s="56" t="s">
        <v>1186</v>
      </c>
      <c r="AP54" s="56" t="s">
        <v>1187</v>
      </c>
      <c r="AQ54" s="56" t="s">
        <v>1188</v>
      </c>
      <c r="AR54" s="49" t="s">
        <v>1189</v>
      </c>
      <c r="AS54" s="49" t="s">
        <v>1190</v>
      </c>
      <c r="AT54" s="49" t="s">
        <v>1191</v>
      </c>
      <c r="AU54" s="50" t="s">
        <v>1192</v>
      </c>
      <c r="AV54" s="50" t="s">
        <v>1193</v>
      </c>
      <c r="AW54" s="50">
        <v>6784275992</v>
      </c>
      <c r="AX54" s="57"/>
      <c r="AY54" s="51" t="s">
        <v>1194</v>
      </c>
      <c r="AZ54" s="51" t="s">
        <v>1195</v>
      </c>
      <c r="BA54" s="51" t="s">
        <v>1196</v>
      </c>
      <c r="BB54" s="57"/>
      <c r="BC54" s="53"/>
      <c r="BD54" s="53"/>
      <c r="BE54" s="53"/>
      <c r="BF54" s="53"/>
      <c r="BG54" s="53"/>
    </row>
    <row r="55" spans="1:59" ht="18.75" customHeight="1">
      <c r="A55" s="65" t="s">
        <v>275</v>
      </c>
      <c r="B55" s="27">
        <v>54</v>
      </c>
      <c r="C55" s="79"/>
      <c r="D55" s="115" t="s">
        <v>749</v>
      </c>
      <c r="E55" s="30" t="s">
        <v>1197</v>
      </c>
      <c r="F55" s="31">
        <v>3</v>
      </c>
      <c r="G55" s="32"/>
      <c r="H55" s="33"/>
      <c r="I55" s="34" t="s">
        <v>1198</v>
      </c>
      <c r="J55" s="34" t="s">
        <v>1199</v>
      </c>
      <c r="K55" s="35" t="s">
        <v>60</v>
      </c>
      <c r="L55" s="35" t="s">
        <v>370</v>
      </c>
      <c r="M55" s="28" t="s">
        <v>1200</v>
      </c>
      <c r="N55" s="37" t="s">
        <v>1201</v>
      </c>
      <c r="O55" s="37" t="s">
        <v>1199</v>
      </c>
      <c r="P55" s="38" t="s">
        <v>1202</v>
      </c>
      <c r="Q55" s="95" t="s">
        <v>1203</v>
      </c>
      <c r="R55" s="39" t="s">
        <v>1204</v>
      </c>
      <c r="S55" s="39" t="s">
        <v>1205</v>
      </c>
      <c r="T55" s="39" t="s">
        <v>1206</v>
      </c>
      <c r="U55" s="36" t="s">
        <v>1207</v>
      </c>
      <c r="V55" s="34" t="s">
        <v>1208</v>
      </c>
      <c r="W55" s="40">
        <v>0.17199999999999999</v>
      </c>
      <c r="X55" s="76">
        <v>0.28999999999999998</v>
      </c>
      <c r="Y55" s="76">
        <v>0.497</v>
      </c>
      <c r="Z55" s="76">
        <v>50.7</v>
      </c>
      <c r="AA55" s="41">
        <v>0.89600000000000002</v>
      </c>
      <c r="AB55" s="41">
        <v>48</v>
      </c>
      <c r="AC55" s="41">
        <v>20</v>
      </c>
      <c r="AD55" s="41">
        <v>23</v>
      </c>
      <c r="AE55" s="43"/>
      <c r="AF55" s="46">
        <v>1.72</v>
      </c>
      <c r="AG55" s="45"/>
      <c r="AH55" s="46">
        <v>0.223</v>
      </c>
      <c r="AI55" s="126">
        <v>81.2</v>
      </c>
      <c r="AJ55" s="46" t="s">
        <v>1209</v>
      </c>
      <c r="AK55" s="46" t="s">
        <v>1210</v>
      </c>
      <c r="AL55" s="82">
        <v>47</v>
      </c>
      <c r="AM55" s="82">
        <v>19</v>
      </c>
      <c r="AN55" s="55"/>
      <c r="AO55" s="56" t="s">
        <v>1211</v>
      </c>
      <c r="AP55" s="48" t="s">
        <v>1212</v>
      </c>
      <c r="AQ55" s="48" t="s">
        <v>1213</v>
      </c>
      <c r="AR55" s="49" t="s">
        <v>117</v>
      </c>
      <c r="AS55" s="49" t="s">
        <v>117</v>
      </c>
      <c r="AT55" s="49" t="s">
        <v>1214</v>
      </c>
      <c r="AU55" s="50" t="s">
        <v>1215</v>
      </c>
      <c r="AV55" s="50" t="s">
        <v>1202</v>
      </c>
      <c r="AW55" s="50" t="s">
        <v>1203</v>
      </c>
      <c r="AX55" s="51" t="s">
        <v>117</v>
      </c>
      <c r="AY55" s="51" t="s">
        <v>1216</v>
      </c>
      <c r="AZ55" s="51" t="s">
        <v>1197</v>
      </c>
      <c r="BA55" s="57"/>
      <c r="BB55" s="51" t="s">
        <v>1217</v>
      </c>
      <c r="BC55" s="53"/>
      <c r="BD55" s="53"/>
      <c r="BE55" s="53"/>
      <c r="BF55" s="53"/>
      <c r="BG55" s="53"/>
    </row>
    <row r="56" spans="1:59" ht="18.75" customHeight="1">
      <c r="A56" s="65" t="s">
        <v>275</v>
      </c>
      <c r="B56" s="27">
        <v>55</v>
      </c>
      <c r="C56" s="79"/>
      <c r="D56" s="29" t="s">
        <v>56</v>
      </c>
      <c r="E56" s="30" t="s">
        <v>1219</v>
      </c>
      <c r="F56" s="31">
        <v>6</v>
      </c>
      <c r="G56" s="32"/>
      <c r="H56" s="33"/>
      <c r="I56" s="34" t="s">
        <v>1220</v>
      </c>
      <c r="J56" s="34" t="s">
        <v>1221</v>
      </c>
      <c r="K56" s="35" t="s">
        <v>60</v>
      </c>
      <c r="L56" s="35" t="s">
        <v>117</v>
      </c>
      <c r="M56" s="28" t="s">
        <v>1222</v>
      </c>
      <c r="N56" s="37" t="s">
        <v>1223</v>
      </c>
      <c r="O56" s="37" t="s">
        <v>1224</v>
      </c>
      <c r="P56" s="38" t="s">
        <v>1225</v>
      </c>
      <c r="Q56" s="38">
        <v>5628468179</v>
      </c>
      <c r="R56" s="39" t="s">
        <v>1226</v>
      </c>
      <c r="S56" s="39" t="s">
        <v>1227</v>
      </c>
      <c r="T56" s="39" t="s">
        <v>1228</v>
      </c>
      <c r="U56" s="36" t="s">
        <v>1229</v>
      </c>
      <c r="V56" s="34" t="s">
        <v>1230</v>
      </c>
      <c r="W56" s="40">
        <v>0.40500000000000003</v>
      </c>
      <c r="X56" s="40">
        <v>0.46800000000000003</v>
      </c>
      <c r="Y56" s="40">
        <v>1.016</v>
      </c>
      <c r="Z56" s="40">
        <v>91</v>
      </c>
      <c r="AA56" s="128">
        <v>1</v>
      </c>
      <c r="AB56" s="42">
        <v>9</v>
      </c>
      <c r="AC56" s="42">
        <v>2.8</v>
      </c>
      <c r="AD56" s="42">
        <v>6.4</v>
      </c>
      <c r="AE56" s="50">
        <v>55</v>
      </c>
      <c r="AF56" s="44">
        <v>3.01</v>
      </c>
      <c r="AG56" s="44">
        <v>1.19</v>
      </c>
      <c r="AH56" s="44">
        <v>0.20799999999999999</v>
      </c>
      <c r="AI56" s="44">
        <v>197.2</v>
      </c>
      <c r="AJ56" s="44">
        <v>60</v>
      </c>
      <c r="AK56" s="44">
        <v>48</v>
      </c>
      <c r="AL56" s="44">
        <v>265</v>
      </c>
      <c r="AM56" s="44">
        <v>165</v>
      </c>
      <c r="AN56" s="55"/>
      <c r="AO56" s="56" t="s">
        <v>1231</v>
      </c>
      <c r="AP56" s="56" t="s">
        <v>1232</v>
      </c>
      <c r="AQ56" s="56" t="s">
        <v>1233</v>
      </c>
      <c r="AR56" s="61"/>
      <c r="AS56" s="61"/>
      <c r="AT56" s="49" t="s">
        <v>1234</v>
      </c>
      <c r="AU56" s="50" t="s">
        <v>1235</v>
      </c>
      <c r="AV56" s="50" t="s">
        <v>1236</v>
      </c>
      <c r="AW56" s="50">
        <v>15624477936</v>
      </c>
      <c r="AX56" s="57"/>
      <c r="AY56" s="51" t="s">
        <v>344</v>
      </c>
      <c r="AZ56" s="51" t="s">
        <v>1237</v>
      </c>
      <c r="BA56" s="57"/>
      <c r="BB56" s="57"/>
      <c r="BC56" s="53"/>
      <c r="BD56" s="53"/>
      <c r="BE56" s="53"/>
      <c r="BF56" s="53"/>
      <c r="BG56" s="53"/>
    </row>
    <row r="57" spans="1:59" ht="18.75" customHeight="1">
      <c r="A57" s="65" t="s">
        <v>231</v>
      </c>
      <c r="B57" s="27">
        <v>56</v>
      </c>
      <c r="C57" s="58" t="s">
        <v>276</v>
      </c>
      <c r="D57" s="29" t="s">
        <v>56</v>
      </c>
      <c r="E57" s="30" t="s">
        <v>1239</v>
      </c>
      <c r="F57" s="31">
        <v>3</v>
      </c>
      <c r="G57" s="32"/>
      <c r="H57" s="33"/>
      <c r="I57" s="34" t="s">
        <v>1240</v>
      </c>
      <c r="J57" s="34" t="s">
        <v>1241</v>
      </c>
      <c r="K57" s="35" t="s">
        <v>60</v>
      </c>
      <c r="L57" s="35" t="s">
        <v>117</v>
      </c>
      <c r="M57" s="28" t="s">
        <v>1242</v>
      </c>
      <c r="N57" s="37" t="s">
        <v>1243</v>
      </c>
      <c r="O57" s="37" t="s">
        <v>1244</v>
      </c>
      <c r="P57" s="38" t="s">
        <v>1245</v>
      </c>
      <c r="Q57" s="38" t="s">
        <v>1246</v>
      </c>
      <c r="R57" s="39" t="s">
        <v>1247</v>
      </c>
      <c r="S57" s="39" t="s">
        <v>1248</v>
      </c>
      <c r="T57" s="39" t="s">
        <v>1249</v>
      </c>
      <c r="U57" s="36" t="s">
        <v>1250</v>
      </c>
      <c r="V57" s="34" t="s">
        <v>1251</v>
      </c>
      <c r="W57" s="40">
        <v>305</v>
      </c>
      <c r="X57" s="40">
        <v>0.40100000000000002</v>
      </c>
      <c r="Y57" s="40">
        <v>0.88900000000000001</v>
      </c>
      <c r="Z57" s="40">
        <v>52.38</v>
      </c>
      <c r="AA57" s="117">
        <v>0.92</v>
      </c>
      <c r="AB57" s="41">
        <v>161</v>
      </c>
      <c r="AC57" s="42">
        <v>4</v>
      </c>
      <c r="AD57" s="42">
        <v>146</v>
      </c>
      <c r="AE57" s="43"/>
      <c r="AF57" s="44">
        <v>2.52</v>
      </c>
      <c r="AG57" s="45"/>
      <c r="AH57" s="44">
        <v>0.20399999999999999</v>
      </c>
      <c r="AI57" s="60"/>
      <c r="AJ57" s="44">
        <v>61</v>
      </c>
      <c r="AK57" s="44">
        <v>52</v>
      </c>
      <c r="AL57" s="77">
        <v>193</v>
      </c>
      <c r="AM57" s="77">
        <v>73</v>
      </c>
      <c r="AN57" s="55"/>
      <c r="AO57" s="56" t="s">
        <v>1252</v>
      </c>
      <c r="AP57" s="56" t="s">
        <v>1253</v>
      </c>
      <c r="AQ57" s="56" t="s">
        <v>1254</v>
      </c>
      <c r="AR57" s="49" t="s">
        <v>103</v>
      </c>
      <c r="AS57" s="49" t="s">
        <v>103</v>
      </c>
      <c r="AT57" s="49" t="s">
        <v>103</v>
      </c>
      <c r="AU57" s="50" t="s">
        <v>1255</v>
      </c>
      <c r="AV57" s="50" t="s">
        <v>1256</v>
      </c>
      <c r="AW57" s="50" t="s">
        <v>1257</v>
      </c>
      <c r="AX57" s="57"/>
      <c r="AY57" s="51" t="s">
        <v>1258</v>
      </c>
      <c r="AZ57" s="51" t="s">
        <v>1259</v>
      </c>
      <c r="BA57" s="51" t="s">
        <v>1260</v>
      </c>
      <c r="BB57" s="51" t="s">
        <v>1261</v>
      </c>
      <c r="BC57" s="53"/>
      <c r="BD57" s="53"/>
      <c r="BE57" s="53"/>
      <c r="BF57" s="53"/>
      <c r="BG57" s="53"/>
    </row>
    <row r="58" spans="1:59" ht="18.75" customHeight="1">
      <c r="A58" s="65" t="s">
        <v>103</v>
      </c>
      <c r="B58" s="27">
        <v>57</v>
      </c>
      <c r="C58" s="58" t="s">
        <v>86</v>
      </c>
      <c r="D58" s="115" t="s">
        <v>536</v>
      </c>
      <c r="E58" s="30" t="s">
        <v>1262</v>
      </c>
      <c r="F58" s="31">
        <v>2</v>
      </c>
      <c r="G58" s="32"/>
      <c r="H58" s="33"/>
      <c r="I58" s="34" t="s">
        <v>1263</v>
      </c>
      <c r="J58" s="34" t="s">
        <v>1264</v>
      </c>
      <c r="K58" s="35" t="s">
        <v>60</v>
      </c>
      <c r="L58" s="35" t="s">
        <v>455</v>
      </c>
      <c r="M58" s="28" t="s">
        <v>118</v>
      </c>
      <c r="N58" s="37" t="s">
        <v>119</v>
      </c>
      <c r="O58" s="37" t="s">
        <v>120</v>
      </c>
      <c r="P58" s="38" t="s">
        <v>121</v>
      </c>
      <c r="Q58" s="38">
        <v>2054170373</v>
      </c>
      <c r="R58" s="39" t="s">
        <v>122</v>
      </c>
      <c r="S58" s="39" t="s">
        <v>123</v>
      </c>
      <c r="T58" s="39">
        <v>2052159224</v>
      </c>
      <c r="U58" s="36" t="s">
        <v>124</v>
      </c>
      <c r="V58" s="34" t="s">
        <v>1265</v>
      </c>
      <c r="W58" s="40">
        <v>0.34699999999999998</v>
      </c>
      <c r="X58" s="40">
        <v>0.377</v>
      </c>
      <c r="Y58" s="40">
        <v>0.94899999999999995</v>
      </c>
      <c r="Z58" s="40">
        <v>0.42680000000000001</v>
      </c>
      <c r="AA58" s="42">
        <v>0.91600000000000004</v>
      </c>
      <c r="AB58" s="42">
        <v>89</v>
      </c>
      <c r="AC58" s="42">
        <v>34</v>
      </c>
      <c r="AD58" s="42">
        <v>46</v>
      </c>
      <c r="AE58" s="43"/>
      <c r="AF58" s="44">
        <v>1.8</v>
      </c>
      <c r="AG58" s="132"/>
      <c r="AH58" s="44">
        <v>0.26500000000000001</v>
      </c>
      <c r="AI58" s="60"/>
      <c r="AJ58" s="44">
        <v>63</v>
      </c>
      <c r="AK58" s="44">
        <v>49</v>
      </c>
      <c r="AL58" s="44">
        <f>SUM(59,11)</f>
        <v>70</v>
      </c>
      <c r="AM58" s="44">
        <f>SUM(12,21)</f>
        <v>33</v>
      </c>
      <c r="AN58" s="55"/>
      <c r="AO58" s="56" t="s">
        <v>1266</v>
      </c>
      <c r="AP58" s="48" t="s">
        <v>1267</v>
      </c>
      <c r="AQ58" s="48" t="s">
        <v>1268</v>
      </c>
      <c r="AR58" s="61"/>
      <c r="AS58" s="61"/>
      <c r="AT58" s="120" t="s">
        <v>1269</v>
      </c>
      <c r="AU58" s="50" t="s">
        <v>1270</v>
      </c>
      <c r="AV58" s="50" t="s">
        <v>1271</v>
      </c>
      <c r="AW58" s="50" t="s">
        <v>1272</v>
      </c>
      <c r="AX58" s="57"/>
      <c r="AY58" s="51" t="s">
        <v>1273</v>
      </c>
      <c r="AZ58" s="51" t="s">
        <v>1274</v>
      </c>
      <c r="BA58" s="51" t="s">
        <v>1275</v>
      </c>
      <c r="BB58" s="57"/>
      <c r="BC58" s="53"/>
      <c r="BD58" s="53"/>
      <c r="BE58" s="53"/>
      <c r="BF58" s="53"/>
      <c r="BG58" s="53"/>
    </row>
    <row r="59" spans="1:59" ht="18.75" customHeight="1">
      <c r="A59" s="26">
        <v>10</v>
      </c>
      <c r="B59" s="27">
        <v>58</v>
      </c>
      <c r="C59" s="58" t="s">
        <v>86</v>
      </c>
      <c r="D59" s="29" t="s">
        <v>366</v>
      </c>
      <c r="E59" s="30" t="s">
        <v>1277</v>
      </c>
      <c r="F59" s="31">
        <v>2</v>
      </c>
      <c r="G59" s="32"/>
      <c r="H59" s="33"/>
      <c r="I59" s="69" t="s">
        <v>210</v>
      </c>
      <c r="J59" s="34" t="s">
        <v>1278</v>
      </c>
      <c r="K59" s="35" t="s">
        <v>60</v>
      </c>
      <c r="L59" s="35" t="s">
        <v>61</v>
      </c>
      <c r="M59" s="28" t="s">
        <v>862</v>
      </c>
      <c r="N59" s="37" t="s">
        <v>863</v>
      </c>
      <c r="O59" s="37" t="s">
        <v>864</v>
      </c>
      <c r="P59" s="38" t="s">
        <v>865</v>
      </c>
      <c r="Q59" s="38" t="s">
        <v>866</v>
      </c>
      <c r="R59" s="39" t="s">
        <v>867</v>
      </c>
      <c r="S59" s="39" t="s">
        <v>868</v>
      </c>
      <c r="T59" s="39" t="s">
        <v>869</v>
      </c>
      <c r="U59" s="36" t="s">
        <v>870</v>
      </c>
      <c r="V59" s="34" t="s">
        <v>1279</v>
      </c>
      <c r="W59" s="40">
        <v>0.312</v>
      </c>
      <c r="X59" s="40">
        <v>0.38100000000000001</v>
      </c>
      <c r="Y59" s="40">
        <v>0.69399999999999995</v>
      </c>
      <c r="Z59" s="40">
        <v>45.86</v>
      </c>
      <c r="AA59" s="42">
        <v>0.872</v>
      </c>
      <c r="AB59" s="41">
        <v>39</v>
      </c>
      <c r="AC59" s="41">
        <v>2</v>
      </c>
      <c r="AD59" s="41">
        <v>32</v>
      </c>
      <c r="AE59" s="50">
        <v>62</v>
      </c>
      <c r="AF59" s="44">
        <v>1.81</v>
      </c>
      <c r="AG59" s="133"/>
      <c r="AH59" s="44">
        <v>0.24399999999999999</v>
      </c>
      <c r="AI59" s="60"/>
      <c r="AJ59" s="44">
        <v>61</v>
      </c>
      <c r="AK59" s="44">
        <v>43</v>
      </c>
      <c r="AL59" s="77">
        <v>107</v>
      </c>
      <c r="AM59" s="77">
        <v>23</v>
      </c>
      <c r="AN59" s="55"/>
      <c r="AO59" s="48" t="s">
        <v>1280</v>
      </c>
      <c r="AP59" s="48" t="s">
        <v>1281</v>
      </c>
      <c r="AQ59" s="48" t="s">
        <v>1282</v>
      </c>
      <c r="AR59" s="61"/>
      <c r="AS59" s="49" t="s">
        <v>1283</v>
      </c>
      <c r="AT59" s="49" t="s">
        <v>1284</v>
      </c>
      <c r="AU59" s="50" t="s">
        <v>1285</v>
      </c>
      <c r="AV59" s="50" t="s">
        <v>1286</v>
      </c>
      <c r="AW59" s="50" t="s">
        <v>1287</v>
      </c>
      <c r="AX59" s="57"/>
      <c r="AY59" s="51" t="s">
        <v>1288</v>
      </c>
      <c r="AZ59" s="51" t="s">
        <v>1289</v>
      </c>
      <c r="BA59" s="51" t="s">
        <v>1290</v>
      </c>
      <c r="BB59" s="51" t="s">
        <v>1291</v>
      </c>
      <c r="BC59" s="53"/>
      <c r="BD59" s="53"/>
      <c r="BE59" s="53"/>
      <c r="BF59" s="53"/>
      <c r="BG59" s="53"/>
    </row>
    <row r="60" spans="1:59" ht="18.75" customHeight="1">
      <c r="A60" s="26">
        <v>26</v>
      </c>
      <c r="B60" s="27">
        <v>59</v>
      </c>
      <c r="C60" s="58" t="s">
        <v>86</v>
      </c>
      <c r="D60" s="115" t="s">
        <v>749</v>
      </c>
      <c r="E60" s="30" t="s">
        <v>1293</v>
      </c>
      <c r="F60" s="31">
        <v>2</v>
      </c>
      <c r="G60" s="32"/>
      <c r="H60" s="33"/>
      <c r="I60" s="34" t="s">
        <v>190</v>
      </c>
      <c r="J60" s="34" t="s">
        <v>886</v>
      </c>
      <c r="K60" s="35" t="s">
        <v>60</v>
      </c>
      <c r="L60" s="35" t="s">
        <v>117</v>
      </c>
      <c r="M60" s="28" t="s">
        <v>945</v>
      </c>
      <c r="N60" s="37" t="s">
        <v>946</v>
      </c>
      <c r="O60" s="37" t="s">
        <v>947</v>
      </c>
      <c r="P60" s="38" t="s">
        <v>948</v>
      </c>
      <c r="Q60" s="38">
        <v>6786428146</v>
      </c>
      <c r="R60" s="39" t="s">
        <v>949</v>
      </c>
      <c r="S60" s="39" t="s">
        <v>949</v>
      </c>
      <c r="T60" s="39">
        <v>6786428146</v>
      </c>
      <c r="U60" s="36" t="s">
        <v>950</v>
      </c>
      <c r="V60" s="34" t="s">
        <v>1294</v>
      </c>
      <c r="W60" s="76">
        <v>0.28999999999999998</v>
      </c>
      <c r="X60" s="76">
        <v>0.38400000000000001</v>
      </c>
      <c r="Y60" s="76">
        <v>0.89200000000000002</v>
      </c>
      <c r="Z60" s="76">
        <v>35</v>
      </c>
      <c r="AA60" s="41">
        <v>0.91200000000000003</v>
      </c>
      <c r="AB60" s="41">
        <v>42</v>
      </c>
      <c r="AC60" s="41">
        <v>2</v>
      </c>
      <c r="AD60" s="41">
        <v>36</v>
      </c>
      <c r="AE60" s="43"/>
      <c r="AF60" s="44">
        <v>2.4500000000000002</v>
      </c>
      <c r="AG60" s="73">
        <v>1.81</v>
      </c>
      <c r="AH60" s="44">
        <v>0.318</v>
      </c>
      <c r="AI60" s="126">
        <v>24</v>
      </c>
      <c r="AJ60" s="46">
        <v>52</v>
      </c>
      <c r="AK60" s="46">
        <v>46</v>
      </c>
      <c r="AL60" s="46">
        <v>22</v>
      </c>
      <c r="AM60" s="46">
        <v>8</v>
      </c>
      <c r="AN60" s="47">
        <v>1</v>
      </c>
      <c r="AO60" s="56" t="s">
        <v>1295</v>
      </c>
      <c r="AP60" s="48" t="s">
        <v>1296</v>
      </c>
      <c r="AQ60" s="56" t="s">
        <v>1297</v>
      </c>
      <c r="AR60" s="49" t="s">
        <v>117</v>
      </c>
      <c r="AS60" s="49" t="s">
        <v>1298</v>
      </c>
      <c r="AT60" s="49" t="s">
        <v>1299</v>
      </c>
      <c r="AU60" s="50" t="s">
        <v>1300</v>
      </c>
      <c r="AV60" s="50" t="s">
        <v>1301</v>
      </c>
      <c r="AW60" s="50">
        <v>6787731045</v>
      </c>
      <c r="AX60" s="57"/>
      <c r="AY60" s="51" t="s">
        <v>1302</v>
      </c>
      <c r="AZ60" s="51" t="s">
        <v>1303</v>
      </c>
      <c r="BA60" s="57"/>
      <c r="BB60" s="51" t="s">
        <v>1304</v>
      </c>
      <c r="BC60" s="53"/>
      <c r="BD60" s="53"/>
      <c r="BE60" s="53"/>
      <c r="BF60" s="53"/>
      <c r="BG60" s="53"/>
    </row>
    <row r="61" spans="1:59" ht="18.75" customHeight="1">
      <c r="A61" s="26">
        <v>33</v>
      </c>
      <c r="B61" s="27">
        <v>60</v>
      </c>
      <c r="C61" s="58" t="s">
        <v>86</v>
      </c>
      <c r="D61" s="115" t="s">
        <v>749</v>
      </c>
      <c r="E61" s="30" t="s">
        <v>1306</v>
      </c>
      <c r="F61" s="31">
        <v>2</v>
      </c>
      <c r="G61" s="32"/>
      <c r="H61" s="81"/>
      <c r="I61" s="34" t="s">
        <v>1307</v>
      </c>
      <c r="J61" s="34" t="s">
        <v>1308</v>
      </c>
      <c r="K61" s="35" t="s">
        <v>60</v>
      </c>
      <c r="L61" s="35" t="s">
        <v>412</v>
      </c>
      <c r="M61" s="28" t="s">
        <v>1309</v>
      </c>
      <c r="N61" s="37" t="s">
        <v>1310</v>
      </c>
      <c r="O61" s="37" t="s">
        <v>1311</v>
      </c>
      <c r="P61" s="38" t="s">
        <v>1312</v>
      </c>
      <c r="Q61" s="38">
        <v>2516485268</v>
      </c>
      <c r="R61" s="39" t="s">
        <v>1313</v>
      </c>
      <c r="S61" s="39" t="s">
        <v>1314</v>
      </c>
      <c r="T61" s="39">
        <v>2516485268</v>
      </c>
      <c r="U61" s="36" t="s">
        <v>1315</v>
      </c>
      <c r="V61" s="34" t="s">
        <v>1316</v>
      </c>
      <c r="W61" s="40">
        <v>0.42199999999999999</v>
      </c>
      <c r="X61" s="40">
        <v>0.54900000000000004</v>
      </c>
      <c r="Y61" s="40">
        <v>1.08</v>
      </c>
      <c r="Z61" s="40">
        <v>52.27</v>
      </c>
      <c r="AA61" s="41">
        <v>0.90700000000000003</v>
      </c>
      <c r="AB61" s="41">
        <v>54</v>
      </c>
      <c r="AC61" s="41">
        <v>21</v>
      </c>
      <c r="AD61" s="41">
        <v>28</v>
      </c>
      <c r="AE61" s="50">
        <v>60</v>
      </c>
      <c r="AF61" s="44">
        <v>2.6480000000000001</v>
      </c>
      <c r="AG61" s="134">
        <v>1.2390000000000001</v>
      </c>
      <c r="AH61" s="44">
        <v>0.19800000000000001</v>
      </c>
      <c r="AI61" s="44">
        <v>76.2</v>
      </c>
      <c r="AJ61" s="44">
        <v>64</v>
      </c>
      <c r="AK61" s="44">
        <v>43</v>
      </c>
      <c r="AL61" s="44">
        <v>91</v>
      </c>
      <c r="AM61" s="44">
        <v>38</v>
      </c>
      <c r="AN61" s="55"/>
      <c r="AO61" s="56" t="s">
        <v>1317</v>
      </c>
      <c r="AP61" s="48" t="s">
        <v>1318</v>
      </c>
      <c r="AQ61" s="48" t="s">
        <v>1319</v>
      </c>
      <c r="AR61" s="61"/>
      <c r="AS61" s="49" t="s">
        <v>1320</v>
      </c>
      <c r="AT61" s="49" t="s">
        <v>1321</v>
      </c>
      <c r="AU61" s="50" t="s">
        <v>1322</v>
      </c>
      <c r="AV61" s="50" t="s">
        <v>1323</v>
      </c>
      <c r="AW61" s="50">
        <v>2515337268</v>
      </c>
      <c r="AX61" s="57"/>
      <c r="AY61" s="51" t="s">
        <v>1324</v>
      </c>
      <c r="AZ61" s="51" t="s">
        <v>1325</v>
      </c>
      <c r="BA61" s="57"/>
      <c r="BB61" s="57"/>
      <c r="BC61" s="53"/>
      <c r="BD61" s="53"/>
      <c r="BE61" s="53"/>
      <c r="BF61" s="53"/>
      <c r="BG61" s="53"/>
    </row>
    <row r="62" spans="1:59" ht="18.75" customHeight="1">
      <c r="A62" s="26">
        <v>12</v>
      </c>
      <c r="B62" s="27">
        <v>61</v>
      </c>
      <c r="C62" s="58" t="s">
        <v>1326</v>
      </c>
      <c r="D62" s="29" t="s">
        <v>366</v>
      </c>
      <c r="E62" s="30" t="s">
        <v>1327</v>
      </c>
      <c r="F62" s="31">
        <v>6</v>
      </c>
      <c r="G62" s="32"/>
      <c r="H62" s="33"/>
      <c r="I62" s="34" t="s">
        <v>482</v>
      </c>
      <c r="J62" s="69" t="s">
        <v>1328</v>
      </c>
      <c r="K62" s="35" t="s">
        <v>60</v>
      </c>
      <c r="L62" s="35" t="s">
        <v>117</v>
      </c>
      <c r="M62" s="28" t="s">
        <v>1329</v>
      </c>
      <c r="N62" s="37" t="s">
        <v>1330</v>
      </c>
      <c r="O62" s="37" t="s">
        <v>1331</v>
      </c>
      <c r="P62" s="38" t="s">
        <v>1332</v>
      </c>
      <c r="Q62" s="38">
        <v>3109952779</v>
      </c>
      <c r="R62" s="39" t="s">
        <v>146</v>
      </c>
      <c r="S62" s="39" t="s">
        <v>1333</v>
      </c>
      <c r="T62" s="39" t="s">
        <v>1334</v>
      </c>
      <c r="U62" s="36" t="s">
        <v>1335</v>
      </c>
      <c r="V62" s="34" t="s">
        <v>1336</v>
      </c>
      <c r="W62" s="40">
        <v>0.314</v>
      </c>
      <c r="X62" s="40">
        <v>0.44400000000000001</v>
      </c>
      <c r="Y62" s="40">
        <v>0.81599999999999995</v>
      </c>
      <c r="Z62" s="40">
        <v>57</v>
      </c>
      <c r="AA62" s="42">
        <v>0.89200000000000002</v>
      </c>
      <c r="AB62" s="42">
        <v>37</v>
      </c>
      <c r="AC62" s="42">
        <v>19</v>
      </c>
      <c r="AD62" s="42">
        <v>10</v>
      </c>
      <c r="AE62" s="50">
        <v>55</v>
      </c>
      <c r="AF62" s="44">
        <v>2.2400000000000002</v>
      </c>
      <c r="AG62" s="44">
        <v>1.1200000000000001</v>
      </c>
      <c r="AH62" s="44">
        <v>0.219</v>
      </c>
      <c r="AI62" s="44">
        <v>212</v>
      </c>
      <c r="AJ62" s="44">
        <v>60</v>
      </c>
      <c r="AK62" s="44">
        <v>44</v>
      </c>
      <c r="AL62" s="44">
        <v>185</v>
      </c>
      <c r="AM62" s="44">
        <v>43</v>
      </c>
      <c r="AN62" s="55"/>
      <c r="AO62" s="56" t="s">
        <v>1337</v>
      </c>
      <c r="AP62" s="48" t="s">
        <v>1338</v>
      </c>
      <c r="AQ62" s="56" t="s">
        <v>1339</v>
      </c>
      <c r="AR62" s="61"/>
      <c r="AS62" s="120" t="s">
        <v>1340</v>
      </c>
      <c r="AT62" s="120" t="s">
        <v>1341</v>
      </c>
      <c r="AU62" s="50" t="s">
        <v>1342</v>
      </c>
      <c r="AV62" s="50" t="s">
        <v>1343</v>
      </c>
      <c r="AW62" s="50" t="s">
        <v>1344</v>
      </c>
      <c r="AX62" s="51" t="s">
        <v>117</v>
      </c>
      <c r="AY62" s="51" t="s">
        <v>1345</v>
      </c>
      <c r="AZ62" s="51" t="s">
        <v>1346</v>
      </c>
      <c r="BA62" s="57"/>
      <c r="BB62" s="57"/>
      <c r="BC62" s="53"/>
      <c r="BD62" s="53"/>
      <c r="BE62" s="53"/>
      <c r="BF62" s="53"/>
      <c r="BG62" s="53"/>
    </row>
    <row r="63" spans="1:59" ht="18.75" customHeight="1">
      <c r="A63" s="65" t="s">
        <v>275</v>
      </c>
      <c r="B63" s="27">
        <v>62</v>
      </c>
      <c r="C63" s="79"/>
      <c r="D63" s="115" t="s">
        <v>749</v>
      </c>
      <c r="E63" s="30" t="s">
        <v>1348</v>
      </c>
      <c r="F63" s="31">
        <v>3</v>
      </c>
      <c r="G63" s="32"/>
      <c r="H63" s="81"/>
      <c r="I63" s="34" t="s">
        <v>1349</v>
      </c>
      <c r="J63" s="34" t="s">
        <v>1350</v>
      </c>
      <c r="K63" s="35" t="s">
        <v>60</v>
      </c>
      <c r="L63" s="35" t="s">
        <v>117</v>
      </c>
      <c r="M63" s="28" t="s">
        <v>1351</v>
      </c>
      <c r="N63" s="37" t="s">
        <v>1352</v>
      </c>
      <c r="O63" s="37" t="s">
        <v>1353</v>
      </c>
      <c r="P63" s="38" t="s">
        <v>1354</v>
      </c>
      <c r="Q63" s="38" t="s">
        <v>1355</v>
      </c>
      <c r="R63" s="39" t="s">
        <v>1351</v>
      </c>
      <c r="S63" s="39" t="s">
        <v>775</v>
      </c>
      <c r="T63" s="39" t="s">
        <v>776</v>
      </c>
      <c r="U63" s="36" t="s">
        <v>1351</v>
      </c>
      <c r="V63" s="34" t="s">
        <v>1356</v>
      </c>
      <c r="W63" s="40">
        <v>0.38600000000000001</v>
      </c>
      <c r="X63" s="40">
        <v>0.44500000000000001</v>
      </c>
      <c r="Y63" s="40">
        <v>0.93700000000000006</v>
      </c>
      <c r="Z63" s="40">
        <v>36.72</v>
      </c>
      <c r="AA63" s="42">
        <v>0.95599999999999996</v>
      </c>
      <c r="AB63" s="42">
        <v>45</v>
      </c>
      <c r="AC63" s="42">
        <v>10</v>
      </c>
      <c r="AD63" s="42">
        <v>33</v>
      </c>
      <c r="AE63" s="50">
        <v>60</v>
      </c>
      <c r="AF63" s="44">
        <v>2.528</v>
      </c>
      <c r="AG63" s="44">
        <v>1.292</v>
      </c>
      <c r="AH63" s="44">
        <v>0.27600000000000002</v>
      </c>
      <c r="AI63" s="44">
        <v>108</v>
      </c>
      <c r="AJ63" s="44">
        <v>58</v>
      </c>
      <c r="AK63" s="44">
        <v>45</v>
      </c>
      <c r="AL63" s="44">
        <v>43</v>
      </c>
      <c r="AM63" s="44">
        <v>22</v>
      </c>
      <c r="AN63" s="55"/>
      <c r="AO63" s="56" t="s">
        <v>1357</v>
      </c>
      <c r="AP63" s="48" t="s">
        <v>1358</v>
      </c>
      <c r="AQ63" s="48" t="s">
        <v>1359</v>
      </c>
      <c r="AR63" s="61"/>
      <c r="AS63" s="61"/>
      <c r="AT63" s="49" t="s">
        <v>445</v>
      </c>
      <c r="AU63" s="50" t="s">
        <v>1360</v>
      </c>
      <c r="AV63" s="50" t="s">
        <v>1361</v>
      </c>
      <c r="AW63" s="50" t="s">
        <v>1362</v>
      </c>
      <c r="AX63" s="57"/>
      <c r="AY63" s="51" t="s">
        <v>1363</v>
      </c>
      <c r="AZ63" s="51" t="s">
        <v>1364</v>
      </c>
      <c r="BA63" s="57"/>
      <c r="BB63" s="57"/>
      <c r="BC63" s="53"/>
      <c r="BD63" s="53"/>
      <c r="BE63" s="53"/>
      <c r="BF63" s="53"/>
      <c r="BG63" s="53"/>
    </row>
    <row r="64" spans="1:59" ht="18.75" customHeight="1">
      <c r="A64" s="65" t="s">
        <v>275</v>
      </c>
      <c r="B64" s="27">
        <v>63</v>
      </c>
      <c r="C64" s="79"/>
      <c r="D64" s="115" t="s">
        <v>749</v>
      </c>
      <c r="E64" s="30" t="s">
        <v>1366</v>
      </c>
      <c r="F64" s="31">
        <v>6</v>
      </c>
      <c r="G64" s="32"/>
      <c r="H64" s="33"/>
      <c r="I64" s="34" t="s">
        <v>1367</v>
      </c>
      <c r="J64" s="34" t="s">
        <v>1368</v>
      </c>
      <c r="K64" s="35" t="s">
        <v>60</v>
      </c>
      <c r="L64" s="35" t="s">
        <v>117</v>
      </c>
      <c r="M64" s="28" t="s">
        <v>1369</v>
      </c>
      <c r="N64" s="37" t="s">
        <v>1370</v>
      </c>
      <c r="O64" s="37" t="s">
        <v>1371</v>
      </c>
      <c r="P64" s="38" t="s">
        <v>1372</v>
      </c>
      <c r="Q64" s="38">
        <v>7602081383</v>
      </c>
      <c r="R64" s="39" t="s">
        <v>1373</v>
      </c>
      <c r="S64" s="39" t="s">
        <v>1374</v>
      </c>
      <c r="T64" s="39">
        <v>7602087383</v>
      </c>
      <c r="U64" s="36" t="s">
        <v>1375</v>
      </c>
      <c r="V64" s="34" t="s">
        <v>1376</v>
      </c>
      <c r="W64" s="76">
        <v>0.35099999999999998</v>
      </c>
      <c r="X64" s="76">
        <v>0.43099999999999999</v>
      </c>
      <c r="Y64" s="76">
        <v>0.97899999999999998</v>
      </c>
      <c r="Z64" s="76">
        <v>77.5</v>
      </c>
      <c r="AA64" s="41">
        <v>0.96</v>
      </c>
      <c r="AB64" s="41">
        <v>154</v>
      </c>
      <c r="AC64" s="41">
        <v>28</v>
      </c>
      <c r="AD64" s="41">
        <v>119</v>
      </c>
      <c r="AE64" s="43"/>
      <c r="AF64" s="46">
        <v>2.75</v>
      </c>
      <c r="AG64" s="45"/>
      <c r="AH64" s="46">
        <v>0.28999999999999998</v>
      </c>
      <c r="AI64" s="60"/>
      <c r="AJ64" s="46">
        <v>55</v>
      </c>
      <c r="AK64" s="46">
        <v>44</v>
      </c>
      <c r="AL64" s="46">
        <v>2</v>
      </c>
      <c r="AM64" s="45"/>
      <c r="AN64" s="55"/>
      <c r="AO64" s="56" t="s">
        <v>1377</v>
      </c>
      <c r="AP64" s="48" t="s">
        <v>1378</v>
      </c>
      <c r="AQ64" s="48" t="s">
        <v>1379</v>
      </c>
      <c r="AR64" s="49" t="s">
        <v>117</v>
      </c>
      <c r="AS64" s="49" t="s">
        <v>117</v>
      </c>
      <c r="AT64" s="49" t="s">
        <v>1380</v>
      </c>
      <c r="AU64" s="50" t="s">
        <v>1381</v>
      </c>
      <c r="AV64" s="50" t="s">
        <v>1382</v>
      </c>
      <c r="AW64" s="50">
        <v>6199177140</v>
      </c>
      <c r="AX64" s="57"/>
      <c r="AY64" s="51" t="s">
        <v>1383</v>
      </c>
      <c r="AZ64" s="51" t="s">
        <v>1384</v>
      </c>
      <c r="BA64" s="51" t="s">
        <v>1385</v>
      </c>
      <c r="BB64" s="57"/>
      <c r="BC64" s="53"/>
      <c r="BD64" s="53"/>
      <c r="BE64" s="53"/>
      <c r="BF64" s="53"/>
      <c r="BG64" s="53"/>
    </row>
    <row r="65" spans="1:59" ht="18.75" customHeight="1">
      <c r="A65" s="65" t="s">
        <v>275</v>
      </c>
      <c r="B65" s="27">
        <v>64</v>
      </c>
      <c r="C65" s="58" t="s">
        <v>86</v>
      </c>
      <c r="D65" s="115" t="s">
        <v>1386</v>
      </c>
      <c r="E65" s="30" t="s">
        <v>1387</v>
      </c>
      <c r="F65" s="31">
        <v>2</v>
      </c>
      <c r="G65" s="32"/>
      <c r="H65" s="81"/>
      <c r="I65" s="34" t="s">
        <v>1388</v>
      </c>
      <c r="J65" s="34" t="s">
        <v>1389</v>
      </c>
      <c r="K65" s="35" t="s">
        <v>60</v>
      </c>
      <c r="L65" s="35" t="s">
        <v>191</v>
      </c>
      <c r="M65" s="28" t="s">
        <v>1390</v>
      </c>
      <c r="N65" s="37" t="s">
        <v>1391</v>
      </c>
      <c r="O65" s="37" t="s">
        <v>1392</v>
      </c>
      <c r="P65" s="38" t="s">
        <v>1393</v>
      </c>
      <c r="Q65" s="38">
        <v>3213021234</v>
      </c>
      <c r="R65" s="39" t="s">
        <v>1394</v>
      </c>
      <c r="S65" s="39" t="s">
        <v>1395</v>
      </c>
      <c r="T65" s="39" t="s">
        <v>1396</v>
      </c>
      <c r="U65" s="36" t="s">
        <v>1397</v>
      </c>
      <c r="V65" s="34" t="s">
        <v>1398</v>
      </c>
      <c r="W65" s="40">
        <v>0.38400000000000001</v>
      </c>
      <c r="X65" s="40">
        <v>0.44</v>
      </c>
      <c r="Y65" s="40">
        <v>2E-3</v>
      </c>
      <c r="Z65" s="40">
        <v>52.38</v>
      </c>
      <c r="AA65" s="42">
        <v>0.91300000000000003</v>
      </c>
      <c r="AB65" s="42">
        <v>36</v>
      </c>
      <c r="AC65" s="42">
        <v>4</v>
      </c>
      <c r="AD65" s="42">
        <v>36</v>
      </c>
      <c r="AE65" s="43"/>
      <c r="AF65" s="44">
        <v>2.2400000000000002</v>
      </c>
      <c r="AG65" s="45"/>
      <c r="AH65" s="44">
        <v>0.17599999999999999</v>
      </c>
      <c r="AI65" s="60"/>
      <c r="AJ65" s="44">
        <v>60</v>
      </c>
      <c r="AK65" s="44">
        <v>49</v>
      </c>
      <c r="AL65" s="46">
        <v>117</v>
      </c>
      <c r="AM65" s="46">
        <v>22</v>
      </c>
      <c r="AN65" s="55"/>
      <c r="AO65" s="56" t="s">
        <v>1399</v>
      </c>
      <c r="AP65" s="48" t="s">
        <v>1400</v>
      </c>
      <c r="AQ65" s="48" t="s">
        <v>1401</v>
      </c>
      <c r="AR65" s="49" t="s">
        <v>79</v>
      </c>
      <c r="AS65" s="49" t="s">
        <v>79</v>
      </c>
      <c r="AT65" s="49" t="s">
        <v>1402</v>
      </c>
      <c r="AU65" s="50" t="s">
        <v>1403</v>
      </c>
      <c r="AV65" s="50" t="s">
        <v>1404</v>
      </c>
      <c r="AW65" s="50" t="s">
        <v>1405</v>
      </c>
      <c r="AX65" s="57"/>
      <c r="AY65" s="51" t="s">
        <v>1406</v>
      </c>
      <c r="AZ65" s="51" t="s">
        <v>1407</v>
      </c>
      <c r="BA65" s="51" t="s">
        <v>1408</v>
      </c>
      <c r="BB65" s="51" t="s">
        <v>1409</v>
      </c>
      <c r="BC65" s="53"/>
      <c r="BD65" s="53"/>
      <c r="BE65" s="53"/>
      <c r="BF65" s="53"/>
      <c r="BG65" s="53"/>
    </row>
    <row r="66" spans="1:59" ht="18.75" customHeight="1">
      <c r="A66" s="26">
        <v>20</v>
      </c>
      <c r="B66" s="27">
        <v>65</v>
      </c>
      <c r="C66" s="58" t="s">
        <v>86</v>
      </c>
      <c r="D66" s="29" t="s">
        <v>366</v>
      </c>
      <c r="E66" s="30" t="s">
        <v>1410</v>
      </c>
      <c r="F66" s="31">
        <v>2</v>
      </c>
      <c r="G66" s="32"/>
      <c r="H66" s="33"/>
      <c r="I66" s="34" t="s">
        <v>1411</v>
      </c>
      <c r="J66" s="34" t="s">
        <v>1412</v>
      </c>
      <c r="K66" s="35" t="s">
        <v>60</v>
      </c>
      <c r="L66" s="35" t="s">
        <v>370</v>
      </c>
      <c r="M66" s="36" t="s">
        <v>862</v>
      </c>
      <c r="N66" s="37" t="s">
        <v>863</v>
      </c>
      <c r="O66" s="37" t="s">
        <v>864</v>
      </c>
      <c r="P66" s="38" t="s">
        <v>865</v>
      </c>
      <c r="Q66" s="38" t="s">
        <v>866</v>
      </c>
      <c r="R66" s="39" t="s">
        <v>867</v>
      </c>
      <c r="S66" s="39" t="s">
        <v>868</v>
      </c>
      <c r="T66" s="39" t="s">
        <v>869</v>
      </c>
      <c r="U66" s="36" t="s">
        <v>870</v>
      </c>
      <c r="V66" s="34" t="s">
        <v>1413</v>
      </c>
      <c r="W66" s="40">
        <v>0.39300000000000002</v>
      </c>
      <c r="X66" s="40">
        <v>0.42399999999999999</v>
      </c>
      <c r="Y66" s="40">
        <v>1.149</v>
      </c>
      <c r="Z66" s="40">
        <v>50.89</v>
      </c>
      <c r="AA66" s="42">
        <v>0.94899999999999995</v>
      </c>
      <c r="AB66" s="41">
        <v>59</v>
      </c>
      <c r="AC66" s="41">
        <v>45</v>
      </c>
      <c r="AD66" s="41">
        <v>11</v>
      </c>
      <c r="AE66" s="43"/>
      <c r="AF66" s="44">
        <v>2.1539999999999999</v>
      </c>
      <c r="AG66" s="45"/>
      <c r="AH66" s="44">
        <v>0.23200000000000001</v>
      </c>
      <c r="AI66" s="60"/>
      <c r="AJ66" s="44">
        <v>61</v>
      </c>
      <c r="AK66" s="44">
        <v>42</v>
      </c>
      <c r="AL66" s="77">
        <v>112</v>
      </c>
      <c r="AM66" s="77">
        <v>41</v>
      </c>
      <c r="AN66" s="55"/>
      <c r="AO66" s="56" t="s">
        <v>1414</v>
      </c>
      <c r="AP66" s="48" t="s">
        <v>1415</v>
      </c>
      <c r="AQ66" s="48" t="s">
        <v>1416</v>
      </c>
      <c r="AR66" s="61"/>
      <c r="AS66" s="49" t="s">
        <v>1417</v>
      </c>
      <c r="AT66" s="49" t="s">
        <v>1418</v>
      </c>
      <c r="AU66" s="50" t="s">
        <v>1419</v>
      </c>
      <c r="AV66" s="50" t="s">
        <v>1420</v>
      </c>
      <c r="AW66" s="50" t="s">
        <v>1421</v>
      </c>
      <c r="AX66" s="57"/>
      <c r="AY66" s="51" t="s">
        <v>1422</v>
      </c>
      <c r="AZ66" s="51" t="s">
        <v>1423</v>
      </c>
      <c r="BA66" s="51" t="s">
        <v>1424</v>
      </c>
      <c r="BB66" s="51" t="s">
        <v>1425</v>
      </c>
      <c r="BC66" s="53"/>
      <c r="BD66" s="53"/>
      <c r="BE66" s="53"/>
      <c r="BF66" s="53"/>
      <c r="BG66" s="53"/>
    </row>
    <row r="67" spans="1:59" ht="18.75" customHeight="1">
      <c r="A67" s="26">
        <v>23</v>
      </c>
      <c r="B67" s="27">
        <v>66</v>
      </c>
      <c r="C67" s="58" t="s">
        <v>86</v>
      </c>
      <c r="D67" s="29" t="s">
        <v>366</v>
      </c>
      <c r="E67" s="30" t="s">
        <v>1426</v>
      </c>
      <c r="F67" s="31">
        <v>6</v>
      </c>
      <c r="G67" s="32"/>
      <c r="H67" s="33"/>
      <c r="I67" s="34" t="s">
        <v>1427</v>
      </c>
      <c r="J67" s="34" t="s">
        <v>1428</v>
      </c>
      <c r="K67" s="35" t="s">
        <v>60</v>
      </c>
      <c r="L67" s="35" t="s">
        <v>117</v>
      </c>
      <c r="M67" s="28" t="s">
        <v>1429</v>
      </c>
      <c r="N67" s="37" t="s">
        <v>1430</v>
      </c>
      <c r="O67" s="37" t="s">
        <v>1431</v>
      </c>
      <c r="P67" s="38" t="s">
        <v>1432</v>
      </c>
      <c r="Q67" s="38" t="s">
        <v>1433</v>
      </c>
      <c r="R67" s="39" t="s">
        <v>238</v>
      </c>
      <c r="S67" s="39" t="s">
        <v>96</v>
      </c>
      <c r="T67" s="39" t="s">
        <v>239</v>
      </c>
      <c r="U67" s="36" t="s">
        <v>1434</v>
      </c>
      <c r="V67" s="34" t="s">
        <v>1435</v>
      </c>
      <c r="W67" s="40">
        <v>0.46800000000000003</v>
      </c>
      <c r="X67" s="40">
        <v>0.47</v>
      </c>
      <c r="Y67" s="40">
        <v>1.196</v>
      </c>
      <c r="Z67" s="40">
        <v>46.27</v>
      </c>
      <c r="AA67" s="42">
        <v>0.92300000000000004</v>
      </c>
      <c r="AB67" s="41">
        <v>52</v>
      </c>
      <c r="AC67" s="41">
        <v>18</v>
      </c>
      <c r="AD67" s="41">
        <v>30</v>
      </c>
      <c r="AE67" s="50">
        <v>62</v>
      </c>
      <c r="AF67" s="44">
        <v>1.571</v>
      </c>
      <c r="AG67" s="44">
        <v>1.069</v>
      </c>
      <c r="AH67" s="44">
        <v>0.20599999999999999</v>
      </c>
      <c r="AI67" s="44">
        <v>218</v>
      </c>
      <c r="AJ67" s="44">
        <v>62</v>
      </c>
      <c r="AK67" s="44">
        <v>48</v>
      </c>
      <c r="AL67" s="44">
        <v>108</v>
      </c>
      <c r="AM67" s="44">
        <v>32</v>
      </c>
      <c r="AN67" s="55"/>
      <c r="AO67" s="56" t="s">
        <v>1436</v>
      </c>
      <c r="AP67" s="56" t="s">
        <v>1437</v>
      </c>
      <c r="AQ67" s="56" t="s">
        <v>1438</v>
      </c>
      <c r="AR67" s="49" t="s">
        <v>130</v>
      </c>
      <c r="AS67" s="49" t="s">
        <v>1439</v>
      </c>
      <c r="AT67" s="49" t="s">
        <v>1440</v>
      </c>
      <c r="AU67" s="50" t="s">
        <v>1441</v>
      </c>
      <c r="AV67" s="50" t="s">
        <v>1442</v>
      </c>
      <c r="AW67" s="50" t="s">
        <v>1443</v>
      </c>
      <c r="AX67" s="51" t="s">
        <v>130</v>
      </c>
      <c r="AY67" s="51" t="s">
        <v>1444</v>
      </c>
      <c r="AZ67" s="51" t="s">
        <v>1445</v>
      </c>
      <c r="BA67" s="51" t="s">
        <v>1446</v>
      </c>
      <c r="BB67" s="51" t="s">
        <v>130</v>
      </c>
      <c r="BC67" s="53"/>
      <c r="BD67" s="53"/>
      <c r="BE67" s="53"/>
      <c r="BF67" s="53"/>
      <c r="BG67" s="53"/>
    </row>
    <row r="68" spans="1:59" ht="18.75" customHeight="1">
      <c r="A68" s="65" t="s">
        <v>275</v>
      </c>
      <c r="B68" s="27">
        <v>67</v>
      </c>
      <c r="C68" s="58" t="s">
        <v>86</v>
      </c>
      <c r="D68" s="29" t="s">
        <v>56</v>
      </c>
      <c r="E68" s="30" t="s">
        <v>1448</v>
      </c>
      <c r="F68" s="31">
        <v>2</v>
      </c>
      <c r="G68" s="32"/>
      <c r="H68" s="33"/>
      <c r="I68" s="34" t="s">
        <v>1449</v>
      </c>
      <c r="J68" s="34" t="s">
        <v>1178</v>
      </c>
      <c r="K68" s="35" t="s">
        <v>60</v>
      </c>
      <c r="L68" s="35" t="s">
        <v>117</v>
      </c>
      <c r="M68" s="28" t="s">
        <v>1179</v>
      </c>
      <c r="N68" s="37" t="s">
        <v>1180</v>
      </c>
      <c r="O68" s="37" t="s">
        <v>1181</v>
      </c>
      <c r="P68" s="38" t="s">
        <v>1182</v>
      </c>
      <c r="Q68" s="38">
        <v>4048860182</v>
      </c>
      <c r="R68" s="39" t="s">
        <v>691</v>
      </c>
      <c r="S68" s="39" t="s">
        <v>692</v>
      </c>
      <c r="T68" s="39" t="s">
        <v>1183</v>
      </c>
      <c r="U68" s="36" t="s">
        <v>1450</v>
      </c>
      <c r="V68" s="34" t="s">
        <v>1185</v>
      </c>
      <c r="W68" s="40">
        <v>0.51900000000000002</v>
      </c>
      <c r="X68" s="40">
        <v>0.81</v>
      </c>
      <c r="Y68" s="40">
        <v>1.78</v>
      </c>
      <c r="Z68" s="40">
        <v>64</v>
      </c>
      <c r="AA68" s="42">
        <v>0.94399999999999995</v>
      </c>
      <c r="AB68" s="42">
        <v>-0.5</v>
      </c>
      <c r="AC68" s="42">
        <v>0.75</v>
      </c>
      <c r="AD68" s="42">
        <v>0.5</v>
      </c>
      <c r="AE68" s="43"/>
      <c r="AF68" s="44">
        <v>2.1349999999999998</v>
      </c>
      <c r="AG68" s="45"/>
      <c r="AH68" s="44">
        <v>0.14000000000000001</v>
      </c>
      <c r="AI68" s="60"/>
      <c r="AJ68" s="44">
        <v>64</v>
      </c>
      <c r="AK68" s="44">
        <v>50</v>
      </c>
      <c r="AL68" s="46">
        <v>70</v>
      </c>
      <c r="AM68" s="46">
        <v>23</v>
      </c>
      <c r="AN68" s="55"/>
      <c r="AO68" s="56" t="s">
        <v>1451</v>
      </c>
      <c r="AP68" s="56" t="s">
        <v>1187</v>
      </c>
      <c r="AQ68" s="56" t="s">
        <v>1188</v>
      </c>
      <c r="AR68" s="49" t="s">
        <v>117</v>
      </c>
      <c r="AS68" s="49" t="s">
        <v>1452</v>
      </c>
      <c r="AT68" s="49" t="s">
        <v>1453</v>
      </c>
      <c r="AU68" s="50" t="s">
        <v>1192</v>
      </c>
      <c r="AV68" s="50" t="s">
        <v>1454</v>
      </c>
      <c r="AW68" s="50" t="s">
        <v>1455</v>
      </c>
      <c r="AX68" s="57"/>
      <c r="AY68" s="51" t="s">
        <v>1194</v>
      </c>
      <c r="AZ68" s="51" t="s">
        <v>1456</v>
      </c>
      <c r="BA68" s="51" t="s">
        <v>1457</v>
      </c>
      <c r="BB68" s="57"/>
      <c r="BC68" s="53"/>
      <c r="BD68" s="53"/>
      <c r="BE68" s="53"/>
      <c r="BF68" s="53"/>
      <c r="BG68" s="53"/>
    </row>
    <row r="69" spans="1:59" ht="18.75" customHeight="1">
      <c r="A69" s="26">
        <v>55</v>
      </c>
      <c r="B69" s="27">
        <v>68</v>
      </c>
      <c r="C69" s="58" t="s">
        <v>276</v>
      </c>
      <c r="D69" s="115" t="s">
        <v>1386</v>
      </c>
      <c r="E69" s="30" t="s">
        <v>1459</v>
      </c>
      <c r="F69" s="31">
        <v>6</v>
      </c>
      <c r="G69" s="32"/>
      <c r="H69" s="33"/>
      <c r="I69" s="69" t="s">
        <v>1460</v>
      </c>
      <c r="J69" s="34" t="s">
        <v>1461</v>
      </c>
      <c r="K69" s="35" t="s">
        <v>60</v>
      </c>
      <c r="L69" s="35" t="s">
        <v>117</v>
      </c>
      <c r="M69" s="28" t="s">
        <v>391</v>
      </c>
      <c r="N69" s="37" t="s">
        <v>392</v>
      </c>
      <c r="O69" s="37" t="s">
        <v>393</v>
      </c>
      <c r="P69" s="38" t="s">
        <v>394</v>
      </c>
      <c r="Q69" s="38">
        <v>9099693541</v>
      </c>
      <c r="R69" s="39" t="s">
        <v>396</v>
      </c>
      <c r="S69" s="39" t="s">
        <v>397</v>
      </c>
      <c r="T69" s="39" t="s">
        <v>398</v>
      </c>
      <c r="U69" s="36" t="s">
        <v>399</v>
      </c>
      <c r="V69" s="34" t="s">
        <v>1462</v>
      </c>
      <c r="W69" s="40">
        <v>0.375</v>
      </c>
      <c r="X69" s="40">
        <v>0.4</v>
      </c>
      <c r="Y69" s="40">
        <v>0.91</v>
      </c>
      <c r="Z69" s="40">
        <v>0.45</v>
      </c>
      <c r="AA69" s="41">
        <v>0.96</v>
      </c>
      <c r="AB69" s="41">
        <v>26</v>
      </c>
      <c r="AC69" s="41">
        <v>10</v>
      </c>
      <c r="AD69" s="41">
        <v>15</v>
      </c>
      <c r="AE69" s="50">
        <v>60</v>
      </c>
      <c r="AF69" s="44">
        <v>2.5</v>
      </c>
      <c r="AG69" s="44">
        <v>1.75</v>
      </c>
      <c r="AH69" s="44">
        <v>0.23</v>
      </c>
      <c r="AI69" s="44">
        <v>165</v>
      </c>
      <c r="AJ69" s="44">
        <v>60</v>
      </c>
      <c r="AK69" s="44">
        <v>45</v>
      </c>
      <c r="AL69" s="44">
        <v>150</v>
      </c>
      <c r="AM69" s="44">
        <v>40</v>
      </c>
      <c r="AN69" s="55"/>
      <c r="AO69" s="48" t="s">
        <v>1463</v>
      </c>
      <c r="AP69" s="48" t="s">
        <v>1463</v>
      </c>
      <c r="AQ69" s="48" t="s">
        <v>1463</v>
      </c>
      <c r="AR69" s="61"/>
      <c r="AS69" s="49" t="s">
        <v>1464</v>
      </c>
      <c r="AT69" s="120" t="s">
        <v>1465</v>
      </c>
      <c r="AU69" s="50" t="s">
        <v>1466</v>
      </c>
      <c r="AV69" s="50" t="s">
        <v>1467</v>
      </c>
      <c r="AW69" s="50" t="s">
        <v>1468</v>
      </c>
      <c r="AX69" s="57"/>
      <c r="AY69" s="51" t="s">
        <v>1469</v>
      </c>
      <c r="AZ69" s="51" t="s">
        <v>1470</v>
      </c>
      <c r="BA69" s="51" t="s">
        <v>1471</v>
      </c>
      <c r="BB69" s="57"/>
      <c r="BC69" s="53"/>
      <c r="BD69" s="53"/>
      <c r="BE69" s="53"/>
      <c r="BF69" s="53"/>
      <c r="BG69" s="53"/>
    </row>
    <row r="70" spans="1:59" ht="18.75" customHeight="1">
      <c r="A70" s="26">
        <v>34</v>
      </c>
      <c r="B70" s="27">
        <v>69</v>
      </c>
      <c r="C70" s="58" t="s">
        <v>276</v>
      </c>
      <c r="D70" s="29" t="s">
        <v>366</v>
      </c>
      <c r="E70" s="30" t="s">
        <v>1473</v>
      </c>
      <c r="F70" s="31">
        <v>2</v>
      </c>
      <c r="G70" s="32"/>
      <c r="H70" s="33"/>
      <c r="I70" s="34" t="s">
        <v>1474</v>
      </c>
      <c r="J70" s="34" t="s">
        <v>1475</v>
      </c>
      <c r="K70" s="35" t="s">
        <v>60</v>
      </c>
      <c r="L70" s="35" t="s">
        <v>412</v>
      </c>
      <c r="M70" s="28" t="s">
        <v>1476</v>
      </c>
      <c r="N70" s="37" t="s">
        <v>1477</v>
      </c>
      <c r="O70" s="37" t="s">
        <v>1478</v>
      </c>
      <c r="P70" s="38" t="s">
        <v>1479</v>
      </c>
      <c r="Q70" s="38" t="s">
        <v>1480</v>
      </c>
      <c r="R70" s="39" t="s">
        <v>1481</v>
      </c>
      <c r="S70" s="39" t="s">
        <v>1482</v>
      </c>
      <c r="T70" s="39" t="s">
        <v>1480</v>
      </c>
      <c r="U70" s="36" t="s">
        <v>1483</v>
      </c>
      <c r="V70" s="34" t="s">
        <v>1484</v>
      </c>
      <c r="W70" s="40">
        <v>0.48399999999999999</v>
      </c>
      <c r="X70" s="40">
        <v>0.65800000000000003</v>
      </c>
      <c r="Y70" s="40">
        <v>1.61</v>
      </c>
      <c r="Z70" s="40">
        <v>64</v>
      </c>
      <c r="AA70" s="42">
        <v>0.92200000000000004</v>
      </c>
      <c r="AB70" s="41">
        <v>103</v>
      </c>
      <c r="AC70" s="42">
        <v>12</v>
      </c>
      <c r="AD70" s="42">
        <v>83</v>
      </c>
      <c r="AE70" s="43"/>
      <c r="AF70" s="44">
        <v>1.71</v>
      </c>
      <c r="AG70" s="46">
        <v>1.4</v>
      </c>
      <c r="AH70" s="44">
        <v>0.122</v>
      </c>
      <c r="AI70" s="46">
        <v>40</v>
      </c>
      <c r="AJ70" s="46">
        <v>60</v>
      </c>
      <c r="AK70" s="46">
        <v>43</v>
      </c>
      <c r="AL70" s="46">
        <v>50</v>
      </c>
      <c r="AM70" s="46">
        <v>15</v>
      </c>
      <c r="AN70" s="55"/>
      <c r="AO70" s="56" t="s">
        <v>1485</v>
      </c>
      <c r="AP70" s="56" t="s">
        <v>1486</v>
      </c>
      <c r="AQ70" s="56" t="s">
        <v>1487</v>
      </c>
      <c r="AR70" s="49" t="s">
        <v>1488</v>
      </c>
      <c r="AS70" s="49" t="s">
        <v>1489</v>
      </c>
      <c r="AT70" s="120" t="s">
        <v>1489</v>
      </c>
      <c r="AU70" s="50" t="s">
        <v>1490</v>
      </c>
      <c r="AV70" s="50" t="s">
        <v>1491</v>
      </c>
      <c r="AW70" s="50" t="s">
        <v>1492</v>
      </c>
      <c r="AX70" s="57"/>
      <c r="AY70" s="51" t="s">
        <v>1493</v>
      </c>
      <c r="AZ70" s="51" t="s">
        <v>1494</v>
      </c>
      <c r="BA70" s="51" t="s">
        <v>1495</v>
      </c>
      <c r="BB70" s="57"/>
      <c r="BC70" s="53"/>
      <c r="BD70" s="53"/>
      <c r="BE70" s="53"/>
      <c r="BF70" s="53"/>
      <c r="BG70" s="53"/>
    </row>
    <row r="71" spans="1:59" ht="18.75" customHeight="1">
      <c r="A71" s="26">
        <v>34</v>
      </c>
      <c r="B71" s="27">
        <v>70</v>
      </c>
      <c r="C71" s="79"/>
      <c r="D71" s="29" t="s">
        <v>366</v>
      </c>
      <c r="E71" s="30" t="s">
        <v>1497</v>
      </c>
      <c r="F71" s="31">
        <v>6</v>
      </c>
      <c r="G71" s="32"/>
      <c r="H71" s="81"/>
      <c r="I71" s="34" t="s">
        <v>1498</v>
      </c>
      <c r="J71" s="34" t="s">
        <v>1499</v>
      </c>
      <c r="K71" s="35" t="s">
        <v>60</v>
      </c>
      <c r="L71" s="35" t="s">
        <v>455</v>
      </c>
      <c r="M71" s="28" t="s">
        <v>1500</v>
      </c>
      <c r="N71" s="37" t="s">
        <v>1501</v>
      </c>
      <c r="O71" s="37" t="s">
        <v>1502</v>
      </c>
      <c r="P71" s="38" t="s">
        <v>1503</v>
      </c>
      <c r="Q71" s="38" t="s">
        <v>1504</v>
      </c>
      <c r="R71" s="39" t="s">
        <v>1505</v>
      </c>
      <c r="S71" s="39" t="s">
        <v>1506</v>
      </c>
      <c r="T71" s="39" t="s">
        <v>1507</v>
      </c>
      <c r="U71" s="36" t="s">
        <v>1508</v>
      </c>
      <c r="V71" s="34" t="s">
        <v>117</v>
      </c>
      <c r="W71" s="40">
        <v>0.46</v>
      </c>
      <c r="X71" s="40">
        <v>0.51400000000000001</v>
      </c>
      <c r="Y71" s="40">
        <v>1.226</v>
      </c>
      <c r="Z71" s="40">
        <v>58.33</v>
      </c>
      <c r="AA71" s="42">
        <v>0.91500000000000004</v>
      </c>
      <c r="AB71" s="42">
        <v>142</v>
      </c>
      <c r="AC71" s="42">
        <v>60</v>
      </c>
      <c r="AD71" s="42">
        <v>70</v>
      </c>
      <c r="AE71" s="43"/>
      <c r="AF71" s="44">
        <v>2.89</v>
      </c>
      <c r="AG71" s="45"/>
      <c r="AH71" s="44">
        <v>0.21099999999999999</v>
      </c>
      <c r="AI71" s="60"/>
      <c r="AJ71" s="44">
        <v>61</v>
      </c>
      <c r="AK71" s="44">
        <v>42</v>
      </c>
      <c r="AL71" s="44">
        <v>160</v>
      </c>
      <c r="AM71" s="44">
        <v>46</v>
      </c>
      <c r="AN71" s="55"/>
      <c r="AO71" s="56" t="s">
        <v>1509</v>
      </c>
      <c r="AP71" s="56" t="s">
        <v>1510</v>
      </c>
      <c r="AQ71" s="56" t="s">
        <v>1511</v>
      </c>
      <c r="AR71" s="49" t="s">
        <v>117</v>
      </c>
      <c r="AS71" s="49" t="s">
        <v>1512</v>
      </c>
      <c r="AT71" s="49" t="s">
        <v>117</v>
      </c>
      <c r="AU71" s="50" t="s">
        <v>1513</v>
      </c>
      <c r="AV71" s="50" t="s">
        <v>1514</v>
      </c>
      <c r="AW71" s="50" t="s">
        <v>1515</v>
      </c>
      <c r="AX71" s="51" t="s">
        <v>117</v>
      </c>
      <c r="AY71" s="51" t="s">
        <v>1516</v>
      </c>
      <c r="AZ71" s="51" t="s">
        <v>1517</v>
      </c>
      <c r="BA71" s="51" t="s">
        <v>1518</v>
      </c>
      <c r="BB71" s="51" t="s">
        <v>117</v>
      </c>
      <c r="BC71" s="53"/>
      <c r="BD71" s="53"/>
      <c r="BE71" s="53"/>
      <c r="BF71" s="53"/>
      <c r="BG71" s="53"/>
    </row>
    <row r="72" spans="1:59" ht="18.75" customHeight="1">
      <c r="A72" s="26">
        <v>43</v>
      </c>
      <c r="B72" s="27">
        <v>71</v>
      </c>
      <c r="C72" s="58" t="s">
        <v>86</v>
      </c>
      <c r="D72" s="29" t="s">
        <v>366</v>
      </c>
      <c r="E72" s="30" t="s">
        <v>1519</v>
      </c>
      <c r="F72" s="31">
        <v>4</v>
      </c>
      <c r="G72" s="32"/>
      <c r="H72" s="33"/>
      <c r="I72" s="34" t="s">
        <v>1520</v>
      </c>
      <c r="J72" s="34" t="s">
        <v>1521</v>
      </c>
      <c r="K72" s="35" t="s">
        <v>60</v>
      </c>
      <c r="L72" s="35" t="s">
        <v>61</v>
      </c>
      <c r="M72" s="28" t="s">
        <v>545</v>
      </c>
      <c r="N72" s="37" t="s">
        <v>541</v>
      </c>
      <c r="O72" s="37" t="s">
        <v>539</v>
      </c>
      <c r="P72" s="38" t="s">
        <v>552</v>
      </c>
      <c r="Q72" s="38" t="s">
        <v>543</v>
      </c>
      <c r="R72" s="39" t="s">
        <v>396</v>
      </c>
      <c r="S72" s="39" t="s">
        <v>544</v>
      </c>
      <c r="T72" s="39" t="s">
        <v>1522</v>
      </c>
      <c r="U72" s="36" t="s">
        <v>1523</v>
      </c>
      <c r="V72" s="34" t="s">
        <v>1524</v>
      </c>
      <c r="W72" s="40">
        <v>0.623</v>
      </c>
      <c r="X72" s="40">
        <v>0.62</v>
      </c>
      <c r="Y72" s="40">
        <v>1.2035</v>
      </c>
      <c r="Z72" s="40">
        <v>87.89</v>
      </c>
      <c r="AA72" s="42">
        <v>89.56</v>
      </c>
      <c r="AB72" s="42">
        <v>12</v>
      </c>
      <c r="AC72" s="42">
        <v>3</v>
      </c>
      <c r="AD72" s="42">
        <v>112</v>
      </c>
      <c r="AE72" s="50">
        <v>62</v>
      </c>
      <c r="AF72" s="44">
        <v>2.6779999999999999</v>
      </c>
      <c r="AG72" s="46">
        <v>1.1499999999999999</v>
      </c>
      <c r="AH72" s="44">
        <v>0.245</v>
      </c>
      <c r="AI72" s="46">
        <v>245</v>
      </c>
      <c r="AJ72" s="44">
        <v>61</v>
      </c>
      <c r="AK72" s="44">
        <v>53</v>
      </c>
      <c r="AL72" s="46">
        <v>178</v>
      </c>
      <c r="AM72" s="46">
        <v>80</v>
      </c>
      <c r="AN72" s="47">
        <v>2</v>
      </c>
      <c r="AO72" s="56" t="s">
        <v>1525</v>
      </c>
      <c r="AP72" s="56" t="s">
        <v>1526</v>
      </c>
      <c r="AQ72" s="56" t="s">
        <v>1527</v>
      </c>
      <c r="AR72" s="49" t="s">
        <v>445</v>
      </c>
      <c r="AS72" s="49" t="s">
        <v>1528</v>
      </c>
      <c r="AT72" s="49" t="s">
        <v>1529</v>
      </c>
      <c r="AU72" s="50" t="s">
        <v>1530</v>
      </c>
      <c r="AV72" s="50" t="s">
        <v>103</v>
      </c>
      <c r="AW72" s="50" t="s">
        <v>1531</v>
      </c>
      <c r="AX72" s="57"/>
      <c r="AY72" s="51" t="s">
        <v>1532</v>
      </c>
      <c r="AZ72" s="51" t="s">
        <v>1533</v>
      </c>
      <c r="BA72" s="51" t="s">
        <v>1534</v>
      </c>
      <c r="BB72" s="51" t="s">
        <v>1535</v>
      </c>
      <c r="BC72" s="53"/>
      <c r="BD72" s="53"/>
      <c r="BE72" s="53"/>
      <c r="BF72" s="53"/>
      <c r="BG72" s="53"/>
    </row>
    <row r="73" spans="1:59" ht="18.75" customHeight="1">
      <c r="A73" s="26">
        <v>45</v>
      </c>
      <c r="B73" s="27">
        <v>72</v>
      </c>
      <c r="C73" s="79"/>
      <c r="D73" s="29" t="s">
        <v>366</v>
      </c>
      <c r="E73" s="30" t="s">
        <v>1537</v>
      </c>
      <c r="F73" s="31">
        <v>4</v>
      </c>
      <c r="G73" s="32"/>
      <c r="H73" s="33"/>
      <c r="I73" s="34" t="s">
        <v>1538</v>
      </c>
      <c r="J73" s="34" t="s">
        <v>1539</v>
      </c>
      <c r="K73" s="35" t="s">
        <v>60</v>
      </c>
      <c r="L73" s="35" t="s">
        <v>412</v>
      </c>
      <c r="M73" s="28" t="s">
        <v>1540</v>
      </c>
      <c r="N73" s="37" t="s">
        <v>1541</v>
      </c>
      <c r="O73" s="37" t="s">
        <v>1542</v>
      </c>
      <c r="P73" s="38" t="s">
        <v>1543</v>
      </c>
      <c r="Q73" s="38">
        <v>2258020771</v>
      </c>
      <c r="R73" s="39" t="s">
        <v>1544</v>
      </c>
      <c r="S73" s="39" t="s">
        <v>1545</v>
      </c>
      <c r="T73" s="39">
        <v>2258020771</v>
      </c>
      <c r="U73" s="36" t="s">
        <v>1546</v>
      </c>
      <c r="V73" s="34" t="s">
        <v>1547</v>
      </c>
      <c r="W73" s="76">
        <v>0.39800000000000002</v>
      </c>
      <c r="X73" s="76">
        <v>0.51700000000000002</v>
      </c>
      <c r="Y73" s="76">
        <v>1.1619999999999999</v>
      </c>
      <c r="Z73" s="76">
        <v>47.97</v>
      </c>
      <c r="AA73" s="41">
        <v>0.94299999999999995</v>
      </c>
      <c r="AB73" s="41">
        <v>53</v>
      </c>
      <c r="AC73" s="41">
        <v>32</v>
      </c>
      <c r="AD73" s="41">
        <v>18</v>
      </c>
      <c r="AE73" s="43"/>
      <c r="AF73" s="46">
        <v>2.4319999999999999</v>
      </c>
      <c r="AG73" s="45"/>
      <c r="AH73" s="46">
        <v>0.16800000000000001</v>
      </c>
      <c r="AI73" s="60"/>
      <c r="AJ73" s="46">
        <v>62</v>
      </c>
      <c r="AK73" s="46">
        <v>44</v>
      </c>
      <c r="AL73" s="46">
        <v>154</v>
      </c>
      <c r="AM73" s="46">
        <v>85</v>
      </c>
      <c r="AN73" s="55"/>
      <c r="AO73" s="56" t="s">
        <v>1548</v>
      </c>
      <c r="AP73" s="56" t="s">
        <v>1549</v>
      </c>
      <c r="AQ73" s="56" t="s">
        <v>1550</v>
      </c>
      <c r="AR73" s="49" t="s">
        <v>1551</v>
      </c>
      <c r="AS73" s="49" t="s">
        <v>117</v>
      </c>
      <c r="AT73" s="49" t="s">
        <v>1552</v>
      </c>
      <c r="AU73" s="50" t="s">
        <v>1553</v>
      </c>
      <c r="AV73" s="50" t="s">
        <v>1554</v>
      </c>
      <c r="AW73" s="50">
        <v>9858563222</v>
      </c>
      <c r="AX73" s="57"/>
      <c r="AY73" s="51" t="s">
        <v>1555</v>
      </c>
      <c r="AZ73" s="51" t="s">
        <v>1556</v>
      </c>
      <c r="BA73" s="57"/>
      <c r="BB73" s="51" t="s">
        <v>1557</v>
      </c>
      <c r="BC73" s="53"/>
      <c r="BD73" s="53"/>
      <c r="BE73" s="53"/>
      <c r="BF73" s="53"/>
      <c r="BG73" s="53"/>
    </row>
    <row r="74" spans="1:59" ht="18.75" customHeight="1">
      <c r="A74" s="26">
        <v>65</v>
      </c>
      <c r="B74" s="27">
        <v>73</v>
      </c>
      <c r="C74" s="79"/>
      <c r="D74" s="29" t="s">
        <v>56</v>
      </c>
      <c r="E74" s="30" t="s">
        <v>1558</v>
      </c>
      <c r="F74" s="31">
        <v>1</v>
      </c>
      <c r="G74" s="32"/>
      <c r="H74" s="33"/>
      <c r="I74" s="34" t="s">
        <v>1559</v>
      </c>
      <c r="J74" s="34" t="s">
        <v>1560</v>
      </c>
      <c r="K74" s="35" t="s">
        <v>60</v>
      </c>
      <c r="L74" s="35" t="s">
        <v>61</v>
      </c>
      <c r="M74" s="28" t="s">
        <v>1561</v>
      </c>
      <c r="N74" s="37" t="s">
        <v>795</v>
      </c>
      <c r="O74" s="37" t="s">
        <v>1562</v>
      </c>
      <c r="P74" s="38" t="s">
        <v>1563</v>
      </c>
      <c r="Q74" s="38">
        <v>5598179512</v>
      </c>
      <c r="R74" s="39" t="s">
        <v>1561</v>
      </c>
      <c r="S74" s="39" t="s">
        <v>1564</v>
      </c>
      <c r="T74" s="39">
        <v>5598179512</v>
      </c>
      <c r="U74" s="36" t="s">
        <v>1565</v>
      </c>
      <c r="V74" s="34" t="s">
        <v>117</v>
      </c>
      <c r="W74" s="40">
        <v>0.35299999999999998</v>
      </c>
      <c r="X74" s="40">
        <v>0.39500000000000002</v>
      </c>
      <c r="Y74" s="40">
        <v>720</v>
      </c>
      <c r="Z74" s="40">
        <v>56</v>
      </c>
      <c r="AA74" s="42">
        <v>0.95499999999999996</v>
      </c>
      <c r="AB74" s="42">
        <v>89</v>
      </c>
      <c r="AC74" s="42">
        <v>14</v>
      </c>
      <c r="AD74" s="42">
        <v>9</v>
      </c>
      <c r="AE74" s="50">
        <v>62</v>
      </c>
      <c r="AF74" s="44">
        <v>0.97</v>
      </c>
      <c r="AG74" s="44">
        <v>1.43</v>
      </c>
      <c r="AH74" s="44">
        <v>0.16</v>
      </c>
      <c r="AI74" s="44">
        <v>84</v>
      </c>
      <c r="AJ74" s="44">
        <v>64</v>
      </c>
      <c r="AK74" s="44">
        <v>48</v>
      </c>
      <c r="AL74" s="44">
        <v>176</v>
      </c>
      <c r="AM74" s="44">
        <v>64</v>
      </c>
      <c r="AN74" s="55"/>
      <c r="AO74" s="56" t="s">
        <v>1566</v>
      </c>
      <c r="AP74" s="48" t="s">
        <v>1567</v>
      </c>
      <c r="AQ74" s="48" t="s">
        <v>1568</v>
      </c>
      <c r="AR74" s="61"/>
      <c r="AS74" s="61"/>
      <c r="AT74" s="49" t="s">
        <v>1569</v>
      </c>
      <c r="AU74" s="50" t="s">
        <v>1570</v>
      </c>
      <c r="AV74" s="50" t="s">
        <v>1571</v>
      </c>
      <c r="AW74" s="50" t="s">
        <v>1572</v>
      </c>
      <c r="AX74" s="57"/>
      <c r="AY74" s="51" t="s">
        <v>1573</v>
      </c>
      <c r="AZ74" s="51" t="s">
        <v>1574</v>
      </c>
      <c r="BA74" s="57"/>
      <c r="BB74" s="51" t="s">
        <v>1575</v>
      </c>
      <c r="BC74" s="53"/>
      <c r="BD74" s="53"/>
      <c r="BE74" s="53"/>
      <c r="BF74" s="53"/>
      <c r="BG74" s="53"/>
    </row>
    <row r="75" spans="1:59" ht="18.75" customHeight="1">
      <c r="A75" s="26">
        <v>201</v>
      </c>
      <c r="B75" s="27">
        <v>74</v>
      </c>
      <c r="C75" s="58" t="s">
        <v>276</v>
      </c>
      <c r="D75" s="115" t="s">
        <v>536</v>
      </c>
      <c r="E75" s="30" t="s">
        <v>1577</v>
      </c>
      <c r="F75" s="31">
        <v>1</v>
      </c>
      <c r="G75" s="32"/>
      <c r="H75" s="130"/>
      <c r="I75" s="34" t="s">
        <v>1578</v>
      </c>
      <c r="J75" s="69" t="s">
        <v>59</v>
      </c>
      <c r="K75" s="35" t="s">
        <v>60</v>
      </c>
      <c r="L75" s="35" t="s">
        <v>117</v>
      </c>
      <c r="M75" s="28" t="s">
        <v>1579</v>
      </c>
      <c r="N75" s="37" t="s">
        <v>1580</v>
      </c>
      <c r="O75" s="37" t="s">
        <v>439</v>
      </c>
      <c r="P75" s="38" t="s">
        <v>1581</v>
      </c>
      <c r="Q75" s="38" t="s">
        <v>441</v>
      </c>
      <c r="R75" s="39" t="s">
        <v>1582</v>
      </c>
      <c r="S75" s="39" t="s">
        <v>1583</v>
      </c>
      <c r="T75" s="39" t="s">
        <v>1584</v>
      </c>
      <c r="U75" s="36" t="s">
        <v>1585</v>
      </c>
      <c r="V75" s="34" t="s">
        <v>1586</v>
      </c>
      <c r="W75" s="40">
        <v>0</v>
      </c>
      <c r="X75" s="40">
        <v>0</v>
      </c>
      <c r="Y75" s="40">
        <v>0</v>
      </c>
      <c r="Z75" s="40">
        <v>0</v>
      </c>
      <c r="AA75" s="42">
        <v>0.95699999999999996</v>
      </c>
      <c r="AB75" s="41">
        <v>23</v>
      </c>
      <c r="AC75" s="42">
        <v>20</v>
      </c>
      <c r="AD75" s="42">
        <v>2</v>
      </c>
      <c r="AE75" s="43"/>
      <c r="AF75" s="44">
        <v>1.91</v>
      </c>
      <c r="AG75" s="45"/>
      <c r="AH75" s="44">
        <v>0.193</v>
      </c>
      <c r="AI75" s="60"/>
      <c r="AJ75" s="44">
        <v>61</v>
      </c>
      <c r="AK75" s="44">
        <v>42</v>
      </c>
      <c r="AL75" s="46">
        <v>122</v>
      </c>
      <c r="AM75" s="46">
        <v>48</v>
      </c>
      <c r="AN75" s="55"/>
      <c r="AO75" s="56" t="s">
        <v>1587</v>
      </c>
      <c r="AP75" s="48" t="s">
        <v>443</v>
      </c>
      <c r="AQ75" s="56" t="s">
        <v>1588</v>
      </c>
      <c r="AR75" s="49" t="s">
        <v>117</v>
      </c>
      <c r="AS75" s="49" t="s">
        <v>117</v>
      </c>
      <c r="AT75" s="120" t="s">
        <v>1589</v>
      </c>
      <c r="AU75" s="50" t="s">
        <v>1590</v>
      </c>
      <c r="AV75" s="50" t="s">
        <v>1591</v>
      </c>
      <c r="AW75" s="50" t="s">
        <v>1592</v>
      </c>
      <c r="AX75" s="51" t="s">
        <v>117</v>
      </c>
      <c r="AY75" s="51" t="s">
        <v>1593</v>
      </c>
      <c r="AZ75" s="51" t="s">
        <v>1594</v>
      </c>
      <c r="BA75" s="51" t="s">
        <v>1595</v>
      </c>
      <c r="BB75" s="57"/>
      <c r="BC75" s="53"/>
      <c r="BD75" s="53"/>
      <c r="BE75" s="53"/>
      <c r="BF75" s="53"/>
      <c r="BG75" s="53"/>
    </row>
    <row r="76" spans="1:59" ht="18.75" customHeight="1">
      <c r="A76" s="65">
        <v>179</v>
      </c>
      <c r="B76" s="27">
        <v>75</v>
      </c>
      <c r="C76" s="79"/>
      <c r="D76" s="29" t="s">
        <v>366</v>
      </c>
      <c r="E76" s="30" t="s">
        <v>1597</v>
      </c>
      <c r="F76" s="31">
        <v>1</v>
      </c>
      <c r="G76" s="32"/>
      <c r="H76" s="33"/>
      <c r="I76" s="69" t="s">
        <v>1598</v>
      </c>
      <c r="J76" s="34" t="s">
        <v>1599</v>
      </c>
      <c r="K76" s="35" t="s">
        <v>60</v>
      </c>
      <c r="L76" s="35" t="s">
        <v>412</v>
      </c>
      <c r="M76" s="28" t="s">
        <v>1600</v>
      </c>
      <c r="N76" s="37" t="s">
        <v>651</v>
      </c>
      <c r="O76" s="37" t="s">
        <v>1601</v>
      </c>
      <c r="P76" s="38" t="s">
        <v>1602</v>
      </c>
      <c r="Q76" s="38">
        <v>3097160062</v>
      </c>
      <c r="R76" s="39" t="s">
        <v>1603</v>
      </c>
      <c r="S76" s="39" t="s">
        <v>1604</v>
      </c>
      <c r="T76" s="39">
        <v>5712097479</v>
      </c>
      <c r="U76" s="36" t="s">
        <v>1600</v>
      </c>
      <c r="V76" s="34" t="s">
        <v>1605</v>
      </c>
      <c r="W76" s="40">
        <v>0.42399999999999999</v>
      </c>
      <c r="X76" s="40">
        <v>0.504</v>
      </c>
      <c r="Y76" s="40">
        <v>1.0469999999999999</v>
      </c>
      <c r="Z76" s="40">
        <v>54.7</v>
      </c>
      <c r="AA76" s="42">
        <v>0.86099999999999999</v>
      </c>
      <c r="AB76" s="41">
        <v>172</v>
      </c>
      <c r="AC76" s="41">
        <v>63</v>
      </c>
      <c r="AD76" s="41">
        <v>90</v>
      </c>
      <c r="AE76" s="50">
        <v>59</v>
      </c>
      <c r="AF76" s="44">
        <v>2.91</v>
      </c>
      <c r="AG76" s="44">
        <v>1.62</v>
      </c>
      <c r="AH76" s="44">
        <v>0.30499999999999999</v>
      </c>
      <c r="AI76" s="44">
        <v>151</v>
      </c>
      <c r="AJ76" s="44">
        <v>58</v>
      </c>
      <c r="AK76" s="44">
        <v>45</v>
      </c>
      <c r="AL76" s="44">
        <v>134</v>
      </c>
      <c r="AM76" s="44">
        <v>57</v>
      </c>
      <c r="AN76" s="55"/>
      <c r="AO76" s="56" t="s">
        <v>1606</v>
      </c>
      <c r="AP76" s="48" t="s">
        <v>1607</v>
      </c>
      <c r="AQ76" s="48" t="s">
        <v>1608</v>
      </c>
      <c r="AR76" s="61"/>
      <c r="AS76" s="61"/>
      <c r="AT76" s="49" t="s">
        <v>1609</v>
      </c>
      <c r="AU76" s="50" t="s">
        <v>1610</v>
      </c>
      <c r="AV76" s="50" t="s">
        <v>1611</v>
      </c>
      <c r="AW76" s="50">
        <v>7034892635</v>
      </c>
      <c r="AX76" s="57"/>
      <c r="AY76" s="51" t="s">
        <v>1612</v>
      </c>
      <c r="AZ76" s="51" t="s">
        <v>1613</v>
      </c>
      <c r="BA76" s="51" t="s">
        <v>1614</v>
      </c>
      <c r="BB76" s="51" t="s">
        <v>1615</v>
      </c>
      <c r="BC76" s="53"/>
      <c r="BD76" s="53"/>
      <c r="BE76" s="53"/>
      <c r="BF76" s="53"/>
      <c r="BG76" s="53"/>
    </row>
    <row r="77" spans="1:59" ht="18.75" customHeight="1">
      <c r="A77" s="65" t="s">
        <v>275</v>
      </c>
      <c r="B77" s="27">
        <v>76</v>
      </c>
      <c r="C77" s="58" t="s">
        <v>1616</v>
      </c>
      <c r="D77" s="115" t="s">
        <v>1617</v>
      </c>
      <c r="E77" s="30" t="s">
        <v>1618</v>
      </c>
      <c r="F77" s="31">
        <v>3</v>
      </c>
      <c r="G77" s="32"/>
      <c r="H77" s="54"/>
      <c r="I77" s="34" t="s">
        <v>1619</v>
      </c>
      <c r="J77" s="34" t="s">
        <v>1620</v>
      </c>
      <c r="K77" s="35" t="s">
        <v>60</v>
      </c>
      <c r="L77" s="35" t="s">
        <v>117</v>
      </c>
      <c r="M77" s="28" t="s">
        <v>238</v>
      </c>
      <c r="N77" s="135" t="s">
        <v>651</v>
      </c>
      <c r="O77" s="37" t="s">
        <v>652</v>
      </c>
      <c r="P77" s="38" t="s">
        <v>653</v>
      </c>
      <c r="Q77" s="38">
        <v>9374089035</v>
      </c>
      <c r="R77" s="39" t="s">
        <v>238</v>
      </c>
      <c r="S77" s="39" t="s">
        <v>656</v>
      </c>
      <c r="T77" s="39">
        <v>9374089035</v>
      </c>
      <c r="U77" s="36" t="s">
        <v>657</v>
      </c>
      <c r="V77" s="34" t="s">
        <v>1621</v>
      </c>
      <c r="W77" s="40">
        <v>317</v>
      </c>
      <c r="X77" s="40">
        <v>401</v>
      </c>
      <c r="Y77" s="40">
        <v>698</v>
      </c>
      <c r="Z77" s="40">
        <v>72</v>
      </c>
      <c r="AA77" s="117">
        <v>1</v>
      </c>
      <c r="AB77" s="42">
        <v>1</v>
      </c>
      <c r="AC77" s="42">
        <v>1</v>
      </c>
      <c r="AD77" s="42">
        <v>1</v>
      </c>
      <c r="AE77" s="43"/>
      <c r="AF77" s="126">
        <v>1.87</v>
      </c>
      <c r="AG77" s="126">
        <v>0.23</v>
      </c>
      <c r="AH77" s="126">
        <v>0.18099999999999999</v>
      </c>
      <c r="AI77" s="126">
        <v>87</v>
      </c>
      <c r="AJ77" s="126" t="s">
        <v>1622</v>
      </c>
      <c r="AK77" s="126" t="s">
        <v>1623</v>
      </c>
      <c r="AL77" s="126">
        <v>126</v>
      </c>
      <c r="AM77" s="126">
        <v>27</v>
      </c>
      <c r="AN77" s="55"/>
      <c r="AO77" s="56" t="s">
        <v>1624</v>
      </c>
      <c r="AP77" s="48" t="s">
        <v>1625</v>
      </c>
      <c r="AQ77" s="48" t="s">
        <v>1626</v>
      </c>
      <c r="AR77" s="61"/>
      <c r="AS77" s="61"/>
      <c r="AT77" s="49" t="s">
        <v>445</v>
      </c>
      <c r="AU77" s="50" t="s">
        <v>1627</v>
      </c>
      <c r="AV77" s="74" t="s">
        <v>1628</v>
      </c>
      <c r="AW77" s="50">
        <v>9374089035</v>
      </c>
      <c r="AX77" s="57"/>
      <c r="AY77" s="51" t="s">
        <v>1629</v>
      </c>
      <c r="AZ77" s="51" t="s">
        <v>1630</v>
      </c>
      <c r="BA77" s="51" t="s">
        <v>1631</v>
      </c>
      <c r="BB77" s="57"/>
      <c r="BC77" s="53"/>
      <c r="BD77" s="53"/>
      <c r="BE77" s="53"/>
      <c r="BF77" s="53"/>
      <c r="BG77" s="53"/>
    </row>
    <row r="78" spans="1:59" ht="18.75" customHeight="1">
      <c r="A78" s="65" t="s">
        <v>79</v>
      </c>
      <c r="B78" s="27">
        <v>77</v>
      </c>
      <c r="C78" s="58" t="s">
        <v>276</v>
      </c>
      <c r="D78" s="29" t="s">
        <v>366</v>
      </c>
      <c r="E78" s="30" t="s">
        <v>1633</v>
      </c>
      <c r="F78" s="31">
        <v>6</v>
      </c>
      <c r="G78" s="32"/>
      <c r="H78" s="54"/>
      <c r="I78" s="34" t="s">
        <v>1634</v>
      </c>
      <c r="J78" s="34" t="s">
        <v>1635</v>
      </c>
      <c r="K78" s="35" t="s">
        <v>60</v>
      </c>
      <c r="L78" s="35" t="s">
        <v>117</v>
      </c>
      <c r="M78" s="28" t="s">
        <v>391</v>
      </c>
      <c r="N78" s="37" t="s">
        <v>392</v>
      </c>
      <c r="O78" s="37" t="s">
        <v>393</v>
      </c>
      <c r="P78" s="38" t="s">
        <v>394</v>
      </c>
      <c r="Q78" s="38">
        <v>9099693541</v>
      </c>
      <c r="R78" s="39" t="s">
        <v>396</v>
      </c>
      <c r="S78" s="39" t="s">
        <v>397</v>
      </c>
      <c r="T78" s="39" t="s">
        <v>398</v>
      </c>
      <c r="U78" s="36" t="s">
        <v>399</v>
      </c>
      <c r="V78" s="34" t="s">
        <v>1462</v>
      </c>
      <c r="W78" s="40">
        <v>0.39</v>
      </c>
      <c r="X78" s="40">
        <v>0.45</v>
      </c>
      <c r="Y78" s="40">
        <v>0.98</v>
      </c>
      <c r="Z78" s="40">
        <v>0.5</v>
      </c>
      <c r="AA78" s="41">
        <v>0.97899999999999998</v>
      </c>
      <c r="AB78" s="41">
        <v>99</v>
      </c>
      <c r="AC78" s="41">
        <v>8</v>
      </c>
      <c r="AD78" s="41">
        <v>89</v>
      </c>
      <c r="AE78" s="50">
        <v>60</v>
      </c>
      <c r="AF78" s="44">
        <v>2.0499999999999998</v>
      </c>
      <c r="AG78" s="44">
        <v>1.75</v>
      </c>
      <c r="AH78" s="44">
        <v>0.22</v>
      </c>
      <c r="AI78" s="44">
        <v>200</v>
      </c>
      <c r="AJ78" s="44">
        <v>60</v>
      </c>
      <c r="AK78" s="44">
        <v>47</v>
      </c>
      <c r="AL78" s="44">
        <v>175</v>
      </c>
      <c r="AM78" s="44">
        <v>40</v>
      </c>
      <c r="AN78" s="47">
        <v>2</v>
      </c>
      <c r="AO78" s="56" t="s">
        <v>79</v>
      </c>
      <c r="AP78" s="56" t="s">
        <v>1636</v>
      </c>
      <c r="AQ78" s="56" t="s">
        <v>1637</v>
      </c>
      <c r="AR78" s="61"/>
      <c r="AS78" s="49" t="s">
        <v>1638</v>
      </c>
      <c r="AT78" s="49" t="s">
        <v>79</v>
      </c>
      <c r="AU78" s="50" t="s">
        <v>1639</v>
      </c>
      <c r="AV78" s="50" t="s">
        <v>1640</v>
      </c>
      <c r="AW78" s="50" t="s">
        <v>1641</v>
      </c>
      <c r="AX78" s="57"/>
      <c r="AY78" s="51" t="s">
        <v>1642</v>
      </c>
      <c r="AZ78" s="51" t="s">
        <v>1643</v>
      </c>
      <c r="BA78" s="57"/>
      <c r="BB78" s="57"/>
      <c r="BC78" s="53"/>
      <c r="BD78" s="53"/>
      <c r="BE78" s="53"/>
      <c r="BF78" s="53"/>
      <c r="BG78" s="53"/>
    </row>
    <row r="79" spans="1:59" ht="18.75" customHeight="1">
      <c r="A79" s="65" t="s">
        <v>275</v>
      </c>
      <c r="B79" s="27">
        <v>78</v>
      </c>
      <c r="C79" s="58" t="s">
        <v>86</v>
      </c>
      <c r="D79" s="115" t="s">
        <v>536</v>
      </c>
      <c r="E79" s="30" t="s">
        <v>1644</v>
      </c>
      <c r="F79" s="31">
        <v>2</v>
      </c>
      <c r="G79" s="32"/>
      <c r="H79" s="136"/>
      <c r="I79" s="34" t="s">
        <v>1645</v>
      </c>
      <c r="J79" s="34" t="s">
        <v>1646</v>
      </c>
      <c r="K79" s="35" t="s">
        <v>60</v>
      </c>
      <c r="L79" s="35" t="s">
        <v>455</v>
      </c>
      <c r="M79" s="28" t="s">
        <v>1647</v>
      </c>
      <c r="N79" s="37" t="s">
        <v>1648</v>
      </c>
      <c r="O79" s="37" t="s">
        <v>1649</v>
      </c>
      <c r="P79" s="38" t="s">
        <v>1650</v>
      </c>
      <c r="Q79" s="38" t="s">
        <v>1651</v>
      </c>
      <c r="R79" s="39" t="s">
        <v>1652</v>
      </c>
      <c r="S79" s="39" t="s">
        <v>868</v>
      </c>
      <c r="T79" s="39" t="s">
        <v>1653</v>
      </c>
      <c r="U79" s="36" t="s">
        <v>1654</v>
      </c>
      <c r="V79" s="34" t="s">
        <v>1655</v>
      </c>
      <c r="W79" s="40">
        <v>300</v>
      </c>
      <c r="X79" s="40">
        <v>386</v>
      </c>
      <c r="Y79" s="40">
        <v>612</v>
      </c>
      <c r="Z79" s="40">
        <v>40</v>
      </c>
      <c r="AA79" s="42">
        <v>0.91800000000000004</v>
      </c>
      <c r="AB79" s="42">
        <v>30</v>
      </c>
      <c r="AC79" s="42">
        <v>14</v>
      </c>
      <c r="AD79" s="42">
        <v>11</v>
      </c>
      <c r="AE79" s="50">
        <v>58</v>
      </c>
      <c r="AF79" s="44">
        <v>1.43</v>
      </c>
      <c r="AG79" s="44">
        <v>1.23</v>
      </c>
      <c r="AH79" s="46">
        <v>0.20499999999999999</v>
      </c>
      <c r="AI79" s="44">
        <v>40</v>
      </c>
      <c r="AJ79" s="44">
        <v>62</v>
      </c>
      <c r="AK79" s="44">
        <v>45</v>
      </c>
      <c r="AL79" s="44">
        <v>90</v>
      </c>
      <c r="AM79" s="44">
        <v>22</v>
      </c>
      <c r="AN79" s="55"/>
      <c r="AO79" s="56" t="s">
        <v>1656</v>
      </c>
      <c r="AP79" s="48" t="s">
        <v>1657</v>
      </c>
      <c r="AQ79" s="48" t="s">
        <v>1658</v>
      </c>
      <c r="AR79" s="61"/>
      <c r="AS79" s="61"/>
      <c r="AT79" s="49" t="s">
        <v>1659</v>
      </c>
      <c r="AU79" s="50" t="s">
        <v>1660</v>
      </c>
      <c r="AV79" s="50" t="s">
        <v>1661</v>
      </c>
      <c r="AW79" s="50" t="s">
        <v>1662</v>
      </c>
      <c r="AX79" s="57"/>
      <c r="AY79" s="51" t="s">
        <v>1663</v>
      </c>
      <c r="AZ79" s="51" t="s">
        <v>1664</v>
      </c>
      <c r="BA79" s="51" t="s">
        <v>1665</v>
      </c>
      <c r="BB79" s="51" t="s">
        <v>1666</v>
      </c>
      <c r="BC79" s="137"/>
      <c r="BD79" s="137"/>
      <c r="BE79" s="137"/>
      <c r="BF79" s="137"/>
      <c r="BG79" s="137"/>
    </row>
    <row r="80" spans="1:59" ht="18.75" customHeight="1">
      <c r="A80" s="65" t="s">
        <v>275</v>
      </c>
      <c r="B80" s="27">
        <v>79</v>
      </c>
      <c r="C80" s="79"/>
      <c r="D80" s="29" t="s">
        <v>366</v>
      </c>
      <c r="E80" s="30" t="s">
        <v>1667</v>
      </c>
      <c r="F80" s="31">
        <v>3</v>
      </c>
      <c r="G80" s="32"/>
      <c r="H80" s="54"/>
      <c r="I80" s="34" t="s">
        <v>1449</v>
      </c>
      <c r="J80" s="34" t="s">
        <v>1668</v>
      </c>
      <c r="K80" s="35" t="s">
        <v>60</v>
      </c>
      <c r="L80" s="35" t="s">
        <v>412</v>
      </c>
      <c r="M80" s="28" t="s">
        <v>1669</v>
      </c>
      <c r="N80" s="37" t="s">
        <v>166</v>
      </c>
      <c r="O80" s="37" t="s">
        <v>1670</v>
      </c>
      <c r="P80" s="38" t="s">
        <v>1671</v>
      </c>
      <c r="Q80" s="95" t="s">
        <v>1672</v>
      </c>
      <c r="R80" s="39" t="s">
        <v>1673</v>
      </c>
      <c r="S80" s="39" t="s">
        <v>1674</v>
      </c>
      <c r="T80" s="39">
        <v>7349344894</v>
      </c>
      <c r="U80" s="36" t="s">
        <v>1675</v>
      </c>
      <c r="V80" s="34" t="s">
        <v>1676</v>
      </c>
      <c r="W80" s="76">
        <v>0.56200000000000006</v>
      </c>
      <c r="X80" s="76">
        <v>0.60199999999999998</v>
      </c>
      <c r="Y80" s="76">
        <v>1.548</v>
      </c>
      <c r="Z80" s="76">
        <v>55</v>
      </c>
      <c r="AA80" s="41">
        <v>0.96199999999999997</v>
      </c>
      <c r="AB80" s="41">
        <v>134</v>
      </c>
      <c r="AC80" s="41">
        <v>41</v>
      </c>
      <c r="AD80" s="41">
        <v>88</v>
      </c>
      <c r="AE80" s="43"/>
      <c r="AF80" s="46">
        <v>2.67</v>
      </c>
      <c r="AG80" s="46">
        <v>205</v>
      </c>
      <c r="AH80" s="45"/>
      <c r="AI80" s="60"/>
      <c r="AJ80" s="46">
        <v>58</v>
      </c>
      <c r="AK80" s="46">
        <v>44</v>
      </c>
      <c r="AL80" s="82">
        <v>258</v>
      </c>
      <c r="AM80" s="82">
        <v>70</v>
      </c>
      <c r="AN80" s="55"/>
      <c r="AO80" s="56" t="s">
        <v>1677</v>
      </c>
      <c r="AP80" s="56" t="s">
        <v>1678</v>
      </c>
      <c r="AQ80" s="56" t="s">
        <v>1679</v>
      </c>
      <c r="AR80" s="49" t="s">
        <v>1680</v>
      </c>
      <c r="AS80" s="49" t="s">
        <v>1680</v>
      </c>
      <c r="AT80" s="49" t="s">
        <v>1681</v>
      </c>
      <c r="AU80" s="50" t="s">
        <v>1682</v>
      </c>
      <c r="AV80" s="50" t="s">
        <v>1661</v>
      </c>
      <c r="AW80" s="50">
        <v>7346452877</v>
      </c>
      <c r="AX80" s="57"/>
      <c r="AY80" s="51" t="s">
        <v>1683</v>
      </c>
      <c r="AZ80" s="51" t="s">
        <v>1684</v>
      </c>
      <c r="BA80" s="57"/>
      <c r="BB80" s="57"/>
      <c r="BC80" s="53"/>
      <c r="BD80" s="53"/>
      <c r="BE80" s="53"/>
      <c r="BF80" s="53"/>
      <c r="BG80" s="53"/>
    </row>
    <row r="81" spans="1:59" ht="18.75" customHeight="1">
      <c r="A81" s="26">
        <v>74</v>
      </c>
      <c r="B81" s="27">
        <v>80</v>
      </c>
      <c r="C81" s="79"/>
      <c r="D81" s="115" t="s">
        <v>749</v>
      </c>
      <c r="E81" s="30" t="s">
        <v>1686</v>
      </c>
      <c r="F81" s="31">
        <v>1</v>
      </c>
      <c r="G81" s="32"/>
      <c r="H81" s="62"/>
      <c r="I81" s="34" t="s">
        <v>1687</v>
      </c>
      <c r="J81" s="34" t="s">
        <v>1688</v>
      </c>
      <c r="K81" s="35" t="s">
        <v>60</v>
      </c>
      <c r="L81" s="35" t="s">
        <v>117</v>
      </c>
      <c r="M81" s="28" t="s">
        <v>1689</v>
      </c>
      <c r="N81" s="37" t="s">
        <v>1098</v>
      </c>
      <c r="O81" s="37" t="s">
        <v>1690</v>
      </c>
      <c r="P81" s="38" t="s">
        <v>1691</v>
      </c>
      <c r="Q81" s="38" t="s">
        <v>1692</v>
      </c>
      <c r="R81" s="39" t="s">
        <v>1693</v>
      </c>
      <c r="S81" s="39" t="s">
        <v>1694</v>
      </c>
      <c r="T81" s="39" t="s">
        <v>1692</v>
      </c>
      <c r="U81" s="36" t="s">
        <v>1695</v>
      </c>
      <c r="V81" s="34" t="s">
        <v>1696</v>
      </c>
      <c r="W81" s="76">
        <v>0.35499999999999998</v>
      </c>
      <c r="X81" s="76">
        <v>0.42799999999999999</v>
      </c>
      <c r="Y81" s="76">
        <v>0.95</v>
      </c>
      <c r="Z81" s="76">
        <v>44.8</v>
      </c>
      <c r="AA81" s="41">
        <v>0.94499999999999995</v>
      </c>
      <c r="AB81" s="41">
        <v>92</v>
      </c>
      <c r="AC81" s="41">
        <v>39</v>
      </c>
      <c r="AD81" s="41">
        <v>48</v>
      </c>
      <c r="AE81" s="43"/>
      <c r="AF81" s="46">
        <v>2.5</v>
      </c>
      <c r="AG81" s="45"/>
      <c r="AH81" s="46">
        <v>0.255</v>
      </c>
      <c r="AI81" s="60"/>
      <c r="AJ81" s="46">
        <v>56</v>
      </c>
      <c r="AK81" s="46">
        <v>45</v>
      </c>
      <c r="AL81" s="46">
        <v>100</v>
      </c>
      <c r="AM81" s="46">
        <v>54</v>
      </c>
      <c r="AN81" s="55"/>
      <c r="AO81" s="56" t="s">
        <v>1697</v>
      </c>
      <c r="AP81" s="48" t="s">
        <v>1698</v>
      </c>
      <c r="AQ81" s="48" t="s">
        <v>1699</v>
      </c>
      <c r="AR81" s="49" t="s">
        <v>117</v>
      </c>
      <c r="AS81" s="49" t="s">
        <v>1700</v>
      </c>
      <c r="AT81" s="49" t="s">
        <v>1701</v>
      </c>
      <c r="AU81" s="50" t="s">
        <v>1702</v>
      </c>
      <c r="AV81" s="50" t="s">
        <v>1703</v>
      </c>
      <c r="AW81" s="50" t="s">
        <v>1704</v>
      </c>
      <c r="AX81" s="57"/>
      <c r="AY81" s="51" t="s">
        <v>1705</v>
      </c>
      <c r="AZ81" s="51" t="s">
        <v>1706</v>
      </c>
      <c r="BA81" s="57"/>
      <c r="BB81" s="51" t="s">
        <v>1707</v>
      </c>
      <c r="BC81" s="53"/>
      <c r="BD81" s="53"/>
      <c r="BE81" s="53"/>
      <c r="BF81" s="53"/>
      <c r="BG81" s="53"/>
    </row>
    <row r="82" spans="1:59" ht="18.75" customHeight="1">
      <c r="A82" s="65" t="s">
        <v>275</v>
      </c>
      <c r="B82" s="27">
        <v>81</v>
      </c>
      <c r="C82" s="58"/>
      <c r="D82" s="29" t="s">
        <v>366</v>
      </c>
      <c r="E82" s="30" t="s">
        <v>1709</v>
      </c>
      <c r="F82" s="31">
        <v>6</v>
      </c>
      <c r="G82" s="32"/>
      <c r="H82" s="62"/>
      <c r="I82" s="34" t="s">
        <v>1710</v>
      </c>
      <c r="J82" s="69" t="s">
        <v>1711</v>
      </c>
      <c r="K82" s="35" t="s">
        <v>60</v>
      </c>
      <c r="L82" s="35" t="s">
        <v>412</v>
      </c>
      <c r="M82" s="36" t="s">
        <v>1158</v>
      </c>
      <c r="N82" s="37" t="s">
        <v>1159</v>
      </c>
      <c r="O82" s="37" t="s">
        <v>1160</v>
      </c>
      <c r="P82" s="38" t="s">
        <v>1712</v>
      </c>
      <c r="Q82" s="38" t="s">
        <v>1162</v>
      </c>
      <c r="R82" s="39" t="s">
        <v>712</v>
      </c>
      <c r="S82" s="39" t="s">
        <v>1163</v>
      </c>
      <c r="T82" s="39" t="s">
        <v>1162</v>
      </c>
      <c r="U82" s="36" t="s">
        <v>1158</v>
      </c>
      <c r="V82" s="34" t="s">
        <v>1713</v>
      </c>
      <c r="W82" s="40">
        <v>0.4</v>
      </c>
      <c r="X82" s="40">
        <v>0.43</v>
      </c>
      <c r="Y82" s="40">
        <v>0.88700000000000001</v>
      </c>
      <c r="Z82" s="40">
        <v>0.60499999999999998</v>
      </c>
      <c r="AA82" s="42">
        <v>0.95099999999999996</v>
      </c>
      <c r="AB82" s="42">
        <v>100</v>
      </c>
      <c r="AC82" s="42">
        <v>80</v>
      </c>
      <c r="AD82" s="42">
        <v>78</v>
      </c>
      <c r="AE82" s="43"/>
      <c r="AF82" s="44">
        <v>2.89</v>
      </c>
      <c r="AG82" s="45"/>
      <c r="AH82" s="44">
        <v>0.26</v>
      </c>
      <c r="AI82" s="60"/>
      <c r="AJ82" s="45"/>
      <c r="AK82" s="44">
        <v>48</v>
      </c>
      <c r="AL82" s="46">
        <v>164</v>
      </c>
      <c r="AM82" s="46">
        <v>78</v>
      </c>
      <c r="AN82" s="55"/>
      <c r="AO82" s="56" t="s">
        <v>1714</v>
      </c>
      <c r="AP82" s="48" t="s">
        <v>1715</v>
      </c>
      <c r="AQ82" s="56" t="s">
        <v>1716</v>
      </c>
      <c r="AR82" s="49" t="s">
        <v>117</v>
      </c>
      <c r="AS82" s="120" t="s">
        <v>1717</v>
      </c>
      <c r="AT82" s="49" t="s">
        <v>117</v>
      </c>
      <c r="AU82" s="50" t="s">
        <v>1718</v>
      </c>
      <c r="AV82" s="50" t="s">
        <v>1719</v>
      </c>
      <c r="AW82" s="50">
        <v>9168020722</v>
      </c>
      <c r="AX82" s="57"/>
      <c r="AY82" s="51" t="s">
        <v>1720</v>
      </c>
      <c r="AZ82" s="51" t="s">
        <v>1721</v>
      </c>
      <c r="BA82" s="57"/>
      <c r="BB82" s="51" t="s">
        <v>1722</v>
      </c>
      <c r="BC82" s="53"/>
      <c r="BD82" s="53"/>
      <c r="BE82" s="53"/>
      <c r="BF82" s="53"/>
      <c r="BG82" s="53"/>
    </row>
    <row r="83" spans="1:59" ht="18.75" customHeight="1">
      <c r="A83" s="65" t="s">
        <v>275</v>
      </c>
      <c r="B83" s="27">
        <v>82</v>
      </c>
      <c r="C83" s="79"/>
      <c r="D83" s="29" t="s">
        <v>366</v>
      </c>
      <c r="E83" s="30" t="s">
        <v>1724</v>
      </c>
      <c r="F83" s="31">
        <v>6</v>
      </c>
      <c r="G83" s="32"/>
      <c r="H83" s="33"/>
      <c r="I83" s="34" t="s">
        <v>1725</v>
      </c>
      <c r="J83" s="34" t="s">
        <v>1726</v>
      </c>
      <c r="K83" s="35" t="s">
        <v>60</v>
      </c>
      <c r="L83" s="35" t="s">
        <v>191</v>
      </c>
      <c r="M83" s="28" t="s">
        <v>1727</v>
      </c>
      <c r="N83" s="37" t="s">
        <v>1728</v>
      </c>
      <c r="O83" s="37" t="s">
        <v>1729</v>
      </c>
      <c r="P83" s="38" t="s">
        <v>1730</v>
      </c>
      <c r="Q83" s="38" t="s">
        <v>1731</v>
      </c>
      <c r="R83" s="39" t="s">
        <v>396</v>
      </c>
      <c r="S83" s="39" t="s">
        <v>1732</v>
      </c>
      <c r="T83" s="39" t="s">
        <v>1732</v>
      </c>
      <c r="U83" s="36" t="s">
        <v>1733</v>
      </c>
      <c r="V83" s="34" t="s">
        <v>1734</v>
      </c>
      <c r="W83" s="40">
        <v>0.54200000000000004</v>
      </c>
      <c r="X83" s="40">
        <v>0.56699999999999995</v>
      </c>
      <c r="Y83" s="40">
        <v>1.3420000000000001</v>
      </c>
      <c r="Z83" s="40">
        <v>107</v>
      </c>
      <c r="AA83" s="42">
        <v>0.98199999999999998</v>
      </c>
      <c r="AB83" s="42">
        <v>81</v>
      </c>
      <c r="AC83" s="42">
        <v>28</v>
      </c>
      <c r="AD83" s="42">
        <v>125</v>
      </c>
      <c r="AE83" s="50">
        <v>60</v>
      </c>
      <c r="AF83" s="44">
        <v>4.734</v>
      </c>
      <c r="AG83" s="44">
        <v>1.6839999999999999</v>
      </c>
      <c r="AH83" s="44">
        <v>0.30099999999999999</v>
      </c>
      <c r="AI83" s="44">
        <v>81.099999999999994</v>
      </c>
      <c r="AJ83" s="44">
        <v>62</v>
      </c>
      <c r="AK83" s="44">
        <v>36</v>
      </c>
      <c r="AL83" s="44">
        <v>71</v>
      </c>
      <c r="AM83" s="44">
        <v>33</v>
      </c>
      <c r="AN83" s="55"/>
      <c r="AO83" s="56" t="s">
        <v>1735</v>
      </c>
      <c r="AP83" s="56" t="s">
        <v>1736</v>
      </c>
      <c r="AQ83" s="56" t="s">
        <v>1737</v>
      </c>
      <c r="AR83" s="61"/>
      <c r="AS83" s="49" t="s">
        <v>1738</v>
      </c>
      <c r="AT83" s="49" t="s">
        <v>1739</v>
      </c>
      <c r="AU83" s="50" t="s">
        <v>1740</v>
      </c>
      <c r="AV83" s="50" t="s">
        <v>1741</v>
      </c>
      <c r="AW83" s="50" t="s">
        <v>1742</v>
      </c>
      <c r="AX83" s="57"/>
      <c r="AY83" s="51" t="s">
        <v>1743</v>
      </c>
      <c r="AZ83" s="51" t="s">
        <v>1744</v>
      </c>
      <c r="BA83" s="51" t="s">
        <v>1745</v>
      </c>
      <c r="BB83" s="57"/>
      <c r="BC83" s="53"/>
      <c r="BD83" s="53"/>
      <c r="BE83" s="53"/>
      <c r="BF83" s="53"/>
      <c r="BG83" s="53"/>
    </row>
    <row r="84" spans="1:59" ht="18.75" customHeight="1">
      <c r="A84" s="65" t="s">
        <v>275</v>
      </c>
      <c r="B84" s="27">
        <v>83</v>
      </c>
      <c r="C84" s="79"/>
      <c r="D84" s="29" t="s">
        <v>366</v>
      </c>
      <c r="E84" s="30" t="s">
        <v>1747</v>
      </c>
      <c r="F84" s="31">
        <v>4</v>
      </c>
      <c r="G84" s="32"/>
      <c r="H84" s="62"/>
      <c r="I84" s="34" t="s">
        <v>1748</v>
      </c>
      <c r="J84" s="34" t="s">
        <v>1749</v>
      </c>
      <c r="K84" s="35" t="s">
        <v>60</v>
      </c>
      <c r="L84" s="35" t="s">
        <v>455</v>
      </c>
      <c r="M84" s="28" t="s">
        <v>1750</v>
      </c>
      <c r="N84" s="37" t="s">
        <v>1751</v>
      </c>
      <c r="O84" s="37" t="s">
        <v>1752</v>
      </c>
      <c r="P84" s="38" t="s">
        <v>1753</v>
      </c>
      <c r="Q84" s="38" t="s">
        <v>1754</v>
      </c>
      <c r="R84" s="39" t="s">
        <v>1755</v>
      </c>
      <c r="S84" s="39" t="s">
        <v>1756</v>
      </c>
      <c r="T84" s="39" t="s">
        <v>1757</v>
      </c>
      <c r="U84" s="36" t="s">
        <v>1758</v>
      </c>
      <c r="V84" s="34" t="s">
        <v>1759</v>
      </c>
      <c r="W84" s="76">
        <v>0.5</v>
      </c>
      <c r="X84" s="76">
        <v>0.52200000000000002</v>
      </c>
      <c r="Y84" s="76">
        <v>0.52200000000000002</v>
      </c>
      <c r="Z84" s="76">
        <v>1.2490000000000001</v>
      </c>
      <c r="AA84" s="41">
        <v>0.9</v>
      </c>
      <c r="AB84" s="41">
        <v>16</v>
      </c>
      <c r="AC84" s="41">
        <v>1</v>
      </c>
      <c r="AD84" s="41">
        <v>10</v>
      </c>
      <c r="AE84" s="43"/>
      <c r="AF84" s="46">
        <v>1.361</v>
      </c>
      <c r="AG84" s="45"/>
      <c r="AH84" s="46">
        <v>0.19600000000000001</v>
      </c>
      <c r="AI84" s="60"/>
      <c r="AJ84" s="46">
        <v>62</v>
      </c>
      <c r="AK84" s="46">
        <v>45</v>
      </c>
      <c r="AL84" s="46">
        <v>10</v>
      </c>
      <c r="AM84" s="46">
        <v>27</v>
      </c>
      <c r="AN84" s="55"/>
      <c r="AO84" s="56" t="s">
        <v>1760</v>
      </c>
      <c r="AP84" s="56" t="s">
        <v>1761</v>
      </c>
      <c r="AQ84" s="56" t="s">
        <v>1762</v>
      </c>
      <c r="AR84" s="120" t="s">
        <v>1763</v>
      </c>
      <c r="AS84" s="120" t="s">
        <v>1764</v>
      </c>
      <c r="AT84" s="120" t="s">
        <v>1765</v>
      </c>
      <c r="AU84" s="50" t="s">
        <v>1766</v>
      </c>
      <c r="AV84" s="50" t="s">
        <v>1767</v>
      </c>
      <c r="AW84" s="50">
        <v>3374591530</v>
      </c>
      <c r="AX84" s="57"/>
      <c r="AY84" s="51" t="s">
        <v>1768</v>
      </c>
      <c r="AZ84" s="51" t="s">
        <v>1769</v>
      </c>
      <c r="BA84" s="57"/>
      <c r="BB84" s="57"/>
      <c r="BC84" s="53"/>
      <c r="BD84" s="53"/>
      <c r="BE84" s="53"/>
      <c r="BF84" s="53"/>
      <c r="BG84" s="53"/>
    </row>
    <row r="85" spans="1:59" ht="18.75" customHeight="1">
      <c r="A85" s="65" t="s">
        <v>275</v>
      </c>
      <c r="B85" s="27">
        <v>84</v>
      </c>
      <c r="C85" s="79"/>
      <c r="D85" s="29" t="s">
        <v>366</v>
      </c>
      <c r="E85" s="30" t="s">
        <v>1771</v>
      </c>
      <c r="F85" s="31">
        <v>3</v>
      </c>
      <c r="G85" s="32"/>
      <c r="H85" s="62"/>
      <c r="I85" s="34" t="s">
        <v>278</v>
      </c>
      <c r="J85" s="34" t="s">
        <v>1772</v>
      </c>
      <c r="K85" s="35" t="s">
        <v>60</v>
      </c>
      <c r="L85" s="35" t="s">
        <v>117</v>
      </c>
      <c r="M85" s="28" t="s">
        <v>1773</v>
      </c>
      <c r="N85" s="37" t="s">
        <v>1774</v>
      </c>
      <c r="O85" s="37" t="s">
        <v>1775</v>
      </c>
      <c r="P85" s="38" t="s">
        <v>1776</v>
      </c>
      <c r="Q85" s="38" t="s">
        <v>1777</v>
      </c>
      <c r="R85" s="39" t="s">
        <v>1778</v>
      </c>
      <c r="S85" s="39" t="s">
        <v>800</v>
      </c>
      <c r="T85" s="39" t="s">
        <v>801</v>
      </c>
      <c r="U85" s="36" t="s">
        <v>1779</v>
      </c>
      <c r="V85" s="34" t="s">
        <v>1780</v>
      </c>
      <c r="W85" s="40">
        <v>0.24</v>
      </c>
      <c r="X85" s="40">
        <v>0.35</v>
      </c>
      <c r="Y85" s="40">
        <v>0.8</v>
      </c>
      <c r="Z85" s="40">
        <v>68.75</v>
      </c>
      <c r="AA85" s="42">
        <v>0.96</v>
      </c>
      <c r="AB85" s="42">
        <v>34</v>
      </c>
      <c r="AC85" s="42">
        <v>4</v>
      </c>
      <c r="AD85" s="42">
        <v>25</v>
      </c>
      <c r="AE85" s="50">
        <v>55</v>
      </c>
      <c r="AF85" s="44">
        <v>2.6920000000000002</v>
      </c>
      <c r="AG85" s="44">
        <v>1.2509999999999999</v>
      </c>
      <c r="AH85" s="44">
        <v>0.2</v>
      </c>
      <c r="AI85" s="44">
        <v>168</v>
      </c>
      <c r="AJ85" s="45"/>
      <c r="AK85" s="44">
        <v>50</v>
      </c>
      <c r="AL85" s="44">
        <v>195</v>
      </c>
      <c r="AM85" s="44">
        <v>76</v>
      </c>
      <c r="AN85" s="55"/>
      <c r="AO85" s="56" t="s">
        <v>1781</v>
      </c>
      <c r="AP85" s="56" t="s">
        <v>1782</v>
      </c>
      <c r="AQ85" s="56" t="s">
        <v>1783</v>
      </c>
      <c r="AR85" s="49" t="s">
        <v>103</v>
      </c>
      <c r="AS85" s="49" t="s">
        <v>103</v>
      </c>
      <c r="AT85" s="120" t="s">
        <v>1784</v>
      </c>
      <c r="AU85" s="50" t="s">
        <v>1785</v>
      </c>
      <c r="AV85" s="50" t="s">
        <v>1786</v>
      </c>
      <c r="AW85" s="50" t="s">
        <v>1787</v>
      </c>
      <c r="AX85" s="57"/>
      <c r="AY85" s="51" t="s">
        <v>1788</v>
      </c>
      <c r="AZ85" s="51" t="s">
        <v>1789</v>
      </c>
      <c r="BA85" s="51" t="s">
        <v>103</v>
      </c>
      <c r="BB85" s="51" t="s">
        <v>1790</v>
      </c>
      <c r="BC85" s="53"/>
      <c r="BD85" s="53"/>
      <c r="BE85" s="53"/>
      <c r="BF85" s="53"/>
      <c r="BG85" s="53"/>
    </row>
    <row r="86" spans="1:59" ht="18.75" customHeight="1">
      <c r="A86" s="26">
        <v>66</v>
      </c>
      <c r="B86" s="27">
        <v>85</v>
      </c>
      <c r="C86" s="79"/>
      <c r="D86" s="115" t="s">
        <v>749</v>
      </c>
      <c r="E86" s="30" t="s">
        <v>1792</v>
      </c>
      <c r="F86" s="31">
        <v>3</v>
      </c>
      <c r="G86" s="32"/>
      <c r="H86" s="33"/>
      <c r="I86" s="34" t="s">
        <v>88</v>
      </c>
      <c r="J86" s="34" t="s">
        <v>1793</v>
      </c>
      <c r="K86" s="35" t="s">
        <v>60</v>
      </c>
      <c r="L86" s="35" t="s">
        <v>61</v>
      </c>
      <c r="M86" s="28" t="s">
        <v>1794</v>
      </c>
      <c r="N86" s="37" t="s">
        <v>1795</v>
      </c>
      <c r="O86" s="37" t="s">
        <v>901</v>
      </c>
      <c r="P86" s="38" t="s">
        <v>1796</v>
      </c>
      <c r="Q86" s="38">
        <v>8159935315</v>
      </c>
      <c r="R86" s="39" t="s">
        <v>1797</v>
      </c>
      <c r="S86" s="39" t="s">
        <v>1798</v>
      </c>
      <c r="T86" s="39" t="s">
        <v>1799</v>
      </c>
      <c r="U86" s="36" t="s">
        <v>1800</v>
      </c>
      <c r="V86" s="34" t="s">
        <v>1801</v>
      </c>
      <c r="W86" s="76">
        <v>0.41</v>
      </c>
      <c r="X86" s="76">
        <v>0.52400000000000002</v>
      </c>
      <c r="Y86" s="76">
        <v>1.25</v>
      </c>
      <c r="Z86" s="76">
        <v>57.6</v>
      </c>
      <c r="AA86" s="41">
        <v>0.84199999999999997</v>
      </c>
      <c r="AB86" s="41">
        <v>114</v>
      </c>
      <c r="AC86" s="41">
        <v>28</v>
      </c>
      <c r="AD86" s="41">
        <v>68</v>
      </c>
      <c r="AE86" s="43"/>
      <c r="AF86" s="46">
        <v>2.8</v>
      </c>
      <c r="AG86" s="45"/>
      <c r="AH86" s="46">
        <v>0.21199999999999999</v>
      </c>
      <c r="AI86" s="60"/>
      <c r="AJ86" s="46">
        <v>58</v>
      </c>
      <c r="AK86" s="46">
        <v>42</v>
      </c>
      <c r="AL86" s="46">
        <v>218</v>
      </c>
      <c r="AM86" s="46">
        <v>118</v>
      </c>
      <c r="AN86" s="55"/>
      <c r="AO86" s="56" t="s">
        <v>1802</v>
      </c>
      <c r="AP86" s="48" t="s">
        <v>1803</v>
      </c>
      <c r="AQ86" s="48" t="s">
        <v>1804</v>
      </c>
      <c r="AR86" s="49" t="s">
        <v>200</v>
      </c>
      <c r="AS86" s="49" t="s">
        <v>200</v>
      </c>
      <c r="AT86" s="49" t="s">
        <v>1805</v>
      </c>
      <c r="AU86" s="50" t="s">
        <v>1806</v>
      </c>
      <c r="AV86" s="50" t="s">
        <v>1807</v>
      </c>
      <c r="AW86" s="50" t="s">
        <v>1808</v>
      </c>
      <c r="AX86" s="57"/>
      <c r="AY86" s="51" t="s">
        <v>1809</v>
      </c>
      <c r="AZ86" s="51" t="s">
        <v>117</v>
      </c>
      <c r="BA86" s="57"/>
      <c r="BB86" s="57"/>
      <c r="BC86" s="53"/>
      <c r="BD86" s="53"/>
      <c r="BE86" s="53"/>
      <c r="BF86" s="53"/>
      <c r="BG86" s="53"/>
    </row>
    <row r="87" spans="1:59" ht="18.75" customHeight="1">
      <c r="A87" s="26">
        <v>17</v>
      </c>
      <c r="B87" s="27">
        <v>86</v>
      </c>
      <c r="C87" s="58" t="s">
        <v>86</v>
      </c>
      <c r="D87" s="115" t="s">
        <v>1811</v>
      </c>
      <c r="E87" s="30" t="s">
        <v>1812</v>
      </c>
      <c r="F87" s="31">
        <v>6</v>
      </c>
      <c r="G87" s="32"/>
      <c r="H87" s="62"/>
      <c r="I87" s="34" t="s">
        <v>1813</v>
      </c>
      <c r="J87" s="34" t="s">
        <v>1814</v>
      </c>
      <c r="K87" s="35" t="s">
        <v>60</v>
      </c>
      <c r="L87" s="35" t="s">
        <v>117</v>
      </c>
      <c r="M87" s="28" t="s">
        <v>1329</v>
      </c>
      <c r="N87" s="37" t="s">
        <v>1330</v>
      </c>
      <c r="O87" s="37" t="s">
        <v>1331</v>
      </c>
      <c r="P87" s="38" t="s">
        <v>1332</v>
      </c>
      <c r="Q87" s="38">
        <v>3109952779</v>
      </c>
      <c r="R87" s="39" t="s">
        <v>146</v>
      </c>
      <c r="S87" s="39" t="s">
        <v>1333</v>
      </c>
      <c r="T87" s="39" t="s">
        <v>1815</v>
      </c>
      <c r="U87" s="36" t="s">
        <v>1335</v>
      </c>
      <c r="V87" s="34" t="s">
        <v>636</v>
      </c>
      <c r="W87" s="40">
        <v>0</v>
      </c>
      <c r="X87" s="40">
        <v>0</v>
      </c>
      <c r="Y87" s="40">
        <v>0</v>
      </c>
      <c r="Z87" s="40">
        <v>0</v>
      </c>
      <c r="AA87" s="42">
        <v>0</v>
      </c>
      <c r="AB87" s="42">
        <v>0</v>
      </c>
      <c r="AC87" s="42">
        <v>0</v>
      </c>
      <c r="AD87" s="42">
        <v>0</v>
      </c>
      <c r="AE87" s="50">
        <v>0</v>
      </c>
      <c r="AF87" s="44">
        <v>1.83</v>
      </c>
      <c r="AG87" s="44">
        <v>1.169</v>
      </c>
      <c r="AH87" s="44">
        <v>0.26400000000000001</v>
      </c>
      <c r="AI87" s="44">
        <v>97</v>
      </c>
      <c r="AJ87" s="82">
        <v>59</v>
      </c>
      <c r="AK87" s="82">
        <v>44</v>
      </c>
      <c r="AL87" s="44">
        <v>55</v>
      </c>
      <c r="AM87" s="44">
        <v>14</v>
      </c>
      <c r="AN87" s="55"/>
      <c r="AO87" s="56" t="s">
        <v>952</v>
      </c>
      <c r="AP87" s="48" t="s">
        <v>1816</v>
      </c>
      <c r="AQ87" s="48" t="s">
        <v>1817</v>
      </c>
      <c r="AR87" s="61"/>
      <c r="AS87" s="49" t="s">
        <v>1818</v>
      </c>
      <c r="AT87" s="49" t="s">
        <v>1819</v>
      </c>
      <c r="AU87" s="50" t="s">
        <v>1820</v>
      </c>
      <c r="AV87" s="50" t="s">
        <v>1821</v>
      </c>
      <c r="AW87" s="50" t="s">
        <v>1822</v>
      </c>
      <c r="AX87" s="57"/>
      <c r="AY87" s="51" t="s">
        <v>1823</v>
      </c>
      <c r="AZ87" s="51" t="s">
        <v>1824</v>
      </c>
      <c r="BA87" s="57"/>
      <c r="BB87" s="57"/>
      <c r="BC87" s="53"/>
      <c r="BD87" s="53"/>
      <c r="BE87" s="53"/>
      <c r="BF87" s="53"/>
      <c r="BG87" s="53"/>
    </row>
    <row r="88" spans="1:59" ht="18.75" customHeight="1">
      <c r="A88" s="65" t="s">
        <v>275</v>
      </c>
      <c r="B88" s="27">
        <v>87</v>
      </c>
      <c r="C88" s="79"/>
      <c r="D88" s="115" t="s">
        <v>749</v>
      </c>
      <c r="E88" s="30" t="s">
        <v>1826</v>
      </c>
      <c r="F88" s="31">
        <v>6</v>
      </c>
      <c r="G88" s="32"/>
      <c r="H88" s="33"/>
      <c r="I88" s="34" t="s">
        <v>278</v>
      </c>
      <c r="J88" s="34" t="s">
        <v>1827</v>
      </c>
      <c r="K88" s="35" t="s">
        <v>60</v>
      </c>
      <c r="L88" s="35" t="s">
        <v>117</v>
      </c>
      <c r="M88" s="28" t="s">
        <v>1828</v>
      </c>
      <c r="N88" s="37" t="s">
        <v>1829</v>
      </c>
      <c r="O88" s="37" t="s">
        <v>1830</v>
      </c>
      <c r="P88" s="38" t="s">
        <v>1831</v>
      </c>
      <c r="Q88" s="38" t="s">
        <v>1832</v>
      </c>
      <c r="R88" s="39" t="s">
        <v>1833</v>
      </c>
      <c r="S88" s="39" t="s">
        <v>1834</v>
      </c>
      <c r="T88" s="39" t="s">
        <v>1832</v>
      </c>
      <c r="U88" s="36" t="s">
        <v>1835</v>
      </c>
      <c r="V88" s="34" t="s">
        <v>1836</v>
      </c>
      <c r="W88" s="40">
        <v>0.443</v>
      </c>
      <c r="X88" s="40">
        <v>0.48599999999999999</v>
      </c>
      <c r="Y88" s="40">
        <v>1.177</v>
      </c>
      <c r="Z88" s="40">
        <v>62.5</v>
      </c>
      <c r="AA88" s="42">
        <v>0</v>
      </c>
      <c r="AB88" s="42">
        <v>0</v>
      </c>
      <c r="AC88" s="42">
        <v>0</v>
      </c>
      <c r="AD88" s="42">
        <v>0</v>
      </c>
      <c r="AE88" s="50">
        <v>0</v>
      </c>
      <c r="AF88" s="44">
        <v>3.21</v>
      </c>
      <c r="AG88" s="45"/>
      <c r="AH88" s="45"/>
      <c r="AI88" s="44">
        <v>199.3</v>
      </c>
      <c r="AJ88" s="44">
        <v>62</v>
      </c>
      <c r="AK88" s="44">
        <v>48</v>
      </c>
      <c r="AL88" s="44">
        <v>251</v>
      </c>
      <c r="AM88" s="44">
        <v>90</v>
      </c>
      <c r="AN88" s="55"/>
      <c r="AO88" s="56" t="s">
        <v>1837</v>
      </c>
      <c r="AP88" s="48" t="s">
        <v>1838</v>
      </c>
      <c r="AQ88" s="48" t="s">
        <v>1839</v>
      </c>
      <c r="AR88" s="61"/>
      <c r="AS88" s="49" t="s">
        <v>1840</v>
      </c>
      <c r="AT88" s="49" t="s">
        <v>1841</v>
      </c>
      <c r="AU88" s="50" t="s">
        <v>1842</v>
      </c>
      <c r="AV88" s="50" t="s">
        <v>1843</v>
      </c>
      <c r="AW88" s="50" t="s">
        <v>1844</v>
      </c>
      <c r="AX88" s="51" t="s">
        <v>117</v>
      </c>
      <c r="AY88" s="51" t="s">
        <v>1845</v>
      </c>
      <c r="AZ88" s="51" t="s">
        <v>1846</v>
      </c>
      <c r="BA88" s="51" t="s">
        <v>1847</v>
      </c>
      <c r="BB88" s="51" t="s">
        <v>117</v>
      </c>
      <c r="BC88" s="53"/>
      <c r="BD88" s="53"/>
      <c r="BE88" s="53"/>
      <c r="BF88" s="53"/>
      <c r="BG88" s="53"/>
    </row>
    <row r="89" spans="1:59" ht="18.75" customHeight="1">
      <c r="A89" s="65" t="s">
        <v>1848</v>
      </c>
      <c r="B89" s="27">
        <v>88</v>
      </c>
      <c r="C89" s="58" t="s">
        <v>86</v>
      </c>
      <c r="D89" s="115" t="s">
        <v>536</v>
      </c>
      <c r="E89" s="30" t="s">
        <v>1849</v>
      </c>
      <c r="F89" s="31">
        <v>4</v>
      </c>
      <c r="G89" s="32"/>
      <c r="H89" s="62"/>
      <c r="I89" s="34" t="s">
        <v>1850</v>
      </c>
      <c r="J89" s="34" t="s">
        <v>1851</v>
      </c>
      <c r="K89" s="35" t="s">
        <v>60</v>
      </c>
      <c r="L89" s="35" t="s">
        <v>412</v>
      </c>
      <c r="M89" s="28" t="s">
        <v>1852</v>
      </c>
      <c r="N89" s="37" t="s">
        <v>1853</v>
      </c>
      <c r="O89" s="37" t="s">
        <v>1851</v>
      </c>
      <c r="P89" s="38" t="s">
        <v>1854</v>
      </c>
      <c r="Q89" s="38" t="s">
        <v>1855</v>
      </c>
      <c r="R89" s="39" t="s">
        <v>1856</v>
      </c>
      <c r="S89" s="39" t="s">
        <v>1857</v>
      </c>
      <c r="T89" s="39" t="s">
        <v>1858</v>
      </c>
      <c r="U89" s="36" t="s">
        <v>1859</v>
      </c>
      <c r="V89" s="34" t="s">
        <v>1860</v>
      </c>
      <c r="W89" s="40">
        <v>0.442</v>
      </c>
      <c r="X89" s="40">
        <v>-0.46200000000000002</v>
      </c>
      <c r="Y89" s="40">
        <v>1.31</v>
      </c>
      <c r="Z89" s="40">
        <v>48.86</v>
      </c>
      <c r="AA89" s="42">
        <v>0.96699999999999997</v>
      </c>
      <c r="AB89" s="41">
        <v>248</v>
      </c>
      <c r="AC89" s="41">
        <v>150</v>
      </c>
      <c r="AD89" s="41">
        <v>136</v>
      </c>
      <c r="AE89" s="43"/>
      <c r="AF89" s="44">
        <v>1.47</v>
      </c>
      <c r="AG89" s="45"/>
      <c r="AH89" s="44">
        <v>0.16300000000000001</v>
      </c>
      <c r="AI89" s="46">
        <v>228</v>
      </c>
      <c r="AJ89" s="44">
        <v>65</v>
      </c>
      <c r="AK89" s="44">
        <v>48</v>
      </c>
      <c r="AL89" s="46">
        <v>313</v>
      </c>
      <c r="AM89" s="46">
        <v>96</v>
      </c>
      <c r="AN89" s="55"/>
      <c r="AO89" s="56" t="s">
        <v>1861</v>
      </c>
      <c r="AP89" s="48" t="s">
        <v>1862</v>
      </c>
      <c r="AQ89" s="56" t="s">
        <v>1863</v>
      </c>
      <c r="AR89" s="49" t="s">
        <v>1864</v>
      </c>
      <c r="AS89" s="49" t="s">
        <v>117</v>
      </c>
      <c r="AT89" s="49" t="s">
        <v>1865</v>
      </c>
      <c r="AU89" s="50" t="s">
        <v>1866</v>
      </c>
      <c r="AV89" s="50" t="s">
        <v>1854</v>
      </c>
      <c r="AW89" s="50" t="s">
        <v>1855</v>
      </c>
      <c r="AX89" s="57"/>
      <c r="AY89" s="51" t="s">
        <v>1867</v>
      </c>
      <c r="AZ89" s="51" t="s">
        <v>1868</v>
      </c>
      <c r="BA89" s="51" t="s">
        <v>1869</v>
      </c>
      <c r="BB89" s="51" t="s">
        <v>1870</v>
      </c>
      <c r="BC89" s="53"/>
      <c r="BD89" s="53"/>
      <c r="BE89" s="53"/>
      <c r="BF89" s="53"/>
      <c r="BG89" s="53"/>
    </row>
    <row r="90" spans="1:59" ht="18.75" customHeight="1">
      <c r="A90" s="65" t="s">
        <v>275</v>
      </c>
      <c r="B90" s="27">
        <v>89</v>
      </c>
      <c r="C90" s="79"/>
      <c r="D90" s="29" t="s">
        <v>366</v>
      </c>
      <c r="E90" s="30" t="s">
        <v>1872</v>
      </c>
      <c r="F90" s="31">
        <v>3</v>
      </c>
      <c r="G90" s="32"/>
      <c r="H90" s="33"/>
      <c r="I90" s="34" t="s">
        <v>1873</v>
      </c>
      <c r="J90" s="34" t="s">
        <v>1874</v>
      </c>
      <c r="K90" s="35" t="s">
        <v>60</v>
      </c>
      <c r="L90" s="35" t="s">
        <v>117</v>
      </c>
      <c r="M90" s="36" t="s">
        <v>1875</v>
      </c>
      <c r="N90" s="37" t="s">
        <v>795</v>
      </c>
      <c r="O90" s="37" t="s">
        <v>796</v>
      </c>
      <c r="P90" s="38" t="s">
        <v>797</v>
      </c>
      <c r="Q90" s="38" t="s">
        <v>1876</v>
      </c>
      <c r="R90" s="39" t="s">
        <v>799</v>
      </c>
      <c r="S90" s="39" t="s">
        <v>1877</v>
      </c>
      <c r="T90" s="39" t="s">
        <v>1876</v>
      </c>
      <c r="U90" s="36" t="s">
        <v>1875</v>
      </c>
      <c r="V90" s="34" t="s">
        <v>1878</v>
      </c>
      <c r="W90" s="40">
        <v>0.316</v>
      </c>
      <c r="X90" s="40">
        <v>0.40899999999999997</v>
      </c>
      <c r="Y90" s="40">
        <v>0.89900000000000002</v>
      </c>
      <c r="Z90" s="40">
        <v>52.94</v>
      </c>
      <c r="AA90" s="42">
        <v>0.90600000000000003</v>
      </c>
      <c r="AB90" s="42">
        <v>88</v>
      </c>
      <c r="AC90" s="42">
        <v>40</v>
      </c>
      <c r="AD90" s="42">
        <v>38</v>
      </c>
      <c r="AE90" s="50">
        <v>60</v>
      </c>
      <c r="AF90" s="44">
        <v>2.9620000000000002</v>
      </c>
      <c r="AG90" s="44">
        <v>1.615</v>
      </c>
      <c r="AH90" s="44">
        <v>0.20799999999999999</v>
      </c>
      <c r="AI90" s="44">
        <v>54</v>
      </c>
      <c r="AJ90" s="44">
        <v>59</v>
      </c>
      <c r="AK90" s="44">
        <v>44</v>
      </c>
      <c r="AL90" s="44">
        <v>56</v>
      </c>
      <c r="AM90" s="44">
        <v>40</v>
      </c>
      <c r="AN90" s="55"/>
      <c r="AO90" s="56" t="s">
        <v>117</v>
      </c>
      <c r="AP90" s="56" t="s">
        <v>1879</v>
      </c>
      <c r="AQ90" s="56" t="s">
        <v>1880</v>
      </c>
      <c r="AR90" s="61"/>
      <c r="AS90" s="61"/>
      <c r="AT90" s="49" t="s">
        <v>117</v>
      </c>
      <c r="AU90" s="50" t="s">
        <v>1881</v>
      </c>
      <c r="AV90" s="50" t="s">
        <v>1882</v>
      </c>
      <c r="AW90" s="50" t="s">
        <v>1883</v>
      </c>
      <c r="AX90" s="57"/>
      <c r="AY90" s="51" t="s">
        <v>1884</v>
      </c>
      <c r="AZ90" s="51" t="s">
        <v>1885</v>
      </c>
      <c r="BA90" s="57"/>
      <c r="BB90" s="57"/>
      <c r="BC90" s="53"/>
      <c r="BD90" s="53"/>
      <c r="BE90" s="53"/>
      <c r="BF90" s="53"/>
      <c r="BG90" s="53"/>
    </row>
    <row r="91" spans="1:59" ht="18.75" customHeight="1">
      <c r="A91" s="65" t="s">
        <v>275</v>
      </c>
      <c r="B91" s="27">
        <v>90</v>
      </c>
      <c r="C91" s="79"/>
      <c r="D91" s="29" t="s">
        <v>366</v>
      </c>
      <c r="E91" s="30" t="s">
        <v>1886</v>
      </c>
      <c r="F91" s="31">
        <v>3</v>
      </c>
      <c r="G91" s="32"/>
      <c r="H91" s="54"/>
      <c r="I91" s="34" t="s">
        <v>1411</v>
      </c>
      <c r="J91" s="34" t="s">
        <v>1887</v>
      </c>
      <c r="K91" s="35" t="s">
        <v>60</v>
      </c>
      <c r="L91" s="35" t="s">
        <v>61</v>
      </c>
      <c r="M91" s="28" t="s">
        <v>1875</v>
      </c>
      <c r="N91" s="37" t="s">
        <v>795</v>
      </c>
      <c r="O91" s="37" t="s">
        <v>796</v>
      </c>
      <c r="P91" s="38" t="s">
        <v>797</v>
      </c>
      <c r="Q91" s="38" t="s">
        <v>1876</v>
      </c>
      <c r="R91" s="39" t="s">
        <v>799</v>
      </c>
      <c r="S91" s="39" t="s">
        <v>1877</v>
      </c>
      <c r="T91" s="39" t="s">
        <v>1876</v>
      </c>
      <c r="U91" s="36" t="s">
        <v>1875</v>
      </c>
      <c r="V91" s="34" t="s">
        <v>1888</v>
      </c>
      <c r="W91" s="40">
        <v>0.4</v>
      </c>
      <c r="X91" s="40">
        <v>0.49</v>
      </c>
      <c r="Y91" s="40">
        <v>1.1535</v>
      </c>
      <c r="Z91" s="40">
        <v>62.5</v>
      </c>
      <c r="AA91" s="42">
        <v>0.97799999999999998</v>
      </c>
      <c r="AB91" s="42">
        <v>273</v>
      </c>
      <c r="AC91" s="42">
        <v>30</v>
      </c>
      <c r="AD91" s="42">
        <v>233</v>
      </c>
      <c r="AE91" s="50">
        <v>62</v>
      </c>
      <c r="AF91" s="44">
        <v>2.9809999999999999</v>
      </c>
      <c r="AG91" s="44">
        <v>1.306</v>
      </c>
      <c r="AH91" s="44">
        <v>0.27900000000000003</v>
      </c>
      <c r="AI91" s="44">
        <v>71</v>
      </c>
      <c r="AJ91" s="44">
        <v>61</v>
      </c>
      <c r="AK91" s="44">
        <v>43</v>
      </c>
      <c r="AL91" s="44">
        <v>73</v>
      </c>
      <c r="AM91" s="44">
        <v>25</v>
      </c>
      <c r="AN91" s="55"/>
      <c r="AO91" s="56" t="s">
        <v>952</v>
      </c>
      <c r="AP91" s="56" t="s">
        <v>1889</v>
      </c>
      <c r="AQ91" s="56" t="s">
        <v>1880</v>
      </c>
      <c r="AR91" s="61"/>
      <c r="AS91" s="61"/>
      <c r="AT91" s="49" t="s">
        <v>1890</v>
      </c>
      <c r="AU91" s="50" t="s">
        <v>1891</v>
      </c>
      <c r="AV91" s="50" t="s">
        <v>1892</v>
      </c>
      <c r="AW91" s="50">
        <v>2709930613</v>
      </c>
      <c r="AX91" s="57"/>
      <c r="AY91" s="51" t="s">
        <v>1893</v>
      </c>
      <c r="AZ91" s="51" t="s">
        <v>1894</v>
      </c>
      <c r="BA91" s="57"/>
      <c r="BB91" s="57"/>
      <c r="BC91" s="53"/>
      <c r="BD91" s="53"/>
      <c r="BE91" s="53"/>
      <c r="BF91" s="53"/>
      <c r="BG91" s="53"/>
    </row>
    <row r="92" spans="1:59" ht="18.75" customHeight="1">
      <c r="A92" s="26">
        <v>81</v>
      </c>
      <c r="B92" s="27">
        <v>91</v>
      </c>
      <c r="C92" s="79"/>
      <c r="D92" s="115" t="s">
        <v>749</v>
      </c>
      <c r="E92" s="30" t="s">
        <v>1895</v>
      </c>
      <c r="F92" s="31">
        <v>4</v>
      </c>
      <c r="G92" s="32"/>
      <c r="H92" s="54"/>
      <c r="I92" s="34" t="s">
        <v>1896</v>
      </c>
      <c r="J92" s="69" t="s">
        <v>986</v>
      </c>
      <c r="K92" s="35" t="s">
        <v>60</v>
      </c>
      <c r="L92" s="35" t="s">
        <v>61</v>
      </c>
      <c r="M92" s="28" t="s">
        <v>1897</v>
      </c>
      <c r="N92" s="37" t="s">
        <v>1898</v>
      </c>
      <c r="O92" s="37" t="s">
        <v>1899</v>
      </c>
      <c r="P92" s="38" t="s">
        <v>1900</v>
      </c>
      <c r="Q92" s="38">
        <v>2542148642</v>
      </c>
      <c r="R92" s="39" t="s">
        <v>1901</v>
      </c>
      <c r="S92" s="39" t="s">
        <v>1902</v>
      </c>
      <c r="T92" s="39">
        <v>2547155671</v>
      </c>
      <c r="U92" s="36" t="s">
        <v>1903</v>
      </c>
      <c r="V92" s="34" t="s">
        <v>1904</v>
      </c>
      <c r="W92" s="40">
        <v>0.47099999999999997</v>
      </c>
      <c r="X92" s="40">
        <v>-1.48</v>
      </c>
      <c r="Y92" s="40">
        <v>1.032</v>
      </c>
      <c r="Z92" s="40">
        <v>64.67</v>
      </c>
      <c r="AA92" s="41">
        <v>0.96199999999999997</v>
      </c>
      <c r="AB92" s="41">
        <v>189</v>
      </c>
      <c r="AC92" s="41">
        <v>55</v>
      </c>
      <c r="AD92" s="41">
        <v>127</v>
      </c>
      <c r="AE92" s="43"/>
      <c r="AF92" s="44">
        <v>1.375</v>
      </c>
      <c r="AG92" s="45"/>
      <c r="AH92" s="44">
        <v>0.157</v>
      </c>
      <c r="AI92" s="60"/>
      <c r="AJ92" s="44">
        <v>60</v>
      </c>
      <c r="AK92" s="44">
        <v>47</v>
      </c>
      <c r="AL92" s="46">
        <v>227</v>
      </c>
      <c r="AM92" s="46">
        <v>93</v>
      </c>
      <c r="AN92" s="55"/>
      <c r="AO92" s="56" t="s">
        <v>1905</v>
      </c>
      <c r="AP92" s="48" t="s">
        <v>1906</v>
      </c>
      <c r="AQ92" s="48" t="s">
        <v>1907</v>
      </c>
      <c r="AR92" s="61"/>
      <c r="AS92" s="61"/>
      <c r="AT92" s="49" t="s">
        <v>1908</v>
      </c>
      <c r="AU92" s="50" t="s">
        <v>1909</v>
      </c>
      <c r="AV92" s="50" t="s">
        <v>1910</v>
      </c>
      <c r="AW92" s="50">
        <v>2545485559</v>
      </c>
      <c r="AX92" s="57"/>
      <c r="AY92" s="51" t="s">
        <v>1911</v>
      </c>
      <c r="AZ92" s="51" t="s">
        <v>1912</v>
      </c>
      <c r="BA92" s="57"/>
      <c r="BB92" s="57"/>
      <c r="BC92" s="53"/>
      <c r="BD92" s="53"/>
      <c r="BE92" s="53"/>
      <c r="BF92" s="53"/>
      <c r="BG92" s="53"/>
    </row>
    <row r="93" spans="1:59" ht="18.75" customHeight="1">
      <c r="A93" s="26">
        <v>18</v>
      </c>
      <c r="B93" s="27">
        <v>92</v>
      </c>
      <c r="C93" s="58" t="s">
        <v>86</v>
      </c>
      <c r="D93" s="115" t="s">
        <v>536</v>
      </c>
      <c r="E93" s="30" t="s">
        <v>1913</v>
      </c>
      <c r="F93" s="31">
        <v>2</v>
      </c>
      <c r="G93" s="32"/>
      <c r="H93" s="54"/>
      <c r="I93" s="34" t="s">
        <v>1914</v>
      </c>
      <c r="J93" s="34" t="s">
        <v>1915</v>
      </c>
      <c r="K93" s="35" t="s">
        <v>60</v>
      </c>
      <c r="L93" s="35" t="s">
        <v>191</v>
      </c>
      <c r="M93" s="28" t="s">
        <v>1916</v>
      </c>
      <c r="N93" s="37" t="s">
        <v>1310</v>
      </c>
      <c r="O93" s="37" t="s">
        <v>1311</v>
      </c>
      <c r="P93" s="38" t="s">
        <v>1312</v>
      </c>
      <c r="Q93" s="38" t="s">
        <v>1917</v>
      </c>
      <c r="R93" s="39" t="s">
        <v>1916</v>
      </c>
      <c r="S93" s="39" t="s">
        <v>1314</v>
      </c>
      <c r="T93" s="39" t="s">
        <v>1917</v>
      </c>
      <c r="U93" s="36" t="s">
        <v>1315</v>
      </c>
      <c r="V93" s="34" t="s">
        <v>1918</v>
      </c>
      <c r="W93" s="40">
        <v>0.33800000000000002</v>
      </c>
      <c r="X93" s="40">
        <v>0.44900000000000001</v>
      </c>
      <c r="Y93" s="40">
        <v>0.84099999999999997</v>
      </c>
      <c r="Z93" s="40">
        <v>54</v>
      </c>
      <c r="AA93" s="42">
        <v>0.94699999999999995</v>
      </c>
      <c r="AB93" s="42">
        <v>0.97</v>
      </c>
      <c r="AC93" s="42">
        <v>0.6</v>
      </c>
      <c r="AD93" s="42">
        <v>0.3</v>
      </c>
      <c r="AE93" s="50">
        <v>58</v>
      </c>
      <c r="AF93" s="44">
        <v>1.91</v>
      </c>
      <c r="AG93" s="44">
        <v>0.95399999999999996</v>
      </c>
      <c r="AH93" s="44">
        <v>0.19800000000000001</v>
      </c>
      <c r="AI93" s="44">
        <v>195.5</v>
      </c>
      <c r="AJ93" s="44">
        <v>60</v>
      </c>
      <c r="AK93" s="44">
        <v>42</v>
      </c>
      <c r="AL93" s="44">
        <v>225</v>
      </c>
      <c r="AM93" s="44">
        <v>40</v>
      </c>
      <c r="AN93" s="55"/>
      <c r="AO93" s="56" t="s">
        <v>1919</v>
      </c>
      <c r="AP93" s="56" t="s">
        <v>1920</v>
      </c>
      <c r="AQ93" s="56" t="s">
        <v>1921</v>
      </c>
      <c r="AR93" s="49" t="s">
        <v>1680</v>
      </c>
      <c r="AS93" s="49" t="s">
        <v>1922</v>
      </c>
      <c r="AT93" s="49" t="s">
        <v>1923</v>
      </c>
      <c r="AU93" s="50" t="s">
        <v>1924</v>
      </c>
      <c r="AV93" s="50" t="s">
        <v>1925</v>
      </c>
      <c r="AW93" s="50">
        <v>3345599333</v>
      </c>
      <c r="AX93" s="51" t="s">
        <v>79</v>
      </c>
      <c r="AY93" s="51" t="s">
        <v>1926</v>
      </c>
      <c r="AZ93" s="51" t="s">
        <v>1927</v>
      </c>
      <c r="BA93" s="51" t="s">
        <v>1928</v>
      </c>
      <c r="BB93" s="51" t="s">
        <v>1929</v>
      </c>
      <c r="BC93" s="53"/>
      <c r="BD93" s="53"/>
      <c r="BE93" s="53"/>
      <c r="BF93" s="53"/>
      <c r="BG93" s="53"/>
    </row>
    <row r="94" spans="1:59" ht="18.75" customHeight="1">
      <c r="A94" s="65" t="s">
        <v>231</v>
      </c>
      <c r="B94" s="27">
        <v>93</v>
      </c>
      <c r="C94" s="58" t="s">
        <v>276</v>
      </c>
      <c r="D94" s="115" t="s">
        <v>1811</v>
      </c>
      <c r="E94" s="30" t="s">
        <v>1930</v>
      </c>
      <c r="F94" s="31">
        <v>4</v>
      </c>
      <c r="G94" s="32"/>
      <c r="H94" s="33"/>
      <c r="I94" s="34" t="s">
        <v>1931</v>
      </c>
      <c r="J94" s="34" t="s">
        <v>1389</v>
      </c>
      <c r="K94" s="35" t="s">
        <v>60</v>
      </c>
      <c r="L94" s="35" t="s">
        <v>117</v>
      </c>
      <c r="M94" s="28" t="s">
        <v>1932</v>
      </c>
      <c r="N94" s="37" t="s">
        <v>1933</v>
      </c>
      <c r="O94" s="37" t="s">
        <v>1934</v>
      </c>
      <c r="P94" s="38" t="s">
        <v>1935</v>
      </c>
      <c r="Q94" s="38">
        <v>8328899916</v>
      </c>
      <c r="R94" s="39" t="s">
        <v>1936</v>
      </c>
      <c r="S94" s="39" t="s">
        <v>1937</v>
      </c>
      <c r="T94" s="39">
        <v>8328899916</v>
      </c>
      <c r="U94" s="36" t="s">
        <v>1938</v>
      </c>
      <c r="V94" s="34" t="s">
        <v>103</v>
      </c>
      <c r="W94" s="40">
        <v>2.6</v>
      </c>
      <c r="X94" s="40">
        <v>0.32100000000000001</v>
      </c>
      <c r="Y94" s="40">
        <v>0.58099999999999996</v>
      </c>
      <c r="Z94" s="40">
        <v>41</v>
      </c>
      <c r="AA94" s="42">
        <v>0.89500000000000002</v>
      </c>
      <c r="AB94" s="42">
        <v>38</v>
      </c>
      <c r="AC94" s="42">
        <v>12</v>
      </c>
      <c r="AD94" s="42">
        <v>20</v>
      </c>
      <c r="AE94" s="50">
        <v>53</v>
      </c>
      <c r="AF94" s="44">
        <v>1.286</v>
      </c>
      <c r="AG94" s="44">
        <v>0.878</v>
      </c>
      <c r="AH94" s="44">
        <v>-0.82499999999999996</v>
      </c>
      <c r="AI94" s="44">
        <v>98</v>
      </c>
      <c r="AJ94" s="44">
        <v>57</v>
      </c>
      <c r="AK94" s="44">
        <v>50</v>
      </c>
      <c r="AL94" s="44">
        <v>33</v>
      </c>
      <c r="AM94" s="44">
        <v>24</v>
      </c>
      <c r="AN94" s="55"/>
      <c r="AO94" s="56" t="s">
        <v>117</v>
      </c>
      <c r="AP94" s="56" t="s">
        <v>117</v>
      </c>
      <c r="AQ94" s="48" t="s">
        <v>1939</v>
      </c>
      <c r="AR94" s="61"/>
      <c r="AS94" s="61"/>
      <c r="AT94" s="49" t="s">
        <v>1940</v>
      </c>
      <c r="AU94" s="50" t="s">
        <v>1941</v>
      </c>
      <c r="AV94" s="50" t="s">
        <v>1942</v>
      </c>
      <c r="AW94" s="50">
        <v>8325670208</v>
      </c>
      <c r="AX94" s="57"/>
      <c r="AY94" s="51" t="s">
        <v>1943</v>
      </c>
      <c r="AZ94" s="51" t="s">
        <v>1944</v>
      </c>
      <c r="BA94" s="57"/>
      <c r="BB94" s="57"/>
      <c r="BC94" s="53"/>
      <c r="BD94" s="53"/>
      <c r="BE94" s="53"/>
      <c r="BF94" s="53"/>
      <c r="BG94" s="53"/>
    </row>
    <row r="95" spans="1:59" ht="18.75" customHeight="1">
      <c r="A95" s="26">
        <v>23</v>
      </c>
      <c r="B95" s="27">
        <v>94</v>
      </c>
      <c r="C95" s="58" t="s">
        <v>86</v>
      </c>
      <c r="D95" s="115" t="s">
        <v>536</v>
      </c>
      <c r="E95" s="30" t="s">
        <v>1945</v>
      </c>
      <c r="F95" s="31">
        <v>4</v>
      </c>
      <c r="G95" s="32"/>
      <c r="H95" s="33"/>
      <c r="I95" s="34" t="s">
        <v>1946</v>
      </c>
      <c r="J95" s="34" t="s">
        <v>1947</v>
      </c>
      <c r="K95" s="35" t="s">
        <v>60</v>
      </c>
      <c r="L95" s="35" t="s">
        <v>117</v>
      </c>
      <c r="M95" s="28" t="s">
        <v>1948</v>
      </c>
      <c r="N95" s="37" t="s">
        <v>1949</v>
      </c>
      <c r="O95" s="37" t="s">
        <v>1950</v>
      </c>
      <c r="P95" s="38" t="s">
        <v>1951</v>
      </c>
      <c r="Q95" s="38" t="s">
        <v>1952</v>
      </c>
      <c r="R95" s="39" t="s">
        <v>1953</v>
      </c>
      <c r="S95" s="39" t="s">
        <v>1954</v>
      </c>
      <c r="T95" s="39" t="s">
        <v>1955</v>
      </c>
      <c r="U95" s="36" t="s">
        <v>1948</v>
      </c>
      <c r="V95" s="34" t="s">
        <v>1956</v>
      </c>
      <c r="W95" s="40">
        <v>0.51100000000000001</v>
      </c>
      <c r="X95" s="40">
        <v>0.57399999999999995</v>
      </c>
      <c r="Y95" s="40">
        <v>1.446</v>
      </c>
      <c r="Z95" s="40">
        <v>64.650000000000006</v>
      </c>
      <c r="AA95" s="41"/>
      <c r="AB95" s="42">
        <v>3</v>
      </c>
      <c r="AC95" s="42">
        <v>1</v>
      </c>
      <c r="AD95" s="42"/>
      <c r="AE95" s="50">
        <v>70</v>
      </c>
      <c r="AF95" s="44">
        <v>1.0269999999999999</v>
      </c>
      <c r="AG95" s="44">
        <v>0.88</v>
      </c>
      <c r="AH95" s="44">
        <v>0.11</v>
      </c>
      <c r="AI95" s="44">
        <v>98.1</v>
      </c>
      <c r="AJ95" s="44">
        <v>63</v>
      </c>
      <c r="AK95" s="44">
        <v>42</v>
      </c>
      <c r="AL95" s="44">
        <v>221</v>
      </c>
      <c r="AM95" s="44">
        <v>60</v>
      </c>
      <c r="AN95" s="55"/>
      <c r="AO95" s="56" t="s">
        <v>1957</v>
      </c>
      <c r="AP95" s="48" t="s">
        <v>1958</v>
      </c>
      <c r="AQ95" s="56" t="s">
        <v>1959</v>
      </c>
      <c r="AR95" s="49" t="s">
        <v>1960</v>
      </c>
      <c r="AS95" s="49" t="s">
        <v>1961</v>
      </c>
      <c r="AT95" s="49" t="s">
        <v>1962</v>
      </c>
      <c r="AU95" s="50" t="s">
        <v>1963</v>
      </c>
      <c r="AV95" s="50" t="s">
        <v>1964</v>
      </c>
      <c r="AW95" s="50">
        <v>8179130013</v>
      </c>
      <c r="AX95" s="51" t="s">
        <v>1189</v>
      </c>
      <c r="AY95" s="51" t="s">
        <v>1965</v>
      </c>
      <c r="AZ95" s="51" t="s">
        <v>1966</v>
      </c>
      <c r="BA95" s="51" t="s">
        <v>1967</v>
      </c>
      <c r="BB95" s="57"/>
      <c r="BC95" s="53"/>
      <c r="BD95" s="53"/>
      <c r="BE95" s="53"/>
      <c r="BF95" s="53"/>
      <c r="BG95" s="53"/>
    </row>
    <row r="96" spans="1:59" ht="18.75" customHeight="1">
      <c r="A96" s="26">
        <v>47</v>
      </c>
      <c r="B96" s="27">
        <v>95</v>
      </c>
      <c r="C96" s="79"/>
      <c r="D96" s="115" t="s">
        <v>536</v>
      </c>
      <c r="E96" s="30" t="s">
        <v>1968</v>
      </c>
      <c r="F96" s="31">
        <v>4</v>
      </c>
      <c r="G96" s="32"/>
      <c r="H96" s="33"/>
      <c r="I96" s="34" t="s">
        <v>1969</v>
      </c>
      <c r="J96" s="34" t="s">
        <v>1970</v>
      </c>
      <c r="K96" s="35" t="s">
        <v>60</v>
      </c>
      <c r="L96" s="35" t="s">
        <v>117</v>
      </c>
      <c r="M96" s="28" t="s">
        <v>1971</v>
      </c>
      <c r="N96" s="37" t="s">
        <v>1972</v>
      </c>
      <c r="O96" s="37" t="s">
        <v>1973</v>
      </c>
      <c r="P96" s="38" t="s">
        <v>1974</v>
      </c>
      <c r="Q96" s="38">
        <v>2147835054</v>
      </c>
      <c r="R96" s="39" t="s">
        <v>1975</v>
      </c>
      <c r="S96" s="39" t="s">
        <v>264</v>
      </c>
      <c r="T96" s="39" t="s">
        <v>1976</v>
      </c>
      <c r="U96" s="36" t="s">
        <v>1971</v>
      </c>
      <c r="V96" s="34" t="s">
        <v>1977</v>
      </c>
      <c r="W96" s="40">
        <v>0.39500000000000002</v>
      </c>
      <c r="X96" s="40">
        <v>0.43099999999999999</v>
      </c>
      <c r="Y96" s="40">
        <v>0.995</v>
      </c>
      <c r="Z96" s="40">
        <v>48.52</v>
      </c>
      <c r="AA96" s="42">
        <v>0.95699999999999996</v>
      </c>
      <c r="AB96" s="42">
        <v>91</v>
      </c>
      <c r="AC96" s="42">
        <v>27</v>
      </c>
      <c r="AD96" s="42">
        <v>61</v>
      </c>
      <c r="AE96" s="43"/>
      <c r="AF96" s="46">
        <v>2.5299999999999998</v>
      </c>
      <c r="AG96" s="46">
        <v>1.3720000000000001</v>
      </c>
      <c r="AH96" s="46">
        <v>0.214</v>
      </c>
      <c r="AI96" s="46">
        <v>112</v>
      </c>
      <c r="AJ96" s="77" t="s">
        <v>1978</v>
      </c>
      <c r="AK96" s="46" t="s">
        <v>1979</v>
      </c>
      <c r="AL96" s="46">
        <v>98</v>
      </c>
      <c r="AM96" s="46">
        <v>41</v>
      </c>
      <c r="AN96" s="55"/>
      <c r="AO96" s="56" t="s">
        <v>1980</v>
      </c>
      <c r="AP96" s="56" t="s">
        <v>1981</v>
      </c>
      <c r="AQ96" s="56" t="s">
        <v>1982</v>
      </c>
      <c r="AR96" s="49" t="s">
        <v>117</v>
      </c>
      <c r="AS96" s="49" t="s">
        <v>117</v>
      </c>
      <c r="AT96" s="120" t="s">
        <v>1983</v>
      </c>
      <c r="AU96" s="50" t="s">
        <v>1984</v>
      </c>
      <c r="AV96" s="50" t="s">
        <v>1985</v>
      </c>
      <c r="AW96" s="50" t="s">
        <v>1986</v>
      </c>
      <c r="AX96" s="51" t="s">
        <v>117</v>
      </c>
      <c r="AY96" s="51" t="s">
        <v>1987</v>
      </c>
      <c r="AZ96" s="51" t="s">
        <v>1988</v>
      </c>
      <c r="BA96" s="51" t="s">
        <v>117</v>
      </c>
      <c r="BB96" s="51" t="s">
        <v>1989</v>
      </c>
      <c r="BC96" s="53"/>
      <c r="BD96" s="53"/>
      <c r="BE96" s="53"/>
      <c r="BF96" s="53"/>
      <c r="BG96" s="53"/>
    </row>
    <row r="97" spans="1:59" ht="18.75" customHeight="1">
      <c r="A97" s="26">
        <v>64</v>
      </c>
      <c r="B97" s="27">
        <v>96</v>
      </c>
      <c r="C97" s="79"/>
      <c r="D97" s="115" t="s">
        <v>536</v>
      </c>
      <c r="E97" s="30" t="s">
        <v>1991</v>
      </c>
      <c r="F97" s="31">
        <v>1</v>
      </c>
      <c r="G97" s="32"/>
      <c r="H97" s="33"/>
      <c r="I97" s="34" t="s">
        <v>1992</v>
      </c>
      <c r="J97" s="34" t="s">
        <v>733</v>
      </c>
      <c r="K97" s="35" t="s">
        <v>60</v>
      </c>
      <c r="L97" s="35" t="s">
        <v>412</v>
      </c>
      <c r="M97" s="28" t="s">
        <v>1993</v>
      </c>
      <c r="N97" s="37" t="s">
        <v>1994</v>
      </c>
      <c r="O97" s="37" t="s">
        <v>1995</v>
      </c>
      <c r="P97" s="38" t="s">
        <v>1996</v>
      </c>
      <c r="Q97" s="38">
        <v>4433594780</v>
      </c>
      <c r="R97" s="39" t="s">
        <v>1997</v>
      </c>
      <c r="S97" s="39" t="s">
        <v>1998</v>
      </c>
      <c r="T97" s="39" t="s">
        <v>1999</v>
      </c>
      <c r="U97" s="36" t="s">
        <v>1993</v>
      </c>
      <c r="V97" s="34" t="s">
        <v>2000</v>
      </c>
      <c r="W97" s="40">
        <v>0.433</v>
      </c>
      <c r="X97" s="40">
        <v>0.52800000000000002</v>
      </c>
      <c r="Y97" s="40">
        <v>1.2110000000000001</v>
      </c>
      <c r="Z97" s="40">
        <v>58.9</v>
      </c>
      <c r="AA97" s="42">
        <v>0.86299999999999999</v>
      </c>
      <c r="AB97" s="42">
        <v>51</v>
      </c>
      <c r="AC97" s="42">
        <v>24</v>
      </c>
      <c r="AD97" s="42">
        <v>20</v>
      </c>
      <c r="AE97" s="50">
        <v>65</v>
      </c>
      <c r="AF97" s="44">
        <v>1.125</v>
      </c>
      <c r="AG97" s="44">
        <v>1.054</v>
      </c>
      <c r="AH97" s="44">
        <v>0.151</v>
      </c>
      <c r="AI97" s="44">
        <v>56</v>
      </c>
      <c r="AJ97" s="44">
        <v>62</v>
      </c>
      <c r="AK97" s="44">
        <v>50</v>
      </c>
      <c r="AL97" s="44">
        <v>92</v>
      </c>
      <c r="AM97" s="44">
        <v>29</v>
      </c>
      <c r="AN97" s="55"/>
      <c r="AO97" s="48" t="s">
        <v>2001</v>
      </c>
      <c r="AP97" s="56" t="s">
        <v>2002</v>
      </c>
      <c r="AQ97" s="56" t="s">
        <v>2003</v>
      </c>
      <c r="AR97" s="61"/>
      <c r="AS97" s="61"/>
      <c r="AT97" s="49" t="s">
        <v>2004</v>
      </c>
      <c r="AU97" s="50" t="s">
        <v>2005</v>
      </c>
      <c r="AV97" s="50" t="s">
        <v>2006</v>
      </c>
      <c r="AW97" s="50" t="s">
        <v>2007</v>
      </c>
      <c r="AX97" s="57"/>
      <c r="AY97" s="51" t="s">
        <v>2008</v>
      </c>
      <c r="AZ97" s="51" t="s">
        <v>2009</v>
      </c>
      <c r="BA97" s="57"/>
      <c r="BB97" s="57"/>
      <c r="BC97" s="53"/>
      <c r="BD97" s="53"/>
      <c r="BE97" s="53"/>
      <c r="BF97" s="53"/>
      <c r="BG97" s="53"/>
    </row>
    <row r="98" spans="1:59" ht="18.75" customHeight="1">
      <c r="A98" s="26">
        <v>72</v>
      </c>
      <c r="B98" s="27">
        <v>97</v>
      </c>
      <c r="C98" s="58" t="s">
        <v>276</v>
      </c>
      <c r="D98" s="115" t="s">
        <v>536</v>
      </c>
      <c r="E98" s="30" t="s">
        <v>2011</v>
      </c>
      <c r="F98" s="31">
        <v>3</v>
      </c>
      <c r="G98" s="32"/>
      <c r="H98" s="33"/>
      <c r="I98" s="34" t="s">
        <v>2012</v>
      </c>
      <c r="J98" s="34" t="s">
        <v>2013</v>
      </c>
      <c r="K98" s="35" t="s">
        <v>60</v>
      </c>
      <c r="L98" s="35" t="s">
        <v>191</v>
      </c>
      <c r="M98" s="28" t="s">
        <v>2014</v>
      </c>
      <c r="N98" s="37" t="s">
        <v>2015</v>
      </c>
      <c r="O98" s="37" t="s">
        <v>2016</v>
      </c>
      <c r="P98" s="38" t="s">
        <v>2017</v>
      </c>
      <c r="Q98" s="38" t="s">
        <v>2018</v>
      </c>
      <c r="R98" s="39" t="s">
        <v>2019</v>
      </c>
      <c r="S98" s="39" t="s">
        <v>264</v>
      </c>
      <c r="T98" s="39" t="s">
        <v>1976</v>
      </c>
      <c r="U98" s="36" t="s">
        <v>2020</v>
      </c>
      <c r="V98" s="34" t="s">
        <v>2021</v>
      </c>
      <c r="W98" s="40">
        <v>0.32700000000000001</v>
      </c>
      <c r="X98" s="40">
        <v>0.375</v>
      </c>
      <c r="Y98" s="40">
        <v>0.73899999999999999</v>
      </c>
      <c r="Z98" s="40">
        <v>63.68</v>
      </c>
      <c r="AA98" s="42">
        <v>0.96399999999999997</v>
      </c>
      <c r="AB98" s="42">
        <v>112</v>
      </c>
      <c r="AC98" s="42">
        <v>1</v>
      </c>
      <c r="AD98" s="42">
        <v>108</v>
      </c>
      <c r="AE98" s="50">
        <v>59</v>
      </c>
      <c r="AF98" s="44">
        <v>1.976</v>
      </c>
      <c r="AG98" s="44">
        <v>1.3620000000000001</v>
      </c>
      <c r="AH98" s="44">
        <v>0.186</v>
      </c>
      <c r="AI98" s="44">
        <v>127.1</v>
      </c>
      <c r="AJ98" s="44">
        <v>60</v>
      </c>
      <c r="AK98" s="44">
        <v>43</v>
      </c>
      <c r="AL98" s="44">
        <v>179</v>
      </c>
      <c r="AM98" s="44">
        <v>61</v>
      </c>
      <c r="AN98" s="55"/>
      <c r="AO98" s="56" t="s">
        <v>2022</v>
      </c>
      <c r="AP98" s="56" t="s">
        <v>2023</v>
      </c>
      <c r="AQ98" s="56" t="s">
        <v>2024</v>
      </c>
      <c r="AR98" s="61"/>
      <c r="AS98" s="61"/>
      <c r="AT98" s="49" t="s">
        <v>2025</v>
      </c>
      <c r="AU98" s="50" t="s">
        <v>2026</v>
      </c>
      <c r="AV98" s="50" t="s">
        <v>2027</v>
      </c>
      <c r="AW98" s="50" t="s">
        <v>2028</v>
      </c>
      <c r="AX98" s="57"/>
      <c r="AY98" s="51" t="s">
        <v>2029</v>
      </c>
      <c r="AZ98" s="51" t="s">
        <v>2030</v>
      </c>
      <c r="BA98" s="51" t="s">
        <v>2031</v>
      </c>
      <c r="BB98" s="51" t="s">
        <v>2032</v>
      </c>
      <c r="BC98" s="53"/>
      <c r="BD98" s="53"/>
      <c r="BE98" s="53"/>
      <c r="BF98" s="53"/>
      <c r="BG98" s="53"/>
    </row>
    <row r="99" spans="1:59" ht="18.75" customHeight="1">
      <c r="A99" s="26">
        <v>94</v>
      </c>
      <c r="B99" s="27">
        <v>98</v>
      </c>
      <c r="C99" s="58" t="s">
        <v>86</v>
      </c>
      <c r="D99" s="115" t="s">
        <v>536</v>
      </c>
      <c r="E99" s="30" t="s">
        <v>2034</v>
      </c>
      <c r="F99" s="31">
        <v>4</v>
      </c>
      <c r="G99" s="32"/>
      <c r="H99" s="33"/>
      <c r="I99" s="34" t="s">
        <v>1969</v>
      </c>
      <c r="J99" s="34" t="s">
        <v>2035</v>
      </c>
      <c r="K99" s="35" t="s">
        <v>60</v>
      </c>
      <c r="L99" s="35" t="s">
        <v>117</v>
      </c>
      <c r="M99" s="28" t="s">
        <v>1030</v>
      </c>
      <c r="N99" s="37" t="s">
        <v>350</v>
      </c>
      <c r="O99" s="37" t="s">
        <v>351</v>
      </c>
      <c r="P99" s="38" t="s">
        <v>352</v>
      </c>
      <c r="Q99" s="38">
        <v>9794506648</v>
      </c>
      <c r="R99" s="39" t="s">
        <v>353</v>
      </c>
      <c r="S99" s="39" t="s">
        <v>354</v>
      </c>
      <c r="T99" s="39">
        <v>9794506648</v>
      </c>
      <c r="U99" s="36" t="s">
        <v>2036</v>
      </c>
      <c r="V99" s="34" t="s">
        <v>2037</v>
      </c>
      <c r="W99" s="40">
        <v>0</v>
      </c>
      <c r="X99" s="40">
        <v>0</v>
      </c>
      <c r="Y99" s="40">
        <v>0</v>
      </c>
      <c r="Z99" s="40">
        <v>0</v>
      </c>
      <c r="AA99" s="42">
        <v>0</v>
      </c>
      <c r="AB99" s="42">
        <v>0</v>
      </c>
      <c r="AC99" s="42">
        <v>0</v>
      </c>
      <c r="AD99" s="41">
        <v>0</v>
      </c>
      <c r="AE99" s="50">
        <v>0</v>
      </c>
      <c r="AF99" s="44">
        <v>1.67</v>
      </c>
      <c r="AG99" s="44">
        <v>0.96</v>
      </c>
      <c r="AH99" s="44">
        <v>-0.79400000000000004</v>
      </c>
      <c r="AI99" s="44">
        <v>1201</v>
      </c>
      <c r="AJ99" s="44">
        <v>57</v>
      </c>
      <c r="AK99" s="44">
        <v>42</v>
      </c>
      <c r="AL99" s="44">
        <v>133</v>
      </c>
      <c r="AM99" s="44">
        <v>16</v>
      </c>
      <c r="AN99" s="55"/>
      <c r="AO99" s="48" t="s">
        <v>2038</v>
      </c>
      <c r="AP99" s="56" t="s">
        <v>2039</v>
      </c>
      <c r="AQ99" s="56" t="s">
        <v>2040</v>
      </c>
      <c r="AR99" s="61"/>
      <c r="AS99" s="61"/>
      <c r="AT99" s="49" t="s">
        <v>79</v>
      </c>
      <c r="AU99" s="74" t="s">
        <v>2041</v>
      </c>
      <c r="AV99" s="50" t="s">
        <v>2042</v>
      </c>
      <c r="AW99" s="50">
        <v>9794506648</v>
      </c>
      <c r="AX99" s="57"/>
      <c r="AY99" s="75" t="s">
        <v>1037</v>
      </c>
      <c r="AZ99" s="51" t="s">
        <v>2043</v>
      </c>
      <c r="BA99" s="57"/>
      <c r="BB99" s="57"/>
      <c r="BC99" s="53"/>
      <c r="BD99" s="53"/>
      <c r="BE99" s="53"/>
      <c r="BF99" s="53"/>
      <c r="BG99" s="53"/>
    </row>
    <row r="100" spans="1:59" ht="18.75" customHeight="1">
      <c r="A100" s="65">
        <v>105</v>
      </c>
      <c r="B100" s="27">
        <v>99</v>
      </c>
      <c r="C100" s="79"/>
      <c r="D100" s="115" t="s">
        <v>536</v>
      </c>
      <c r="E100" s="30" t="s">
        <v>2045</v>
      </c>
      <c r="F100" s="31">
        <v>4</v>
      </c>
      <c r="G100" s="32"/>
      <c r="H100" s="33"/>
      <c r="I100" s="34" t="s">
        <v>2046</v>
      </c>
      <c r="J100" s="34" t="s">
        <v>2047</v>
      </c>
      <c r="K100" s="35" t="s">
        <v>60</v>
      </c>
      <c r="L100" s="35" t="s">
        <v>61</v>
      </c>
      <c r="M100" s="28" t="s">
        <v>2048</v>
      </c>
      <c r="N100" s="37" t="s">
        <v>1751</v>
      </c>
      <c r="O100" s="37" t="s">
        <v>1752</v>
      </c>
      <c r="P100" s="38" t="s">
        <v>2049</v>
      </c>
      <c r="Q100" s="38" t="s">
        <v>2050</v>
      </c>
      <c r="R100" s="39" t="s">
        <v>1755</v>
      </c>
      <c r="S100" s="39" t="s">
        <v>1756</v>
      </c>
      <c r="T100" s="39" t="s">
        <v>2051</v>
      </c>
      <c r="U100" s="36" t="s">
        <v>2052</v>
      </c>
      <c r="V100" s="34" t="s">
        <v>2053</v>
      </c>
      <c r="W100" s="40">
        <v>0.35099999999999998</v>
      </c>
      <c r="X100" s="40">
        <v>0.45500000000000002</v>
      </c>
      <c r="Y100" s="40">
        <v>0.88700000000000001</v>
      </c>
      <c r="Z100" s="40">
        <v>47.73</v>
      </c>
      <c r="AA100" s="42">
        <v>0.95799999999999996</v>
      </c>
      <c r="AB100" s="41">
        <v>40</v>
      </c>
      <c r="AC100" s="42">
        <v>13</v>
      </c>
      <c r="AD100" s="42">
        <v>22</v>
      </c>
      <c r="AE100" s="50">
        <v>58</v>
      </c>
      <c r="AF100" s="44">
        <v>2.2549999999999999</v>
      </c>
      <c r="AG100" s="44">
        <v>1.248</v>
      </c>
      <c r="AH100" s="44">
        <v>0.22800000000000001</v>
      </c>
      <c r="AI100" s="44">
        <v>49.2</v>
      </c>
      <c r="AJ100" s="44">
        <v>63</v>
      </c>
      <c r="AK100" s="45"/>
      <c r="AL100" s="44">
        <v>34</v>
      </c>
      <c r="AM100" s="44">
        <v>17</v>
      </c>
      <c r="AN100" s="55"/>
      <c r="AO100" s="56" t="s">
        <v>2054</v>
      </c>
      <c r="AP100" s="56" t="s">
        <v>2055</v>
      </c>
      <c r="AQ100" s="56" t="s">
        <v>2056</v>
      </c>
      <c r="AR100" s="120" t="s">
        <v>2057</v>
      </c>
      <c r="AS100" s="49" t="s">
        <v>2058</v>
      </c>
      <c r="AT100" s="120" t="s">
        <v>2059</v>
      </c>
      <c r="AU100" s="50" t="s">
        <v>2060</v>
      </c>
      <c r="AV100" s="50" t="s">
        <v>2061</v>
      </c>
      <c r="AW100" s="50">
        <v>3182785182</v>
      </c>
      <c r="AX100" s="57"/>
      <c r="AY100" s="51" t="s">
        <v>2062</v>
      </c>
      <c r="AZ100" s="75" t="s">
        <v>2063</v>
      </c>
      <c r="BA100" s="51" t="s">
        <v>2064</v>
      </c>
      <c r="BB100" s="57"/>
      <c r="BC100" s="53"/>
      <c r="BD100" s="53"/>
      <c r="BE100" s="53"/>
      <c r="BF100" s="53"/>
      <c r="BG100" s="53"/>
    </row>
    <row r="101" spans="1:59" ht="18.75" customHeight="1">
      <c r="A101" s="65">
        <v>126</v>
      </c>
      <c r="B101" s="27">
        <v>100</v>
      </c>
      <c r="C101" s="138" t="s">
        <v>86</v>
      </c>
      <c r="D101" s="139" t="s">
        <v>536</v>
      </c>
      <c r="E101" s="140" t="s">
        <v>2066</v>
      </c>
      <c r="F101" s="141">
        <v>5</v>
      </c>
      <c r="G101" s="142"/>
      <c r="H101" s="33"/>
      <c r="I101" s="143" t="s">
        <v>2067</v>
      </c>
      <c r="J101" s="143" t="s">
        <v>2068</v>
      </c>
      <c r="K101" s="144" t="s">
        <v>60</v>
      </c>
      <c r="L101" s="144" t="s">
        <v>61</v>
      </c>
      <c r="M101" s="145" t="s">
        <v>2069</v>
      </c>
      <c r="N101" s="37" t="s">
        <v>2070</v>
      </c>
      <c r="O101" s="37" t="s">
        <v>2071</v>
      </c>
      <c r="P101" s="38" t="s">
        <v>2072</v>
      </c>
      <c r="Q101" s="95" t="s">
        <v>2073</v>
      </c>
      <c r="R101" s="127" t="s">
        <v>2074</v>
      </c>
      <c r="S101" s="39" t="s">
        <v>2075</v>
      </c>
      <c r="T101" s="39">
        <v>8164915155</v>
      </c>
      <c r="U101" s="36" t="s">
        <v>2076</v>
      </c>
      <c r="V101" s="34" t="s">
        <v>2077</v>
      </c>
      <c r="W101" s="40">
        <v>0.379</v>
      </c>
      <c r="X101" s="40">
        <v>0.47599999999999998</v>
      </c>
      <c r="Y101" s="40">
        <v>1.002</v>
      </c>
      <c r="Z101" s="40">
        <v>0.755</v>
      </c>
      <c r="AA101" s="41">
        <v>0.95199999999999996</v>
      </c>
      <c r="AB101" s="41">
        <v>62</v>
      </c>
      <c r="AC101" s="41">
        <v>4</v>
      </c>
      <c r="AD101" s="41">
        <v>55</v>
      </c>
      <c r="AE101" s="50">
        <v>60</v>
      </c>
      <c r="AF101" s="44">
        <v>1.909</v>
      </c>
      <c r="AG101" s="44">
        <v>1.3640000000000001</v>
      </c>
      <c r="AH101" s="44">
        <v>0.192</v>
      </c>
      <c r="AI101" s="44">
        <v>178.2</v>
      </c>
      <c r="AJ101" s="45"/>
      <c r="AK101" s="44">
        <v>51</v>
      </c>
      <c r="AL101" s="44">
        <v>288</v>
      </c>
      <c r="AM101" s="44">
        <v>151</v>
      </c>
      <c r="AN101" s="55"/>
      <c r="AO101" s="48" t="s">
        <v>2078</v>
      </c>
      <c r="AP101" s="48" t="s">
        <v>2079</v>
      </c>
      <c r="AQ101" s="56" t="s">
        <v>2080</v>
      </c>
      <c r="AR101" s="61"/>
      <c r="AS101" s="49" t="s">
        <v>2081</v>
      </c>
      <c r="AT101" s="49" t="s">
        <v>2082</v>
      </c>
      <c r="AU101" s="50" t="s">
        <v>2083</v>
      </c>
      <c r="AV101" s="50" t="s">
        <v>2084</v>
      </c>
      <c r="AW101" s="50">
        <v>9133979889</v>
      </c>
      <c r="AX101" s="57"/>
      <c r="AY101" s="51" t="s">
        <v>2085</v>
      </c>
      <c r="AZ101" s="75" t="s">
        <v>2086</v>
      </c>
      <c r="BA101" s="57"/>
      <c r="BB101" s="75" t="s">
        <v>2087</v>
      </c>
      <c r="BC101" s="53"/>
      <c r="BD101" s="53"/>
      <c r="BE101" s="53"/>
      <c r="BF101" s="53"/>
      <c r="BG101" s="53"/>
    </row>
    <row r="102" spans="1:59" ht="18.75" customHeight="1">
      <c r="A102" s="65">
        <v>154</v>
      </c>
      <c r="B102" s="27">
        <v>101</v>
      </c>
      <c r="C102" s="58" t="s">
        <v>86</v>
      </c>
      <c r="D102" s="115" t="s">
        <v>536</v>
      </c>
      <c r="E102" s="67" t="s">
        <v>2088</v>
      </c>
      <c r="F102" s="31">
        <v>2</v>
      </c>
      <c r="G102" s="32"/>
      <c r="H102" s="33"/>
      <c r="I102" s="34" t="s">
        <v>751</v>
      </c>
      <c r="J102" s="34" t="s">
        <v>2089</v>
      </c>
      <c r="K102" s="35" t="s">
        <v>60</v>
      </c>
      <c r="L102" s="35" t="s">
        <v>117</v>
      </c>
      <c r="M102" s="28" t="s">
        <v>687</v>
      </c>
      <c r="N102" s="37" t="s">
        <v>688</v>
      </c>
      <c r="O102" s="37" t="s">
        <v>689</v>
      </c>
      <c r="P102" s="38" t="s">
        <v>690</v>
      </c>
      <c r="Q102" s="38">
        <v>7709004070</v>
      </c>
      <c r="R102" s="39" t="s">
        <v>691</v>
      </c>
      <c r="S102" s="39" t="s">
        <v>692</v>
      </c>
      <c r="T102" s="39" t="s">
        <v>693</v>
      </c>
      <c r="U102" s="36" t="s">
        <v>694</v>
      </c>
      <c r="V102" s="34" t="s">
        <v>2090</v>
      </c>
      <c r="W102" s="40">
        <v>158</v>
      </c>
      <c r="X102" s="40">
        <v>256</v>
      </c>
      <c r="Y102" s="40">
        <v>466</v>
      </c>
      <c r="Z102" s="40">
        <v>46.9</v>
      </c>
      <c r="AA102" s="41">
        <v>0.73099999999999998</v>
      </c>
      <c r="AB102" s="41">
        <v>28</v>
      </c>
      <c r="AC102" s="42">
        <v>1</v>
      </c>
      <c r="AD102" s="41">
        <v>22</v>
      </c>
      <c r="AE102" s="50">
        <v>68</v>
      </c>
      <c r="AF102" s="44">
        <v>2.31</v>
      </c>
      <c r="AG102" s="44">
        <v>1.17</v>
      </c>
      <c r="AH102" s="44">
        <v>0.215</v>
      </c>
      <c r="AI102" s="44">
        <v>65.2</v>
      </c>
      <c r="AJ102" s="44">
        <v>63</v>
      </c>
      <c r="AK102" s="44">
        <v>54</v>
      </c>
      <c r="AL102" s="44">
        <v>56</v>
      </c>
      <c r="AM102" s="44">
        <v>25</v>
      </c>
      <c r="AN102" s="55"/>
      <c r="AO102" s="56" t="s">
        <v>117</v>
      </c>
      <c r="AP102" s="56" t="s">
        <v>2091</v>
      </c>
      <c r="AQ102" s="56" t="s">
        <v>2092</v>
      </c>
      <c r="AR102" s="61"/>
      <c r="AS102" s="61"/>
      <c r="AT102" s="49" t="s">
        <v>2093</v>
      </c>
      <c r="AU102" s="50" t="s">
        <v>2094</v>
      </c>
      <c r="AV102" s="50" t="s">
        <v>2095</v>
      </c>
      <c r="AW102" s="50" t="s">
        <v>2096</v>
      </c>
      <c r="AX102" s="51" t="s">
        <v>117</v>
      </c>
      <c r="AY102" s="51" t="s">
        <v>2097</v>
      </c>
      <c r="AZ102" s="51" t="s">
        <v>2098</v>
      </c>
      <c r="BA102" s="57"/>
      <c r="BB102" s="51" t="s">
        <v>2099</v>
      </c>
      <c r="BC102" s="53"/>
      <c r="BD102" s="53"/>
      <c r="BE102" s="53"/>
      <c r="BF102" s="53"/>
      <c r="BG102" s="53"/>
    </row>
    <row r="103" spans="1:59" ht="18.75" customHeight="1">
      <c r="A103" s="65" t="s">
        <v>275</v>
      </c>
      <c r="B103" s="27">
        <v>102</v>
      </c>
      <c r="C103" s="79"/>
      <c r="D103" s="115" t="s">
        <v>749</v>
      </c>
      <c r="E103" s="67" t="s">
        <v>2100</v>
      </c>
      <c r="F103" s="31">
        <v>4</v>
      </c>
      <c r="G103" s="32"/>
      <c r="H103" s="33"/>
      <c r="I103" s="34" t="s">
        <v>2101</v>
      </c>
      <c r="J103" s="34" t="s">
        <v>2102</v>
      </c>
      <c r="K103" s="35" t="s">
        <v>60</v>
      </c>
      <c r="L103" s="35" t="s">
        <v>117</v>
      </c>
      <c r="M103" s="36" t="s">
        <v>2103</v>
      </c>
      <c r="N103" s="37" t="s">
        <v>2104</v>
      </c>
      <c r="O103" s="37" t="s">
        <v>2105</v>
      </c>
      <c r="P103" s="38" t="s">
        <v>2106</v>
      </c>
      <c r="Q103" s="38" t="s">
        <v>2107</v>
      </c>
      <c r="R103" s="39" t="s">
        <v>2108</v>
      </c>
      <c r="S103" s="39" t="s">
        <v>2109</v>
      </c>
      <c r="T103" s="39" t="s">
        <v>2110</v>
      </c>
      <c r="U103" s="36" t="s">
        <v>2103</v>
      </c>
      <c r="V103" s="34" t="s">
        <v>2111</v>
      </c>
      <c r="W103" s="40">
        <v>0.36299999999999999</v>
      </c>
      <c r="X103" s="40">
        <v>0.443</v>
      </c>
      <c r="Y103" s="40">
        <v>0.93</v>
      </c>
      <c r="Z103" s="40">
        <v>46.38</v>
      </c>
      <c r="AA103" s="42">
        <v>0.77400000000000002</v>
      </c>
      <c r="AB103" s="42">
        <v>76</v>
      </c>
      <c r="AC103" s="42">
        <v>14</v>
      </c>
      <c r="AD103" s="42">
        <v>52</v>
      </c>
      <c r="AE103" s="50">
        <v>58</v>
      </c>
      <c r="AF103" s="44">
        <v>3.2970000000000002</v>
      </c>
      <c r="AG103" s="44">
        <v>1.845</v>
      </c>
      <c r="AH103" s="44">
        <v>0.183</v>
      </c>
      <c r="AI103" s="44">
        <v>53.2</v>
      </c>
      <c r="AJ103" s="44">
        <v>62</v>
      </c>
      <c r="AK103" s="44">
        <v>47</v>
      </c>
      <c r="AL103" s="44">
        <v>55</v>
      </c>
      <c r="AM103" s="44">
        <v>52</v>
      </c>
      <c r="AN103" s="55"/>
      <c r="AO103" s="56" t="s">
        <v>2112</v>
      </c>
      <c r="AP103" s="48" t="s">
        <v>2113</v>
      </c>
      <c r="AQ103" s="48" t="s">
        <v>2114</v>
      </c>
      <c r="AR103" s="61"/>
      <c r="AS103" s="61"/>
      <c r="AT103" s="49" t="s">
        <v>1680</v>
      </c>
      <c r="AU103" s="50" t="s">
        <v>2115</v>
      </c>
      <c r="AV103" s="50" t="s">
        <v>2116</v>
      </c>
      <c r="AW103" s="50" t="s">
        <v>2117</v>
      </c>
      <c r="AX103" s="57"/>
      <c r="AY103" s="51" t="s">
        <v>2118</v>
      </c>
      <c r="AZ103" s="51" t="s">
        <v>2119</v>
      </c>
      <c r="BA103" s="57"/>
      <c r="BB103" s="57"/>
      <c r="BC103" s="53"/>
      <c r="BD103" s="53"/>
      <c r="BE103" s="53"/>
      <c r="BF103" s="53"/>
      <c r="BG103" s="53"/>
    </row>
    <row r="104" spans="1:59" ht="18.75" customHeight="1">
      <c r="A104" s="65" t="s">
        <v>231</v>
      </c>
      <c r="B104" s="27">
        <v>103</v>
      </c>
      <c r="C104" s="79"/>
      <c r="D104" s="115" t="s">
        <v>749</v>
      </c>
      <c r="E104" s="30" t="s">
        <v>2121</v>
      </c>
      <c r="F104" s="31">
        <v>1</v>
      </c>
      <c r="G104" s="146"/>
      <c r="H104" s="54"/>
      <c r="I104" s="147" t="s">
        <v>2122</v>
      </c>
      <c r="J104" s="147" t="s">
        <v>2123</v>
      </c>
      <c r="K104" s="148" t="s">
        <v>60</v>
      </c>
      <c r="L104" s="148" t="s">
        <v>412</v>
      </c>
      <c r="M104" s="149" t="s">
        <v>2124</v>
      </c>
      <c r="N104" s="38" t="s">
        <v>2125</v>
      </c>
      <c r="O104" s="38" t="s">
        <v>2126</v>
      </c>
      <c r="P104" s="38" t="s">
        <v>2127</v>
      </c>
      <c r="Q104" s="38">
        <v>3017758328</v>
      </c>
      <c r="R104" s="150" t="s">
        <v>2128</v>
      </c>
      <c r="S104" s="39" t="s">
        <v>2128</v>
      </c>
      <c r="T104" s="39">
        <v>3017758328</v>
      </c>
      <c r="U104" s="36" t="s">
        <v>2129</v>
      </c>
      <c r="V104" s="34" t="s">
        <v>2130</v>
      </c>
      <c r="W104" s="40">
        <v>0.40799999999999997</v>
      </c>
      <c r="X104" s="40">
        <v>-0.52900000000000003</v>
      </c>
      <c r="Y104" s="40">
        <v>1.048</v>
      </c>
      <c r="Z104" s="40">
        <v>53.51</v>
      </c>
      <c r="AA104" s="42">
        <v>0.97099999999999997</v>
      </c>
      <c r="AB104" s="42">
        <v>71</v>
      </c>
      <c r="AC104" s="42">
        <v>17</v>
      </c>
      <c r="AD104" s="42">
        <v>51</v>
      </c>
      <c r="AE104" s="43"/>
      <c r="AF104" s="44">
        <v>3.1110000000000002</v>
      </c>
      <c r="AG104" s="45"/>
      <c r="AH104" s="44">
        <v>0.25700000000000001</v>
      </c>
      <c r="AI104" s="60"/>
      <c r="AJ104" s="44">
        <v>52</v>
      </c>
      <c r="AK104" s="44">
        <v>43</v>
      </c>
      <c r="AL104" s="77">
        <v>75</v>
      </c>
      <c r="AM104" s="77">
        <v>40</v>
      </c>
      <c r="AN104" s="55"/>
      <c r="AO104" s="56" t="s">
        <v>2131</v>
      </c>
      <c r="AP104" s="48" t="s">
        <v>2132</v>
      </c>
      <c r="AQ104" s="48" t="s">
        <v>2133</v>
      </c>
      <c r="AR104" s="49" t="s">
        <v>130</v>
      </c>
      <c r="AS104" s="151" t="s">
        <v>130</v>
      </c>
      <c r="AT104" s="151" t="s">
        <v>2134</v>
      </c>
      <c r="AU104" s="152" t="s">
        <v>2135</v>
      </c>
      <c r="AV104" s="152" t="s">
        <v>2136</v>
      </c>
      <c r="AW104" s="152" t="s">
        <v>2137</v>
      </c>
      <c r="AX104" s="153" t="s">
        <v>2138</v>
      </c>
      <c r="AY104" s="153" t="s">
        <v>2139</v>
      </c>
      <c r="AZ104" s="51" t="s">
        <v>2140</v>
      </c>
      <c r="BA104" s="51" t="s">
        <v>2141</v>
      </c>
      <c r="BB104" s="57"/>
      <c r="BC104" s="53"/>
      <c r="BD104" s="53"/>
      <c r="BE104" s="53"/>
      <c r="BF104" s="53"/>
      <c r="BG104" s="53"/>
    </row>
    <row r="105" spans="1:59" ht="18.75" customHeight="1">
      <c r="A105" s="65" t="s">
        <v>275</v>
      </c>
      <c r="B105" s="154" t="s">
        <v>5</v>
      </c>
      <c r="C105" s="155"/>
      <c r="D105" s="156" t="s">
        <v>366</v>
      </c>
      <c r="E105" s="157" t="s">
        <v>2143</v>
      </c>
      <c r="F105" s="158">
        <v>3</v>
      </c>
      <c r="G105" s="146"/>
      <c r="H105" s="54"/>
      <c r="I105" s="147" t="s">
        <v>2144</v>
      </c>
      <c r="J105" s="147" t="s">
        <v>2145</v>
      </c>
      <c r="K105" s="148" t="s">
        <v>60</v>
      </c>
      <c r="L105" s="148" t="s">
        <v>117</v>
      </c>
      <c r="M105" s="149" t="s">
        <v>1226</v>
      </c>
      <c r="N105" s="38" t="s">
        <v>2146</v>
      </c>
      <c r="O105" s="38" t="s">
        <v>2147</v>
      </c>
      <c r="P105" s="38" t="s">
        <v>2148</v>
      </c>
      <c r="Q105" s="38" t="s">
        <v>2149</v>
      </c>
      <c r="R105" s="150" t="s">
        <v>2150</v>
      </c>
      <c r="S105" s="150" t="s">
        <v>2146</v>
      </c>
      <c r="T105" s="150" t="s">
        <v>2149</v>
      </c>
      <c r="U105" s="149" t="s">
        <v>2151</v>
      </c>
      <c r="V105" s="147" t="s">
        <v>2152</v>
      </c>
      <c r="W105" s="159">
        <v>0.45100000000000001</v>
      </c>
      <c r="X105" s="159">
        <v>0.51700000000000002</v>
      </c>
      <c r="Y105" s="159">
        <v>1.0660000000000001</v>
      </c>
      <c r="Z105" s="159">
        <v>75</v>
      </c>
      <c r="AA105" s="160">
        <v>0.95699999999999996</v>
      </c>
      <c r="AB105" s="160">
        <v>47</v>
      </c>
      <c r="AC105" s="160">
        <v>8</v>
      </c>
      <c r="AD105" s="160">
        <v>37</v>
      </c>
      <c r="AE105" s="161"/>
      <c r="AF105" s="162">
        <v>9.9169999999999998</v>
      </c>
      <c r="AG105" s="162">
        <v>3</v>
      </c>
      <c r="AH105" s="162">
        <v>0.42599999999999999</v>
      </c>
      <c r="AI105" s="162">
        <v>24</v>
      </c>
      <c r="AJ105" s="163">
        <v>57</v>
      </c>
      <c r="AK105" s="163">
        <v>46</v>
      </c>
      <c r="AL105" s="162">
        <v>31</v>
      </c>
      <c r="AM105" s="162">
        <v>20</v>
      </c>
      <c r="AN105" s="164"/>
      <c r="AO105" s="165" t="s">
        <v>2153</v>
      </c>
      <c r="AP105" s="165" t="s">
        <v>2154</v>
      </c>
      <c r="AQ105" s="165" t="s">
        <v>2155</v>
      </c>
      <c r="AR105" s="151" t="s">
        <v>2156</v>
      </c>
      <c r="AS105" s="151" t="s">
        <v>2157</v>
      </c>
      <c r="AT105" s="151" t="s">
        <v>2158</v>
      </c>
      <c r="AU105" s="152" t="s">
        <v>2159</v>
      </c>
      <c r="AV105" s="152" t="s">
        <v>2160</v>
      </c>
      <c r="AW105" s="152">
        <v>7657147104</v>
      </c>
      <c r="AX105" s="166"/>
      <c r="AY105" s="153" t="s">
        <v>664</v>
      </c>
      <c r="AZ105" s="51" t="s">
        <v>2161</v>
      </c>
      <c r="BA105" s="57"/>
      <c r="BB105" s="57"/>
      <c r="BC105" s="53"/>
      <c r="BD105" s="53"/>
      <c r="BE105" s="53"/>
      <c r="BF105" s="53"/>
      <c r="BG105" s="53"/>
    </row>
    <row r="106" spans="1:59" ht="18.75" customHeight="1">
      <c r="A106" s="26">
        <v>226</v>
      </c>
      <c r="B106" s="154" t="s">
        <v>2162</v>
      </c>
      <c r="C106" s="155"/>
      <c r="D106" s="167" t="s">
        <v>2163</v>
      </c>
      <c r="E106" s="168" t="s">
        <v>2164</v>
      </c>
      <c r="F106" s="158">
        <v>6</v>
      </c>
      <c r="G106" s="146"/>
      <c r="H106" s="129"/>
      <c r="I106" s="147" t="s">
        <v>2165</v>
      </c>
      <c r="J106" s="147" t="s">
        <v>2166</v>
      </c>
      <c r="K106" s="148" t="s">
        <v>60</v>
      </c>
      <c r="L106" s="148" t="s">
        <v>61</v>
      </c>
      <c r="M106" s="149" t="s">
        <v>2167</v>
      </c>
      <c r="N106" s="38" t="s">
        <v>2168</v>
      </c>
      <c r="O106" s="38" t="s">
        <v>2169</v>
      </c>
      <c r="P106" s="38" t="s">
        <v>2170</v>
      </c>
      <c r="Q106" s="38" t="s">
        <v>2171</v>
      </c>
      <c r="R106" s="150" t="s">
        <v>613</v>
      </c>
      <c r="S106" s="150" t="s">
        <v>2172</v>
      </c>
      <c r="T106" s="150" t="s">
        <v>2171</v>
      </c>
      <c r="U106" s="149" t="s">
        <v>2173</v>
      </c>
      <c r="V106" s="147" t="s">
        <v>2174</v>
      </c>
      <c r="W106" s="159">
        <v>0.375</v>
      </c>
      <c r="X106" s="159">
        <v>0.44400000000000001</v>
      </c>
      <c r="Y106" s="159">
        <v>0.44400000000000001</v>
      </c>
      <c r="Z106" s="159">
        <v>2.8</v>
      </c>
      <c r="AA106" s="169">
        <v>1</v>
      </c>
      <c r="AB106" s="160">
        <v>20</v>
      </c>
      <c r="AC106" s="160">
        <v>8</v>
      </c>
      <c r="AD106" s="160">
        <v>12</v>
      </c>
      <c r="AE106" s="152">
        <v>58</v>
      </c>
      <c r="AF106" s="163">
        <v>13.343999999999999</v>
      </c>
      <c r="AG106" s="163">
        <v>5.282</v>
      </c>
      <c r="AH106" s="163">
        <v>0.87</v>
      </c>
      <c r="AI106" s="163">
        <v>23.3</v>
      </c>
      <c r="AJ106" s="163">
        <v>58</v>
      </c>
      <c r="AK106" s="163">
        <v>46</v>
      </c>
      <c r="AL106" s="163">
        <v>17</v>
      </c>
      <c r="AM106" s="163">
        <v>13</v>
      </c>
      <c r="AN106" s="164"/>
      <c r="AO106" s="165" t="s">
        <v>2175</v>
      </c>
      <c r="AP106" s="165" t="s">
        <v>2176</v>
      </c>
      <c r="AQ106" s="165" t="s">
        <v>2177</v>
      </c>
      <c r="AR106" s="170"/>
      <c r="AS106" s="151" t="s">
        <v>2178</v>
      </c>
      <c r="AT106" s="151" t="s">
        <v>200</v>
      </c>
      <c r="AU106" s="152" t="s">
        <v>2179</v>
      </c>
      <c r="AV106" s="152" t="s">
        <v>2180</v>
      </c>
      <c r="AW106" s="152" t="s">
        <v>2181</v>
      </c>
      <c r="AX106" s="166"/>
      <c r="AY106" s="153" t="s">
        <v>2182</v>
      </c>
      <c r="AZ106" s="153" t="s">
        <v>2183</v>
      </c>
      <c r="BA106" s="166"/>
      <c r="BB106" s="166"/>
      <c r="BC106" s="53"/>
      <c r="BD106" s="53"/>
      <c r="BE106" s="53"/>
      <c r="BF106" s="53"/>
      <c r="BG106" s="53"/>
    </row>
    <row r="107" spans="1:59" ht="26.25" customHeight="1">
      <c r="A107" s="171" t="s">
        <v>231</v>
      </c>
      <c r="B107" s="154" t="s">
        <v>2185</v>
      </c>
      <c r="C107" s="172" t="s">
        <v>86</v>
      </c>
      <c r="D107" s="167" t="s">
        <v>749</v>
      </c>
      <c r="E107" s="168" t="s">
        <v>2186</v>
      </c>
      <c r="F107" s="158">
        <v>1</v>
      </c>
      <c r="G107" s="146"/>
      <c r="H107" s="54"/>
      <c r="I107" s="147" t="s">
        <v>2122</v>
      </c>
      <c r="J107" s="147" t="s">
        <v>2187</v>
      </c>
      <c r="K107" s="148" t="s">
        <v>60</v>
      </c>
      <c r="L107" s="148" t="s">
        <v>117</v>
      </c>
      <c r="M107" s="149" t="s">
        <v>2188</v>
      </c>
      <c r="N107" s="38" t="s">
        <v>668</v>
      </c>
      <c r="O107" s="38" t="s">
        <v>2189</v>
      </c>
      <c r="P107" s="38" t="s">
        <v>2190</v>
      </c>
      <c r="Q107" s="38">
        <v>8456492327</v>
      </c>
      <c r="R107" s="150" t="s">
        <v>2191</v>
      </c>
      <c r="S107" s="150" t="s">
        <v>1583</v>
      </c>
      <c r="T107" s="150">
        <v>4845425651</v>
      </c>
      <c r="U107" s="149" t="s">
        <v>2192</v>
      </c>
      <c r="V107" s="147" t="s">
        <v>2193</v>
      </c>
      <c r="W107" s="159">
        <v>0.38300000000000001</v>
      </c>
      <c r="X107" s="159">
        <v>0.46100000000000002</v>
      </c>
      <c r="Y107" s="159">
        <v>0.91600000000000004</v>
      </c>
      <c r="Z107" s="159">
        <v>49.04</v>
      </c>
      <c r="AA107" s="160">
        <v>0.88400000000000001</v>
      </c>
      <c r="AB107" s="173">
        <v>56</v>
      </c>
      <c r="AC107" s="173">
        <v>28</v>
      </c>
      <c r="AD107" s="173">
        <v>23</v>
      </c>
      <c r="AE107" s="152">
        <v>51</v>
      </c>
      <c r="AF107" s="163">
        <v>3.6019999999999999</v>
      </c>
      <c r="AG107" s="163">
        <v>1.925</v>
      </c>
      <c r="AH107" s="163">
        <v>0.26800000000000002</v>
      </c>
      <c r="AI107" s="163">
        <v>304.2</v>
      </c>
      <c r="AJ107" s="163">
        <v>56</v>
      </c>
      <c r="AK107" s="163">
        <v>37</v>
      </c>
      <c r="AL107" s="163">
        <v>274</v>
      </c>
      <c r="AM107" s="163">
        <v>76</v>
      </c>
      <c r="AN107" s="164"/>
      <c r="AO107" s="165" t="s">
        <v>2194</v>
      </c>
      <c r="AP107" s="174" t="s">
        <v>2195</v>
      </c>
      <c r="AQ107" s="174" t="s">
        <v>2196</v>
      </c>
      <c r="AR107" s="170"/>
      <c r="AS107" s="151" t="s">
        <v>2197</v>
      </c>
      <c r="AT107" s="151" t="s">
        <v>117</v>
      </c>
      <c r="AU107" s="152" t="s">
        <v>2198</v>
      </c>
      <c r="AV107" s="152" t="s">
        <v>2199</v>
      </c>
      <c r="AW107" s="152">
        <v>8455514235</v>
      </c>
      <c r="AX107" s="166"/>
      <c r="AY107" s="153" t="s">
        <v>2200</v>
      </c>
      <c r="AZ107" s="153" t="s">
        <v>2201</v>
      </c>
      <c r="BA107" s="166"/>
      <c r="BB107" s="166"/>
      <c r="BC107" s="53"/>
      <c r="BD107" s="53"/>
      <c r="BE107" s="53"/>
      <c r="BF107" s="53"/>
      <c r="BG107" s="53"/>
    </row>
    <row r="108" spans="1:59" ht="18.75" customHeight="1">
      <c r="A108" s="65" t="s">
        <v>275</v>
      </c>
      <c r="B108" s="154" t="s">
        <v>2185</v>
      </c>
      <c r="C108" s="155"/>
      <c r="D108" s="167" t="s">
        <v>1811</v>
      </c>
      <c r="E108" s="168" t="s">
        <v>2203</v>
      </c>
      <c r="F108" s="158">
        <v>1</v>
      </c>
      <c r="G108" s="146"/>
      <c r="H108" s="54"/>
      <c r="I108" s="147" t="s">
        <v>2204</v>
      </c>
      <c r="J108" s="147" t="s">
        <v>2205</v>
      </c>
      <c r="K108" s="148" t="s">
        <v>60</v>
      </c>
      <c r="L108" s="148" t="s">
        <v>61</v>
      </c>
      <c r="M108" s="175" t="s">
        <v>2188</v>
      </c>
      <c r="N108" s="38" t="s">
        <v>668</v>
      </c>
      <c r="O108" s="38" t="s">
        <v>2189</v>
      </c>
      <c r="P108" s="38" t="s">
        <v>2190</v>
      </c>
      <c r="Q108" s="38">
        <v>8456492327</v>
      </c>
      <c r="R108" s="150" t="s">
        <v>2191</v>
      </c>
      <c r="S108" s="150" t="s">
        <v>1583</v>
      </c>
      <c r="T108" s="150">
        <v>4845425651</v>
      </c>
      <c r="U108" s="175" t="s">
        <v>2192</v>
      </c>
      <c r="V108" s="147" t="s">
        <v>2206</v>
      </c>
      <c r="W108" s="159">
        <v>0.49299999999999999</v>
      </c>
      <c r="X108" s="159">
        <v>0.54900000000000004</v>
      </c>
      <c r="Y108" s="159">
        <v>1.2270000000000001</v>
      </c>
      <c r="Z108" s="159">
        <v>45.19</v>
      </c>
      <c r="AA108" s="160">
        <v>0.97699999999999998</v>
      </c>
      <c r="AB108" s="173">
        <v>140</v>
      </c>
      <c r="AC108" s="173">
        <v>19</v>
      </c>
      <c r="AD108" s="173">
        <v>118</v>
      </c>
      <c r="AE108" s="152">
        <v>41</v>
      </c>
      <c r="AF108" s="163">
        <v>4.1749999999999998</v>
      </c>
      <c r="AG108" s="163">
        <v>2.0840000000000001</v>
      </c>
      <c r="AH108" s="163">
        <v>0.26700000000000002</v>
      </c>
      <c r="AI108" s="163">
        <v>91.2</v>
      </c>
      <c r="AJ108" s="163">
        <v>56</v>
      </c>
      <c r="AK108" s="163">
        <v>40</v>
      </c>
      <c r="AL108" s="163">
        <v>135</v>
      </c>
      <c r="AM108" s="163">
        <v>97</v>
      </c>
      <c r="AN108" s="164"/>
      <c r="AO108" s="165" t="s">
        <v>2207</v>
      </c>
      <c r="AP108" s="174" t="s">
        <v>2195</v>
      </c>
      <c r="AQ108" s="165" t="s">
        <v>2208</v>
      </c>
      <c r="AR108" s="170"/>
      <c r="AS108" s="151" t="s">
        <v>2209</v>
      </c>
      <c r="AT108" s="176" t="s">
        <v>2210</v>
      </c>
      <c r="AU108" s="152" t="s">
        <v>2211</v>
      </c>
      <c r="AV108" s="152" t="s">
        <v>2212</v>
      </c>
      <c r="AW108" s="152">
        <v>8454168673</v>
      </c>
      <c r="AX108" s="166"/>
      <c r="AY108" s="153" t="s">
        <v>2213</v>
      </c>
      <c r="AZ108" s="153" t="s">
        <v>2214</v>
      </c>
      <c r="BA108" s="166"/>
      <c r="BB108" s="166"/>
      <c r="BC108" s="53"/>
      <c r="BD108" s="53"/>
      <c r="BE108" s="53"/>
      <c r="BF108" s="53"/>
      <c r="BG108" s="53"/>
    </row>
    <row r="109" spans="1:59" ht="18.75" customHeight="1">
      <c r="A109" s="65" t="s">
        <v>275</v>
      </c>
      <c r="B109" s="154" t="s">
        <v>2185</v>
      </c>
      <c r="C109" s="155"/>
      <c r="D109" s="167" t="s">
        <v>2216</v>
      </c>
      <c r="E109" s="168" t="s">
        <v>2217</v>
      </c>
      <c r="F109" s="158">
        <v>1</v>
      </c>
      <c r="G109" s="146"/>
      <c r="H109" s="54"/>
      <c r="I109" s="147" t="s">
        <v>88</v>
      </c>
      <c r="J109" s="147" t="s">
        <v>2218</v>
      </c>
      <c r="K109" s="148" t="s">
        <v>60</v>
      </c>
      <c r="L109" s="148" t="s">
        <v>61</v>
      </c>
      <c r="M109" s="149" t="s">
        <v>2219</v>
      </c>
      <c r="N109" s="38" t="s">
        <v>2220</v>
      </c>
      <c r="O109" s="38" t="s">
        <v>2221</v>
      </c>
      <c r="P109" s="38" t="s">
        <v>2222</v>
      </c>
      <c r="Q109" s="38">
        <v>4848881079</v>
      </c>
      <c r="R109" s="150" t="s">
        <v>2223</v>
      </c>
      <c r="S109" s="39" t="s">
        <v>2224</v>
      </c>
      <c r="T109" s="39">
        <v>6106083411</v>
      </c>
      <c r="U109" s="36" t="s">
        <v>2225</v>
      </c>
      <c r="V109" s="34" t="s">
        <v>2226</v>
      </c>
      <c r="W109" s="40">
        <v>0.151</v>
      </c>
      <c r="X109" s="40">
        <v>0.45500000000000002</v>
      </c>
      <c r="Y109" s="40">
        <v>0.66200000000000003</v>
      </c>
      <c r="Z109" s="40">
        <v>0.64200000000000002</v>
      </c>
      <c r="AA109" s="42">
        <v>0.88900000000000001</v>
      </c>
      <c r="AB109" s="41">
        <v>45</v>
      </c>
      <c r="AC109" s="41">
        <v>15</v>
      </c>
      <c r="AD109" s="41">
        <v>25</v>
      </c>
      <c r="AE109" s="50">
        <v>46</v>
      </c>
      <c r="AF109" s="44">
        <v>4.2</v>
      </c>
      <c r="AG109" s="44">
        <v>1.87</v>
      </c>
      <c r="AH109" s="44">
        <v>0.246</v>
      </c>
      <c r="AI109" s="44">
        <v>74</v>
      </c>
      <c r="AJ109" s="44">
        <v>53</v>
      </c>
      <c r="AK109" s="44">
        <v>42</v>
      </c>
      <c r="AL109" s="44">
        <v>97</v>
      </c>
      <c r="AM109" s="44">
        <v>75</v>
      </c>
      <c r="AN109" s="55"/>
      <c r="AO109" s="56" t="s">
        <v>2227</v>
      </c>
      <c r="AP109" s="56" t="s">
        <v>2228</v>
      </c>
      <c r="AQ109" s="56" t="s">
        <v>2229</v>
      </c>
      <c r="AR109" s="49" t="s">
        <v>2230</v>
      </c>
      <c r="AS109" s="151" t="s">
        <v>2231</v>
      </c>
      <c r="AT109" s="151" t="s">
        <v>2232</v>
      </c>
      <c r="AU109" s="152" t="s">
        <v>2233</v>
      </c>
      <c r="AV109" s="152" t="s">
        <v>2234</v>
      </c>
      <c r="AW109" s="152" t="s">
        <v>2235</v>
      </c>
      <c r="AX109" s="166"/>
      <c r="AY109" s="153" t="s">
        <v>2236</v>
      </c>
      <c r="AZ109" s="153" t="s">
        <v>2237</v>
      </c>
      <c r="BA109" s="166"/>
      <c r="BB109" s="166"/>
      <c r="BC109" s="53"/>
      <c r="BD109" s="53"/>
      <c r="BE109" s="53"/>
      <c r="BF109" s="53"/>
      <c r="BG109" s="53"/>
    </row>
    <row r="110" spans="1:59" ht="18.75" customHeight="1">
      <c r="A110" s="65" t="s">
        <v>231</v>
      </c>
      <c r="B110" s="27" t="s">
        <v>2185</v>
      </c>
      <c r="C110" s="155"/>
      <c r="D110" s="167" t="s">
        <v>2216</v>
      </c>
      <c r="E110" s="168" t="s">
        <v>2239</v>
      </c>
      <c r="F110" s="158">
        <v>1</v>
      </c>
      <c r="G110" s="146"/>
      <c r="H110" s="54"/>
      <c r="I110" s="147" t="s">
        <v>2240</v>
      </c>
      <c r="J110" s="147" t="s">
        <v>2241</v>
      </c>
      <c r="K110" s="148" t="s">
        <v>60</v>
      </c>
      <c r="L110" s="148" t="s">
        <v>117</v>
      </c>
      <c r="M110" s="149" t="s">
        <v>2242</v>
      </c>
      <c r="N110" s="38" t="s">
        <v>2243</v>
      </c>
      <c r="O110" s="38" t="s">
        <v>752</v>
      </c>
      <c r="P110" s="38" t="s">
        <v>2244</v>
      </c>
      <c r="Q110" s="38" t="s">
        <v>2245</v>
      </c>
      <c r="R110" s="150" t="s">
        <v>2246</v>
      </c>
      <c r="S110" s="39" t="s">
        <v>2247</v>
      </c>
      <c r="T110" s="39" t="s">
        <v>2248</v>
      </c>
      <c r="U110" s="36" t="s">
        <v>2242</v>
      </c>
      <c r="V110" s="34" t="s">
        <v>2249</v>
      </c>
      <c r="W110" s="40">
        <v>0.53800000000000003</v>
      </c>
      <c r="X110" s="40">
        <v>0.57099999999999995</v>
      </c>
      <c r="Y110" s="40">
        <v>1.4179999999999999</v>
      </c>
      <c r="Z110" s="40">
        <v>7</v>
      </c>
      <c r="AA110" s="42">
        <v>1</v>
      </c>
      <c r="AB110" s="42">
        <v>4</v>
      </c>
      <c r="AC110" s="42">
        <v>1</v>
      </c>
      <c r="AD110" s="42">
        <v>3</v>
      </c>
      <c r="AE110" s="50">
        <v>55</v>
      </c>
      <c r="AF110" s="44">
        <v>6</v>
      </c>
      <c r="AG110" s="44">
        <v>1.857</v>
      </c>
      <c r="AH110" s="44">
        <v>0.373</v>
      </c>
      <c r="AI110" s="44">
        <v>14</v>
      </c>
      <c r="AJ110" s="44">
        <v>55</v>
      </c>
      <c r="AK110" s="44">
        <v>43</v>
      </c>
      <c r="AL110" s="44">
        <v>10</v>
      </c>
      <c r="AM110" s="44">
        <v>4</v>
      </c>
      <c r="AN110" s="55"/>
      <c r="AO110" s="56" t="s">
        <v>2250</v>
      </c>
      <c r="AP110" s="48" t="s">
        <v>2251</v>
      </c>
      <c r="AQ110" s="48" t="s">
        <v>2252</v>
      </c>
      <c r="AR110" s="61"/>
      <c r="AS110" s="61"/>
      <c r="AT110" s="49" t="s">
        <v>103</v>
      </c>
      <c r="AU110" s="50" t="s">
        <v>2253</v>
      </c>
      <c r="AV110" s="50" t="s">
        <v>2254</v>
      </c>
      <c r="AW110" s="152" t="s">
        <v>2255</v>
      </c>
      <c r="AX110" s="166"/>
      <c r="AY110" s="153" t="s">
        <v>2256</v>
      </c>
      <c r="AZ110" s="153" t="s">
        <v>2257</v>
      </c>
      <c r="BA110" s="166"/>
      <c r="BB110" s="166"/>
      <c r="BC110" s="137"/>
      <c r="BD110" s="137"/>
      <c r="BE110" s="137"/>
      <c r="BF110" s="137"/>
      <c r="BG110" s="137"/>
    </row>
    <row r="111" spans="1:59" ht="18.75" customHeight="1">
      <c r="A111" s="65" t="s">
        <v>275</v>
      </c>
      <c r="B111" s="27" t="s">
        <v>2185</v>
      </c>
      <c r="C111" s="155"/>
      <c r="D111" s="167" t="s">
        <v>749</v>
      </c>
      <c r="E111" s="168" t="s">
        <v>2259</v>
      </c>
      <c r="F111" s="158">
        <v>2</v>
      </c>
      <c r="G111" s="146"/>
      <c r="H111" s="54"/>
      <c r="I111" s="147" t="s">
        <v>2260</v>
      </c>
      <c r="J111" s="147" t="s">
        <v>2261</v>
      </c>
      <c r="K111" s="148" t="s">
        <v>60</v>
      </c>
      <c r="L111" s="148" t="s">
        <v>455</v>
      </c>
      <c r="M111" s="149" t="s">
        <v>2262</v>
      </c>
      <c r="N111" s="38" t="s">
        <v>1098</v>
      </c>
      <c r="O111" s="38" t="s">
        <v>1095</v>
      </c>
      <c r="P111" s="38" t="s">
        <v>2263</v>
      </c>
      <c r="Q111" s="38">
        <v>8634406471</v>
      </c>
      <c r="R111" s="150" t="s">
        <v>2264</v>
      </c>
      <c r="S111" s="39" t="s">
        <v>2265</v>
      </c>
      <c r="T111" s="39">
        <v>8634406471</v>
      </c>
      <c r="U111" s="36" t="s">
        <v>2266</v>
      </c>
      <c r="V111" s="34" t="s">
        <v>2267</v>
      </c>
      <c r="W111" s="40">
        <v>0.316</v>
      </c>
      <c r="X111" s="40">
        <v>0.38100000000000001</v>
      </c>
      <c r="Y111" s="40">
        <v>0.85499999999999998</v>
      </c>
      <c r="Z111" s="40">
        <v>47.83</v>
      </c>
      <c r="AA111" s="42">
        <v>0.86399999999999999</v>
      </c>
      <c r="AB111" s="42">
        <v>22</v>
      </c>
      <c r="AC111" s="42">
        <v>6</v>
      </c>
      <c r="AD111" s="42">
        <v>13</v>
      </c>
      <c r="AE111" s="43"/>
      <c r="AF111" s="44">
        <v>0.90600000000000003</v>
      </c>
      <c r="AG111" s="45"/>
      <c r="AH111" s="44">
        <v>0.14299999999999999</v>
      </c>
      <c r="AI111" s="44">
        <v>53.1</v>
      </c>
      <c r="AJ111" s="44">
        <v>60</v>
      </c>
      <c r="AK111" s="44">
        <v>42</v>
      </c>
      <c r="AL111" s="46">
        <v>127</v>
      </c>
      <c r="AM111" s="46">
        <v>24</v>
      </c>
      <c r="AN111" s="55"/>
      <c r="AO111" s="56" t="s">
        <v>117</v>
      </c>
      <c r="AP111" s="48" t="s">
        <v>117</v>
      </c>
      <c r="AQ111" s="48" t="s">
        <v>2268</v>
      </c>
      <c r="AR111" s="49" t="s">
        <v>117</v>
      </c>
      <c r="AS111" s="49" t="s">
        <v>117</v>
      </c>
      <c r="AT111" s="49" t="s">
        <v>2269</v>
      </c>
      <c r="AU111" s="50" t="s">
        <v>2270</v>
      </c>
      <c r="AV111" s="50" t="s">
        <v>2271</v>
      </c>
      <c r="AW111" s="152" t="s">
        <v>2272</v>
      </c>
      <c r="AX111" s="166"/>
      <c r="AY111" s="153" t="s">
        <v>2273</v>
      </c>
      <c r="AZ111" s="153" t="s">
        <v>2274</v>
      </c>
      <c r="BA111" s="153" t="s">
        <v>2275</v>
      </c>
      <c r="BB111" s="166"/>
      <c r="BC111" s="53"/>
      <c r="BD111" s="53"/>
      <c r="BE111" s="53"/>
      <c r="BF111" s="53"/>
      <c r="BG111" s="53"/>
    </row>
    <row r="112" spans="1:59" ht="18.75" customHeight="1">
      <c r="A112" s="65" t="s">
        <v>275</v>
      </c>
      <c r="B112" s="27" t="s">
        <v>2185</v>
      </c>
      <c r="C112" s="79"/>
      <c r="D112" s="115" t="s">
        <v>1386</v>
      </c>
      <c r="E112" s="30" t="s">
        <v>2276</v>
      </c>
      <c r="F112" s="31">
        <v>2</v>
      </c>
      <c r="G112" s="32"/>
      <c r="H112" s="54"/>
      <c r="I112" s="147" t="s">
        <v>2277</v>
      </c>
      <c r="J112" s="147" t="s">
        <v>2278</v>
      </c>
      <c r="K112" s="148" t="s">
        <v>60</v>
      </c>
      <c r="L112" s="148" t="s">
        <v>191</v>
      </c>
      <c r="M112" s="149" t="s">
        <v>2279</v>
      </c>
      <c r="N112" s="38" t="s">
        <v>2280</v>
      </c>
      <c r="O112" s="38" t="s">
        <v>2281</v>
      </c>
      <c r="P112" s="38" t="s">
        <v>2282</v>
      </c>
      <c r="Q112" s="38" t="s">
        <v>2283</v>
      </c>
      <c r="R112" s="150" t="s">
        <v>1226</v>
      </c>
      <c r="S112" s="39" t="s">
        <v>2284</v>
      </c>
      <c r="T112" s="39" t="s">
        <v>2283</v>
      </c>
      <c r="U112" s="36" t="s">
        <v>2285</v>
      </c>
      <c r="V112" s="34" t="s">
        <v>117</v>
      </c>
      <c r="W112" s="76">
        <v>0.45400000000000001</v>
      </c>
      <c r="X112" s="76">
        <v>0.51100000000000001</v>
      </c>
      <c r="Y112" s="76">
        <v>1.0945</v>
      </c>
      <c r="Z112" s="76">
        <v>60.1</v>
      </c>
      <c r="AA112" s="41">
        <v>0.88800000000000001</v>
      </c>
      <c r="AB112" s="41">
        <v>171</v>
      </c>
      <c r="AC112" s="41">
        <v>70</v>
      </c>
      <c r="AD112" s="41">
        <v>82</v>
      </c>
      <c r="AE112" s="43"/>
      <c r="AF112" s="46">
        <v>6.4</v>
      </c>
      <c r="AG112" s="45"/>
      <c r="AH112" s="46">
        <v>0.309</v>
      </c>
      <c r="AI112" s="60"/>
      <c r="AJ112" s="45"/>
      <c r="AK112" s="45"/>
      <c r="AL112" s="46">
        <v>81</v>
      </c>
      <c r="AM112" s="46">
        <v>79</v>
      </c>
      <c r="AN112" s="55"/>
      <c r="AO112" s="56" t="s">
        <v>2286</v>
      </c>
      <c r="AP112" s="48" t="s">
        <v>2287</v>
      </c>
      <c r="AQ112" s="48" t="s">
        <v>2288</v>
      </c>
      <c r="AR112" s="49" t="s">
        <v>117</v>
      </c>
      <c r="AS112" s="49" t="s">
        <v>117</v>
      </c>
      <c r="AT112" s="49" t="s">
        <v>117</v>
      </c>
      <c r="AU112" s="50" t="s">
        <v>2289</v>
      </c>
      <c r="AV112" s="50" t="s">
        <v>2290</v>
      </c>
      <c r="AW112" s="50" t="s">
        <v>2291</v>
      </c>
      <c r="AX112" s="57"/>
      <c r="AY112" s="51" t="s">
        <v>2292</v>
      </c>
      <c r="AZ112" s="51" t="s">
        <v>2293</v>
      </c>
      <c r="BA112" s="57"/>
      <c r="BB112" s="57"/>
      <c r="BC112" s="53"/>
      <c r="BD112" s="53"/>
      <c r="BE112" s="53"/>
      <c r="BF112" s="53"/>
      <c r="BG112" s="53"/>
    </row>
    <row r="113" spans="1:59" ht="18.75" customHeight="1">
      <c r="A113" s="65" t="s">
        <v>275</v>
      </c>
      <c r="B113" s="27" t="s">
        <v>2185</v>
      </c>
      <c r="C113" s="79"/>
      <c r="D113" s="115" t="s">
        <v>2163</v>
      </c>
      <c r="E113" s="30" t="s">
        <v>2294</v>
      </c>
      <c r="F113" s="31">
        <v>2</v>
      </c>
      <c r="G113" s="32"/>
      <c r="H113" s="54"/>
      <c r="I113" s="147" t="s">
        <v>2295</v>
      </c>
      <c r="J113" s="147" t="s">
        <v>2296</v>
      </c>
      <c r="K113" s="148" t="s">
        <v>60</v>
      </c>
      <c r="L113" s="148" t="s">
        <v>412</v>
      </c>
      <c r="M113" s="149" t="s">
        <v>2297</v>
      </c>
      <c r="N113" s="38" t="s">
        <v>2298</v>
      </c>
      <c r="O113" s="38" t="s">
        <v>2296</v>
      </c>
      <c r="P113" s="38" t="s">
        <v>2299</v>
      </c>
      <c r="Q113" s="38" t="s">
        <v>2300</v>
      </c>
      <c r="R113" s="150" t="s">
        <v>1755</v>
      </c>
      <c r="S113" s="39" t="s">
        <v>2301</v>
      </c>
      <c r="T113" s="39" t="s">
        <v>2300</v>
      </c>
      <c r="U113" s="36" t="s">
        <v>2302</v>
      </c>
      <c r="V113" s="34" t="s">
        <v>2303</v>
      </c>
      <c r="W113" s="40">
        <v>0.38400000000000001</v>
      </c>
      <c r="X113" s="40">
        <v>0.47799999999999998</v>
      </c>
      <c r="Y113" s="40">
        <v>1.03</v>
      </c>
      <c r="Z113" s="40">
        <v>57.28</v>
      </c>
      <c r="AA113" s="42">
        <v>0.86499999999999999</v>
      </c>
      <c r="AB113" s="42">
        <v>84</v>
      </c>
      <c r="AC113" s="42">
        <v>7</v>
      </c>
      <c r="AD113" s="42">
        <v>62</v>
      </c>
      <c r="AE113" s="43"/>
      <c r="AF113" s="44">
        <v>4.7539999999999996</v>
      </c>
      <c r="AG113" s="46">
        <v>1.429</v>
      </c>
      <c r="AH113" s="44">
        <v>0.21299999999999999</v>
      </c>
      <c r="AI113" s="46">
        <v>77.2</v>
      </c>
      <c r="AJ113" s="46">
        <v>60</v>
      </c>
      <c r="AK113" s="46">
        <v>48</v>
      </c>
      <c r="AL113" s="46">
        <v>123</v>
      </c>
      <c r="AM113" s="46">
        <v>61</v>
      </c>
      <c r="AN113" s="55"/>
      <c r="AO113" s="56" t="s">
        <v>2304</v>
      </c>
      <c r="AP113" s="48" t="s">
        <v>2305</v>
      </c>
      <c r="AQ113" s="56" t="s">
        <v>2306</v>
      </c>
      <c r="AR113" s="61"/>
      <c r="AS113" s="61"/>
      <c r="AT113" s="49" t="s">
        <v>2307</v>
      </c>
      <c r="AU113" s="50" t="s">
        <v>2301</v>
      </c>
      <c r="AV113" s="50" t="s">
        <v>2308</v>
      </c>
      <c r="AW113" s="50" t="s">
        <v>2300</v>
      </c>
      <c r="AX113" s="57"/>
      <c r="AY113" s="51" t="s">
        <v>2309</v>
      </c>
      <c r="AZ113" s="51" t="s">
        <v>2310</v>
      </c>
      <c r="BA113" s="51" t="s">
        <v>2311</v>
      </c>
      <c r="BB113" s="51" t="s">
        <v>2312</v>
      </c>
      <c r="BC113" s="53"/>
      <c r="BD113" s="53"/>
      <c r="BE113" s="53"/>
      <c r="BF113" s="53"/>
      <c r="BG113" s="53"/>
    </row>
    <row r="114" spans="1:59" ht="18.75" customHeight="1">
      <c r="A114" s="65" t="s">
        <v>275</v>
      </c>
      <c r="B114" s="27" t="s">
        <v>2185</v>
      </c>
      <c r="C114" s="79"/>
      <c r="D114" s="115" t="s">
        <v>1811</v>
      </c>
      <c r="E114" s="30" t="s">
        <v>2314</v>
      </c>
      <c r="F114" s="31">
        <v>2</v>
      </c>
      <c r="G114" s="32"/>
      <c r="H114" s="54"/>
      <c r="I114" s="147" t="s">
        <v>2315</v>
      </c>
      <c r="J114" s="147" t="s">
        <v>752</v>
      </c>
      <c r="K114" s="148" t="s">
        <v>60</v>
      </c>
      <c r="L114" s="148" t="s">
        <v>61</v>
      </c>
      <c r="M114" s="149" t="s">
        <v>2316</v>
      </c>
      <c r="N114" s="38" t="s">
        <v>2317</v>
      </c>
      <c r="O114" s="38" t="s">
        <v>2318</v>
      </c>
      <c r="P114" s="38" t="s">
        <v>2319</v>
      </c>
      <c r="Q114" s="38" t="s">
        <v>2320</v>
      </c>
      <c r="R114" s="150" t="s">
        <v>2321</v>
      </c>
      <c r="S114" s="39" t="s">
        <v>2322</v>
      </c>
      <c r="T114" s="127" t="s">
        <v>2320</v>
      </c>
      <c r="U114" s="36" t="s">
        <v>2316</v>
      </c>
      <c r="V114" s="34" t="s">
        <v>2323</v>
      </c>
      <c r="W114" s="40">
        <v>458</v>
      </c>
      <c r="X114" s="40">
        <v>480</v>
      </c>
      <c r="Y114" s="40">
        <v>1.147</v>
      </c>
      <c r="Z114" s="40">
        <v>36</v>
      </c>
      <c r="AA114" s="42">
        <v>0.92900000000000005</v>
      </c>
      <c r="AB114" s="42">
        <v>14</v>
      </c>
      <c r="AC114" s="42">
        <v>9</v>
      </c>
      <c r="AD114" s="42">
        <v>4</v>
      </c>
      <c r="AE114" s="50">
        <v>46</v>
      </c>
      <c r="AF114" s="44">
        <v>7.4119999999999999</v>
      </c>
      <c r="AG114" s="44">
        <v>1.7649999999999999</v>
      </c>
      <c r="AH114" s="44">
        <v>0.30099999999999999</v>
      </c>
      <c r="AI114" s="44">
        <v>17</v>
      </c>
      <c r="AJ114" s="44">
        <v>54</v>
      </c>
      <c r="AK114" s="44">
        <v>47</v>
      </c>
      <c r="AL114" s="44">
        <v>12</v>
      </c>
      <c r="AM114" s="44">
        <v>8</v>
      </c>
      <c r="AN114" s="55"/>
      <c r="AO114" s="56" t="s">
        <v>2324</v>
      </c>
      <c r="AP114" s="48" t="s">
        <v>2325</v>
      </c>
      <c r="AQ114" s="48" t="s">
        <v>2326</v>
      </c>
      <c r="AR114" s="49" t="s">
        <v>2327</v>
      </c>
      <c r="AS114" s="49" t="s">
        <v>103</v>
      </c>
      <c r="AT114" s="49" t="s">
        <v>103</v>
      </c>
      <c r="AU114" s="50" t="s">
        <v>2328</v>
      </c>
      <c r="AV114" s="50" t="s">
        <v>2329</v>
      </c>
      <c r="AW114" s="50" t="s">
        <v>2330</v>
      </c>
      <c r="AX114" s="51" t="s">
        <v>103</v>
      </c>
      <c r="AY114" s="51" t="s">
        <v>2331</v>
      </c>
      <c r="AZ114" s="51" t="s">
        <v>2332</v>
      </c>
      <c r="BA114" s="51" t="s">
        <v>103</v>
      </c>
      <c r="BB114" s="51" t="s">
        <v>103</v>
      </c>
      <c r="BC114" s="53"/>
      <c r="BD114" s="53"/>
      <c r="BE114" s="53"/>
      <c r="BF114" s="53"/>
      <c r="BG114" s="53"/>
    </row>
    <row r="115" spans="1:59" ht="18.75" customHeight="1">
      <c r="A115" s="65" t="s">
        <v>275</v>
      </c>
      <c r="B115" s="27" t="s">
        <v>2185</v>
      </c>
      <c r="C115" s="79"/>
      <c r="D115" s="115" t="s">
        <v>2216</v>
      </c>
      <c r="E115" s="30" t="s">
        <v>2333</v>
      </c>
      <c r="F115" s="31">
        <v>2</v>
      </c>
      <c r="G115" s="32"/>
      <c r="H115" s="129"/>
      <c r="I115" s="147" t="s">
        <v>2334</v>
      </c>
      <c r="J115" s="147" t="s">
        <v>369</v>
      </c>
      <c r="K115" s="148" t="s">
        <v>60</v>
      </c>
      <c r="L115" s="148" t="s">
        <v>117</v>
      </c>
      <c r="M115" s="149" t="s">
        <v>2335</v>
      </c>
      <c r="N115" s="38" t="s">
        <v>325</v>
      </c>
      <c r="O115" s="38" t="s">
        <v>2336</v>
      </c>
      <c r="P115" s="38" t="s">
        <v>2337</v>
      </c>
      <c r="Q115" s="38">
        <v>9126784074</v>
      </c>
      <c r="R115" s="150" t="s">
        <v>1755</v>
      </c>
      <c r="S115" s="39" t="s">
        <v>2338</v>
      </c>
      <c r="T115" s="39" t="s">
        <v>2339</v>
      </c>
      <c r="U115" s="36" t="s">
        <v>2340</v>
      </c>
      <c r="V115" s="34" t="s">
        <v>2341</v>
      </c>
      <c r="W115" s="76">
        <v>0</v>
      </c>
      <c r="X115" s="76">
        <v>0</v>
      </c>
      <c r="Y115" s="76">
        <v>0</v>
      </c>
      <c r="Z115" s="76">
        <v>0</v>
      </c>
      <c r="AA115" s="41">
        <v>0</v>
      </c>
      <c r="AB115" s="41">
        <v>0</v>
      </c>
      <c r="AC115" s="41">
        <v>0</v>
      </c>
      <c r="AD115" s="41">
        <v>0</v>
      </c>
      <c r="AE115" s="43"/>
      <c r="AF115" s="46">
        <v>3.9</v>
      </c>
      <c r="AG115" s="45"/>
      <c r="AH115" s="46">
        <v>0.24099999999999999</v>
      </c>
      <c r="AI115" s="60"/>
      <c r="AJ115" s="46">
        <v>58</v>
      </c>
      <c r="AK115" s="46">
        <v>46</v>
      </c>
      <c r="AL115" s="46">
        <v>63</v>
      </c>
      <c r="AM115" s="46">
        <v>27</v>
      </c>
      <c r="AN115" s="55"/>
      <c r="AO115" s="56" t="s">
        <v>2342</v>
      </c>
      <c r="AP115" s="48" t="s">
        <v>2343</v>
      </c>
      <c r="AQ115" s="56" t="s">
        <v>2344</v>
      </c>
      <c r="AR115" s="49" t="s">
        <v>79</v>
      </c>
      <c r="AS115" s="49" t="s">
        <v>2345</v>
      </c>
      <c r="AT115" s="49" t="s">
        <v>2346</v>
      </c>
      <c r="AU115" s="50" t="s">
        <v>2347</v>
      </c>
      <c r="AV115" s="50" t="s">
        <v>2348</v>
      </c>
      <c r="AW115" s="50" t="s">
        <v>2349</v>
      </c>
      <c r="AX115" s="57"/>
      <c r="AY115" s="51" t="s">
        <v>2350</v>
      </c>
      <c r="AZ115" s="51" t="s">
        <v>2351</v>
      </c>
      <c r="BA115" s="57"/>
      <c r="BB115" s="57"/>
      <c r="BC115" s="53"/>
      <c r="BD115" s="53"/>
      <c r="BE115" s="53"/>
      <c r="BF115" s="53"/>
      <c r="BG115" s="53"/>
    </row>
    <row r="116" spans="1:59" ht="18.75" customHeight="1">
      <c r="A116" s="65" t="s">
        <v>130</v>
      </c>
      <c r="B116" s="27" t="s">
        <v>2185</v>
      </c>
      <c r="C116" s="79"/>
      <c r="D116" s="115" t="s">
        <v>1617</v>
      </c>
      <c r="E116" s="30" t="s">
        <v>2352</v>
      </c>
      <c r="F116" s="31">
        <v>2</v>
      </c>
      <c r="G116" s="32"/>
      <c r="H116" s="129"/>
      <c r="I116" s="34" t="s">
        <v>2353</v>
      </c>
      <c r="J116" s="34" t="s">
        <v>2354</v>
      </c>
      <c r="K116" s="35" t="s">
        <v>60</v>
      </c>
      <c r="L116" s="35" t="s">
        <v>117</v>
      </c>
      <c r="M116" s="36" t="s">
        <v>2355</v>
      </c>
      <c r="N116" s="37" t="s">
        <v>2356</v>
      </c>
      <c r="O116" s="37" t="s">
        <v>2357</v>
      </c>
      <c r="P116" s="38" t="s">
        <v>2358</v>
      </c>
      <c r="Q116" s="38" t="s">
        <v>2359</v>
      </c>
      <c r="R116" s="39" t="s">
        <v>2360</v>
      </c>
      <c r="S116" s="39" t="s">
        <v>2361</v>
      </c>
      <c r="T116" s="127" t="s">
        <v>2359</v>
      </c>
      <c r="U116" s="36" t="s">
        <v>2362</v>
      </c>
      <c r="V116" s="34" t="s">
        <v>2363</v>
      </c>
      <c r="W116" s="40">
        <v>0.27200000000000002</v>
      </c>
      <c r="X116" s="40">
        <v>0.34499999999999997</v>
      </c>
      <c r="Y116" s="40">
        <v>0.70599999999999996</v>
      </c>
      <c r="Z116" s="40">
        <v>37.659999999999997</v>
      </c>
      <c r="AA116" s="177">
        <v>0.82750000000000001</v>
      </c>
      <c r="AB116" s="178">
        <v>2</v>
      </c>
      <c r="AC116" s="178">
        <v>0</v>
      </c>
      <c r="AD116" s="178">
        <v>1.75</v>
      </c>
      <c r="AE116" s="50">
        <v>0</v>
      </c>
      <c r="AF116" s="44">
        <v>3.3</v>
      </c>
      <c r="AG116" s="44">
        <v>2.15</v>
      </c>
      <c r="AH116" s="44">
        <v>0.34399999999999997</v>
      </c>
      <c r="AI116" s="44">
        <v>45</v>
      </c>
      <c r="AJ116" s="44">
        <v>54</v>
      </c>
      <c r="AK116" s="44">
        <v>43</v>
      </c>
      <c r="AL116" s="44">
        <v>47</v>
      </c>
      <c r="AM116" s="44">
        <v>34</v>
      </c>
      <c r="AN116" s="55"/>
      <c r="AO116" s="56" t="s">
        <v>2364</v>
      </c>
      <c r="AP116" s="48" t="s">
        <v>2365</v>
      </c>
      <c r="AQ116" s="56" t="s">
        <v>2366</v>
      </c>
      <c r="AR116" s="61"/>
      <c r="AS116" s="61"/>
      <c r="AT116" s="49" t="s">
        <v>103</v>
      </c>
      <c r="AU116" s="50" t="s">
        <v>2367</v>
      </c>
      <c r="AV116" s="50" t="s">
        <v>2368</v>
      </c>
      <c r="AW116" s="50" t="s">
        <v>2369</v>
      </c>
      <c r="AX116" s="57"/>
      <c r="AY116" s="51" t="s">
        <v>2370</v>
      </c>
      <c r="AZ116" s="51" t="s">
        <v>2371</v>
      </c>
      <c r="BA116" s="57"/>
      <c r="BB116" s="57"/>
      <c r="BC116" s="53"/>
      <c r="BD116" s="53"/>
      <c r="BE116" s="53"/>
      <c r="BF116" s="53"/>
      <c r="BG116" s="53"/>
    </row>
    <row r="117" spans="1:59" ht="18.75" customHeight="1">
      <c r="A117" s="65" t="s">
        <v>275</v>
      </c>
      <c r="B117" s="27" t="s">
        <v>2185</v>
      </c>
      <c r="C117" s="79"/>
      <c r="D117" s="115" t="s">
        <v>1617</v>
      </c>
      <c r="E117" s="30" t="s">
        <v>2373</v>
      </c>
      <c r="F117" s="31">
        <v>2</v>
      </c>
      <c r="G117" s="32"/>
      <c r="H117" s="81"/>
      <c r="I117" s="34" t="s">
        <v>2374</v>
      </c>
      <c r="J117" s="34" t="s">
        <v>1645</v>
      </c>
      <c r="K117" s="35" t="s">
        <v>60</v>
      </c>
      <c r="L117" s="35" t="s">
        <v>455</v>
      </c>
      <c r="M117" s="36" t="s">
        <v>2375</v>
      </c>
      <c r="N117" s="37" t="s">
        <v>1098</v>
      </c>
      <c r="O117" s="37" t="s">
        <v>2376</v>
      </c>
      <c r="P117" s="38" t="s">
        <v>2377</v>
      </c>
      <c r="Q117" s="38" t="s">
        <v>2378</v>
      </c>
      <c r="R117" s="39" t="s">
        <v>2379</v>
      </c>
      <c r="S117" s="39" t="s">
        <v>2380</v>
      </c>
      <c r="T117" s="39" t="s">
        <v>2378</v>
      </c>
      <c r="U117" s="36" t="s">
        <v>2375</v>
      </c>
      <c r="V117" s="34" t="s">
        <v>2381</v>
      </c>
      <c r="W117" s="40">
        <v>0.35499999999999998</v>
      </c>
      <c r="X117" s="40">
        <v>0.47399999999999998</v>
      </c>
      <c r="Y117" s="40">
        <v>0.92500000000000004</v>
      </c>
      <c r="Z117" s="40">
        <v>50</v>
      </c>
      <c r="AA117" s="42">
        <v>0.71399999999999997</v>
      </c>
      <c r="AB117" s="42">
        <v>14</v>
      </c>
      <c r="AC117" s="42">
        <v>2</v>
      </c>
      <c r="AD117" s="42">
        <v>8</v>
      </c>
      <c r="AE117" s="50">
        <v>52</v>
      </c>
      <c r="AF117" s="44">
        <v>5.1100000000000003</v>
      </c>
      <c r="AG117" s="44">
        <v>1.869</v>
      </c>
      <c r="AH117" s="44">
        <v>0.29449999999999998</v>
      </c>
      <c r="AI117" s="44">
        <v>112.1</v>
      </c>
      <c r="AJ117" s="44">
        <v>63</v>
      </c>
      <c r="AK117" s="44">
        <v>46</v>
      </c>
      <c r="AL117" s="44">
        <v>137</v>
      </c>
      <c r="AM117" s="44">
        <v>80</v>
      </c>
      <c r="AN117" s="55"/>
      <c r="AO117" s="56" t="s">
        <v>2382</v>
      </c>
      <c r="AP117" s="56" t="s">
        <v>2383</v>
      </c>
      <c r="AQ117" s="56" t="s">
        <v>2384</v>
      </c>
      <c r="AR117" s="61"/>
      <c r="AS117" s="61"/>
      <c r="AT117" s="49" t="s">
        <v>2385</v>
      </c>
      <c r="AU117" s="50" t="s">
        <v>2386</v>
      </c>
      <c r="AV117" s="50" t="s">
        <v>2387</v>
      </c>
      <c r="AW117" s="50" t="s">
        <v>2388</v>
      </c>
      <c r="AX117" s="57"/>
      <c r="AY117" s="51" t="s">
        <v>2389</v>
      </c>
      <c r="AZ117" s="51" t="s">
        <v>2382</v>
      </c>
      <c r="BA117" s="51" t="s">
        <v>2390</v>
      </c>
      <c r="BB117" s="57"/>
      <c r="BC117" s="53"/>
      <c r="BD117" s="53"/>
      <c r="BE117" s="53"/>
      <c r="BF117" s="53"/>
      <c r="BG117" s="53"/>
    </row>
    <row r="118" spans="1:59" ht="18.75" customHeight="1">
      <c r="A118" s="65" t="s">
        <v>275</v>
      </c>
      <c r="B118" s="27" t="s">
        <v>2185</v>
      </c>
      <c r="C118" s="58" t="s">
        <v>276</v>
      </c>
      <c r="D118" s="115" t="s">
        <v>2216</v>
      </c>
      <c r="E118" s="30" t="s">
        <v>2392</v>
      </c>
      <c r="F118" s="31">
        <v>3</v>
      </c>
      <c r="G118" s="32"/>
      <c r="H118" s="33"/>
      <c r="I118" s="34" t="s">
        <v>1873</v>
      </c>
      <c r="J118" s="34" t="s">
        <v>2393</v>
      </c>
      <c r="K118" s="35" t="s">
        <v>60</v>
      </c>
      <c r="L118" s="35" t="s">
        <v>412</v>
      </c>
      <c r="M118" s="36" t="s">
        <v>2394</v>
      </c>
      <c r="N118" s="37" t="s">
        <v>2395</v>
      </c>
      <c r="O118" s="37" t="s">
        <v>2396</v>
      </c>
      <c r="P118" s="38" t="s">
        <v>2397</v>
      </c>
      <c r="Q118" s="38" t="s">
        <v>2398</v>
      </c>
      <c r="R118" s="39" t="s">
        <v>2399</v>
      </c>
      <c r="S118" s="39" t="s">
        <v>2400</v>
      </c>
      <c r="T118" s="39" t="s">
        <v>2401</v>
      </c>
      <c r="U118" s="36" t="s">
        <v>2402</v>
      </c>
      <c r="V118" s="34" t="s">
        <v>2403</v>
      </c>
      <c r="W118" s="40">
        <v>0.54</v>
      </c>
      <c r="X118" s="40">
        <v>0.57999999999999996</v>
      </c>
      <c r="Y118" s="40">
        <v>1.47</v>
      </c>
      <c r="Z118" s="40">
        <v>81</v>
      </c>
      <c r="AA118" s="42">
        <v>0.89</v>
      </c>
      <c r="AB118" s="42">
        <v>189</v>
      </c>
      <c r="AC118" s="42">
        <v>95</v>
      </c>
      <c r="AD118" s="42">
        <v>81</v>
      </c>
      <c r="AE118" s="50">
        <v>62</v>
      </c>
      <c r="AF118" s="44">
        <v>1.53</v>
      </c>
      <c r="AG118" s="44">
        <v>1.22</v>
      </c>
      <c r="AH118" s="44">
        <v>0.21</v>
      </c>
      <c r="AI118" s="44">
        <v>151</v>
      </c>
      <c r="AJ118" s="44">
        <v>57</v>
      </c>
      <c r="AK118" s="44">
        <v>34</v>
      </c>
      <c r="AL118" s="44">
        <v>185</v>
      </c>
      <c r="AM118" s="44">
        <v>49</v>
      </c>
      <c r="AN118" s="55"/>
      <c r="AO118" s="56" t="s">
        <v>2404</v>
      </c>
      <c r="AP118" s="48" t="s">
        <v>2405</v>
      </c>
      <c r="AQ118" s="48" t="s">
        <v>2406</v>
      </c>
      <c r="AR118" s="49" t="s">
        <v>117</v>
      </c>
      <c r="AS118" s="49" t="s">
        <v>2407</v>
      </c>
      <c r="AT118" s="49" t="s">
        <v>2408</v>
      </c>
      <c r="AU118" s="50" t="s">
        <v>2409</v>
      </c>
      <c r="AV118" s="50" t="s">
        <v>2410</v>
      </c>
      <c r="AW118" s="50" t="s">
        <v>2411</v>
      </c>
      <c r="AX118" s="51" t="s">
        <v>117</v>
      </c>
      <c r="AY118" s="51" t="s">
        <v>2412</v>
      </c>
      <c r="AZ118" s="51" t="s">
        <v>2413</v>
      </c>
      <c r="BA118" s="51" t="s">
        <v>2414</v>
      </c>
      <c r="BB118" s="51" t="s">
        <v>2415</v>
      </c>
      <c r="BC118" s="53"/>
      <c r="BD118" s="53"/>
      <c r="BE118" s="53"/>
      <c r="BF118" s="53"/>
      <c r="BG118" s="53"/>
    </row>
    <row r="119" spans="1:59" ht="18.75" customHeight="1">
      <c r="A119" s="65" t="s">
        <v>2417</v>
      </c>
      <c r="B119" s="27" t="s">
        <v>2185</v>
      </c>
      <c r="C119" s="79"/>
      <c r="D119" s="115" t="s">
        <v>1617</v>
      </c>
      <c r="E119" s="30" t="s">
        <v>2418</v>
      </c>
      <c r="F119" s="31">
        <v>3</v>
      </c>
      <c r="G119" s="32"/>
      <c r="H119" s="33"/>
      <c r="I119" s="34" t="s">
        <v>88</v>
      </c>
      <c r="J119" s="34" t="s">
        <v>2419</v>
      </c>
      <c r="K119" s="35" t="s">
        <v>60</v>
      </c>
      <c r="L119" s="35" t="s">
        <v>117</v>
      </c>
      <c r="M119" s="36" t="s">
        <v>2420</v>
      </c>
      <c r="N119" s="37" t="s">
        <v>2421</v>
      </c>
      <c r="O119" s="37" t="s">
        <v>2422</v>
      </c>
      <c r="P119" s="38" t="s">
        <v>2423</v>
      </c>
      <c r="Q119" s="38">
        <v>3173790112</v>
      </c>
      <c r="R119" s="39" t="s">
        <v>2424</v>
      </c>
      <c r="S119" s="39" t="s">
        <v>2425</v>
      </c>
      <c r="T119" s="39">
        <v>3173790112</v>
      </c>
      <c r="U119" s="36" t="s">
        <v>2420</v>
      </c>
      <c r="V119" s="34" t="s">
        <v>2426</v>
      </c>
      <c r="W119" s="40">
        <v>0.28799999999999998</v>
      </c>
      <c r="X119" s="40">
        <v>0.35599999999999998</v>
      </c>
      <c r="Y119" s="40">
        <v>528</v>
      </c>
      <c r="Z119" s="40">
        <v>36.33</v>
      </c>
      <c r="AA119" s="42">
        <v>0.92800000000000005</v>
      </c>
      <c r="AB119" s="41">
        <v>86</v>
      </c>
      <c r="AC119" s="41">
        <v>3</v>
      </c>
      <c r="AD119" s="41">
        <v>80</v>
      </c>
      <c r="AE119" s="50">
        <v>63</v>
      </c>
      <c r="AF119" s="44">
        <v>3.78</v>
      </c>
      <c r="AG119" s="44">
        <v>2.16</v>
      </c>
      <c r="AH119" s="44">
        <v>-5.6879999999999997</v>
      </c>
      <c r="AI119" s="44">
        <v>124.1</v>
      </c>
      <c r="AJ119" s="44">
        <v>58</v>
      </c>
      <c r="AK119" s="44">
        <v>49</v>
      </c>
      <c r="AL119" s="44">
        <v>84</v>
      </c>
      <c r="AM119" s="44">
        <v>13</v>
      </c>
      <c r="AN119" s="55"/>
      <c r="AO119" s="56" t="s">
        <v>952</v>
      </c>
      <c r="AP119" s="48" t="s">
        <v>2427</v>
      </c>
      <c r="AQ119" s="48" t="s">
        <v>2427</v>
      </c>
      <c r="AR119" s="61"/>
      <c r="AS119" s="61"/>
      <c r="AT119" s="49" t="s">
        <v>2428</v>
      </c>
      <c r="AU119" s="50" t="s">
        <v>2429</v>
      </c>
      <c r="AV119" s="50" t="s">
        <v>2430</v>
      </c>
      <c r="AW119" s="50" t="s">
        <v>2431</v>
      </c>
      <c r="AX119" s="57"/>
      <c r="AY119" s="51" t="s">
        <v>2432</v>
      </c>
      <c r="AZ119" s="51" t="s">
        <v>2433</v>
      </c>
      <c r="BA119" s="57"/>
      <c r="BB119" s="57"/>
      <c r="BC119" s="53"/>
      <c r="BD119" s="53"/>
      <c r="BE119" s="53"/>
      <c r="BF119" s="53"/>
      <c r="BG119" s="53"/>
    </row>
    <row r="120" spans="1:59" ht="18.75" customHeight="1">
      <c r="A120" s="83">
        <v>200</v>
      </c>
      <c r="B120" s="27" t="s">
        <v>2185</v>
      </c>
      <c r="C120" s="155"/>
      <c r="D120" s="167" t="s">
        <v>1617</v>
      </c>
      <c r="E120" s="168" t="s">
        <v>2434</v>
      </c>
      <c r="F120" s="158">
        <v>3</v>
      </c>
      <c r="G120" s="146"/>
      <c r="H120" s="33"/>
      <c r="I120" s="147" t="s">
        <v>2435</v>
      </c>
      <c r="J120" s="179" t="s">
        <v>2436</v>
      </c>
      <c r="K120" s="148" t="s">
        <v>60</v>
      </c>
      <c r="L120" s="148" t="s">
        <v>61</v>
      </c>
      <c r="M120" s="149" t="s">
        <v>2437</v>
      </c>
      <c r="N120" s="38" t="s">
        <v>2438</v>
      </c>
      <c r="O120" s="38" t="s">
        <v>2436</v>
      </c>
      <c r="P120" s="38" t="s">
        <v>2439</v>
      </c>
      <c r="Q120" s="38">
        <v>3373229661</v>
      </c>
      <c r="R120" s="150" t="s">
        <v>2440</v>
      </c>
      <c r="S120" s="150" t="s">
        <v>2441</v>
      </c>
      <c r="T120" s="150">
        <v>3175063771</v>
      </c>
      <c r="U120" s="149" t="s">
        <v>2442</v>
      </c>
      <c r="V120" s="147" t="s">
        <v>2443</v>
      </c>
      <c r="W120" s="180">
        <v>0.436</v>
      </c>
      <c r="X120" s="180">
        <v>0.50600000000000001</v>
      </c>
      <c r="Y120" s="180">
        <v>1.0429999999999999</v>
      </c>
      <c r="Z120" s="180">
        <v>54.8</v>
      </c>
      <c r="AA120" s="173">
        <v>0.94499999999999995</v>
      </c>
      <c r="AB120" s="173">
        <v>128</v>
      </c>
      <c r="AC120" s="173">
        <v>38</v>
      </c>
      <c r="AD120" s="173">
        <v>83</v>
      </c>
      <c r="AE120" s="161"/>
      <c r="AF120" s="162">
        <v>4.2709999999999999</v>
      </c>
      <c r="AG120" s="181"/>
      <c r="AH120" s="162">
        <v>0.33</v>
      </c>
      <c r="AI120" s="182"/>
      <c r="AJ120" s="162" t="s">
        <v>1209</v>
      </c>
      <c r="AK120" s="162" t="s">
        <v>2444</v>
      </c>
      <c r="AL120" s="162">
        <v>121</v>
      </c>
      <c r="AM120" s="162">
        <v>49</v>
      </c>
      <c r="AN120" s="164"/>
      <c r="AO120" s="165" t="s">
        <v>2445</v>
      </c>
      <c r="AP120" s="165" t="s">
        <v>2446</v>
      </c>
      <c r="AQ120" s="165" t="s">
        <v>2447</v>
      </c>
      <c r="AR120" s="151" t="s">
        <v>2448</v>
      </c>
      <c r="AS120" s="151" t="s">
        <v>2449</v>
      </c>
      <c r="AT120" s="151" t="s">
        <v>2449</v>
      </c>
      <c r="AU120" s="152" t="s">
        <v>2450</v>
      </c>
      <c r="AV120" s="152" t="s">
        <v>2439</v>
      </c>
      <c r="AW120" s="152">
        <v>3373229661</v>
      </c>
      <c r="AX120" s="166"/>
      <c r="AY120" s="153" t="s">
        <v>2451</v>
      </c>
      <c r="AZ120" s="153" t="s">
        <v>2452</v>
      </c>
      <c r="BA120" s="153" t="s">
        <v>2453</v>
      </c>
      <c r="BB120" s="153" t="s">
        <v>2454</v>
      </c>
      <c r="BC120" s="183"/>
      <c r="BD120" s="183"/>
      <c r="BE120" s="183"/>
      <c r="BF120" s="53"/>
      <c r="BG120" s="53"/>
    </row>
    <row r="121" spans="1:59" ht="18.75" customHeight="1">
      <c r="A121" s="26">
        <v>200</v>
      </c>
      <c r="B121" s="27" t="s">
        <v>2185</v>
      </c>
      <c r="C121" s="58" t="s">
        <v>276</v>
      </c>
      <c r="D121" s="115" t="s">
        <v>1617</v>
      </c>
      <c r="E121" s="30" t="s">
        <v>2456</v>
      </c>
      <c r="F121" s="31">
        <v>4</v>
      </c>
      <c r="G121" s="32"/>
      <c r="H121" s="33"/>
      <c r="I121" s="34" t="s">
        <v>1198</v>
      </c>
      <c r="J121" s="34" t="s">
        <v>2457</v>
      </c>
      <c r="K121" s="35" t="s">
        <v>60</v>
      </c>
      <c r="L121" s="35" t="s">
        <v>455</v>
      </c>
      <c r="M121" s="36" t="s">
        <v>2458</v>
      </c>
      <c r="N121" s="37" t="s">
        <v>2459</v>
      </c>
      <c r="O121" s="37" t="s">
        <v>2460</v>
      </c>
      <c r="P121" s="38" t="s">
        <v>2461</v>
      </c>
      <c r="Q121" s="38">
        <v>4054582654</v>
      </c>
      <c r="R121" s="39" t="s">
        <v>2462</v>
      </c>
      <c r="S121" s="39" t="s">
        <v>2463</v>
      </c>
      <c r="T121" s="39" t="s">
        <v>2464</v>
      </c>
      <c r="U121" s="36" t="s">
        <v>2458</v>
      </c>
      <c r="V121" s="34" t="s">
        <v>2465</v>
      </c>
      <c r="W121" s="40">
        <v>0.17399999999999999</v>
      </c>
      <c r="X121" s="40">
        <v>0.32100000000000001</v>
      </c>
      <c r="Y121" s="40">
        <v>0.495</v>
      </c>
      <c r="Z121" s="40">
        <v>58.62</v>
      </c>
      <c r="AA121" s="41">
        <v>0.94399999999999995</v>
      </c>
      <c r="AB121" s="42">
        <v>36</v>
      </c>
      <c r="AC121" s="42">
        <v>17</v>
      </c>
      <c r="AD121" s="42">
        <v>17</v>
      </c>
      <c r="AE121" s="50">
        <v>60</v>
      </c>
      <c r="AF121" s="44">
        <v>3.294</v>
      </c>
      <c r="AG121" s="44">
        <v>1.49</v>
      </c>
      <c r="AH121" s="44">
        <v>0.29599999999999999</v>
      </c>
      <c r="AI121" s="44">
        <v>102</v>
      </c>
      <c r="AJ121" s="44">
        <v>58</v>
      </c>
      <c r="AK121" s="44">
        <v>48</v>
      </c>
      <c r="AL121" s="44">
        <v>50</v>
      </c>
      <c r="AM121" s="44">
        <v>28</v>
      </c>
      <c r="AN121" s="55"/>
      <c r="AO121" s="56" t="s">
        <v>2466</v>
      </c>
      <c r="AP121" s="56" t="s">
        <v>2467</v>
      </c>
      <c r="AQ121" s="56" t="s">
        <v>2468</v>
      </c>
      <c r="AR121" s="61"/>
      <c r="AS121" s="61"/>
      <c r="AT121" s="49" t="s">
        <v>2469</v>
      </c>
      <c r="AU121" s="50" t="s">
        <v>2470</v>
      </c>
      <c r="AV121" s="50" t="s">
        <v>2471</v>
      </c>
      <c r="AW121" s="50" t="s">
        <v>2472</v>
      </c>
      <c r="AX121" s="57"/>
      <c r="AY121" s="51" t="s">
        <v>2473</v>
      </c>
      <c r="AZ121" s="51" t="s">
        <v>2474</v>
      </c>
      <c r="BA121" s="57"/>
      <c r="BB121" s="57"/>
      <c r="BC121" s="53"/>
      <c r="BD121" s="53"/>
      <c r="BE121" s="53"/>
      <c r="BF121" s="53"/>
      <c r="BG121" s="53"/>
    </row>
    <row r="122" spans="1:59" ht="18.75" customHeight="1">
      <c r="A122" s="65">
        <v>300</v>
      </c>
      <c r="B122" s="27" t="s">
        <v>2185</v>
      </c>
      <c r="C122" s="79"/>
      <c r="D122" s="115" t="s">
        <v>1617</v>
      </c>
      <c r="E122" s="30" t="s">
        <v>2475</v>
      </c>
      <c r="F122" s="31">
        <v>4</v>
      </c>
      <c r="G122" s="32"/>
      <c r="H122" s="33"/>
      <c r="I122" s="34" t="s">
        <v>2476</v>
      </c>
      <c r="J122" s="34" t="s">
        <v>2477</v>
      </c>
      <c r="K122" s="35" t="s">
        <v>60</v>
      </c>
      <c r="L122" s="35" t="s">
        <v>61</v>
      </c>
      <c r="M122" s="36" t="s">
        <v>2458</v>
      </c>
      <c r="N122" s="37" t="s">
        <v>2459</v>
      </c>
      <c r="O122" s="37" t="s">
        <v>2460</v>
      </c>
      <c r="P122" s="38" t="s">
        <v>2461</v>
      </c>
      <c r="Q122" s="38">
        <v>4054582654</v>
      </c>
      <c r="R122" s="39" t="s">
        <v>2462</v>
      </c>
      <c r="S122" s="39" t="s">
        <v>2463</v>
      </c>
      <c r="T122" s="39" t="s">
        <v>2464</v>
      </c>
      <c r="U122" s="36" t="s">
        <v>2478</v>
      </c>
      <c r="V122" s="34" t="s">
        <v>2479</v>
      </c>
      <c r="W122" s="40">
        <v>0</v>
      </c>
      <c r="X122" s="40">
        <v>0</v>
      </c>
      <c r="Y122" s="40">
        <v>0</v>
      </c>
      <c r="Z122" s="40">
        <v>0</v>
      </c>
      <c r="AA122" s="117">
        <v>1</v>
      </c>
      <c r="AB122" s="42">
        <v>43</v>
      </c>
      <c r="AC122" s="42">
        <v>16</v>
      </c>
      <c r="AD122" s="42">
        <v>27</v>
      </c>
      <c r="AE122" s="50">
        <v>60</v>
      </c>
      <c r="AF122" s="44">
        <v>3.76</v>
      </c>
      <c r="AG122" s="44">
        <v>1.55</v>
      </c>
      <c r="AH122" s="44">
        <v>0.27300000000000002</v>
      </c>
      <c r="AI122" s="44">
        <v>102.1</v>
      </c>
      <c r="AJ122" s="44">
        <v>61</v>
      </c>
      <c r="AK122" s="44">
        <v>45</v>
      </c>
      <c r="AL122" s="44">
        <v>45</v>
      </c>
      <c r="AM122" s="44">
        <v>42</v>
      </c>
      <c r="AN122" s="55"/>
      <c r="AO122" s="56" t="s">
        <v>2480</v>
      </c>
      <c r="AP122" s="48" t="s">
        <v>2481</v>
      </c>
      <c r="AQ122" s="48" t="s">
        <v>2482</v>
      </c>
      <c r="AR122" s="61"/>
      <c r="AS122" s="61"/>
      <c r="AT122" s="49" t="s">
        <v>2483</v>
      </c>
      <c r="AU122" s="50" t="s">
        <v>2484</v>
      </c>
      <c r="AV122" s="50" t="s">
        <v>2485</v>
      </c>
      <c r="AW122" s="50" t="s">
        <v>2486</v>
      </c>
      <c r="AX122" s="57"/>
      <c r="AY122" s="51" t="s">
        <v>2487</v>
      </c>
      <c r="AZ122" s="51" t="s">
        <v>2488</v>
      </c>
      <c r="BA122" s="57"/>
      <c r="BB122" s="57"/>
      <c r="BC122" s="53"/>
      <c r="BD122" s="53"/>
      <c r="BE122" s="53"/>
      <c r="BF122" s="53"/>
      <c r="BG122" s="53"/>
    </row>
    <row r="123" spans="1:59" ht="18.75" customHeight="1">
      <c r="A123" s="65" t="s">
        <v>231</v>
      </c>
      <c r="B123" s="27" t="s">
        <v>2185</v>
      </c>
      <c r="C123" s="58" t="s">
        <v>276</v>
      </c>
      <c r="D123" s="115" t="s">
        <v>1617</v>
      </c>
      <c r="E123" s="30" t="s">
        <v>2490</v>
      </c>
      <c r="F123" s="31">
        <v>4</v>
      </c>
      <c r="G123" s="32"/>
      <c r="H123" s="33"/>
      <c r="I123" s="34" t="s">
        <v>2491</v>
      </c>
      <c r="J123" s="69" t="s">
        <v>2492</v>
      </c>
      <c r="K123" s="35" t="s">
        <v>60</v>
      </c>
      <c r="L123" s="35" t="s">
        <v>61</v>
      </c>
      <c r="M123" s="36" t="s">
        <v>1773</v>
      </c>
      <c r="N123" s="37" t="s">
        <v>1774</v>
      </c>
      <c r="O123" s="37" t="s">
        <v>1775</v>
      </c>
      <c r="P123" s="38" t="s">
        <v>1776</v>
      </c>
      <c r="Q123" s="38" t="s">
        <v>1777</v>
      </c>
      <c r="R123" s="39" t="s">
        <v>2493</v>
      </c>
      <c r="S123" s="39" t="s">
        <v>800</v>
      </c>
      <c r="T123" s="39" t="s">
        <v>801</v>
      </c>
      <c r="U123" s="36" t="s">
        <v>1773</v>
      </c>
      <c r="V123" s="34" t="s">
        <v>2494</v>
      </c>
      <c r="W123" s="40">
        <v>0.25</v>
      </c>
      <c r="X123" s="40">
        <v>0.42299999999999999</v>
      </c>
      <c r="Y123" s="40">
        <v>0.59</v>
      </c>
      <c r="Z123" s="40">
        <v>39</v>
      </c>
      <c r="AA123" s="42">
        <v>0.88900000000000001</v>
      </c>
      <c r="AB123" s="42">
        <v>18</v>
      </c>
      <c r="AC123" s="42">
        <v>3</v>
      </c>
      <c r="AD123" s="42">
        <v>13</v>
      </c>
      <c r="AE123" s="50">
        <v>64</v>
      </c>
      <c r="AF123" s="44">
        <v>4.4779999999999998</v>
      </c>
      <c r="AG123" s="44">
        <v>1.8260000000000001</v>
      </c>
      <c r="AH123" s="44">
        <v>0.28899999999999998</v>
      </c>
      <c r="AI123" s="44">
        <v>7</v>
      </c>
      <c r="AJ123" s="45"/>
      <c r="AK123" s="44">
        <v>51</v>
      </c>
      <c r="AL123" s="44">
        <v>6</v>
      </c>
      <c r="AM123" s="44">
        <v>3</v>
      </c>
      <c r="AN123" s="55"/>
      <c r="AO123" s="56" t="s">
        <v>2495</v>
      </c>
      <c r="AP123" s="48" t="s">
        <v>2496</v>
      </c>
      <c r="AQ123" s="48" t="s">
        <v>2497</v>
      </c>
      <c r="AR123" s="49" t="s">
        <v>103</v>
      </c>
      <c r="AS123" s="49" t="s">
        <v>103</v>
      </c>
      <c r="AT123" s="49" t="s">
        <v>2498</v>
      </c>
      <c r="AU123" s="50" t="s">
        <v>2499</v>
      </c>
      <c r="AV123" s="50" t="s">
        <v>2500</v>
      </c>
      <c r="AW123" s="50" t="s">
        <v>2501</v>
      </c>
      <c r="AX123" s="57"/>
      <c r="AY123" s="51" t="s">
        <v>2502</v>
      </c>
      <c r="AZ123" s="51" t="s">
        <v>2503</v>
      </c>
      <c r="BA123" s="51" t="s">
        <v>103</v>
      </c>
      <c r="BB123" s="51" t="s">
        <v>2504</v>
      </c>
      <c r="BC123" s="137"/>
      <c r="BD123" s="137"/>
      <c r="BE123" s="137"/>
      <c r="BF123" s="137"/>
      <c r="BG123" s="137"/>
    </row>
    <row r="124" spans="1:59" ht="18.75" customHeight="1">
      <c r="A124" s="65" t="s">
        <v>275</v>
      </c>
      <c r="B124" s="27" t="s">
        <v>2185</v>
      </c>
      <c r="C124" s="79"/>
      <c r="D124" s="115" t="s">
        <v>1617</v>
      </c>
      <c r="E124" s="30" t="s">
        <v>2505</v>
      </c>
      <c r="F124" s="31">
        <v>4</v>
      </c>
      <c r="G124" s="32"/>
      <c r="H124" s="33"/>
      <c r="I124" s="34" t="s">
        <v>2506</v>
      </c>
      <c r="J124" s="34" t="s">
        <v>2507</v>
      </c>
      <c r="K124" s="35" t="s">
        <v>60</v>
      </c>
      <c r="L124" s="35" t="s">
        <v>61</v>
      </c>
      <c r="M124" s="36" t="s">
        <v>2508</v>
      </c>
      <c r="N124" s="37" t="s">
        <v>2509</v>
      </c>
      <c r="O124" s="37" t="s">
        <v>2510</v>
      </c>
      <c r="P124" s="38" t="s">
        <v>2511</v>
      </c>
      <c r="Q124" s="38">
        <v>9187401626</v>
      </c>
      <c r="R124" s="39" t="s">
        <v>1975</v>
      </c>
      <c r="S124" s="39" t="s">
        <v>2512</v>
      </c>
      <c r="T124" s="39" t="s">
        <v>2513</v>
      </c>
      <c r="U124" s="36" t="s">
        <v>2514</v>
      </c>
      <c r="V124" s="34" t="s">
        <v>2515</v>
      </c>
      <c r="W124" s="40">
        <v>0.317</v>
      </c>
      <c r="X124" s="40">
        <v>0.375</v>
      </c>
      <c r="Y124" s="40">
        <v>0.73099999999999998</v>
      </c>
      <c r="Z124" s="40">
        <v>46.14</v>
      </c>
      <c r="AA124" s="42">
        <v>0.72299999999999998</v>
      </c>
      <c r="AB124" s="42">
        <v>25</v>
      </c>
      <c r="AC124" s="42">
        <v>0</v>
      </c>
      <c r="AD124" s="42">
        <v>19</v>
      </c>
      <c r="AE124" s="50">
        <v>49</v>
      </c>
      <c r="AF124" s="82">
        <v>4.4800000000000004</v>
      </c>
      <c r="AG124" s="45"/>
      <c r="AH124" s="118">
        <v>0.34200000000000003</v>
      </c>
      <c r="AI124" s="60"/>
      <c r="AJ124" s="44">
        <v>54</v>
      </c>
      <c r="AK124" s="44">
        <v>49</v>
      </c>
      <c r="AL124" s="118">
        <v>35</v>
      </c>
      <c r="AM124" s="118">
        <v>8</v>
      </c>
      <c r="AN124" s="55"/>
      <c r="AO124" s="56" t="s">
        <v>2516</v>
      </c>
      <c r="AP124" s="48" t="s">
        <v>2517</v>
      </c>
      <c r="AQ124" s="48" t="s">
        <v>2518</v>
      </c>
      <c r="AR124" s="49" t="s">
        <v>117</v>
      </c>
      <c r="AS124" s="49" t="s">
        <v>117</v>
      </c>
      <c r="AT124" s="49" t="s">
        <v>117</v>
      </c>
      <c r="AU124" s="50" t="s">
        <v>2519</v>
      </c>
      <c r="AV124" s="50" t="s">
        <v>2520</v>
      </c>
      <c r="AW124" s="50" t="s">
        <v>2521</v>
      </c>
      <c r="AX124" s="57"/>
      <c r="AY124" s="51" t="s">
        <v>2515</v>
      </c>
      <c r="AZ124" s="51" t="s">
        <v>2522</v>
      </c>
      <c r="BA124" s="57"/>
      <c r="BB124" s="57"/>
      <c r="BC124" s="53"/>
      <c r="BD124" s="53"/>
      <c r="BE124" s="53"/>
      <c r="BF124" s="53"/>
      <c r="BG124" s="53"/>
    </row>
    <row r="125" spans="1:59" ht="18.75" customHeight="1">
      <c r="A125" s="65" t="s">
        <v>231</v>
      </c>
      <c r="B125" s="27" t="s">
        <v>2185</v>
      </c>
      <c r="C125" s="79"/>
      <c r="D125" s="115" t="s">
        <v>1617</v>
      </c>
      <c r="E125" s="30" t="s">
        <v>2524</v>
      </c>
      <c r="F125" s="31">
        <v>4</v>
      </c>
      <c r="G125" s="32"/>
      <c r="H125" s="33"/>
      <c r="I125" s="34" t="s">
        <v>2525</v>
      </c>
      <c r="J125" s="34" t="s">
        <v>2526</v>
      </c>
      <c r="K125" s="35" t="s">
        <v>60</v>
      </c>
      <c r="L125" s="35" t="s">
        <v>117</v>
      </c>
      <c r="M125" s="36" t="s">
        <v>2527</v>
      </c>
      <c r="N125" s="37" t="s">
        <v>795</v>
      </c>
      <c r="O125" s="37" t="s">
        <v>2528</v>
      </c>
      <c r="P125" s="38" t="s">
        <v>2529</v>
      </c>
      <c r="Q125" s="38" t="s">
        <v>2530</v>
      </c>
      <c r="R125" s="39" t="s">
        <v>1953</v>
      </c>
      <c r="S125" s="39" t="s">
        <v>1954</v>
      </c>
      <c r="T125" s="39" t="s">
        <v>1955</v>
      </c>
      <c r="U125" s="36" t="s">
        <v>2527</v>
      </c>
      <c r="V125" s="34" t="s">
        <v>2531</v>
      </c>
      <c r="W125" s="40">
        <v>0.25</v>
      </c>
      <c r="X125" s="40">
        <v>0.33300000000000002</v>
      </c>
      <c r="Y125" s="40">
        <v>0.69799999999999995</v>
      </c>
      <c r="Z125" s="40">
        <v>71</v>
      </c>
      <c r="AA125" s="42">
        <v>0.98199999999999998</v>
      </c>
      <c r="AB125" s="41">
        <v>62</v>
      </c>
      <c r="AC125" s="41">
        <v>2</v>
      </c>
      <c r="AD125" s="41">
        <v>59</v>
      </c>
      <c r="AE125" s="43"/>
      <c r="AF125" s="44">
        <v>7.22</v>
      </c>
      <c r="AG125" s="45"/>
      <c r="AH125" s="44">
        <v>0.36199999999999999</v>
      </c>
      <c r="AI125" s="126">
        <v>37.1</v>
      </c>
      <c r="AJ125" s="44">
        <v>58</v>
      </c>
      <c r="AK125" s="44">
        <v>48</v>
      </c>
      <c r="AL125" s="82">
        <v>26</v>
      </c>
      <c r="AM125" s="82">
        <v>17</v>
      </c>
      <c r="AN125" s="55"/>
      <c r="AO125" s="56" t="s">
        <v>200</v>
      </c>
      <c r="AP125" s="56" t="s">
        <v>2532</v>
      </c>
      <c r="AQ125" s="56" t="s">
        <v>2533</v>
      </c>
      <c r="AR125" s="61"/>
      <c r="AS125" s="61"/>
      <c r="AT125" s="49" t="s">
        <v>2534</v>
      </c>
      <c r="AU125" s="50" t="s">
        <v>2535</v>
      </c>
      <c r="AV125" s="50" t="s">
        <v>2536</v>
      </c>
      <c r="AW125" s="50" t="s">
        <v>2537</v>
      </c>
      <c r="AX125" s="51" t="s">
        <v>117</v>
      </c>
      <c r="AY125" s="51" t="s">
        <v>2538</v>
      </c>
      <c r="AZ125" s="51" t="s">
        <v>2539</v>
      </c>
      <c r="BA125" s="51" t="s">
        <v>2540</v>
      </c>
      <c r="BB125" s="57"/>
      <c r="BC125" s="53"/>
      <c r="BD125" s="53"/>
      <c r="BE125" s="53"/>
      <c r="BF125" s="53"/>
      <c r="BG125" s="53"/>
    </row>
    <row r="126" spans="1:59" ht="18.75" customHeight="1">
      <c r="A126" s="65" t="s">
        <v>275</v>
      </c>
      <c r="B126" s="27" t="s">
        <v>2185</v>
      </c>
      <c r="C126" s="58"/>
      <c r="D126" s="115" t="s">
        <v>1386</v>
      </c>
      <c r="E126" s="30" t="s">
        <v>2541</v>
      </c>
      <c r="F126" s="31">
        <v>5</v>
      </c>
      <c r="G126" s="32"/>
      <c r="H126" s="81"/>
      <c r="I126" s="34" t="s">
        <v>2353</v>
      </c>
      <c r="J126" s="34" t="s">
        <v>2542</v>
      </c>
      <c r="K126" s="35" t="s">
        <v>60</v>
      </c>
      <c r="L126" s="35" t="s">
        <v>61</v>
      </c>
      <c r="M126" s="36" t="s">
        <v>2543</v>
      </c>
      <c r="N126" s="37" t="s">
        <v>2544</v>
      </c>
      <c r="O126" s="37" t="s">
        <v>2545</v>
      </c>
      <c r="P126" s="38" t="s">
        <v>2546</v>
      </c>
      <c r="Q126" s="38" t="s">
        <v>2547</v>
      </c>
      <c r="R126" s="39" t="s">
        <v>2548</v>
      </c>
      <c r="S126" s="39" t="s">
        <v>2549</v>
      </c>
      <c r="T126" s="39" t="s">
        <v>2550</v>
      </c>
      <c r="U126" s="36" t="s">
        <v>2543</v>
      </c>
      <c r="V126" s="34" t="s">
        <v>2551</v>
      </c>
      <c r="W126" s="76">
        <v>0.44</v>
      </c>
      <c r="X126" s="76">
        <v>0.53800000000000003</v>
      </c>
      <c r="Y126" s="76">
        <v>1.155</v>
      </c>
      <c r="Z126" s="76">
        <v>61.7</v>
      </c>
      <c r="AA126" s="41">
        <v>0.93300000000000005</v>
      </c>
      <c r="AB126" s="41">
        <v>174</v>
      </c>
      <c r="AC126" s="41">
        <v>15</v>
      </c>
      <c r="AD126" s="41">
        <v>147</v>
      </c>
      <c r="AE126" s="43"/>
      <c r="AF126" s="46">
        <v>5.33</v>
      </c>
      <c r="AG126" s="45"/>
      <c r="AH126" s="46">
        <v>0.311</v>
      </c>
      <c r="AI126" s="60"/>
      <c r="AJ126" s="46" t="s">
        <v>2552</v>
      </c>
      <c r="AK126" s="46" t="s">
        <v>2553</v>
      </c>
      <c r="AL126" s="46">
        <v>114</v>
      </c>
      <c r="AM126" s="46">
        <v>49</v>
      </c>
      <c r="AN126" s="55"/>
      <c r="AO126" s="56" t="s">
        <v>2554</v>
      </c>
      <c r="AP126" s="48" t="s">
        <v>2555</v>
      </c>
      <c r="AQ126" s="56" t="s">
        <v>2556</v>
      </c>
      <c r="AR126" s="49" t="s">
        <v>79</v>
      </c>
      <c r="AS126" s="49" t="s">
        <v>79</v>
      </c>
      <c r="AT126" s="49" t="s">
        <v>2557</v>
      </c>
      <c r="AU126" s="50" t="s">
        <v>2558</v>
      </c>
      <c r="AV126" s="50" t="s">
        <v>2559</v>
      </c>
      <c r="AW126" s="50">
        <v>2057926255</v>
      </c>
      <c r="AX126" s="51" t="s">
        <v>445</v>
      </c>
      <c r="AY126" s="51" t="s">
        <v>2560</v>
      </c>
      <c r="AZ126" s="51" t="s">
        <v>2561</v>
      </c>
      <c r="BA126" s="51" t="s">
        <v>2562</v>
      </c>
      <c r="BB126" s="57"/>
      <c r="BC126" s="53"/>
      <c r="BD126" s="53"/>
      <c r="BE126" s="53"/>
      <c r="BF126" s="53"/>
      <c r="BG126" s="53"/>
    </row>
    <row r="127" spans="1:59" ht="18.75" customHeight="1">
      <c r="A127" s="65" t="s">
        <v>275</v>
      </c>
      <c r="B127" s="27" t="s">
        <v>2185</v>
      </c>
      <c r="C127" s="79"/>
      <c r="D127" s="115" t="s">
        <v>1617</v>
      </c>
      <c r="E127" s="30" t="s">
        <v>2563</v>
      </c>
      <c r="F127" s="31">
        <v>6</v>
      </c>
      <c r="G127" s="32"/>
      <c r="H127" s="81"/>
      <c r="I127" s="34" t="s">
        <v>2564</v>
      </c>
      <c r="J127" s="34" t="s">
        <v>2565</v>
      </c>
      <c r="K127" s="35" t="s">
        <v>60</v>
      </c>
      <c r="L127" s="35" t="s">
        <v>412</v>
      </c>
      <c r="M127" s="36" t="s">
        <v>2566</v>
      </c>
      <c r="N127" s="37" t="s">
        <v>2567</v>
      </c>
      <c r="O127" s="37" t="s">
        <v>2568</v>
      </c>
      <c r="P127" s="38" t="s">
        <v>2569</v>
      </c>
      <c r="Q127" s="38" t="s">
        <v>2570</v>
      </c>
      <c r="R127" s="39" t="s">
        <v>2571</v>
      </c>
      <c r="S127" s="39" t="s">
        <v>2572</v>
      </c>
      <c r="T127" s="39" t="s">
        <v>2570</v>
      </c>
      <c r="U127" s="36" t="s">
        <v>2573</v>
      </c>
      <c r="V127" s="34" t="s">
        <v>2574</v>
      </c>
      <c r="W127" s="40">
        <v>0.47099999999999997</v>
      </c>
      <c r="X127" s="40">
        <v>0.53400000000000003</v>
      </c>
      <c r="Y127" s="40">
        <v>1.216</v>
      </c>
      <c r="Z127" s="40">
        <v>53.68</v>
      </c>
      <c r="AA127" s="42">
        <v>0.872</v>
      </c>
      <c r="AB127" s="42">
        <v>141</v>
      </c>
      <c r="AC127" s="42">
        <v>0.20200000000000001</v>
      </c>
      <c r="AD127" s="42">
        <v>0.2</v>
      </c>
      <c r="AE127" s="50">
        <v>60</v>
      </c>
      <c r="AF127" s="44">
        <v>4.13</v>
      </c>
      <c r="AG127" s="44">
        <v>0.81399999999999995</v>
      </c>
      <c r="AH127" s="44">
        <v>-0.754</v>
      </c>
      <c r="AI127" s="44">
        <v>100</v>
      </c>
      <c r="AJ127" s="44">
        <v>60</v>
      </c>
      <c r="AK127" s="44">
        <v>48</v>
      </c>
      <c r="AL127" s="44">
        <v>135</v>
      </c>
      <c r="AM127" s="44">
        <v>67</v>
      </c>
      <c r="AN127" s="184">
        <v>0</v>
      </c>
      <c r="AO127" s="56" t="s">
        <v>2575</v>
      </c>
      <c r="AP127" s="48" t="s">
        <v>2576</v>
      </c>
      <c r="AQ127" s="56" t="s">
        <v>2577</v>
      </c>
      <c r="AR127" s="49" t="s">
        <v>2578</v>
      </c>
      <c r="AS127" s="49" t="s">
        <v>2579</v>
      </c>
      <c r="AT127" s="49" t="s">
        <v>2579</v>
      </c>
      <c r="AU127" s="50" t="s">
        <v>2580</v>
      </c>
      <c r="AV127" s="50" t="s">
        <v>2581</v>
      </c>
      <c r="AW127" s="50" t="s">
        <v>2582</v>
      </c>
      <c r="AX127" s="51" t="s">
        <v>79</v>
      </c>
      <c r="AY127" s="51" t="s">
        <v>2583</v>
      </c>
      <c r="AZ127" s="51" t="s">
        <v>2584</v>
      </c>
      <c r="BA127" s="51" t="s">
        <v>2585</v>
      </c>
      <c r="BB127" s="51" t="s">
        <v>79</v>
      </c>
      <c r="BC127" s="53"/>
      <c r="BD127" s="53"/>
      <c r="BE127" s="53"/>
      <c r="BF127" s="53"/>
      <c r="BG127" s="53"/>
    </row>
    <row r="128" spans="1:59" ht="18.75" customHeight="1">
      <c r="A128" s="65" t="s">
        <v>2587</v>
      </c>
      <c r="B128" s="27"/>
      <c r="C128" s="79"/>
      <c r="D128" s="29" t="s">
        <v>366</v>
      </c>
      <c r="E128" s="30" t="s">
        <v>2588</v>
      </c>
      <c r="F128" s="31">
        <v>1</v>
      </c>
      <c r="G128" s="32"/>
      <c r="H128" s="33"/>
      <c r="I128" s="34" t="s">
        <v>2589</v>
      </c>
      <c r="J128" s="34" t="s">
        <v>2590</v>
      </c>
      <c r="K128" s="35" t="s">
        <v>60</v>
      </c>
      <c r="L128" s="35" t="s">
        <v>61</v>
      </c>
      <c r="M128" s="36" t="s">
        <v>2591</v>
      </c>
      <c r="N128" s="37" t="s">
        <v>2592</v>
      </c>
      <c r="O128" s="37" t="s">
        <v>2593</v>
      </c>
      <c r="P128" s="38" t="s">
        <v>2594</v>
      </c>
      <c r="Q128" s="38" t="s">
        <v>2595</v>
      </c>
      <c r="R128" s="39" t="s">
        <v>2596</v>
      </c>
      <c r="S128" s="39" t="s">
        <v>2597</v>
      </c>
      <c r="T128" s="39" t="s">
        <v>2598</v>
      </c>
      <c r="U128" s="36" t="s">
        <v>2599</v>
      </c>
      <c r="V128" s="34" t="s">
        <v>636</v>
      </c>
      <c r="W128" s="40">
        <v>0.32100000000000001</v>
      </c>
      <c r="X128" s="40">
        <v>0.47399999999999998</v>
      </c>
      <c r="Y128" s="40">
        <v>0.93799999999999994</v>
      </c>
      <c r="Z128" s="40">
        <v>0.55000000000000004</v>
      </c>
      <c r="AA128" s="116">
        <v>1</v>
      </c>
      <c r="AB128" s="42">
        <v>1</v>
      </c>
      <c r="AC128" s="42">
        <v>1</v>
      </c>
      <c r="AD128" s="42">
        <v>1</v>
      </c>
      <c r="AE128" s="43"/>
      <c r="AF128" s="44">
        <v>4.0529999999999999</v>
      </c>
      <c r="AG128" s="45"/>
      <c r="AH128" s="44">
        <v>0.255</v>
      </c>
      <c r="AI128" s="126">
        <v>38</v>
      </c>
      <c r="AJ128" s="44">
        <v>60</v>
      </c>
      <c r="AK128" s="44">
        <v>46</v>
      </c>
      <c r="AL128" s="82">
        <v>31</v>
      </c>
      <c r="AM128" s="82">
        <v>14</v>
      </c>
      <c r="AN128" s="55"/>
      <c r="AO128" s="56" t="s">
        <v>2600</v>
      </c>
      <c r="AP128" s="56" t="s">
        <v>2601</v>
      </c>
      <c r="AQ128" s="56" t="s">
        <v>2602</v>
      </c>
      <c r="AR128" s="49" t="s">
        <v>2603</v>
      </c>
      <c r="AS128" s="49" t="s">
        <v>117</v>
      </c>
      <c r="AT128" s="49" t="s">
        <v>2604</v>
      </c>
      <c r="AU128" s="50" t="s">
        <v>2605</v>
      </c>
      <c r="AV128" s="50" t="s">
        <v>2606</v>
      </c>
      <c r="AW128" s="50" t="s">
        <v>2607</v>
      </c>
      <c r="AX128" s="57"/>
      <c r="AY128" s="51" t="s">
        <v>2608</v>
      </c>
      <c r="AZ128" s="51" t="s">
        <v>2609</v>
      </c>
      <c r="BA128" s="57"/>
      <c r="BB128" s="51" t="s">
        <v>2610</v>
      </c>
      <c r="BC128" s="53"/>
      <c r="BD128" s="53"/>
      <c r="BE128" s="53"/>
      <c r="BF128" s="53"/>
      <c r="BG128" s="53"/>
    </row>
    <row r="129" spans="1:59" ht="18.75" customHeight="1">
      <c r="A129" s="65" t="s">
        <v>117</v>
      </c>
      <c r="B129" s="27"/>
      <c r="C129" s="79"/>
      <c r="D129" s="115" t="s">
        <v>536</v>
      </c>
      <c r="E129" s="30" t="s">
        <v>2612</v>
      </c>
      <c r="F129" s="31">
        <v>1</v>
      </c>
      <c r="G129" s="32"/>
      <c r="H129" s="33"/>
      <c r="I129" s="34" t="s">
        <v>2613</v>
      </c>
      <c r="J129" s="34" t="s">
        <v>348</v>
      </c>
      <c r="K129" s="35" t="s">
        <v>60</v>
      </c>
      <c r="L129" s="35" t="s">
        <v>412</v>
      </c>
      <c r="M129" s="36" t="s">
        <v>1993</v>
      </c>
      <c r="N129" s="37" t="s">
        <v>2614</v>
      </c>
      <c r="O129" s="37" t="s">
        <v>1995</v>
      </c>
      <c r="P129" s="38" t="s">
        <v>1996</v>
      </c>
      <c r="Q129" s="38">
        <v>4433594780</v>
      </c>
      <c r="R129" s="39" t="s">
        <v>1997</v>
      </c>
      <c r="S129" s="39" t="s">
        <v>1998</v>
      </c>
      <c r="T129" s="39" t="s">
        <v>1999</v>
      </c>
      <c r="U129" s="36" t="s">
        <v>1993</v>
      </c>
      <c r="V129" s="34" t="s">
        <v>2615</v>
      </c>
      <c r="W129" s="40">
        <v>0.436</v>
      </c>
      <c r="X129" s="40">
        <v>0.52900000000000003</v>
      </c>
      <c r="Y129" s="40">
        <v>1.3480000000000001</v>
      </c>
      <c r="Z129" s="40">
        <v>57.35</v>
      </c>
      <c r="AA129" s="42">
        <v>0.84399999999999997</v>
      </c>
      <c r="AB129" s="42">
        <v>32</v>
      </c>
      <c r="AC129" s="42">
        <v>14</v>
      </c>
      <c r="AD129" s="42">
        <v>13</v>
      </c>
      <c r="AE129" s="50">
        <v>70</v>
      </c>
      <c r="AF129" s="44">
        <v>1.885</v>
      </c>
      <c r="AG129" s="44">
        <v>1.173</v>
      </c>
      <c r="AH129" s="44">
        <v>0.191</v>
      </c>
      <c r="AI129" s="44">
        <v>52</v>
      </c>
      <c r="AJ129" s="44">
        <v>63</v>
      </c>
      <c r="AK129" s="44">
        <v>55</v>
      </c>
      <c r="AL129" s="44">
        <v>93</v>
      </c>
      <c r="AM129" s="44">
        <v>23</v>
      </c>
      <c r="AN129" s="55"/>
      <c r="AO129" s="56" t="s">
        <v>2616</v>
      </c>
      <c r="AP129" s="48" t="s">
        <v>2617</v>
      </c>
      <c r="AQ129" s="56" t="s">
        <v>2618</v>
      </c>
      <c r="AR129" s="61"/>
      <c r="AS129" s="61"/>
      <c r="AT129" s="49" t="s">
        <v>2619</v>
      </c>
      <c r="AU129" s="50" t="s">
        <v>2620</v>
      </c>
      <c r="AV129" s="50" t="s">
        <v>2621</v>
      </c>
      <c r="AW129" s="50">
        <v>3028583406</v>
      </c>
      <c r="AX129" s="57"/>
      <c r="AY129" s="51" t="s">
        <v>2008</v>
      </c>
      <c r="AZ129" s="51" t="s">
        <v>2622</v>
      </c>
      <c r="BA129" s="57"/>
      <c r="BB129" s="57"/>
      <c r="BC129" s="53"/>
      <c r="BD129" s="53"/>
      <c r="BE129" s="53"/>
      <c r="BF129" s="53"/>
      <c r="BG129" s="53"/>
    </row>
    <row r="130" spans="1:59" ht="18.75" customHeight="1">
      <c r="A130" s="65" t="s">
        <v>2624</v>
      </c>
      <c r="B130" s="27"/>
      <c r="C130" s="79"/>
      <c r="D130" s="115" t="s">
        <v>536</v>
      </c>
      <c r="E130" s="30" t="s">
        <v>2625</v>
      </c>
      <c r="F130" s="31">
        <v>1</v>
      </c>
      <c r="G130" s="32"/>
      <c r="H130" s="33"/>
      <c r="I130" s="34" t="s">
        <v>479</v>
      </c>
      <c r="J130" s="34" t="s">
        <v>2626</v>
      </c>
      <c r="K130" s="35" t="s">
        <v>60</v>
      </c>
      <c r="L130" s="35" t="s">
        <v>117</v>
      </c>
      <c r="M130" s="36" t="s">
        <v>2627</v>
      </c>
      <c r="N130" s="37" t="s">
        <v>2628</v>
      </c>
      <c r="O130" s="37" t="s">
        <v>2626</v>
      </c>
      <c r="P130" s="38" t="s">
        <v>2629</v>
      </c>
      <c r="Q130" s="38">
        <v>7036184745</v>
      </c>
      <c r="R130" s="39" t="s">
        <v>2627</v>
      </c>
      <c r="S130" s="39" t="s">
        <v>2630</v>
      </c>
      <c r="T130" s="39">
        <v>5712335495</v>
      </c>
      <c r="U130" s="36" t="s">
        <v>2631</v>
      </c>
      <c r="V130" s="34" t="s">
        <v>2632</v>
      </c>
      <c r="W130" s="40">
        <v>0.4</v>
      </c>
      <c r="X130" s="40">
        <v>0.5</v>
      </c>
      <c r="Y130" s="40">
        <v>1.05</v>
      </c>
      <c r="Z130" s="40">
        <v>80</v>
      </c>
      <c r="AA130" s="42">
        <v>0.97499999999999998</v>
      </c>
      <c r="AB130" s="42">
        <v>96</v>
      </c>
      <c r="AC130" s="42">
        <v>5</v>
      </c>
      <c r="AD130" s="42">
        <v>19</v>
      </c>
      <c r="AE130" s="50">
        <v>65</v>
      </c>
      <c r="AF130" s="44">
        <v>3</v>
      </c>
      <c r="AG130" s="44">
        <v>1.3</v>
      </c>
      <c r="AH130" s="44">
        <v>0.251</v>
      </c>
      <c r="AI130" s="44">
        <v>80</v>
      </c>
      <c r="AJ130" s="44">
        <v>57</v>
      </c>
      <c r="AK130" s="44">
        <v>47</v>
      </c>
      <c r="AL130" s="44">
        <v>154</v>
      </c>
      <c r="AM130" s="44">
        <v>70</v>
      </c>
      <c r="AN130" s="47">
        <v>-1</v>
      </c>
      <c r="AO130" s="56" t="s">
        <v>2633</v>
      </c>
      <c r="AP130" s="56" t="s">
        <v>2634</v>
      </c>
      <c r="AQ130" s="48" t="s">
        <v>2635</v>
      </c>
      <c r="AR130" s="61"/>
      <c r="AS130" s="61"/>
      <c r="AT130" s="49" t="s">
        <v>2636</v>
      </c>
      <c r="AU130" s="50" t="s">
        <v>2637</v>
      </c>
      <c r="AV130" s="50" t="s">
        <v>2638</v>
      </c>
      <c r="AW130" s="50">
        <v>7034724153</v>
      </c>
      <c r="AX130" s="51" t="s">
        <v>130</v>
      </c>
      <c r="AY130" s="51" t="s">
        <v>1573</v>
      </c>
      <c r="AZ130" s="51" t="s">
        <v>2639</v>
      </c>
      <c r="BA130" s="51" t="s">
        <v>2640</v>
      </c>
      <c r="BB130" s="51" t="s">
        <v>2641</v>
      </c>
      <c r="BC130" s="53"/>
      <c r="BD130" s="53"/>
      <c r="BE130" s="53"/>
      <c r="BF130" s="53"/>
      <c r="BG130" s="53"/>
    </row>
    <row r="131" spans="1:59" ht="18.75" customHeight="1">
      <c r="A131" s="65" t="s">
        <v>275</v>
      </c>
      <c r="B131" s="27"/>
      <c r="C131" s="79"/>
      <c r="D131" s="115" t="s">
        <v>898</v>
      </c>
      <c r="E131" s="30" t="s">
        <v>2643</v>
      </c>
      <c r="F131" s="31">
        <v>1</v>
      </c>
      <c r="G131" s="32"/>
      <c r="H131" s="33"/>
      <c r="I131" s="34" t="s">
        <v>2644</v>
      </c>
      <c r="J131" s="34" t="s">
        <v>2645</v>
      </c>
      <c r="K131" s="35" t="s">
        <v>60</v>
      </c>
      <c r="L131" s="35" t="s">
        <v>61</v>
      </c>
      <c r="M131" s="36" t="s">
        <v>2646</v>
      </c>
      <c r="N131" s="37" t="s">
        <v>1541</v>
      </c>
      <c r="O131" s="37" t="s">
        <v>2647</v>
      </c>
      <c r="P131" s="38" t="s">
        <v>2648</v>
      </c>
      <c r="Q131" s="38">
        <v>15084796452</v>
      </c>
      <c r="R131" s="39" t="s">
        <v>2646</v>
      </c>
      <c r="S131" s="39" t="s">
        <v>2649</v>
      </c>
      <c r="T131" s="39">
        <v>15084976452</v>
      </c>
      <c r="U131" s="36" t="s">
        <v>2650</v>
      </c>
      <c r="V131" s="34" t="s">
        <v>2651</v>
      </c>
      <c r="W131" s="40">
        <v>0.45</v>
      </c>
      <c r="X131" s="40">
        <v>0.63200000000000001</v>
      </c>
      <c r="Y131" s="40">
        <v>1.415</v>
      </c>
      <c r="Z131" s="40">
        <v>85</v>
      </c>
      <c r="AA131" s="128">
        <v>0.99199999999999999</v>
      </c>
      <c r="AB131" s="41">
        <v>258</v>
      </c>
      <c r="AC131" s="42">
        <v>159</v>
      </c>
      <c r="AD131" s="42">
        <v>97</v>
      </c>
      <c r="AE131" s="50">
        <v>69</v>
      </c>
      <c r="AF131" s="44">
        <v>1.88</v>
      </c>
      <c r="AG131" s="44">
        <v>1.1200000000000001</v>
      </c>
      <c r="AH131" s="44">
        <v>0.187</v>
      </c>
      <c r="AI131" s="44">
        <v>191</v>
      </c>
      <c r="AJ131" s="44">
        <v>64</v>
      </c>
      <c r="AK131" s="44">
        <v>50</v>
      </c>
      <c r="AL131" s="44">
        <v>279</v>
      </c>
      <c r="AM131" s="44">
        <v>35</v>
      </c>
      <c r="AN131" s="55"/>
      <c r="AO131" s="56" t="s">
        <v>2652</v>
      </c>
      <c r="AP131" s="56" t="s">
        <v>2653</v>
      </c>
      <c r="AQ131" s="56" t="s">
        <v>2654</v>
      </c>
      <c r="AR131" s="61"/>
      <c r="AS131" s="61"/>
      <c r="AT131" s="49" t="s">
        <v>2655</v>
      </c>
      <c r="AU131" s="50" t="s">
        <v>2656</v>
      </c>
      <c r="AV131" s="50" t="s">
        <v>2657</v>
      </c>
      <c r="AW131" s="50">
        <v>14012616826</v>
      </c>
      <c r="AX131" s="57"/>
      <c r="AY131" s="51" t="s">
        <v>2658</v>
      </c>
      <c r="AZ131" s="51" t="s">
        <v>2659</v>
      </c>
      <c r="BA131" s="57"/>
      <c r="BB131" s="57"/>
      <c r="BC131" s="53"/>
      <c r="BD131" s="53"/>
      <c r="BE131" s="53"/>
      <c r="BF131" s="53"/>
      <c r="BG131" s="53"/>
    </row>
    <row r="132" spans="1:59" ht="18.75" customHeight="1">
      <c r="A132" s="65" t="s">
        <v>275</v>
      </c>
      <c r="B132" s="27"/>
      <c r="C132" s="58" t="s">
        <v>86</v>
      </c>
      <c r="D132" s="115" t="s">
        <v>898</v>
      </c>
      <c r="E132" s="30" t="s">
        <v>2661</v>
      </c>
      <c r="F132" s="31">
        <v>1</v>
      </c>
      <c r="G132" s="32"/>
      <c r="H132" s="33"/>
      <c r="I132" s="34" t="s">
        <v>2662</v>
      </c>
      <c r="J132" s="34" t="s">
        <v>2663</v>
      </c>
      <c r="K132" s="35" t="s">
        <v>60</v>
      </c>
      <c r="L132" s="35" t="s">
        <v>117</v>
      </c>
      <c r="M132" s="36" t="s">
        <v>2664</v>
      </c>
      <c r="N132" s="37" t="s">
        <v>2665</v>
      </c>
      <c r="O132" s="37" t="s">
        <v>2666</v>
      </c>
      <c r="P132" s="38" t="s">
        <v>2667</v>
      </c>
      <c r="Q132" s="38">
        <v>7178022183</v>
      </c>
      <c r="R132" s="39" t="s">
        <v>2668</v>
      </c>
      <c r="S132" s="39" t="s">
        <v>2669</v>
      </c>
      <c r="T132" s="39" t="s">
        <v>2670</v>
      </c>
      <c r="U132" s="36" t="s">
        <v>2664</v>
      </c>
      <c r="V132" s="34" t="s">
        <v>2671</v>
      </c>
      <c r="W132" s="76">
        <v>0</v>
      </c>
      <c r="X132" s="76">
        <v>0</v>
      </c>
      <c r="Y132" s="76">
        <v>0</v>
      </c>
      <c r="Z132" s="76">
        <v>0</v>
      </c>
      <c r="AA132" s="41">
        <v>0</v>
      </c>
      <c r="AB132" s="41">
        <v>0</v>
      </c>
      <c r="AC132" s="41">
        <v>0</v>
      </c>
      <c r="AD132" s="41">
        <v>0</v>
      </c>
      <c r="AE132" s="43"/>
      <c r="AF132" s="46">
        <v>2.2109999999999999</v>
      </c>
      <c r="AG132" s="45"/>
      <c r="AH132" s="46">
        <v>0.20200000000000001</v>
      </c>
      <c r="AI132" s="60"/>
      <c r="AJ132" s="46" t="s">
        <v>2672</v>
      </c>
      <c r="AK132" s="46" t="s">
        <v>1979</v>
      </c>
      <c r="AL132" s="46">
        <v>66</v>
      </c>
      <c r="AM132" s="46">
        <v>16</v>
      </c>
      <c r="AN132" s="55"/>
      <c r="AO132" s="56" t="s">
        <v>952</v>
      </c>
      <c r="AP132" s="56" t="s">
        <v>2673</v>
      </c>
      <c r="AQ132" s="56" t="s">
        <v>2674</v>
      </c>
      <c r="AR132" s="49" t="s">
        <v>117</v>
      </c>
      <c r="AS132" s="49" t="s">
        <v>117</v>
      </c>
      <c r="AT132" s="49" t="s">
        <v>2675</v>
      </c>
      <c r="AU132" s="50" t="s">
        <v>2676</v>
      </c>
      <c r="AV132" s="50" t="s">
        <v>2677</v>
      </c>
      <c r="AW132" s="50" t="s">
        <v>2678</v>
      </c>
      <c r="AX132" s="51" t="s">
        <v>117</v>
      </c>
      <c r="AY132" s="51" t="s">
        <v>2679</v>
      </c>
      <c r="AZ132" s="51" t="s">
        <v>2680</v>
      </c>
      <c r="BA132" s="51" t="s">
        <v>2681</v>
      </c>
      <c r="BB132" s="57"/>
      <c r="BC132" s="53"/>
      <c r="BD132" s="53"/>
      <c r="BE132" s="53"/>
      <c r="BF132" s="53"/>
      <c r="BG132" s="53"/>
    </row>
    <row r="133" spans="1:59" ht="18.75" customHeight="1">
      <c r="A133" s="65" t="s">
        <v>275</v>
      </c>
      <c r="B133" s="27"/>
      <c r="C133" s="79"/>
      <c r="D133" s="115" t="s">
        <v>898</v>
      </c>
      <c r="E133" s="30" t="s">
        <v>2683</v>
      </c>
      <c r="F133" s="31">
        <v>1</v>
      </c>
      <c r="G133" s="32"/>
      <c r="H133" s="33"/>
      <c r="I133" s="34" t="s">
        <v>2684</v>
      </c>
      <c r="J133" s="34" t="s">
        <v>1430</v>
      </c>
      <c r="K133" s="35" t="s">
        <v>60</v>
      </c>
      <c r="L133" s="35" t="s">
        <v>455</v>
      </c>
      <c r="M133" s="36" t="s">
        <v>2685</v>
      </c>
      <c r="N133" s="37" t="s">
        <v>988</v>
      </c>
      <c r="O133" s="37" t="s">
        <v>1430</v>
      </c>
      <c r="P133" s="38" t="s">
        <v>2686</v>
      </c>
      <c r="Q133" s="38" t="s">
        <v>2687</v>
      </c>
      <c r="R133" s="39" t="s">
        <v>2688</v>
      </c>
      <c r="S133" s="39" t="s">
        <v>1604</v>
      </c>
      <c r="T133" s="127" t="s">
        <v>2689</v>
      </c>
      <c r="U133" s="36" t="s">
        <v>2690</v>
      </c>
      <c r="V133" s="34" t="s">
        <v>2691</v>
      </c>
      <c r="W133" s="40">
        <v>0.34599999999999997</v>
      </c>
      <c r="X133" s="40">
        <v>0.436</v>
      </c>
      <c r="Y133" s="40">
        <v>0.90300000000000002</v>
      </c>
      <c r="Z133" s="40">
        <v>45.28</v>
      </c>
      <c r="AA133" s="42">
        <v>0.94399999999999995</v>
      </c>
      <c r="AB133" s="41">
        <v>64</v>
      </c>
      <c r="AC133" s="41">
        <v>34</v>
      </c>
      <c r="AD133" s="41">
        <v>21</v>
      </c>
      <c r="AE133" s="43"/>
      <c r="AF133" s="44">
        <v>3.2970000000000002</v>
      </c>
      <c r="AG133" s="45"/>
      <c r="AH133" s="44">
        <v>0.219</v>
      </c>
      <c r="AI133" s="60"/>
      <c r="AJ133" s="44">
        <v>57</v>
      </c>
      <c r="AK133" s="44">
        <v>43</v>
      </c>
      <c r="AL133" s="77">
        <v>280</v>
      </c>
      <c r="AM133" s="77">
        <v>88</v>
      </c>
      <c r="AN133" s="55"/>
      <c r="AO133" s="56" t="s">
        <v>2692</v>
      </c>
      <c r="AP133" s="56" t="s">
        <v>2693</v>
      </c>
      <c r="AQ133" s="56" t="s">
        <v>2694</v>
      </c>
      <c r="AR133" s="61"/>
      <c r="AS133" s="49" t="s">
        <v>2695</v>
      </c>
      <c r="AT133" s="49" t="s">
        <v>2696</v>
      </c>
      <c r="AU133" s="50" t="s">
        <v>2697</v>
      </c>
      <c r="AV133" s="50" t="s">
        <v>2686</v>
      </c>
      <c r="AW133" s="50" t="s">
        <v>2687</v>
      </c>
      <c r="AX133" s="51" t="s">
        <v>117</v>
      </c>
      <c r="AY133" s="51" t="s">
        <v>1573</v>
      </c>
      <c r="AZ133" s="51" t="s">
        <v>2698</v>
      </c>
      <c r="BA133" s="51" t="s">
        <v>2699</v>
      </c>
      <c r="BB133" s="51" t="s">
        <v>2700</v>
      </c>
      <c r="BC133" s="53"/>
      <c r="BD133" s="53"/>
      <c r="BE133" s="53"/>
      <c r="BF133" s="53"/>
      <c r="BG133" s="53"/>
    </row>
    <row r="134" spans="1:59" ht="18.75" customHeight="1">
      <c r="A134" s="65" t="s">
        <v>275</v>
      </c>
      <c r="B134" s="27"/>
      <c r="C134" s="79"/>
      <c r="D134" s="115" t="s">
        <v>749</v>
      </c>
      <c r="E134" s="30" t="s">
        <v>2702</v>
      </c>
      <c r="F134" s="31">
        <v>1</v>
      </c>
      <c r="G134" s="32"/>
      <c r="H134" s="33"/>
      <c r="I134" s="34" t="s">
        <v>2703</v>
      </c>
      <c r="J134" s="34" t="s">
        <v>2704</v>
      </c>
      <c r="K134" s="35" t="s">
        <v>60</v>
      </c>
      <c r="L134" s="35" t="s">
        <v>455</v>
      </c>
      <c r="M134" s="36" t="s">
        <v>862</v>
      </c>
      <c r="N134" s="37" t="s">
        <v>863</v>
      </c>
      <c r="O134" s="37" t="s">
        <v>864</v>
      </c>
      <c r="P134" s="38" t="s">
        <v>865</v>
      </c>
      <c r="Q134" s="38" t="s">
        <v>866</v>
      </c>
      <c r="R134" s="39" t="s">
        <v>867</v>
      </c>
      <c r="S134" s="39" t="s">
        <v>868</v>
      </c>
      <c r="T134" s="39" t="s">
        <v>869</v>
      </c>
      <c r="U134" s="36" t="s">
        <v>870</v>
      </c>
      <c r="V134" s="34" t="s">
        <v>2705</v>
      </c>
      <c r="W134" s="40">
        <v>0.38300000000000001</v>
      </c>
      <c r="X134" s="40">
        <v>0.49099999999999999</v>
      </c>
      <c r="Y134" s="40">
        <v>1.3109999999999999</v>
      </c>
      <c r="Z134" s="40">
        <v>49.95</v>
      </c>
      <c r="AA134" s="42">
        <v>0.92400000000000004</v>
      </c>
      <c r="AB134" s="41">
        <v>103</v>
      </c>
      <c r="AC134" s="41">
        <v>35</v>
      </c>
      <c r="AD134" s="41">
        <v>54</v>
      </c>
      <c r="AE134" s="43"/>
      <c r="AF134" s="44">
        <v>1.216</v>
      </c>
      <c r="AG134" s="45"/>
      <c r="AH134" s="44">
        <v>0.23699999999999999</v>
      </c>
      <c r="AI134" s="60"/>
      <c r="AJ134" s="44">
        <v>65</v>
      </c>
      <c r="AK134" s="44">
        <v>47</v>
      </c>
      <c r="AL134" s="77">
        <v>256</v>
      </c>
      <c r="AM134" s="77">
        <v>73</v>
      </c>
      <c r="AN134" s="55"/>
      <c r="AO134" s="56" t="s">
        <v>2706</v>
      </c>
      <c r="AP134" s="48" t="s">
        <v>1415</v>
      </c>
      <c r="AQ134" s="48" t="s">
        <v>1416</v>
      </c>
      <c r="AR134" s="61"/>
      <c r="AS134" s="61"/>
      <c r="AT134" s="49" t="s">
        <v>2707</v>
      </c>
      <c r="AU134" s="50" t="s">
        <v>2708</v>
      </c>
      <c r="AV134" s="50" t="s">
        <v>2709</v>
      </c>
      <c r="AW134" s="50" t="s">
        <v>2710</v>
      </c>
      <c r="AX134" s="57"/>
      <c r="AY134" s="51" t="s">
        <v>2711</v>
      </c>
      <c r="AZ134" s="51" t="s">
        <v>2712</v>
      </c>
      <c r="BA134" s="57"/>
      <c r="BB134" s="57"/>
      <c r="BC134" s="53"/>
      <c r="BD134" s="53"/>
      <c r="BE134" s="53"/>
      <c r="BF134" s="53"/>
      <c r="BG134" s="53"/>
    </row>
    <row r="135" spans="1:59" ht="18.75" customHeight="1">
      <c r="A135" s="65" t="s">
        <v>231</v>
      </c>
      <c r="B135" s="27"/>
      <c r="C135" s="79"/>
      <c r="D135" s="115" t="s">
        <v>2163</v>
      </c>
      <c r="E135" s="30" t="s">
        <v>2714</v>
      </c>
      <c r="F135" s="31">
        <v>1</v>
      </c>
      <c r="G135" s="32"/>
      <c r="H135" s="33"/>
      <c r="I135" s="34" t="s">
        <v>1645</v>
      </c>
      <c r="J135" s="34" t="s">
        <v>2715</v>
      </c>
      <c r="K135" s="35" t="s">
        <v>60</v>
      </c>
      <c r="L135" s="35" t="s">
        <v>117</v>
      </c>
      <c r="M135" s="36" t="s">
        <v>2716</v>
      </c>
      <c r="N135" s="37" t="s">
        <v>2717</v>
      </c>
      <c r="O135" s="37" t="s">
        <v>2718</v>
      </c>
      <c r="P135" s="38" t="s">
        <v>2719</v>
      </c>
      <c r="Q135" s="38" t="s">
        <v>2720</v>
      </c>
      <c r="R135" s="39" t="s">
        <v>1693</v>
      </c>
      <c r="S135" s="39" t="s">
        <v>1694</v>
      </c>
      <c r="T135" s="39" t="s">
        <v>1692</v>
      </c>
      <c r="U135" s="36" t="s">
        <v>2721</v>
      </c>
      <c r="V135" s="34" t="s">
        <v>2722</v>
      </c>
      <c r="W135" s="76">
        <v>0.41899999999999998</v>
      </c>
      <c r="X135" s="76">
        <v>0.53400000000000003</v>
      </c>
      <c r="Y135" s="76">
        <v>1.177</v>
      </c>
      <c r="Z135" s="76">
        <v>66.67</v>
      </c>
      <c r="AA135" s="41">
        <v>0.87</v>
      </c>
      <c r="AB135" s="41">
        <v>92</v>
      </c>
      <c r="AC135" s="41">
        <v>58</v>
      </c>
      <c r="AD135" s="41">
        <v>22</v>
      </c>
      <c r="AE135" s="43"/>
      <c r="AF135" s="46">
        <v>3.5</v>
      </c>
      <c r="AG135" s="45"/>
      <c r="AH135" s="46">
        <v>0.22</v>
      </c>
      <c r="AI135" s="60"/>
      <c r="AJ135" s="46">
        <v>57</v>
      </c>
      <c r="AK135" s="46">
        <v>42</v>
      </c>
      <c r="AL135" s="46">
        <v>115</v>
      </c>
      <c r="AM135" s="46">
        <v>42</v>
      </c>
      <c r="AN135" s="55"/>
      <c r="AO135" s="56" t="s">
        <v>2723</v>
      </c>
      <c r="AP135" s="48" t="s">
        <v>2724</v>
      </c>
      <c r="AQ135" s="48" t="s">
        <v>2725</v>
      </c>
      <c r="AR135" s="49" t="s">
        <v>117</v>
      </c>
      <c r="AS135" s="49" t="s">
        <v>2726</v>
      </c>
      <c r="AT135" s="49" t="s">
        <v>2727</v>
      </c>
      <c r="AU135" s="50" t="s">
        <v>2728</v>
      </c>
      <c r="AV135" s="50" t="s">
        <v>2729</v>
      </c>
      <c r="AW135" s="50" t="s">
        <v>2730</v>
      </c>
      <c r="AX135" s="57"/>
      <c r="AY135" s="51" t="s">
        <v>2731</v>
      </c>
      <c r="AZ135" s="51" t="s">
        <v>2732</v>
      </c>
      <c r="BA135" s="51" t="s">
        <v>2733</v>
      </c>
      <c r="BB135" s="51" t="s">
        <v>2734</v>
      </c>
      <c r="BC135" s="53"/>
      <c r="BD135" s="53"/>
      <c r="BE135" s="53"/>
      <c r="BF135" s="53"/>
      <c r="BG135" s="53"/>
    </row>
    <row r="136" spans="1:59" ht="18.75" customHeight="1">
      <c r="A136" s="65" t="s">
        <v>231</v>
      </c>
      <c r="B136" s="27"/>
      <c r="C136" s="79"/>
      <c r="D136" s="115" t="s">
        <v>1811</v>
      </c>
      <c r="E136" s="30" t="s">
        <v>2736</v>
      </c>
      <c r="F136" s="31">
        <v>1</v>
      </c>
      <c r="G136" s="32"/>
      <c r="H136" s="33"/>
      <c r="I136" s="34" t="s">
        <v>2737</v>
      </c>
      <c r="J136" s="34" t="s">
        <v>2738</v>
      </c>
      <c r="K136" s="35" t="s">
        <v>60</v>
      </c>
      <c r="L136" s="35" t="s">
        <v>117</v>
      </c>
      <c r="M136" s="36" t="s">
        <v>2739</v>
      </c>
      <c r="N136" s="37" t="s">
        <v>166</v>
      </c>
      <c r="O136" s="37" t="s">
        <v>2740</v>
      </c>
      <c r="P136" s="38" t="s">
        <v>2741</v>
      </c>
      <c r="Q136" s="38">
        <v>9176128603</v>
      </c>
      <c r="R136" s="39" t="s">
        <v>1693</v>
      </c>
      <c r="S136" s="39" t="s">
        <v>1694</v>
      </c>
      <c r="T136" s="39">
        <v>7186690173</v>
      </c>
      <c r="U136" s="36" t="s">
        <v>2742</v>
      </c>
      <c r="V136" s="34" t="s">
        <v>2743</v>
      </c>
      <c r="W136" s="40">
        <v>0.30399999999999999</v>
      </c>
      <c r="X136" s="40">
        <v>0.38100000000000001</v>
      </c>
      <c r="Y136" s="40">
        <v>0.69599999999999995</v>
      </c>
      <c r="Z136" s="40">
        <v>48.5</v>
      </c>
      <c r="AA136" s="42">
        <v>0.88</v>
      </c>
      <c r="AB136" s="42">
        <v>96</v>
      </c>
      <c r="AC136" s="42">
        <v>48</v>
      </c>
      <c r="AD136" s="42">
        <v>37</v>
      </c>
      <c r="AE136" s="50">
        <v>56</v>
      </c>
      <c r="AF136" s="44">
        <v>0.78</v>
      </c>
      <c r="AG136" s="45"/>
      <c r="AH136" s="44">
        <v>2.44</v>
      </c>
      <c r="AI136" s="60"/>
      <c r="AJ136" s="44">
        <v>55</v>
      </c>
      <c r="AK136" s="44">
        <v>44</v>
      </c>
      <c r="AL136" s="46">
        <v>77</v>
      </c>
      <c r="AM136" s="46">
        <v>18</v>
      </c>
      <c r="AN136" s="55"/>
      <c r="AO136" s="56" t="s">
        <v>2744</v>
      </c>
      <c r="AP136" s="48" t="s">
        <v>2745</v>
      </c>
      <c r="AQ136" s="48" t="s">
        <v>2746</v>
      </c>
      <c r="AR136" s="49" t="s">
        <v>103</v>
      </c>
      <c r="AS136" s="49" t="s">
        <v>2747</v>
      </c>
      <c r="AT136" s="49" t="s">
        <v>2748</v>
      </c>
      <c r="AU136" s="50" t="s">
        <v>2749</v>
      </c>
      <c r="AV136" s="50" t="s">
        <v>2750</v>
      </c>
      <c r="AW136" s="50" t="s">
        <v>2751</v>
      </c>
      <c r="AX136" s="57"/>
      <c r="AY136" s="51" t="s">
        <v>2752</v>
      </c>
      <c r="AZ136" s="51" t="s">
        <v>2753</v>
      </c>
      <c r="BA136" s="57"/>
      <c r="BB136" s="51" t="s">
        <v>2754</v>
      </c>
      <c r="BC136" s="53"/>
      <c r="BD136" s="53"/>
      <c r="BE136" s="53"/>
      <c r="BF136" s="53"/>
      <c r="BG136" s="53"/>
    </row>
    <row r="137" spans="1:59" ht="18.75" customHeight="1">
      <c r="A137" s="65" t="s">
        <v>103</v>
      </c>
      <c r="B137" s="27"/>
      <c r="C137" s="79"/>
      <c r="D137" s="115" t="s">
        <v>2216</v>
      </c>
      <c r="E137" s="30" t="s">
        <v>2756</v>
      </c>
      <c r="F137" s="31">
        <v>1</v>
      </c>
      <c r="G137" s="32"/>
      <c r="H137" s="33"/>
      <c r="I137" s="34" t="s">
        <v>2757</v>
      </c>
      <c r="J137" s="34" t="s">
        <v>2758</v>
      </c>
      <c r="K137" s="35" t="s">
        <v>60</v>
      </c>
      <c r="L137" s="35" t="s">
        <v>455</v>
      </c>
      <c r="M137" s="36" t="s">
        <v>2759</v>
      </c>
      <c r="N137" s="37" t="s">
        <v>2760</v>
      </c>
      <c r="O137" s="37" t="s">
        <v>2761</v>
      </c>
      <c r="P137" s="38" t="s">
        <v>2762</v>
      </c>
      <c r="Q137" s="38">
        <v>4434044251</v>
      </c>
      <c r="R137" s="39" t="s">
        <v>2763</v>
      </c>
      <c r="S137" s="39" t="s">
        <v>2669</v>
      </c>
      <c r="T137" s="39">
        <v>7032988706</v>
      </c>
      <c r="U137" s="36" t="s">
        <v>2764</v>
      </c>
      <c r="V137" s="34" t="s">
        <v>2765</v>
      </c>
      <c r="W137" s="40">
        <v>0.32300000000000001</v>
      </c>
      <c r="X137" s="40">
        <v>0.42699999999999999</v>
      </c>
      <c r="Y137" s="40">
        <v>0.94299999999999995</v>
      </c>
      <c r="Z137" s="40">
        <v>50</v>
      </c>
      <c r="AA137" s="42">
        <v>0.92300000000000004</v>
      </c>
      <c r="AB137" s="42">
        <v>26</v>
      </c>
      <c r="AC137" s="42">
        <v>7</v>
      </c>
      <c r="AD137" s="42">
        <v>17</v>
      </c>
      <c r="AE137" s="43"/>
      <c r="AF137" s="44">
        <v>3.0680000000000001</v>
      </c>
      <c r="AG137" s="45"/>
      <c r="AH137" s="44">
        <v>0.23400000000000001</v>
      </c>
      <c r="AI137" s="46">
        <v>73</v>
      </c>
      <c r="AJ137" s="44">
        <v>59</v>
      </c>
      <c r="AK137" s="44">
        <v>45</v>
      </c>
      <c r="AL137" s="77">
        <v>75</v>
      </c>
      <c r="AM137" s="77">
        <v>32</v>
      </c>
      <c r="AN137" s="55"/>
      <c r="AO137" s="56" t="s">
        <v>2766</v>
      </c>
      <c r="AP137" s="48" t="s">
        <v>2767</v>
      </c>
      <c r="AQ137" s="48" t="s">
        <v>2768</v>
      </c>
      <c r="AR137" s="49" t="s">
        <v>103</v>
      </c>
      <c r="AS137" s="49" t="s">
        <v>103</v>
      </c>
      <c r="AT137" s="49" t="s">
        <v>2769</v>
      </c>
      <c r="AU137" s="50" t="s">
        <v>2770</v>
      </c>
      <c r="AV137" s="50" t="s">
        <v>2771</v>
      </c>
      <c r="AW137" s="50">
        <v>5183314833</v>
      </c>
      <c r="AX137" s="57"/>
      <c r="AY137" s="51" t="s">
        <v>2772</v>
      </c>
      <c r="AZ137" s="51" t="s">
        <v>2773</v>
      </c>
      <c r="BA137" s="57"/>
      <c r="BB137" s="57"/>
      <c r="BC137" s="53"/>
      <c r="BD137" s="53"/>
      <c r="BE137" s="53"/>
      <c r="BF137" s="53"/>
      <c r="BG137" s="53"/>
    </row>
    <row r="138" spans="1:59" ht="18.75" customHeight="1">
      <c r="A138" s="65" t="s">
        <v>275</v>
      </c>
      <c r="B138" s="27"/>
      <c r="C138" s="79"/>
      <c r="D138" s="115" t="s">
        <v>2216</v>
      </c>
      <c r="E138" s="30" t="s">
        <v>2775</v>
      </c>
      <c r="F138" s="31">
        <v>1</v>
      </c>
      <c r="G138" s="32"/>
      <c r="H138" s="33"/>
      <c r="I138" s="34" t="s">
        <v>2776</v>
      </c>
      <c r="J138" s="34" t="s">
        <v>2777</v>
      </c>
      <c r="K138" s="35" t="s">
        <v>60</v>
      </c>
      <c r="L138" s="35" t="s">
        <v>370</v>
      </c>
      <c r="M138" s="36" t="s">
        <v>1579</v>
      </c>
      <c r="N138" s="37" t="s">
        <v>1580</v>
      </c>
      <c r="O138" s="37" t="s">
        <v>439</v>
      </c>
      <c r="P138" s="38" t="s">
        <v>1581</v>
      </c>
      <c r="Q138" s="38" t="s">
        <v>441</v>
      </c>
      <c r="R138" s="39" t="s">
        <v>1582</v>
      </c>
      <c r="S138" s="39" t="s">
        <v>1583</v>
      </c>
      <c r="T138" s="39" t="s">
        <v>1584</v>
      </c>
      <c r="U138" s="36" t="s">
        <v>1585</v>
      </c>
      <c r="V138" s="34" t="s">
        <v>2778</v>
      </c>
      <c r="W138" s="40">
        <v>0.3</v>
      </c>
      <c r="X138" s="40">
        <v>0.5</v>
      </c>
      <c r="Y138" s="40">
        <v>1</v>
      </c>
      <c r="Z138" s="40">
        <v>52.17</v>
      </c>
      <c r="AA138" s="41">
        <v>0.86499999999999999</v>
      </c>
      <c r="AB138" s="42">
        <v>52</v>
      </c>
      <c r="AC138" s="42">
        <v>4</v>
      </c>
      <c r="AD138" s="42">
        <v>41</v>
      </c>
      <c r="AE138" s="43"/>
      <c r="AF138" s="44">
        <v>4</v>
      </c>
      <c r="AG138" s="45"/>
      <c r="AH138" s="44">
        <v>9.8000000000000004E-2</v>
      </c>
      <c r="AI138" s="60"/>
      <c r="AJ138" s="44">
        <v>55</v>
      </c>
      <c r="AK138" s="45"/>
      <c r="AL138" s="46">
        <v>45</v>
      </c>
      <c r="AM138" s="46">
        <v>21</v>
      </c>
      <c r="AN138" s="55"/>
      <c r="AO138" s="56" t="s">
        <v>2779</v>
      </c>
      <c r="AP138" s="48" t="s">
        <v>2780</v>
      </c>
      <c r="AQ138" s="48" t="s">
        <v>2781</v>
      </c>
      <c r="AR138" s="49" t="s">
        <v>117</v>
      </c>
      <c r="AS138" s="49" t="s">
        <v>117</v>
      </c>
      <c r="AT138" s="49" t="s">
        <v>2782</v>
      </c>
      <c r="AU138" s="50" t="s">
        <v>2783</v>
      </c>
      <c r="AV138" s="50" t="s">
        <v>2784</v>
      </c>
      <c r="AW138" s="50" t="s">
        <v>2785</v>
      </c>
      <c r="AX138" s="51" t="s">
        <v>117</v>
      </c>
      <c r="AY138" s="51" t="s">
        <v>2786</v>
      </c>
      <c r="AZ138" s="51" t="s">
        <v>2787</v>
      </c>
      <c r="BA138" s="51" t="s">
        <v>2788</v>
      </c>
      <c r="BB138" s="57"/>
      <c r="BC138" s="53"/>
      <c r="BD138" s="53"/>
      <c r="BE138" s="53"/>
      <c r="BF138" s="53"/>
      <c r="BG138" s="53"/>
    </row>
    <row r="139" spans="1:59" ht="18.75" customHeight="1">
      <c r="A139" s="65" t="s">
        <v>275</v>
      </c>
      <c r="B139" s="27"/>
      <c r="C139" s="79"/>
      <c r="D139" s="29" t="s">
        <v>56</v>
      </c>
      <c r="E139" s="30" t="s">
        <v>2790</v>
      </c>
      <c r="F139" s="31">
        <v>2</v>
      </c>
      <c r="G139" s="32"/>
      <c r="H139" s="33"/>
      <c r="I139" s="34" t="s">
        <v>2791</v>
      </c>
      <c r="J139" s="34" t="s">
        <v>516</v>
      </c>
      <c r="K139" s="35" t="s">
        <v>60</v>
      </c>
      <c r="L139" s="35" t="s">
        <v>117</v>
      </c>
      <c r="M139" s="36" t="s">
        <v>2792</v>
      </c>
      <c r="N139" s="37" t="s">
        <v>166</v>
      </c>
      <c r="O139" s="37" t="s">
        <v>2793</v>
      </c>
      <c r="P139" s="38" t="s">
        <v>2794</v>
      </c>
      <c r="Q139" s="38">
        <v>7705191174</v>
      </c>
      <c r="R139" s="39" t="s">
        <v>2795</v>
      </c>
      <c r="S139" s="39" t="s">
        <v>2796</v>
      </c>
      <c r="T139" s="39">
        <v>7705191174</v>
      </c>
      <c r="U139" s="36" t="s">
        <v>2797</v>
      </c>
      <c r="V139" s="34" t="s">
        <v>2798</v>
      </c>
      <c r="W139" s="76">
        <v>0.318</v>
      </c>
      <c r="X139" s="76">
        <v>0.41499999999999998</v>
      </c>
      <c r="Y139" s="76">
        <v>0.93799999999999994</v>
      </c>
      <c r="Z139" s="76">
        <v>56.5</v>
      </c>
      <c r="AA139" s="41">
        <v>0.94399999999999995</v>
      </c>
      <c r="AB139" s="41">
        <v>36</v>
      </c>
      <c r="AC139" s="41">
        <v>15</v>
      </c>
      <c r="AD139" s="41">
        <v>19</v>
      </c>
      <c r="AE139" s="43"/>
      <c r="AF139" s="46">
        <v>3.63</v>
      </c>
      <c r="AG139" s="45"/>
      <c r="AH139" s="46">
        <v>0.23100000000000001</v>
      </c>
      <c r="AI139" s="60"/>
      <c r="AJ139" s="46">
        <v>64</v>
      </c>
      <c r="AK139" s="46">
        <v>52</v>
      </c>
      <c r="AL139" s="46">
        <v>77</v>
      </c>
      <c r="AM139" s="46">
        <v>18</v>
      </c>
      <c r="AN139" s="55"/>
      <c r="AO139" s="56" t="s">
        <v>2799</v>
      </c>
      <c r="AP139" s="48" t="s">
        <v>2800</v>
      </c>
      <c r="AQ139" s="48" t="s">
        <v>2801</v>
      </c>
      <c r="AR139" s="49" t="s">
        <v>2802</v>
      </c>
      <c r="AS139" s="49" t="s">
        <v>117</v>
      </c>
      <c r="AT139" s="49" t="s">
        <v>2803</v>
      </c>
      <c r="AU139" s="50" t="s">
        <v>2804</v>
      </c>
      <c r="AV139" s="50" t="s">
        <v>2805</v>
      </c>
      <c r="AW139" s="50" t="s">
        <v>2806</v>
      </c>
      <c r="AX139" s="57"/>
      <c r="AY139" s="51" t="s">
        <v>2807</v>
      </c>
      <c r="AZ139" s="51" t="s">
        <v>2808</v>
      </c>
      <c r="BA139" s="57"/>
      <c r="BB139" s="51" t="s">
        <v>2809</v>
      </c>
      <c r="BC139" s="53"/>
      <c r="BD139" s="53"/>
      <c r="BE139" s="53"/>
      <c r="BF139" s="53"/>
      <c r="BG139" s="53"/>
    </row>
    <row r="140" spans="1:59" ht="18.75" customHeight="1">
      <c r="A140" s="65" t="s">
        <v>275</v>
      </c>
      <c r="B140" s="27"/>
      <c r="C140" s="79"/>
      <c r="D140" s="115" t="s">
        <v>536</v>
      </c>
      <c r="E140" s="30" t="s">
        <v>2811</v>
      </c>
      <c r="F140" s="31">
        <v>2</v>
      </c>
      <c r="G140" s="32"/>
      <c r="H140" s="33"/>
      <c r="I140" s="34" t="s">
        <v>2812</v>
      </c>
      <c r="J140" s="34" t="s">
        <v>2813</v>
      </c>
      <c r="K140" s="35" t="s">
        <v>60</v>
      </c>
      <c r="L140" s="35" t="s">
        <v>61</v>
      </c>
      <c r="M140" s="36" t="s">
        <v>2814</v>
      </c>
      <c r="N140" s="37" t="s">
        <v>305</v>
      </c>
      <c r="O140" s="37" t="s">
        <v>2815</v>
      </c>
      <c r="P140" s="38" t="s">
        <v>2816</v>
      </c>
      <c r="Q140" s="38" t="s">
        <v>2817</v>
      </c>
      <c r="R140" s="39" t="s">
        <v>2818</v>
      </c>
      <c r="S140" s="39" t="s">
        <v>2819</v>
      </c>
      <c r="T140" s="39" t="s">
        <v>2817</v>
      </c>
      <c r="U140" s="36" t="s">
        <v>2820</v>
      </c>
      <c r="V140" s="34" t="s">
        <v>2821</v>
      </c>
      <c r="W140" s="76">
        <v>0.438</v>
      </c>
      <c r="X140" s="76">
        <v>0.51900000000000002</v>
      </c>
      <c r="Y140" s="76">
        <v>1.288</v>
      </c>
      <c r="Z140" s="76">
        <v>51.29</v>
      </c>
      <c r="AA140" s="41">
        <v>0.93200000000000005</v>
      </c>
      <c r="AB140" s="41">
        <v>111</v>
      </c>
      <c r="AC140" s="41">
        <v>32</v>
      </c>
      <c r="AD140" s="41">
        <v>79</v>
      </c>
      <c r="AE140" s="43"/>
      <c r="AF140" s="46">
        <v>2.06</v>
      </c>
      <c r="AG140" s="45"/>
      <c r="AH140" s="46">
        <v>0.17499999999999999</v>
      </c>
      <c r="AI140" s="60"/>
      <c r="AJ140" s="46">
        <v>63</v>
      </c>
      <c r="AK140" s="46">
        <v>50</v>
      </c>
      <c r="AL140" s="46">
        <v>169</v>
      </c>
      <c r="AM140" s="46">
        <v>66</v>
      </c>
      <c r="AN140" s="55"/>
      <c r="AO140" s="56" t="s">
        <v>2822</v>
      </c>
      <c r="AP140" s="56" t="s">
        <v>2823</v>
      </c>
      <c r="AQ140" s="56" t="s">
        <v>2824</v>
      </c>
      <c r="AR140" s="49" t="s">
        <v>2825</v>
      </c>
      <c r="AS140" s="49" t="s">
        <v>2826</v>
      </c>
      <c r="AT140" s="49" t="s">
        <v>2827</v>
      </c>
      <c r="AU140" s="50" t="s">
        <v>2828</v>
      </c>
      <c r="AV140" s="50" t="s">
        <v>2829</v>
      </c>
      <c r="AW140" s="50" t="s">
        <v>2830</v>
      </c>
      <c r="AX140" s="51" t="s">
        <v>117</v>
      </c>
      <c r="AY140" s="51" t="s">
        <v>2831</v>
      </c>
      <c r="AZ140" s="51" t="s">
        <v>2832</v>
      </c>
      <c r="BA140" s="51" t="s">
        <v>2833</v>
      </c>
      <c r="BB140" s="51" t="s">
        <v>2834</v>
      </c>
      <c r="BC140" s="53"/>
      <c r="BD140" s="53"/>
      <c r="BE140" s="53"/>
      <c r="BF140" s="53"/>
      <c r="BG140" s="53"/>
    </row>
    <row r="141" spans="1:59" ht="18.75" customHeight="1">
      <c r="A141" s="65" t="s">
        <v>275</v>
      </c>
      <c r="B141" s="27"/>
      <c r="C141" s="79"/>
      <c r="D141" s="115" t="s">
        <v>536</v>
      </c>
      <c r="E141" s="30" t="s">
        <v>2835</v>
      </c>
      <c r="F141" s="31">
        <v>2</v>
      </c>
      <c r="G141" s="32"/>
      <c r="H141" s="33"/>
      <c r="I141" s="34" t="s">
        <v>2315</v>
      </c>
      <c r="J141" s="34" t="s">
        <v>2836</v>
      </c>
      <c r="K141" s="35" t="s">
        <v>60</v>
      </c>
      <c r="L141" s="35" t="s">
        <v>455</v>
      </c>
      <c r="M141" s="36" t="s">
        <v>2837</v>
      </c>
      <c r="N141" s="37" t="s">
        <v>2838</v>
      </c>
      <c r="O141" s="37" t="s">
        <v>2839</v>
      </c>
      <c r="P141" s="38" t="s">
        <v>2840</v>
      </c>
      <c r="Q141" s="185"/>
      <c r="R141" s="39" t="s">
        <v>2841</v>
      </c>
      <c r="S141" s="39" t="s">
        <v>2842</v>
      </c>
      <c r="T141" s="39" t="s">
        <v>2843</v>
      </c>
      <c r="U141" s="36" t="s">
        <v>2844</v>
      </c>
      <c r="V141" s="34" t="s">
        <v>2845</v>
      </c>
      <c r="W141" s="40">
        <v>0.39300000000000002</v>
      </c>
      <c r="X141" s="40">
        <v>0.50700000000000001</v>
      </c>
      <c r="Y141" s="40">
        <v>1.0069999999999999</v>
      </c>
      <c r="Z141" s="40">
        <v>48.05</v>
      </c>
      <c r="AA141" s="42">
        <v>0.89700000000000002</v>
      </c>
      <c r="AB141" s="42">
        <v>0</v>
      </c>
      <c r="AC141" s="42">
        <v>0</v>
      </c>
      <c r="AD141" s="42">
        <v>0</v>
      </c>
      <c r="AE141" s="50">
        <v>57</v>
      </c>
      <c r="AF141" s="44">
        <v>2.9</v>
      </c>
      <c r="AG141" s="44">
        <v>1.5920000000000001</v>
      </c>
      <c r="AH141" s="44">
        <v>0.17399999999999999</v>
      </c>
      <c r="AI141" s="44">
        <v>104</v>
      </c>
      <c r="AJ141" s="44">
        <v>61</v>
      </c>
      <c r="AK141" s="44">
        <v>46</v>
      </c>
      <c r="AL141" s="44">
        <v>112</v>
      </c>
      <c r="AM141" s="44">
        <v>44</v>
      </c>
      <c r="AN141" s="55"/>
      <c r="AO141" s="56" t="s">
        <v>2846</v>
      </c>
      <c r="AP141" s="56" t="s">
        <v>2847</v>
      </c>
      <c r="AQ141" s="56" t="s">
        <v>2848</v>
      </c>
      <c r="AR141" s="49" t="s">
        <v>1189</v>
      </c>
      <c r="AS141" s="49" t="s">
        <v>2849</v>
      </c>
      <c r="AT141" s="49" t="s">
        <v>2850</v>
      </c>
      <c r="AU141" s="50" t="s">
        <v>2851</v>
      </c>
      <c r="AV141" s="50" t="s">
        <v>2852</v>
      </c>
      <c r="AW141" s="50" t="s">
        <v>2853</v>
      </c>
      <c r="AX141" s="51" t="s">
        <v>1189</v>
      </c>
      <c r="AY141" s="51" t="s">
        <v>2854</v>
      </c>
      <c r="AZ141" s="51" t="s">
        <v>2855</v>
      </c>
      <c r="BA141" s="57"/>
      <c r="BB141" s="57"/>
      <c r="BC141" s="53"/>
      <c r="BD141" s="53"/>
      <c r="BE141" s="53"/>
      <c r="BF141" s="53"/>
      <c r="BG141" s="53"/>
    </row>
    <row r="142" spans="1:59" ht="18.75" customHeight="1">
      <c r="A142" s="65" t="s">
        <v>117</v>
      </c>
      <c r="B142" s="27"/>
      <c r="C142" s="79"/>
      <c r="D142" s="115" t="s">
        <v>536</v>
      </c>
      <c r="E142" s="30" t="s">
        <v>2856</v>
      </c>
      <c r="F142" s="31">
        <v>2</v>
      </c>
      <c r="G142" s="32"/>
      <c r="H142" s="33"/>
      <c r="I142" s="34" t="s">
        <v>2857</v>
      </c>
      <c r="J142" s="34" t="s">
        <v>2068</v>
      </c>
      <c r="K142" s="35" t="s">
        <v>60</v>
      </c>
      <c r="L142" s="35" t="s">
        <v>455</v>
      </c>
      <c r="M142" s="36" t="s">
        <v>1647</v>
      </c>
      <c r="N142" s="37" t="s">
        <v>1648</v>
      </c>
      <c r="O142" s="37" t="s">
        <v>1649</v>
      </c>
      <c r="P142" s="38" t="s">
        <v>2858</v>
      </c>
      <c r="Q142" s="38" t="s">
        <v>1651</v>
      </c>
      <c r="R142" s="39" t="s">
        <v>2859</v>
      </c>
      <c r="S142" s="39" t="s">
        <v>868</v>
      </c>
      <c r="T142" s="39" t="s">
        <v>2860</v>
      </c>
      <c r="U142" s="36" t="s">
        <v>2861</v>
      </c>
      <c r="V142" s="34" t="s">
        <v>2862</v>
      </c>
      <c r="W142" s="40">
        <v>0.33300000000000002</v>
      </c>
      <c r="X142" s="40">
        <v>0.40400000000000003</v>
      </c>
      <c r="Y142" s="40">
        <v>0.73799999999999999</v>
      </c>
      <c r="Z142" s="40">
        <v>40.6</v>
      </c>
      <c r="AA142" s="41">
        <v>1</v>
      </c>
      <c r="AB142" s="42">
        <v>33</v>
      </c>
      <c r="AC142" s="42">
        <v>16</v>
      </c>
      <c r="AD142" s="42">
        <v>11</v>
      </c>
      <c r="AE142" s="50">
        <v>54</v>
      </c>
      <c r="AF142" s="44">
        <v>3.036</v>
      </c>
      <c r="AG142" s="44">
        <v>0.98399999999999999</v>
      </c>
      <c r="AH142" s="44">
        <v>261</v>
      </c>
      <c r="AI142" s="44">
        <v>99</v>
      </c>
      <c r="AJ142" s="44">
        <v>56</v>
      </c>
      <c r="AK142" s="44">
        <v>46</v>
      </c>
      <c r="AL142" s="44">
        <v>84</v>
      </c>
      <c r="AM142" s="44">
        <v>55</v>
      </c>
      <c r="AN142" s="55"/>
      <c r="AO142" s="56" t="s">
        <v>2863</v>
      </c>
      <c r="AP142" s="56" t="s">
        <v>2864</v>
      </c>
      <c r="AQ142" s="56" t="s">
        <v>2865</v>
      </c>
      <c r="AR142" s="49" t="s">
        <v>117</v>
      </c>
      <c r="AS142" s="49" t="s">
        <v>117</v>
      </c>
      <c r="AT142" s="49" t="s">
        <v>2866</v>
      </c>
      <c r="AU142" s="50" t="s">
        <v>2867</v>
      </c>
      <c r="AV142" s="50" t="s">
        <v>2868</v>
      </c>
      <c r="AW142" s="50" t="s">
        <v>2869</v>
      </c>
      <c r="AX142" s="51" t="s">
        <v>117</v>
      </c>
      <c r="AY142" s="51" t="s">
        <v>2870</v>
      </c>
      <c r="AZ142" s="51" t="s">
        <v>2871</v>
      </c>
      <c r="BA142" s="51" t="s">
        <v>2872</v>
      </c>
      <c r="BB142" s="51" t="s">
        <v>2873</v>
      </c>
      <c r="BC142" s="53"/>
      <c r="BD142" s="53"/>
      <c r="BE142" s="53"/>
      <c r="BF142" s="53"/>
      <c r="BG142" s="53"/>
    </row>
    <row r="143" spans="1:59" ht="18.75" customHeight="1">
      <c r="A143" s="65" t="s">
        <v>275</v>
      </c>
      <c r="B143" s="27"/>
      <c r="C143" s="79"/>
      <c r="D143" s="115" t="s">
        <v>536</v>
      </c>
      <c r="E143" s="30" t="s">
        <v>2875</v>
      </c>
      <c r="F143" s="31">
        <v>2</v>
      </c>
      <c r="G143" s="32"/>
      <c r="H143" s="33"/>
      <c r="I143" s="69" t="s">
        <v>2876</v>
      </c>
      <c r="J143" s="34" t="s">
        <v>2877</v>
      </c>
      <c r="K143" s="35" t="s">
        <v>60</v>
      </c>
      <c r="L143" s="35" t="s">
        <v>61</v>
      </c>
      <c r="M143" s="36" t="s">
        <v>2878</v>
      </c>
      <c r="N143" s="37" t="s">
        <v>1751</v>
      </c>
      <c r="O143" s="37" t="s">
        <v>2879</v>
      </c>
      <c r="P143" s="38" t="s">
        <v>2880</v>
      </c>
      <c r="Q143" s="38">
        <v>7062978939</v>
      </c>
      <c r="R143" s="39" t="s">
        <v>822</v>
      </c>
      <c r="S143" s="39" t="s">
        <v>2881</v>
      </c>
      <c r="T143" s="39">
        <v>7062978939</v>
      </c>
      <c r="U143" s="36" t="s">
        <v>2878</v>
      </c>
      <c r="V143" s="34" t="s">
        <v>2882</v>
      </c>
      <c r="W143" s="40">
        <v>0.25</v>
      </c>
      <c r="X143" s="76">
        <v>0.38100000000000001</v>
      </c>
      <c r="Y143" s="76">
        <v>0.45500000000000002</v>
      </c>
      <c r="Z143" s="76">
        <v>52</v>
      </c>
      <c r="AA143" s="42">
        <v>0.5</v>
      </c>
      <c r="AB143" s="41">
        <v>113</v>
      </c>
      <c r="AC143" s="41">
        <v>45</v>
      </c>
      <c r="AD143" s="41">
        <v>65</v>
      </c>
      <c r="AE143" s="43"/>
      <c r="AF143" s="44">
        <v>3.31</v>
      </c>
      <c r="AG143" s="45"/>
      <c r="AH143" s="44">
        <v>0.24399999999999999</v>
      </c>
      <c r="AI143" s="60"/>
      <c r="AJ143" s="44">
        <v>63</v>
      </c>
      <c r="AK143" s="44">
        <v>52</v>
      </c>
      <c r="AL143" s="46">
        <v>144</v>
      </c>
      <c r="AM143" s="46">
        <v>43</v>
      </c>
      <c r="AN143" s="55"/>
      <c r="AO143" s="56" t="s">
        <v>2883</v>
      </c>
      <c r="AP143" s="56" t="s">
        <v>2884</v>
      </c>
      <c r="AQ143" s="56" t="s">
        <v>2885</v>
      </c>
      <c r="AR143" s="49" t="s">
        <v>2886</v>
      </c>
      <c r="AS143" s="61"/>
      <c r="AT143" s="49" t="s">
        <v>2887</v>
      </c>
      <c r="AU143" s="50" t="s">
        <v>2888</v>
      </c>
      <c r="AV143" s="50" t="s">
        <v>2889</v>
      </c>
      <c r="AW143" s="50" t="s">
        <v>2890</v>
      </c>
      <c r="AX143" s="57"/>
      <c r="AY143" s="51" t="s">
        <v>2891</v>
      </c>
      <c r="AZ143" s="51" t="s">
        <v>2892</v>
      </c>
      <c r="BA143" s="57"/>
      <c r="BB143" s="51" t="s">
        <v>2893</v>
      </c>
      <c r="BC143" s="53"/>
      <c r="BD143" s="53"/>
      <c r="BE143" s="53"/>
      <c r="BF143" s="53"/>
      <c r="BG143" s="53"/>
    </row>
    <row r="144" spans="1:59" ht="18.75" customHeight="1">
      <c r="A144" s="65" t="s">
        <v>2895</v>
      </c>
      <c r="B144" s="27"/>
      <c r="C144" s="79"/>
      <c r="D144" s="115" t="s">
        <v>536</v>
      </c>
      <c r="E144" s="30" t="s">
        <v>2896</v>
      </c>
      <c r="F144" s="31">
        <v>2</v>
      </c>
      <c r="G144" s="32"/>
      <c r="H144" s="33"/>
      <c r="I144" s="34" t="s">
        <v>2144</v>
      </c>
      <c r="J144" s="34" t="s">
        <v>2897</v>
      </c>
      <c r="K144" s="35" t="s">
        <v>60</v>
      </c>
      <c r="L144" s="35" t="s">
        <v>117</v>
      </c>
      <c r="M144" s="36" t="s">
        <v>2898</v>
      </c>
      <c r="N144" s="37" t="s">
        <v>2899</v>
      </c>
      <c r="O144" s="37" t="s">
        <v>2900</v>
      </c>
      <c r="P144" s="38" t="s">
        <v>2901</v>
      </c>
      <c r="Q144" s="38">
        <v>6153512929</v>
      </c>
      <c r="R144" s="39" t="s">
        <v>2898</v>
      </c>
      <c r="S144" s="39" t="s">
        <v>2902</v>
      </c>
      <c r="T144" s="39" t="s">
        <v>2903</v>
      </c>
      <c r="U144" s="36" t="s">
        <v>2904</v>
      </c>
      <c r="V144" s="34" t="s">
        <v>2905</v>
      </c>
      <c r="W144" s="40">
        <v>0.40799999999999997</v>
      </c>
      <c r="X144" s="40">
        <v>0.48199999999999998</v>
      </c>
      <c r="Y144" s="40">
        <v>1.0129999999999999</v>
      </c>
      <c r="Z144" s="40">
        <v>60.71</v>
      </c>
      <c r="AA144" s="116">
        <v>1</v>
      </c>
      <c r="AB144" s="42">
        <v>22</v>
      </c>
      <c r="AC144" s="42">
        <v>6</v>
      </c>
      <c r="AD144" s="42">
        <v>14</v>
      </c>
      <c r="AE144" s="43"/>
      <c r="AF144" s="44">
        <v>4.2</v>
      </c>
      <c r="AG144" s="45"/>
      <c r="AH144" s="44">
        <v>0.40799999999999997</v>
      </c>
      <c r="AI144" s="60"/>
      <c r="AJ144" s="44">
        <v>76</v>
      </c>
      <c r="AK144" s="44">
        <v>46</v>
      </c>
      <c r="AL144" s="46">
        <v>129</v>
      </c>
      <c r="AM144" s="46">
        <v>43</v>
      </c>
      <c r="AN144" s="55"/>
      <c r="AO144" s="56" t="s">
        <v>2906</v>
      </c>
      <c r="AP144" s="56" t="s">
        <v>2907</v>
      </c>
      <c r="AQ144" s="56" t="s">
        <v>2908</v>
      </c>
      <c r="AR144" s="49" t="s">
        <v>2909</v>
      </c>
      <c r="AS144" s="49" t="s">
        <v>117</v>
      </c>
      <c r="AT144" s="49" t="s">
        <v>2910</v>
      </c>
      <c r="AU144" s="50" t="s">
        <v>2911</v>
      </c>
      <c r="AV144" s="50" t="s">
        <v>2912</v>
      </c>
      <c r="AW144" s="50" t="s">
        <v>2913</v>
      </c>
      <c r="AX144" s="51" t="s">
        <v>117</v>
      </c>
      <c r="AY144" s="51" t="s">
        <v>2914</v>
      </c>
      <c r="AZ144" s="51" t="s">
        <v>2915</v>
      </c>
      <c r="BA144" s="51" t="s">
        <v>2916</v>
      </c>
      <c r="BB144" s="51" t="s">
        <v>2917</v>
      </c>
      <c r="BC144" s="53"/>
      <c r="BD144" s="53"/>
      <c r="BE144" s="53"/>
      <c r="BF144" s="53"/>
      <c r="BG144" s="53"/>
    </row>
    <row r="145" spans="1:59" ht="18.75" customHeight="1">
      <c r="A145" s="65" t="s">
        <v>275</v>
      </c>
      <c r="B145" s="27"/>
      <c r="C145" s="79"/>
      <c r="D145" s="115" t="s">
        <v>898</v>
      </c>
      <c r="E145" s="30" t="s">
        <v>2919</v>
      </c>
      <c r="F145" s="31">
        <v>2</v>
      </c>
      <c r="G145" s="32"/>
      <c r="H145" s="33"/>
      <c r="I145" s="34" t="s">
        <v>1075</v>
      </c>
      <c r="J145" s="34" t="s">
        <v>2920</v>
      </c>
      <c r="K145" s="35" t="s">
        <v>60</v>
      </c>
      <c r="L145" s="35" t="s">
        <v>191</v>
      </c>
      <c r="M145" s="36" t="s">
        <v>1647</v>
      </c>
      <c r="N145" s="37" t="s">
        <v>1648</v>
      </c>
      <c r="O145" s="37" t="s">
        <v>1649</v>
      </c>
      <c r="P145" s="38" t="s">
        <v>1650</v>
      </c>
      <c r="Q145" s="38" t="s">
        <v>2921</v>
      </c>
      <c r="R145" s="39" t="s">
        <v>1652</v>
      </c>
      <c r="S145" s="39" t="s">
        <v>868</v>
      </c>
      <c r="T145" s="39" t="s">
        <v>1653</v>
      </c>
      <c r="U145" s="36" t="s">
        <v>2922</v>
      </c>
      <c r="V145" s="34" t="s">
        <v>2923</v>
      </c>
      <c r="W145" s="40">
        <v>429</v>
      </c>
      <c r="X145" s="40">
        <v>525</v>
      </c>
      <c r="Y145" s="40">
        <v>-1.9239999999999999</v>
      </c>
      <c r="Z145" s="40">
        <v>50.6</v>
      </c>
      <c r="AA145" s="42">
        <v>0.91600000000000004</v>
      </c>
      <c r="AB145" s="42">
        <v>33.700000000000003</v>
      </c>
      <c r="AC145" s="42">
        <v>13.2</v>
      </c>
      <c r="AD145" s="42">
        <v>11</v>
      </c>
      <c r="AE145" s="50">
        <v>61</v>
      </c>
      <c r="AF145" s="44">
        <v>1.72</v>
      </c>
      <c r="AG145" s="44">
        <v>1.177</v>
      </c>
      <c r="AH145" s="44">
        <v>237</v>
      </c>
      <c r="AI145" s="44">
        <v>82.1</v>
      </c>
      <c r="AJ145" s="44">
        <v>58</v>
      </c>
      <c r="AK145" s="44">
        <v>45</v>
      </c>
      <c r="AL145" s="44">
        <v>63</v>
      </c>
      <c r="AM145" s="44">
        <v>11</v>
      </c>
      <c r="AN145" s="55"/>
      <c r="AO145" s="56" t="s">
        <v>2924</v>
      </c>
      <c r="AP145" s="56" t="s">
        <v>2925</v>
      </c>
      <c r="AQ145" s="56" t="s">
        <v>2926</v>
      </c>
      <c r="AR145" s="49" t="s">
        <v>2927</v>
      </c>
      <c r="AS145" s="49" t="s">
        <v>2928</v>
      </c>
      <c r="AT145" s="49" t="s">
        <v>1659</v>
      </c>
      <c r="AU145" s="50" t="s">
        <v>2929</v>
      </c>
      <c r="AV145" s="50" t="s">
        <v>2930</v>
      </c>
      <c r="AW145" s="50" t="s">
        <v>2931</v>
      </c>
      <c r="AX145" s="57"/>
      <c r="AY145" s="51" t="s">
        <v>2932</v>
      </c>
      <c r="AZ145" s="51" t="s">
        <v>2933</v>
      </c>
      <c r="BA145" s="51" t="s">
        <v>2924</v>
      </c>
      <c r="BB145" s="51" t="s">
        <v>2934</v>
      </c>
      <c r="BC145" s="53"/>
      <c r="BD145" s="53"/>
      <c r="BE145" s="53"/>
      <c r="BF145" s="53"/>
      <c r="BG145" s="53"/>
    </row>
    <row r="146" spans="1:59" ht="18" customHeight="1">
      <c r="A146" s="26">
        <v>43</v>
      </c>
      <c r="B146" s="27"/>
      <c r="C146" s="58" t="s">
        <v>276</v>
      </c>
      <c r="D146" s="115" t="s">
        <v>898</v>
      </c>
      <c r="E146" s="30" t="s">
        <v>2935</v>
      </c>
      <c r="F146" s="31">
        <v>2</v>
      </c>
      <c r="G146" s="32"/>
      <c r="H146" s="33"/>
      <c r="I146" s="34" t="s">
        <v>1619</v>
      </c>
      <c r="J146" s="34" t="s">
        <v>2936</v>
      </c>
      <c r="K146" s="35" t="s">
        <v>60</v>
      </c>
      <c r="L146" s="35" t="s">
        <v>370</v>
      </c>
      <c r="M146" s="36" t="s">
        <v>2375</v>
      </c>
      <c r="N146" s="37" t="s">
        <v>1098</v>
      </c>
      <c r="O146" s="37" t="s">
        <v>2376</v>
      </c>
      <c r="P146" s="38" t="s">
        <v>2377</v>
      </c>
      <c r="Q146" s="38" t="s">
        <v>2378</v>
      </c>
      <c r="R146" s="39" t="s">
        <v>2379</v>
      </c>
      <c r="S146" s="39" t="s">
        <v>2380</v>
      </c>
      <c r="T146" s="39" t="s">
        <v>2378</v>
      </c>
      <c r="U146" s="36" t="s">
        <v>2375</v>
      </c>
      <c r="V146" s="34" t="s">
        <v>2937</v>
      </c>
      <c r="W146" s="40">
        <v>0.27700000000000002</v>
      </c>
      <c r="X146" s="40">
        <v>0.38200000000000001</v>
      </c>
      <c r="Y146" s="40">
        <v>0.82299999999999995</v>
      </c>
      <c r="Z146" s="40">
        <v>51.79</v>
      </c>
      <c r="AA146" s="42">
        <v>0.91249999999999998</v>
      </c>
      <c r="AB146" s="42">
        <v>71</v>
      </c>
      <c r="AC146" s="42">
        <v>17</v>
      </c>
      <c r="AD146" s="42">
        <v>48</v>
      </c>
      <c r="AE146" s="50">
        <v>52</v>
      </c>
      <c r="AF146" s="44">
        <v>3.8769999999999998</v>
      </c>
      <c r="AG146" s="44">
        <v>1.61</v>
      </c>
      <c r="AH146" s="44">
        <v>0.29049999999999998</v>
      </c>
      <c r="AI146" s="44">
        <v>112.2</v>
      </c>
      <c r="AJ146" s="44">
        <v>60</v>
      </c>
      <c r="AK146" s="44">
        <v>40</v>
      </c>
      <c r="AL146" s="44">
        <v>59</v>
      </c>
      <c r="AM146" s="44">
        <v>41</v>
      </c>
      <c r="AN146" s="55"/>
      <c r="AO146" s="56" t="s">
        <v>2938</v>
      </c>
      <c r="AP146" s="48" t="s">
        <v>2939</v>
      </c>
      <c r="AQ146" s="48" t="s">
        <v>2940</v>
      </c>
      <c r="AR146" s="61"/>
      <c r="AS146" s="61"/>
      <c r="AT146" s="49" t="s">
        <v>2385</v>
      </c>
      <c r="AU146" s="50" t="s">
        <v>2941</v>
      </c>
      <c r="AV146" s="50" t="s">
        <v>2942</v>
      </c>
      <c r="AW146" s="50" t="s">
        <v>2943</v>
      </c>
      <c r="AX146" s="57"/>
      <c r="AY146" s="51" t="s">
        <v>2944</v>
      </c>
      <c r="AZ146" s="51" t="s">
        <v>2945</v>
      </c>
      <c r="BA146" s="57"/>
      <c r="BB146" s="57"/>
      <c r="BC146" s="53"/>
      <c r="BD146" s="53"/>
      <c r="BE146" s="53"/>
      <c r="BF146" s="53"/>
      <c r="BG146" s="53"/>
    </row>
    <row r="147" spans="1:59" ht="18.75" customHeight="1">
      <c r="A147" s="65" t="s">
        <v>275</v>
      </c>
      <c r="B147" s="27"/>
      <c r="C147" s="79"/>
      <c r="D147" s="115" t="s">
        <v>749</v>
      </c>
      <c r="E147" s="30" t="s">
        <v>2946</v>
      </c>
      <c r="F147" s="31">
        <v>2</v>
      </c>
      <c r="G147" s="32"/>
      <c r="H147" s="33"/>
      <c r="I147" s="34" t="s">
        <v>190</v>
      </c>
      <c r="J147" s="34" t="s">
        <v>2947</v>
      </c>
      <c r="K147" s="35" t="s">
        <v>60</v>
      </c>
      <c r="L147" s="35" t="s">
        <v>61</v>
      </c>
      <c r="M147" s="36" t="s">
        <v>2948</v>
      </c>
      <c r="N147" s="37" t="s">
        <v>2949</v>
      </c>
      <c r="O147" s="37" t="s">
        <v>752</v>
      </c>
      <c r="P147" s="38" t="s">
        <v>2950</v>
      </c>
      <c r="Q147" s="38">
        <v>4075064840</v>
      </c>
      <c r="R147" s="39" t="s">
        <v>2951</v>
      </c>
      <c r="S147" s="39" t="s">
        <v>2952</v>
      </c>
      <c r="T147" s="39">
        <v>5127896514</v>
      </c>
      <c r="U147" s="36" t="s">
        <v>2948</v>
      </c>
      <c r="V147" s="34" t="s">
        <v>2953</v>
      </c>
      <c r="W147" s="40">
        <v>0.29399999999999998</v>
      </c>
      <c r="X147" s="40">
        <v>0.40200000000000002</v>
      </c>
      <c r="Y147" s="40">
        <v>0.83099999999999996</v>
      </c>
      <c r="Z147" s="40">
        <v>54.5</v>
      </c>
      <c r="AA147" s="42">
        <v>0.93799999999999994</v>
      </c>
      <c r="AB147" s="42">
        <v>243</v>
      </c>
      <c r="AC147" s="42">
        <v>36</v>
      </c>
      <c r="AD147" s="42">
        <v>192</v>
      </c>
      <c r="AE147" s="43"/>
      <c r="AF147" s="44">
        <v>5.1070000000000002</v>
      </c>
      <c r="AG147" s="45"/>
      <c r="AH147" s="44">
        <v>0.307</v>
      </c>
      <c r="AI147" s="60"/>
      <c r="AJ147" s="44">
        <v>64</v>
      </c>
      <c r="AK147" s="44">
        <v>52</v>
      </c>
      <c r="AL147" s="82">
        <v>96</v>
      </c>
      <c r="AM147" s="82">
        <v>107</v>
      </c>
      <c r="AN147" s="55"/>
      <c r="AO147" s="56" t="s">
        <v>2954</v>
      </c>
      <c r="AP147" s="48" t="s">
        <v>2955</v>
      </c>
      <c r="AQ147" s="48" t="s">
        <v>2956</v>
      </c>
      <c r="AR147" s="49" t="s">
        <v>445</v>
      </c>
      <c r="AS147" s="49" t="s">
        <v>2957</v>
      </c>
      <c r="AT147" s="49" t="s">
        <v>2958</v>
      </c>
      <c r="AU147" s="50" t="s">
        <v>2959</v>
      </c>
      <c r="AV147" s="50" t="s">
        <v>2960</v>
      </c>
      <c r="AW147" s="50">
        <v>4072576742</v>
      </c>
      <c r="AX147" s="57"/>
      <c r="AY147" s="51" t="s">
        <v>2961</v>
      </c>
      <c r="AZ147" s="51" t="s">
        <v>2962</v>
      </c>
      <c r="BA147" s="51" t="s">
        <v>2963</v>
      </c>
      <c r="BB147" s="51" t="s">
        <v>2964</v>
      </c>
      <c r="BC147" s="53"/>
      <c r="BD147" s="53"/>
      <c r="BE147" s="53"/>
      <c r="BF147" s="53"/>
      <c r="BG147" s="53"/>
    </row>
    <row r="148" spans="1:59" ht="18.75" customHeight="1">
      <c r="A148" s="65" t="s">
        <v>275</v>
      </c>
      <c r="B148" s="186"/>
      <c r="C148" s="79"/>
      <c r="D148" s="115" t="s">
        <v>749</v>
      </c>
      <c r="E148" s="30" t="s">
        <v>2966</v>
      </c>
      <c r="F148" s="31">
        <v>2</v>
      </c>
      <c r="G148" s="32"/>
      <c r="H148" s="33"/>
      <c r="I148" s="34" t="s">
        <v>2967</v>
      </c>
      <c r="J148" s="34" t="s">
        <v>2968</v>
      </c>
      <c r="K148" s="35" t="s">
        <v>60</v>
      </c>
      <c r="L148" s="35" t="s">
        <v>455</v>
      </c>
      <c r="M148" s="36" t="s">
        <v>2969</v>
      </c>
      <c r="N148" s="37" t="s">
        <v>688</v>
      </c>
      <c r="O148" s="37" t="s">
        <v>2968</v>
      </c>
      <c r="P148" s="38" t="s">
        <v>2970</v>
      </c>
      <c r="Q148" s="38" t="s">
        <v>2971</v>
      </c>
      <c r="R148" s="39" t="s">
        <v>2972</v>
      </c>
      <c r="S148" s="39" t="s">
        <v>2973</v>
      </c>
      <c r="T148" s="39" t="s">
        <v>2974</v>
      </c>
      <c r="U148" s="36" t="s">
        <v>2975</v>
      </c>
      <c r="V148" s="34" t="s">
        <v>2976</v>
      </c>
      <c r="W148" s="76">
        <v>0.48899999999999999</v>
      </c>
      <c r="X148" s="76">
        <v>0.6</v>
      </c>
      <c r="Y148" s="76">
        <v>1.45</v>
      </c>
      <c r="Z148" s="76">
        <v>1.5</v>
      </c>
      <c r="AA148" s="41">
        <v>0.98499999999999999</v>
      </c>
      <c r="AB148" s="41">
        <v>30</v>
      </c>
      <c r="AC148" s="41">
        <v>2</v>
      </c>
      <c r="AD148" s="41">
        <v>15</v>
      </c>
      <c r="AE148" s="43"/>
      <c r="AF148" s="187"/>
      <c r="AG148" s="45"/>
      <c r="AH148" s="45"/>
      <c r="AI148" s="60"/>
      <c r="AJ148" s="45"/>
      <c r="AK148" s="45"/>
      <c r="AL148" s="45"/>
      <c r="AM148" s="45"/>
      <c r="AN148" s="55"/>
      <c r="AO148" s="56" t="s">
        <v>2977</v>
      </c>
      <c r="AP148" s="56" t="s">
        <v>2978</v>
      </c>
      <c r="AQ148" s="56" t="s">
        <v>2979</v>
      </c>
      <c r="AR148" s="49" t="s">
        <v>2980</v>
      </c>
      <c r="AS148" s="49" t="s">
        <v>2981</v>
      </c>
      <c r="AT148" s="49" t="s">
        <v>2982</v>
      </c>
      <c r="AU148" s="50" t="s">
        <v>2983</v>
      </c>
      <c r="AV148" s="50" t="s">
        <v>2970</v>
      </c>
      <c r="AW148" s="50" t="s">
        <v>2971</v>
      </c>
      <c r="AX148" s="57"/>
      <c r="AY148" s="51" t="s">
        <v>2984</v>
      </c>
      <c r="AZ148" s="51" t="s">
        <v>2985</v>
      </c>
      <c r="BA148" s="57"/>
      <c r="BB148" s="51" t="s">
        <v>2986</v>
      </c>
      <c r="BC148" s="53"/>
      <c r="BD148" s="53"/>
      <c r="BE148" s="53"/>
      <c r="BF148" s="53"/>
      <c r="BG148" s="53"/>
    </row>
    <row r="149" spans="1:59" ht="18.75" customHeight="1">
      <c r="A149" s="65" t="s">
        <v>275</v>
      </c>
      <c r="B149" s="27"/>
      <c r="C149" s="79"/>
      <c r="D149" s="115" t="s">
        <v>1386</v>
      </c>
      <c r="E149" s="30" t="s">
        <v>2987</v>
      </c>
      <c r="F149" s="31">
        <v>2</v>
      </c>
      <c r="G149" s="32"/>
      <c r="H149" s="33"/>
      <c r="I149" s="34" t="s">
        <v>2988</v>
      </c>
      <c r="J149" s="34" t="s">
        <v>2989</v>
      </c>
      <c r="K149" s="35" t="s">
        <v>60</v>
      </c>
      <c r="L149" s="35" t="s">
        <v>412</v>
      </c>
      <c r="M149" s="36" t="s">
        <v>2990</v>
      </c>
      <c r="N149" s="37" t="s">
        <v>2991</v>
      </c>
      <c r="O149" s="37" t="s">
        <v>1099</v>
      </c>
      <c r="P149" s="38" t="s">
        <v>2992</v>
      </c>
      <c r="Q149" s="38">
        <v>8133937998</v>
      </c>
      <c r="R149" s="39" t="s">
        <v>2993</v>
      </c>
      <c r="S149" s="39" t="s">
        <v>2994</v>
      </c>
      <c r="T149" s="39">
        <v>8133937998</v>
      </c>
      <c r="U149" s="36" t="s">
        <v>2990</v>
      </c>
      <c r="V149" s="34" t="s">
        <v>117</v>
      </c>
      <c r="W149" s="76">
        <v>0.41299999999999998</v>
      </c>
      <c r="X149" s="76">
        <v>0.44</v>
      </c>
      <c r="Y149" s="76">
        <v>0.94</v>
      </c>
      <c r="Z149" s="76">
        <v>45.88</v>
      </c>
      <c r="AA149" s="41">
        <v>0.88600000000000001</v>
      </c>
      <c r="AB149" s="41">
        <v>35</v>
      </c>
      <c r="AC149" s="41">
        <v>5</v>
      </c>
      <c r="AD149" s="41">
        <v>26</v>
      </c>
      <c r="AE149" s="43"/>
      <c r="AF149" s="46">
        <v>2.2010000000000001</v>
      </c>
      <c r="AG149" s="45"/>
      <c r="AH149" s="46">
        <v>0.19600000000000001</v>
      </c>
      <c r="AI149" s="60"/>
      <c r="AJ149" s="46">
        <v>60</v>
      </c>
      <c r="AK149" s="46">
        <v>42</v>
      </c>
      <c r="AL149" s="46">
        <v>2.1110000000000002</v>
      </c>
      <c r="AM149" s="46">
        <v>2.1110000000000002</v>
      </c>
      <c r="AN149" s="55"/>
      <c r="AO149" s="56" t="s">
        <v>2995</v>
      </c>
      <c r="AP149" s="48" t="s">
        <v>2996</v>
      </c>
      <c r="AQ149" s="48" t="s">
        <v>2997</v>
      </c>
      <c r="AR149" s="49" t="s">
        <v>117</v>
      </c>
      <c r="AS149" s="49" t="s">
        <v>2998</v>
      </c>
      <c r="AT149" s="49" t="s">
        <v>2999</v>
      </c>
      <c r="AU149" s="50" t="s">
        <v>3000</v>
      </c>
      <c r="AV149" s="50" t="s">
        <v>3001</v>
      </c>
      <c r="AW149" s="50">
        <v>7045340527</v>
      </c>
      <c r="AX149" s="57"/>
      <c r="AY149" s="51" t="s">
        <v>3002</v>
      </c>
      <c r="AZ149" s="51" t="s">
        <v>3003</v>
      </c>
      <c r="BA149" s="51" t="s">
        <v>3004</v>
      </c>
      <c r="BB149" s="57"/>
      <c r="BC149" s="53"/>
      <c r="BD149" s="53"/>
      <c r="BE149" s="53"/>
      <c r="BF149" s="53"/>
      <c r="BG149" s="53"/>
    </row>
    <row r="150" spans="1:59" ht="18.75" customHeight="1">
      <c r="A150" s="26">
        <v>75</v>
      </c>
      <c r="B150" s="27"/>
      <c r="C150" s="79"/>
      <c r="D150" s="115" t="s">
        <v>1386</v>
      </c>
      <c r="E150" s="30" t="s">
        <v>3006</v>
      </c>
      <c r="F150" s="31">
        <v>2</v>
      </c>
      <c r="G150" s="32"/>
      <c r="H150" s="33"/>
      <c r="I150" s="34" t="s">
        <v>3007</v>
      </c>
      <c r="J150" s="34" t="s">
        <v>3008</v>
      </c>
      <c r="K150" s="35" t="s">
        <v>60</v>
      </c>
      <c r="L150" s="35" t="s">
        <v>455</v>
      </c>
      <c r="M150" s="28" t="s">
        <v>3009</v>
      </c>
      <c r="N150" s="37" t="s">
        <v>3010</v>
      </c>
      <c r="O150" s="37" t="s">
        <v>3011</v>
      </c>
      <c r="P150" s="38" t="s">
        <v>3012</v>
      </c>
      <c r="Q150" s="38" t="s">
        <v>3013</v>
      </c>
      <c r="R150" s="39" t="s">
        <v>396</v>
      </c>
      <c r="S150" s="39" t="s">
        <v>3014</v>
      </c>
      <c r="T150" s="39" t="s">
        <v>3015</v>
      </c>
      <c r="U150" s="36" t="s">
        <v>3016</v>
      </c>
      <c r="V150" s="34" t="s">
        <v>3017</v>
      </c>
      <c r="W150" s="40">
        <v>0.36799999999999999</v>
      </c>
      <c r="X150" s="40">
        <v>0.42</v>
      </c>
      <c r="Y150" s="40">
        <v>1.02</v>
      </c>
      <c r="Z150" s="40">
        <v>0.52</v>
      </c>
      <c r="AA150" s="42">
        <v>0.96299999999999997</v>
      </c>
      <c r="AB150" s="42">
        <v>54</v>
      </c>
      <c r="AC150" s="42">
        <v>0.2</v>
      </c>
      <c r="AD150" s="42">
        <v>0.45400000000000001</v>
      </c>
      <c r="AE150" s="50">
        <v>50</v>
      </c>
      <c r="AF150" s="44">
        <v>3.5</v>
      </c>
      <c r="AG150" s="44">
        <v>1.8</v>
      </c>
      <c r="AH150" s="44">
        <v>0.28000000000000003</v>
      </c>
      <c r="AI150" s="44">
        <v>78.2</v>
      </c>
      <c r="AJ150" s="44">
        <v>56</v>
      </c>
      <c r="AK150" s="44">
        <v>42</v>
      </c>
      <c r="AL150" s="44">
        <v>51</v>
      </c>
      <c r="AM150" s="44">
        <v>49</v>
      </c>
      <c r="AN150" s="47">
        <v>0</v>
      </c>
      <c r="AO150" s="56" t="s">
        <v>3018</v>
      </c>
      <c r="AP150" s="48" t="s">
        <v>3019</v>
      </c>
      <c r="AQ150" s="48" t="s">
        <v>3020</v>
      </c>
      <c r="AR150" s="49" t="s">
        <v>117</v>
      </c>
      <c r="AS150" s="49" t="s">
        <v>3021</v>
      </c>
      <c r="AT150" s="49" t="s">
        <v>3022</v>
      </c>
      <c r="AU150" s="50" t="s">
        <v>3023</v>
      </c>
      <c r="AV150" s="50" t="s">
        <v>3024</v>
      </c>
      <c r="AW150" s="50" t="s">
        <v>3025</v>
      </c>
      <c r="AX150" s="57"/>
      <c r="AY150" s="51" t="s">
        <v>3026</v>
      </c>
      <c r="AZ150" s="51" t="s">
        <v>3027</v>
      </c>
      <c r="BA150" s="51" t="s">
        <v>3028</v>
      </c>
      <c r="BB150" s="51" t="s">
        <v>3029</v>
      </c>
      <c r="BC150" s="53"/>
      <c r="BD150" s="53"/>
      <c r="BE150" s="53"/>
      <c r="BF150" s="53"/>
      <c r="BG150" s="53"/>
    </row>
    <row r="151" spans="1:59" ht="18.75" customHeight="1">
      <c r="A151" s="65" t="s">
        <v>231</v>
      </c>
      <c r="B151" s="27"/>
      <c r="C151" s="79"/>
      <c r="D151" s="188" t="s">
        <v>3030</v>
      </c>
      <c r="E151" s="30" t="s">
        <v>3031</v>
      </c>
      <c r="F151" s="31">
        <v>2</v>
      </c>
      <c r="G151" s="32"/>
      <c r="H151" s="33"/>
      <c r="I151" s="34" t="s">
        <v>278</v>
      </c>
      <c r="J151" s="34" t="s">
        <v>3032</v>
      </c>
      <c r="K151" s="35" t="s">
        <v>60</v>
      </c>
      <c r="L151" s="35" t="s">
        <v>117</v>
      </c>
      <c r="M151" s="36" t="s">
        <v>3033</v>
      </c>
      <c r="N151" s="37" t="s">
        <v>3034</v>
      </c>
      <c r="O151" s="37" t="s">
        <v>3035</v>
      </c>
      <c r="P151" s="38" t="s">
        <v>3036</v>
      </c>
      <c r="Q151" s="38" t="s">
        <v>3037</v>
      </c>
      <c r="R151" s="39" t="s">
        <v>3038</v>
      </c>
      <c r="S151" s="39" t="s">
        <v>3039</v>
      </c>
      <c r="T151" s="39" t="s">
        <v>3037</v>
      </c>
      <c r="U151" s="36" t="s">
        <v>3040</v>
      </c>
      <c r="V151" s="34" t="s">
        <v>3041</v>
      </c>
      <c r="W151" s="40">
        <v>0.27800000000000002</v>
      </c>
      <c r="X151" s="40">
        <v>0.35</v>
      </c>
      <c r="Y151" s="40">
        <v>0.68300000000000005</v>
      </c>
      <c r="Z151" s="40">
        <v>47.62</v>
      </c>
      <c r="AA151" s="42">
        <v>0.84599999999999997</v>
      </c>
      <c r="AB151" s="41">
        <v>13</v>
      </c>
      <c r="AC151" s="41">
        <v>4</v>
      </c>
      <c r="AD151" s="41">
        <v>7</v>
      </c>
      <c r="AE151" s="50">
        <v>53</v>
      </c>
      <c r="AF151" s="44">
        <v>4.391</v>
      </c>
      <c r="AG151" s="44">
        <v>1.7170000000000001</v>
      </c>
      <c r="AH151" s="44">
        <v>0.30499999999999999</v>
      </c>
      <c r="AI151" s="44">
        <v>73.099999999999994</v>
      </c>
      <c r="AJ151" s="44">
        <v>56</v>
      </c>
      <c r="AK151" s="44">
        <v>42</v>
      </c>
      <c r="AL151" s="44">
        <v>30</v>
      </c>
      <c r="AM151" s="44">
        <v>21</v>
      </c>
      <c r="AN151" s="55"/>
      <c r="AO151" s="56" t="s">
        <v>3042</v>
      </c>
      <c r="AP151" s="48" t="s">
        <v>3043</v>
      </c>
      <c r="AQ151" s="48" t="s">
        <v>3044</v>
      </c>
      <c r="AR151" s="61"/>
      <c r="AS151" s="49" t="s">
        <v>3045</v>
      </c>
      <c r="AT151" s="49" t="s">
        <v>3046</v>
      </c>
      <c r="AU151" s="50" t="s">
        <v>3047</v>
      </c>
      <c r="AV151" s="50" t="s">
        <v>3048</v>
      </c>
      <c r="AW151" s="50" t="s">
        <v>3049</v>
      </c>
      <c r="AX151" s="51" t="s">
        <v>103</v>
      </c>
      <c r="AY151" s="51" t="s">
        <v>3050</v>
      </c>
      <c r="AZ151" s="51" t="s">
        <v>3051</v>
      </c>
      <c r="BA151" s="57"/>
      <c r="BB151" s="57"/>
      <c r="BC151" s="53"/>
      <c r="BD151" s="53"/>
      <c r="BE151" s="53"/>
      <c r="BF151" s="53"/>
      <c r="BG151" s="53"/>
    </row>
    <row r="152" spans="1:59" ht="18.75" customHeight="1">
      <c r="A152" s="65" t="s">
        <v>231</v>
      </c>
      <c r="B152" s="27"/>
      <c r="C152" s="58" t="s">
        <v>276</v>
      </c>
      <c r="D152" s="115" t="s">
        <v>2163</v>
      </c>
      <c r="E152" s="30" t="s">
        <v>3053</v>
      </c>
      <c r="F152" s="31">
        <v>2</v>
      </c>
      <c r="G152" s="32"/>
      <c r="H152" s="33"/>
      <c r="I152" s="34" t="s">
        <v>3054</v>
      </c>
      <c r="J152" s="34" t="s">
        <v>3055</v>
      </c>
      <c r="K152" s="35" t="s">
        <v>60</v>
      </c>
      <c r="L152" s="35" t="s">
        <v>61</v>
      </c>
      <c r="M152" s="36" t="s">
        <v>3056</v>
      </c>
      <c r="N152" s="37" t="s">
        <v>3057</v>
      </c>
      <c r="O152" s="37" t="s">
        <v>3058</v>
      </c>
      <c r="P152" s="38" t="s">
        <v>3059</v>
      </c>
      <c r="Q152" s="38" t="s">
        <v>3060</v>
      </c>
      <c r="R152" s="39" t="s">
        <v>3061</v>
      </c>
      <c r="S152" s="39" t="s">
        <v>3062</v>
      </c>
      <c r="T152" s="39" t="s">
        <v>3063</v>
      </c>
      <c r="U152" s="36" t="s">
        <v>3056</v>
      </c>
      <c r="V152" s="34" t="s">
        <v>3064</v>
      </c>
      <c r="W152" s="40">
        <v>0.46800000000000003</v>
      </c>
      <c r="X152" s="40">
        <v>0.6</v>
      </c>
      <c r="Y152" s="40">
        <v>-2.9780000000000002</v>
      </c>
      <c r="Z152" s="40">
        <v>64</v>
      </c>
      <c r="AA152" s="42">
        <v>-2.1019999999999999</v>
      </c>
      <c r="AB152" s="42">
        <v>67</v>
      </c>
      <c r="AC152" s="42">
        <v>15</v>
      </c>
      <c r="AD152" s="42">
        <v>18</v>
      </c>
      <c r="AE152" s="43"/>
      <c r="AF152" s="44">
        <v>2.64</v>
      </c>
      <c r="AG152" s="45"/>
      <c r="AH152" s="44">
        <v>0.17799999999999999</v>
      </c>
      <c r="AI152" s="60"/>
      <c r="AJ152" s="44">
        <v>56</v>
      </c>
      <c r="AK152" s="44">
        <v>47</v>
      </c>
      <c r="AL152" s="77">
        <v>65</v>
      </c>
      <c r="AM152" s="77">
        <v>19</v>
      </c>
      <c r="AN152" s="55"/>
      <c r="AO152" s="56" t="s">
        <v>3065</v>
      </c>
      <c r="AP152" s="48" t="s">
        <v>3066</v>
      </c>
      <c r="AQ152" s="48" t="s">
        <v>3067</v>
      </c>
      <c r="AR152" s="49" t="s">
        <v>200</v>
      </c>
      <c r="AS152" s="49" t="s">
        <v>200</v>
      </c>
      <c r="AT152" s="49" t="s">
        <v>3068</v>
      </c>
      <c r="AU152" s="50" t="s">
        <v>3069</v>
      </c>
      <c r="AV152" s="50" t="s">
        <v>3070</v>
      </c>
      <c r="AW152" s="50" t="s">
        <v>3071</v>
      </c>
      <c r="AX152" s="57"/>
      <c r="AY152" s="51" t="s">
        <v>3072</v>
      </c>
      <c r="AZ152" s="51" t="s">
        <v>3073</v>
      </c>
      <c r="BA152" s="51" t="s">
        <v>3074</v>
      </c>
      <c r="BB152" s="57"/>
      <c r="BC152" s="53"/>
      <c r="BD152" s="53"/>
      <c r="BE152" s="53"/>
      <c r="BF152" s="53"/>
      <c r="BG152" s="53"/>
    </row>
    <row r="153" spans="1:59" ht="18.75" customHeight="1">
      <c r="A153" s="65" t="s">
        <v>275</v>
      </c>
      <c r="B153" s="27"/>
      <c r="C153" s="79"/>
      <c r="D153" s="115" t="s">
        <v>1811</v>
      </c>
      <c r="E153" s="30" t="s">
        <v>3075</v>
      </c>
      <c r="F153" s="31">
        <v>2</v>
      </c>
      <c r="G153" s="32"/>
      <c r="H153" s="33"/>
      <c r="I153" s="34" t="s">
        <v>3076</v>
      </c>
      <c r="J153" s="34" t="s">
        <v>2422</v>
      </c>
      <c r="K153" s="35" t="s">
        <v>60</v>
      </c>
      <c r="L153" s="35" t="s">
        <v>61</v>
      </c>
      <c r="M153" s="36" t="s">
        <v>3077</v>
      </c>
      <c r="N153" s="37" t="s">
        <v>3078</v>
      </c>
      <c r="O153" s="37" t="s">
        <v>3079</v>
      </c>
      <c r="P153" s="38" t="s">
        <v>3080</v>
      </c>
      <c r="Q153" s="38" t="s">
        <v>3081</v>
      </c>
      <c r="R153" s="39" t="s">
        <v>3082</v>
      </c>
      <c r="S153" s="39" t="s">
        <v>3083</v>
      </c>
      <c r="T153" s="39" t="s">
        <v>3081</v>
      </c>
      <c r="U153" s="36" t="s">
        <v>3084</v>
      </c>
      <c r="V153" s="34" t="s">
        <v>3085</v>
      </c>
      <c r="W153" s="40">
        <v>0.23300000000000001</v>
      </c>
      <c r="X153" s="40">
        <v>0.39</v>
      </c>
      <c r="Y153" s="40">
        <v>0.67600000000000005</v>
      </c>
      <c r="Z153" s="40">
        <v>30</v>
      </c>
      <c r="AA153" s="42">
        <v>0.92700000000000005</v>
      </c>
      <c r="AB153" s="42">
        <v>40</v>
      </c>
      <c r="AC153" s="42">
        <v>15</v>
      </c>
      <c r="AD153" s="42">
        <v>22</v>
      </c>
      <c r="AE153" s="50">
        <v>65</v>
      </c>
      <c r="AF153" s="189">
        <v>3.72</v>
      </c>
      <c r="AG153" s="78"/>
      <c r="AH153" s="78"/>
      <c r="AI153" s="189">
        <v>111.2</v>
      </c>
      <c r="AJ153" s="78"/>
      <c r="AK153" s="78"/>
      <c r="AL153" s="189">
        <v>105</v>
      </c>
      <c r="AM153" s="189">
        <v>52</v>
      </c>
      <c r="AN153" s="55"/>
      <c r="AO153" s="56" t="s">
        <v>3086</v>
      </c>
      <c r="AP153" s="48" t="s">
        <v>3087</v>
      </c>
      <c r="AQ153" s="56" t="s">
        <v>3088</v>
      </c>
      <c r="AR153" s="61"/>
      <c r="AS153" s="61"/>
      <c r="AT153" s="49" t="s">
        <v>3089</v>
      </c>
      <c r="AU153" s="50" t="s">
        <v>3090</v>
      </c>
      <c r="AV153" s="50" t="s">
        <v>3091</v>
      </c>
      <c r="AW153" s="50" t="s">
        <v>3092</v>
      </c>
      <c r="AX153" s="57"/>
      <c r="AY153" s="51" t="s">
        <v>3093</v>
      </c>
      <c r="AZ153" s="51" t="s">
        <v>103</v>
      </c>
      <c r="BA153" s="57"/>
      <c r="BB153" s="57"/>
      <c r="BC153" s="53"/>
      <c r="BD153" s="53"/>
      <c r="BE153" s="53"/>
      <c r="BF153" s="53"/>
      <c r="BG153" s="53"/>
    </row>
    <row r="154" spans="1:59" ht="18.75" customHeight="1">
      <c r="A154" s="26">
        <v>58</v>
      </c>
      <c r="B154" s="27"/>
      <c r="C154" s="58" t="s">
        <v>86</v>
      </c>
      <c r="D154" s="115" t="s">
        <v>2216</v>
      </c>
      <c r="E154" s="30" t="s">
        <v>3095</v>
      </c>
      <c r="F154" s="31">
        <v>2</v>
      </c>
      <c r="G154" s="32"/>
      <c r="H154" s="33"/>
      <c r="I154" s="34" t="s">
        <v>115</v>
      </c>
      <c r="J154" s="34" t="s">
        <v>2777</v>
      </c>
      <c r="K154" s="35" t="s">
        <v>60</v>
      </c>
      <c r="L154" s="35" t="s">
        <v>455</v>
      </c>
      <c r="M154" s="36" t="s">
        <v>1390</v>
      </c>
      <c r="N154" s="37" t="s">
        <v>3096</v>
      </c>
      <c r="O154" s="37" t="s">
        <v>3096</v>
      </c>
      <c r="P154" s="38" t="s">
        <v>1393</v>
      </c>
      <c r="Q154" s="38">
        <v>3213021234</v>
      </c>
      <c r="R154" s="39" t="s">
        <v>1394</v>
      </c>
      <c r="S154" s="39" t="s">
        <v>3097</v>
      </c>
      <c r="T154" s="39" t="s">
        <v>1396</v>
      </c>
      <c r="U154" s="36" t="s">
        <v>3098</v>
      </c>
      <c r="V154" s="34" t="s">
        <v>3099</v>
      </c>
      <c r="W154" s="40">
        <v>0.33</v>
      </c>
      <c r="X154" s="40">
        <v>-0.60199999999999998</v>
      </c>
      <c r="Y154" s="40">
        <v>0.80500000000000005</v>
      </c>
      <c r="Z154" s="40">
        <v>55.34</v>
      </c>
      <c r="AA154" s="42">
        <v>0.97799999999999998</v>
      </c>
      <c r="AB154" s="42">
        <v>45</v>
      </c>
      <c r="AC154" s="42">
        <v>4</v>
      </c>
      <c r="AD154" s="42">
        <v>40</v>
      </c>
      <c r="AE154" s="43"/>
      <c r="AF154" s="189">
        <v>3.327</v>
      </c>
      <c r="AG154" s="78"/>
      <c r="AH154" s="189">
        <v>0.19</v>
      </c>
      <c r="AI154" s="119"/>
      <c r="AJ154" s="189">
        <v>58</v>
      </c>
      <c r="AK154" s="189">
        <v>42</v>
      </c>
      <c r="AL154" s="77">
        <v>72</v>
      </c>
      <c r="AM154" s="77">
        <v>25</v>
      </c>
      <c r="AN154" s="55"/>
      <c r="AO154" s="56" t="s">
        <v>3100</v>
      </c>
      <c r="AP154" s="48" t="s">
        <v>3101</v>
      </c>
      <c r="AQ154" s="48" t="s">
        <v>3102</v>
      </c>
      <c r="AR154" s="49" t="s">
        <v>79</v>
      </c>
      <c r="AS154" s="49" t="s">
        <v>79</v>
      </c>
      <c r="AT154" s="49" t="s">
        <v>3103</v>
      </c>
      <c r="AU154" s="50" t="s">
        <v>3104</v>
      </c>
      <c r="AV154" s="50" t="s">
        <v>3105</v>
      </c>
      <c r="AW154" s="50" t="s">
        <v>3106</v>
      </c>
      <c r="AX154" s="57"/>
      <c r="AY154" s="51" t="s">
        <v>3107</v>
      </c>
      <c r="AZ154" s="51" t="s">
        <v>3108</v>
      </c>
      <c r="BA154" s="57"/>
      <c r="BB154" s="57"/>
      <c r="BC154" s="53"/>
      <c r="BD154" s="53"/>
      <c r="BE154" s="53"/>
      <c r="BF154" s="53"/>
      <c r="BG154" s="53"/>
    </row>
    <row r="155" spans="1:59" ht="18.75" customHeight="1">
      <c r="A155" s="65" t="s">
        <v>275</v>
      </c>
      <c r="B155" s="27"/>
      <c r="C155" s="58" t="s">
        <v>86</v>
      </c>
      <c r="D155" s="115" t="s">
        <v>536</v>
      </c>
      <c r="E155" s="30" t="s">
        <v>3110</v>
      </c>
      <c r="F155" s="31">
        <v>3</v>
      </c>
      <c r="G155" s="32"/>
      <c r="H155" s="33"/>
      <c r="I155" s="34" t="s">
        <v>3111</v>
      </c>
      <c r="J155" s="34" t="s">
        <v>3112</v>
      </c>
      <c r="K155" s="35" t="s">
        <v>60</v>
      </c>
      <c r="L155" s="35" t="s">
        <v>61</v>
      </c>
      <c r="M155" s="36" t="s">
        <v>3113</v>
      </c>
      <c r="N155" s="37" t="s">
        <v>651</v>
      </c>
      <c r="O155" s="37" t="s">
        <v>652</v>
      </c>
      <c r="P155" s="38" t="s">
        <v>653</v>
      </c>
      <c r="Q155" s="38">
        <v>9374089035</v>
      </c>
      <c r="R155" s="39" t="s">
        <v>238</v>
      </c>
      <c r="S155" s="39" t="s">
        <v>656</v>
      </c>
      <c r="T155" s="39">
        <v>9374089035</v>
      </c>
      <c r="U155" s="36" t="s">
        <v>3114</v>
      </c>
      <c r="V155" s="34" t="s">
        <v>1621</v>
      </c>
      <c r="W155" s="40">
        <v>309</v>
      </c>
      <c r="X155" s="40">
        <v>361</v>
      </c>
      <c r="Y155" s="40">
        <v>966</v>
      </c>
      <c r="Z155" s="40">
        <v>44</v>
      </c>
      <c r="AA155" s="41">
        <v>0.92100000000000004</v>
      </c>
      <c r="AB155" s="42">
        <v>-18</v>
      </c>
      <c r="AC155" s="42">
        <v>-16</v>
      </c>
      <c r="AD155" s="42">
        <v>-25</v>
      </c>
      <c r="AE155" s="43"/>
      <c r="AF155" s="189">
        <v>1.97</v>
      </c>
      <c r="AG155" s="189">
        <v>1.29</v>
      </c>
      <c r="AH155" s="189">
        <v>233</v>
      </c>
      <c r="AI155" s="189">
        <v>91</v>
      </c>
      <c r="AJ155" s="189">
        <v>59</v>
      </c>
      <c r="AK155" s="189">
        <v>30</v>
      </c>
      <c r="AL155" s="189">
        <v>89</v>
      </c>
      <c r="AM155" s="189">
        <v>44</v>
      </c>
      <c r="AN155" s="55"/>
      <c r="AO155" s="56" t="s">
        <v>3115</v>
      </c>
      <c r="AP155" s="56" t="s">
        <v>3116</v>
      </c>
      <c r="AQ155" s="56" t="s">
        <v>3117</v>
      </c>
      <c r="AR155" s="49" t="s">
        <v>117</v>
      </c>
      <c r="AS155" s="49" t="s">
        <v>117</v>
      </c>
      <c r="AT155" s="49" t="s">
        <v>117</v>
      </c>
      <c r="AU155" s="50" t="s">
        <v>3118</v>
      </c>
      <c r="AV155" s="50" t="s">
        <v>3119</v>
      </c>
      <c r="AW155" s="50" t="s">
        <v>3120</v>
      </c>
      <c r="AX155" s="51" t="s">
        <v>117</v>
      </c>
      <c r="AY155" s="51" t="s">
        <v>3121</v>
      </c>
      <c r="AZ155" s="51" t="s">
        <v>3122</v>
      </c>
      <c r="BA155" s="51" t="s">
        <v>3123</v>
      </c>
      <c r="BB155" s="57"/>
      <c r="BC155" s="53"/>
      <c r="BD155" s="53"/>
      <c r="BE155" s="53"/>
      <c r="BF155" s="53"/>
      <c r="BG155" s="53"/>
    </row>
    <row r="156" spans="1:59" ht="18.75" customHeight="1">
      <c r="A156" s="65" t="s">
        <v>275</v>
      </c>
      <c r="B156" s="27"/>
      <c r="C156" s="79"/>
      <c r="D156" s="115" t="s">
        <v>536</v>
      </c>
      <c r="E156" s="30" t="s">
        <v>3124</v>
      </c>
      <c r="F156" s="31">
        <v>3</v>
      </c>
      <c r="G156" s="32"/>
      <c r="H156" s="33"/>
      <c r="I156" s="34" t="s">
        <v>368</v>
      </c>
      <c r="J156" s="34" t="s">
        <v>3125</v>
      </c>
      <c r="K156" s="35" t="s">
        <v>60</v>
      </c>
      <c r="L156" s="35" t="s">
        <v>191</v>
      </c>
      <c r="M156" s="36" t="s">
        <v>3126</v>
      </c>
      <c r="N156" s="37" t="s">
        <v>2592</v>
      </c>
      <c r="O156" s="37" t="s">
        <v>3127</v>
      </c>
      <c r="P156" s="38" t="s">
        <v>3128</v>
      </c>
      <c r="Q156" s="38" t="s">
        <v>3129</v>
      </c>
      <c r="R156" s="39" t="s">
        <v>3130</v>
      </c>
      <c r="S156" s="39" t="s">
        <v>3131</v>
      </c>
      <c r="T156" s="39" t="s">
        <v>3132</v>
      </c>
      <c r="U156" s="36" t="s">
        <v>3126</v>
      </c>
      <c r="V156" s="34" t="s">
        <v>3133</v>
      </c>
      <c r="W156" s="76">
        <v>0.378</v>
      </c>
      <c r="X156" s="76">
        <v>0.47099999999999997</v>
      </c>
      <c r="Y156" s="76">
        <v>1.319</v>
      </c>
      <c r="Z156" s="76">
        <v>1.0109999999999999</v>
      </c>
      <c r="AA156" s="41">
        <v>0.92700000000000005</v>
      </c>
      <c r="AB156" s="41">
        <v>55</v>
      </c>
      <c r="AC156" s="41">
        <v>27</v>
      </c>
      <c r="AD156" s="41">
        <v>24</v>
      </c>
      <c r="AE156" s="43"/>
      <c r="AF156" s="77">
        <v>3.4</v>
      </c>
      <c r="AG156" s="78"/>
      <c r="AH156" s="77">
        <v>0.249</v>
      </c>
      <c r="AI156" s="119"/>
      <c r="AJ156" s="77">
        <v>59</v>
      </c>
      <c r="AK156" s="77">
        <v>50</v>
      </c>
      <c r="AL156" s="77">
        <v>131</v>
      </c>
      <c r="AM156" s="77">
        <v>54</v>
      </c>
      <c r="AN156" s="55"/>
      <c r="AO156" s="56" t="s">
        <v>3134</v>
      </c>
      <c r="AP156" s="56" t="s">
        <v>3135</v>
      </c>
      <c r="AQ156" s="56" t="s">
        <v>3136</v>
      </c>
      <c r="AR156" s="49" t="s">
        <v>117</v>
      </c>
      <c r="AS156" s="49" t="s">
        <v>117</v>
      </c>
      <c r="AT156" s="49" t="s">
        <v>3137</v>
      </c>
      <c r="AU156" s="50" t="s">
        <v>3138</v>
      </c>
      <c r="AV156" s="50" t="s">
        <v>3139</v>
      </c>
      <c r="AW156" s="50" t="s">
        <v>3140</v>
      </c>
      <c r="AX156" s="57"/>
      <c r="AY156" s="51" t="s">
        <v>3141</v>
      </c>
      <c r="AZ156" s="51" t="s">
        <v>3142</v>
      </c>
      <c r="BA156" s="51" t="s">
        <v>3143</v>
      </c>
      <c r="BB156" s="57"/>
      <c r="BC156" s="53"/>
      <c r="BD156" s="53"/>
      <c r="BE156" s="53"/>
      <c r="BF156" s="53"/>
      <c r="BG156" s="53"/>
    </row>
    <row r="157" spans="1:59" ht="18.75" customHeight="1">
      <c r="A157" s="65" t="s">
        <v>275</v>
      </c>
      <c r="B157" s="27"/>
      <c r="C157" s="79"/>
      <c r="D157" s="115" t="s">
        <v>536</v>
      </c>
      <c r="E157" s="30" t="s">
        <v>3145</v>
      </c>
      <c r="F157" s="31">
        <v>3</v>
      </c>
      <c r="G157" s="32"/>
      <c r="H157" s="33"/>
      <c r="I157" s="34" t="s">
        <v>410</v>
      </c>
      <c r="J157" s="34" t="s">
        <v>3146</v>
      </c>
      <c r="K157" s="35" t="s">
        <v>60</v>
      </c>
      <c r="L157" s="35" t="s">
        <v>61</v>
      </c>
      <c r="M157" s="36" t="s">
        <v>238</v>
      </c>
      <c r="N157" s="37" t="s">
        <v>651</v>
      </c>
      <c r="O157" s="37" t="s">
        <v>652</v>
      </c>
      <c r="P157" s="38" t="s">
        <v>653</v>
      </c>
      <c r="Q157" s="38">
        <v>9374089035</v>
      </c>
      <c r="R157" s="39" t="s">
        <v>238</v>
      </c>
      <c r="S157" s="39" t="s">
        <v>656</v>
      </c>
      <c r="T157" s="127" t="s">
        <v>654</v>
      </c>
      <c r="U157" s="36" t="s">
        <v>3147</v>
      </c>
      <c r="V157" s="34" t="s">
        <v>3148</v>
      </c>
      <c r="W157" s="40">
        <v>353</v>
      </c>
      <c r="X157" s="40">
        <v>444</v>
      </c>
      <c r="Y157" s="40">
        <v>856</v>
      </c>
      <c r="Z157" s="40">
        <v>59</v>
      </c>
      <c r="AA157" s="41">
        <v>0.96499999999999997</v>
      </c>
      <c r="AB157" s="41">
        <v>92</v>
      </c>
      <c r="AC157" s="41">
        <v>19</v>
      </c>
      <c r="AD157" s="41">
        <v>67</v>
      </c>
      <c r="AE157" s="43"/>
      <c r="AF157" s="44">
        <v>3.71</v>
      </c>
      <c r="AG157" s="44">
        <v>1.2350000000000001</v>
      </c>
      <c r="AH157" s="44">
        <v>246</v>
      </c>
      <c r="AI157" s="44">
        <v>62.1</v>
      </c>
      <c r="AJ157" s="44">
        <v>64</v>
      </c>
      <c r="AK157" s="44">
        <v>52</v>
      </c>
      <c r="AL157" s="44">
        <v>64</v>
      </c>
      <c r="AM157" s="44">
        <v>9</v>
      </c>
      <c r="AN157" s="55"/>
      <c r="AO157" s="56" t="s">
        <v>117</v>
      </c>
      <c r="AP157" s="56" t="s">
        <v>3149</v>
      </c>
      <c r="AQ157" s="56" t="s">
        <v>3117</v>
      </c>
      <c r="AR157" s="49" t="s">
        <v>103</v>
      </c>
      <c r="AS157" s="49" t="s">
        <v>103</v>
      </c>
      <c r="AT157" s="49" t="s">
        <v>103</v>
      </c>
      <c r="AU157" s="50" t="s">
        <v>3150</v>
      </c>
      <c r="AV157" s="50" t="s">
        <v>3151</v>
      </c>
      <c r="AW157" s="50">
        <v>9377334456</v>
      </c>
      <c r="AX157" s="51" t="s">
        <v>103</v>
      </c>
      <c r="AY157" s="51" t="s">
        <v>3152</v>
      </c>
      <c r="AZ157" s="51" t="s">
        <v>3153</v>
      </c>
      <c r="BA157" s="51" t="s">
        <v>117</v>
      </c>
      <c r="BB157" s="51" t="s">
        <v>117</v>
      </c>
      <c r="BC157" s="53"/>
      <c r="BD157" s="53"/>
      <c r="BE157" s="53"/>
      <c r="BF157" s="53"/>
      <c r="BG157" s="53"/>
    </row>
    <row r="158" spans="1:59" ht="18.75" customHeight="1">
      <c r="A158" s="65" t="s">
        <v>2138</v>
      </c>
      <c r="B158" s="27"/>
      <c r="C158" s="58" t="s">
        <v>276</v>
      </c>
      <c r="D158" s="115" t="s">
        <v>536</v>
      </c>
      <c r="E158" s="30" t="s">
        <v>3154</v>
      </c>
      <c r="F158" s="31">
        <v>3</v>
      </c>
      <c r="G158" s="32"/>
      <c r="H158" s="33"/>
      <c r="I158" s="34" t="s">
        <v>1559</v>
      </c>
      <c r="J158" s="34" t="s">
        <v>3155</v>
      </c>
      <c r="K158" s="35" t="s">
        <v>60</v>
      </c>
      <c r="L158" s="35" t="s">
        <v>191</v>
      </c>
      <c r="M158" s="36" t="s">
        <v>3156</v>
      </c>
      <c r="N158" s="37" t="s">
        <v>1430</v>
      </c>
      <c r="O158" s="37" t="s">
        <v>3155</v>
      </c>
      <c r="P158" s="38" t="s">
        <v>3157</v>
      </c>
      <c r="Q158" s="38">
        <v>4195640342</v>
      </c>
      <c r="R158" s="39" t="s">
        <v>3158</v>
      </c>
      <c r="S158" s="39" t="s">
        <v>3159</v>
      </c>
      <c r="T158" s="39">
        <v>4196313299</v>
      </c>
      <c r="U158" s="36" t="s">
        <v>3160</v>
      </c>
      <c r="V158" s="34" t="s">
        <v>3161</v>
      </c>
      <c r="W158" s="76">
        <v>0.33700000000000002</v>
      </c>
      <c r="X158" s="76">
        <v>0.442</v>
      </c>
      <c r="Y158" s="76">
        <v>0.94899999999999995</v>
      </c>
      <c r="Z158" s="76">
        <v>40.74</v>
      </c>
      <c r="AA158" s="41">
        <v>0.79200000000000004</v>
      </c>
      <c r="AB158" s="41">
        <v>48</v>
      </c>
      <c r="AC158" s="41">
        <v>25</v>
      </c>
      <c r="AD158" s="41">
        <v>13</v>
      </c>
      <c r="AE158" s="43"/>
      <c r="AF158" s="46">
        <v>4.117</v>
      </c>
      <c r="AG158" s="45"/>
      <c r="AH158" s="46">
        <v>0.24099999999999999</v>
      </c>
      <c r="AI158" s="60"/>
      <c r="AJ158" s="46">
        <v>57</v>
      </c>
      <c r="AK158" s="46">
        <v>38</v>
      </c>
      <c r="AL158" s="46">
        <v>108</v>
      </c>
      <c r="AM158" s="46">
        <v>91</v>
      </c>
      <c r="AN158" s="55"/>
      <c r="AO158" s="56" t="s">
        <v>3162</v>
      </c>
      <c r="AP158" s="56" t="s">
        <v>3163</v>
      </c>
      <c r="AQ158" s="56" t="s">
        <v>3164</v>
      </c>
      <c r="AR158" s="49" t="s">
        <v>3165</v>
      </c>
      <c r="AS158" s="49" t="s">
        <v>3166</v>
      </c>
      <c r="AT158" s="49" t="s">
        <v>3167</v>
      </c>
      <c r="AU158" s="50" t="s">
        <v>3168</v>
      </c>
      <c r="AV158" s="50" t="s">
        <v>3157</v>
      </c>
      <c r="AW158" s="50">
        <v>4195640342</v>
      </c>
      <c r="AX158" s="57"/>
      <c r="AY158" s="51" t="s">
        <v>3169</v>
      </c>
      <c r="AZ158" s="51" t="s">
        <v>3170</v>
      </c>
      <c r="BA158" s="51" t="s">
        <v>103</v>
      </c>
      <c r="BB158" s="51" t="s">
        <v>3171</v>
      </c>
      <c r="BC158" s="53"/>
      <c r="BD158" s="53"/>
      <c r="BE158" s="53"/>
      <c r="BF158" s="53"/>
      <c r="BG158" s="53"/>
    </row>
    <row r="159" spans="1:59" ht="18.75" customHeight="1">
      <c r="A159" s="190" t="s">
        <v>275</v>
      </c>
      <c r="B159" s="27"/>
      <c r="C159" s="79"/>
      <c r="D159" s="66" t="s">
        <v>898</v>
      </c>
      <c r="E159" s="191"/>
      <c r="F159" s="192">
        <v>3</v>
      </c>
      <c r="G159" s="193"/>
      <c r="H159" s="33"/>
      <c r="I159" s="194" t="s">
        <v>3173</v>
      </c>
      <c r="J159" s="194" t="s">
        <v>3174</v>
      </c>
      <c r="K159" s="195" t="s">
        <v>60</v>
      </c>
      <c r="L159" s="35" t="s">
        <v>117</v>
      </c>
      <c r="M159" s="196" t="s">
        <v>3175</v>
      </c>
      <c r="N159" s="197" t="s">
        <v>190</v>
      </c>
      <c r="O159" s="197" t="s">
        <v>190</v>
      </c>
      <c r="P159" s="198" t="s">
        <v>3176</v>
      </c>
      <c r="Q159" s="199" t="s">
        <v>3177</v>
      </c>
      <c r="R159" s="200" t="s">
        <v>3178</v>
      </c>
      <c r="S159" s="201" t="s">
        <v>3179</v>
      </c>
      <c r="T159" s="201"/>
      <c r="U159" s="202"/>
      <c r="V159" s="203" t="s">
        <v>103</v>
      </c>
      <c r="W159" s="195">
        <v>0.34499999999999997</v>
      </c>
      <c r="X159" s="195">
        <v>0.41499999999999998</v>
      </c>
      <c r="Y159" s="195">
        <v>1.0820000000000001</v>
      </c>
      <c r="Z159" s="204">
        <v>0.41249999999999998</v>
      </c>
      <c r="AA159" s="205"/>
      <c r="AB159" s="205"/>
      <c r="AC159" s="205"/>
      <c r="AD159" s="205"/>
      <c r="AE159" s="193"/>
      <c r="AF159" s="201">
        <v>2.0590000000000002</v>
      </c>
      <c r="AG159" s="201">
        <v>1.2350000000000001</v>
      </c>
      <c r="AH159" s="201">
        <v>0.19</v>
      </c>
      <c r="AI159" s="201">
        <v>17</v>
      </c>
      <c r="AJ159" s="201">
        <v>61</v>
      </c>
      <c r="AK159" s="201" t="s">
        <v>3180</v>
      </c>
      <c r="AL159" s="201">
        <v>12</v>
      </c>
      <c r="AM159" s="201"/>
      <c r="AN159" s="193"/>
      <c r="AO159" s="203"/>
      <c r="AP159" s="206" t="s">
        <v>3181</v>
      </c>
      <c r="AQ159" s="206" t="s">
        <v>3182</v>
      </c>
      <c r="AR159" s="207"/>
      <c r="AS159" s="207" t="s">
        <v>3183</v>
      </c>
      <c r="AT159" s="207"/>
      <c r="AU159" s="208" t="s">
        <v>3184</v>
      </c>
      <c r="AV159" s="208" t="s">
        <v>3185</v>
      </c>
      <c r="AW159" s="193" t="s">
        <v>3186</v>
      </c>
      <c r="AX159" s="209"/>
      <c r="AY159" s="209"/>
      <c r="AZ159" s="209"/>
      <c r="BA159" s="209"/>
      <c r="BB159" s="209"/>
      <c r="BC159" s="53"/>
      <c r="BD159" s="53"/>
      <c r="BE159" s="53"/>
      <c r="BF159" s="53"/>
      <c r="BG159" s="53"/>
    </row>
    <row r="160" spans="1:59" ht="18.75" customHeight="1">
      <c r="A160" s="65" t="s">
        <v>275</v>
      </c>
      <c r="B160" s="27"/>
      <c r="C160" s="79"/>
      <c r="D160" s="115" t="s">
        <v>898</v>
      </c>
      <c r="E160" s="30" t="s">
        <v>3188</v>
      </c>
      <c r="F160" s="31">
        <v>3</v>
      </c>
      <c r="G160" s="32"/>
      <c r="H160" s="33"/>
      <c r="I160" s="34" t="s">
        <v>2509</v>
      </c>
      <c r="J160" s="34" t="s">
        <v>819</v>
      </c>
      <c r="K160" s="35" t="s">
        <v>60</v>
      </c>
      <c r="L160" s="35" t="s">
        <v>455</v>
      </c>
      <c r="M160" s="36" t="s">
        <v>3189</v>
      </c>
      <c r="N160" s="37" t="s">
        <v>795</v>
      </c>
      <c r="O160" s="37" t="s">
        <v>3190</v>
      </c>
      <c r="P160" s="38" t="s">
        <v>3191</v>
      </c>
      <c r="Q160" s="38">
        <v>3306710246</v>
      </c>
      <c r="R160" s="39" t="s">
        <v>1126</v>
      </c>
      <c r="S160" s="39" t="s">
        <v>1127</v>
      </c>
      <c r="T160" s="39">
        <v>2167049908</v>
      </c>
      <c r="U160" s="36" t="s">
        <v>3189</v>
      </c>
      <c r="V160" s="34" t="s">
        <v>3192</v>
      </c>
      <c r="W160" s="76">
        <v>0.28799999999999998</v>
      </c>
      <c r="X160" s="76">
        <v>0.378</v>
      </c>
      <c r="Y160" s="76">
        <v>0.71399999999999997</v>
      </c>
      <c r="Z160" s="76">
        <v>53.15</v>
      </c>
      <c r="AA160" s="41">
        <v>0.82499999999999996</v>
      </c>
      <c r="AB160" s="41">
        <v>57</v>
      </c>
      <c r="AC160" s="41">
        <v>9</v>
      </c>
      <c r="AD160" s="41">
        <v>38</v>
      </c>
      <c r="AE160" s="43"/>
      <c r="AF160" s="46">
        <v>3.01</v>
      </c>
      <c r="AG160" s="45"/>
      <c r="AH160" s="46">
        <v>0.252</v>
      </c>
      <c r="AI160" s="60"/>
      <c r="AJ160" s="46" t="s">
        <v>3193</v>
      </c>
      <c r="AK160" s="46" t="s">
        <v>3194</v>
      </c>
      <c r="AL160" s="46">
        <v>170</v>
      </c>
      <c r="AM160" s="46">
        <v>43</v>
      </c>
      <c r="AN160" s="55"/>
      <c r="AO160" s="56" t="s">
        <v>3195</v>
      </c>
      <c r="AP160" s="56" t="s">
        <v>3196</v>
      </c>
      <c r="AQ160" s="56" t="s">
        <v>3197</v>
      </c>
      <c r="AR160" s="49" t="s">
        <v>103</v>
      </c>
      <c r="AS160" s="49" t="s">
        <v>103</v>
      </c>
      <c r="AT160" s="49" t="s">
        <v>3198</v>
      </c>
      <c r="AU160" s="50" t="s">
        <v>3199</v>
      </c>
      <c r="AV160" s="50" t="s">
        <v>3200</v>
      </c>
      <c r="AW160" s="50">
        <v>4193769627</v>
      </c>
      <c r="AX160" s="57"/>
      <c r="AY160" s="51" t="s">
        <v>3201</v>
      </c>
      <c r="AZ160" s="51" t="s">
        <v>3202</v>
      </c>
      <c r="BA160" s="57"/>
      <c r="BB160" s="57"/>
      <c r="BC160" s="53"/>
      <c r="BD160" s="53"/>
      <c r="BE160" s="53"/>
      <c r="BF160" s="53"/>
      <c r="BG160" s="53"/>
    </row>
    <row r="161" spans="1:59" ht="18.75" customHeight="1">
      <c r="A161" s="26">
        <v>46</v>
      </c>
      <c r="B161" s="27"/>
      <c r="C161" s="58" t="s">
        <v>3204</v>
      </c>
      <c r="D161" s="115" t="s">
        <v>898</v>
      </c>
      <c r="E161" s="30" t="s">
        <v>3205</v>
      </c>
      <c r="F161" s="31">
        <v>3</v>
      </c>
      <c r="G161" s="32"/>
      <c r="H161" s="33"/>
      <c r="I161" s="34" t="s">
        <v>3206</v>
      </c>
      <c r="J161" s="34" t="s">
        <v>214</v>
      </c>
      <c r="K161" s="35" t="s">
        <v>60</v>
      </c>
      <c r="L161" s="35" t="s">
        <v>117</v>
      </c>
      <c r="M161" s="36" t="s">
        <v>3189</v>
      </c>
      <c r="N161" s="37" t="s">
        <v>3207</v>
      </c>
      <c r="O161" s="37" t="s">
        <v>3190</v>
      </c>
      <c r="P161" s="38" t="s">
        <v>3208</v>
      </c>
      <c r="Q161" s="38">
        <v>3306710246</v>
      </c>
      <c r="R161" s="39" t="s">
        <v>1126</v>
      </c>
      <c r="S161" s="39" t="s">
        <v>1127</v>
      </c>
      <c r="T161" s="39">
        <v>2167049908</v>
      </c>
      <c r="U161" s="36" t="s">
        <v>3189</v>
      </c>
      <c r="V161" s="34" t="s">
        <v>3209</v>
      </c>
      <c r="W161" s="76">
        <v>0.38100000000000001</v>
      </c>
      <c r="X161" s="76">
        <v>0.45200000000000001</v>
      </c>
      <c r="Y161" s="76">
        <v>1.0389999999999999</v>
      </c>
      <c r="Z161" s="76">
        <v>52.05</v>
      </c>
      <c r="AA161" s="41">
        <v>0.97299999999999998</v>
      </c>
      <c r="AB161" s="41">
        <v>74</v>
      </c>
      <c r="AC161" s="41">
        <v>14</v>
      </c>
      <c r="AD161" s="41">
        <v>58</v>
      </c>
      <c r="AE161" s="43"/>
      <c r="AF161" s="46">
        <v>3.2</v>
      </c>
      <c r="AG161" s="45"/>
      <c r="AH161" s="46">
        <v>3.06</v>
      </c>
      <c r="AI161" s="60"/>
      <c r="AJ161" s="46" t="s">
        <v>3210</v>
      </c>
      <c r="AK161" s="46" t="s">
        <v>2444</v>
      </c>
      <c r="AL161" s="46">
        <v>100</v>
      </c>
      <c r="AM161" s="46">
        <v>16</v>
      </c>
      <c r="AN161" s="55"/>
      <c r="AO161" s="56" t="s">
        <v>3211</v>
      </c>
      <c r="AP161" s="56" t="s">
        <v>3212</v>
      </c>
      <c r="AQ161" s="56" t="s">
        <v>3213</v>
      </c>
      <c r="AR161" s="49" t="s">
        <v>103</v>
      </c>
      <c r="AS161" s="49" t="s">
        <v>103</v>
      </c>
      <c r="AT161" s="49" t="s">
        <v>3214</v>
      </c>
      <c r="AU161" s="50" t="s">
        <v>3215</v>
      </c>
      <c r="AV161" s="50" t="s">
        <v>3216</v>
      </c>
      <c r="AW161" s="50">
        <v>7407391237</v>
      </c>
      <c r="AX161" s="57"/>
      <c r="AY161" s="51" t="s">
        <v>3217</v>
      </c>
      <c r="AZ161" s="51" t="s">
        <v>3218</v>
      </c>
      <c r="BA161" s="57"/>
      <c r="BB161" s="57"/>
      <c r="BC161" s="53"/>
      <c r="BD161" s="53"/>
      <c r="BE161" s="53"/>
      <c r="BF161" s="53"/>
      <c r="BG161" s="53"/>
    </row>
    <row r="162" spans="1:59" ht="18.75" customHeight="1">
      <c r="A162" s="65" t="s">
        <v>275</v>
      </c>
      <c r="B162" s="27"/>
      <c r="C162" s="79"/>
      <c r="D162" s="115" t="s">
        <v>749</v>
      </c>
      <c r="E162" s="30" t="s">
        <v>3219</v>
      </c>
      <c r="F162" s="31">
        <v>3</v>
      </c>
      <c r="G162" s="32"/>
      <c r="H162" s="33"/>
      <c r="I162" s="34" t="s">
        <v>3220</v>
      </c>
      <c r="J162" s="34" t="s">
        <v>3221</v>
      </c>
      <c r="K162" s="35" t="s">
        <v>60</v>
      </c>
      <c r="L162" s="35" t="s">
        <v>117</v>
      </c>
      <c r="M162" s="36" t="s">
        <v>3222</v>
      </c>
      <c r="N162" s="37" t="s">
        <v>3223</v>
      </c>
      <c r="O162" s="37" t="s">
        <v>3224</v>
      </c>
      <c r="P162" s="38" t="s">
        <v>3225</v>
      </c>
      <c r="Q162" s="38" t="s">
        <v>3226</v>
      </c>
      <c r="R162" s="39" t="s">
        <v>3227</v>
      </c>
      <c r="S162" s="39" t="s">
        <v>3228</v>
      </c>
      <c r="T162" s="39" t="s">
        <v>3229</v>
      </c>
      <c r="U162" s="36" t="s">
        <v>3230</v>
      </c>
      <c r="V162" s="34" t="s">
        <v>3231</v>
      </c>
      <c r="W162" s="76">
        <v>0.36699999999999999</v>
      </c>
      <c r="X162" s="76">
        <v>0.48499999999999999</v>
      </c>
      <c r="Y162" s="76">
        <v>0.90200000000000002</v>
      </c>
      <c r="Z162" s="76">
        <v>0.41799999999999998</v>
      </c>
      <c r="AA162" s="41">
        <v>0.94599999999999995</v>
      </c>
      <c r="AB162" s="41">
        <v>64</v>
      </c>
      <c r="AC162" s="41">
        <v>17</v>
      </c>
      <c r="AD162" s="41">
        <v>53</v>
      </c>
      <c r="AE162" s="43"/>
      <c r="AF162" s="46">
        <v>4.6669999999999998</v>
      </c>
      <c r="AG162" s="45"/>
      <c r="AH162" s="46">
        <v>0.32400000000000001</v>
      </c>
      <c r="AI162" s="60"/>
      <c r="AJ162" s="46">
        <v>54</v>
      </c>
      <c r="AK162" s="46">
        <v>42</v>
      </c>
      <c r="AL162" s="46">
        <v>31</v>
      </c>
      <c r="AM162" s="46">
        <v>11</v>
      </c>
      <c r="AN162" s="55"/>
      <c r="AO162" s="56" t="s">
        <v>3232</v>
      </c>
      <c r="AP162" s="48" t="s">
        <v>3233</v>
      </c>
      <c r="AQ162" s="48" t="s">
        <v>3234</v>
      </c>
      <c r="AR162" s="49" t="s">
        <v>3235</v>
      </c>
      <c r="AS162" s="49" t="s">
        <v>1189</v>
      </c>
      <c r="AT162" s="49" t="s">
        <v>1189</v>
      </c>
      <c r="AU162" s="50" t="s">
        <v>3236</v>
      </c>
      <c r="AV162" s="50" t="s">
        <v>3237</v>
      </c>
      <c r="AW162" s="50">
        <v>8103081547</v>
      </c>
      <c r="AX162" s="57"/>
      <c r="AY162" s="51" t="s">
        <v>3238</v>
      </c>
      <c r="AZ162" s="51" t="s">
        <v>3239</v>
      </c>
      <c r="BA162" s="57"/>
      <c r="BB162" s="57"/>
      <c r="BC162" s="53"/>
      <c r="BD162" s="53"/>
      <c r="BE162" s="53"/>
      <c r="BF162" s="53"/>
      <c r="BG162" s="53"/>
    </row>
    <row r="163" spans="1:59" ht="18" customHeight="1">
      <c r="A163" s="65" t="s">
        <v>275</v>
      </c>
      <c r="B163" s="27"/>
      <c r="C163" s="79"/>
      <c r="D163" s="115" t="s">
        <v>749</v>
      </c>
      <c r="E163" s="30" t="s">
        <v>3241</v>
      </c>
      <c r="F163" s="31">
        <v>3</v>
      </c>
      <c r="G163" s="32"/>
      <c r="H163" s="33"/>
      <c r="I163" s="34" t="s">
        <v>3155</v>
      </c>
      <c r="J163" s="34" t="s">
        <v>3242</v>
      </c>
      <c r="K163" s="35" t="s">
        <v>60</v>
      </c>
      <c r="L163" s="35" t="s">
        <v>455</v>
      </c>
      <c r="M163" s="36" t="s">
        <v>1875</v>
      </c>
      <c r="N163" s="37" t="s">
        <v>795</v>
      </c>
      <c r="O163" s="37" t="s">
        <v>796</v>
      </c>
      <c r="P163" s="38" t="s">
        <v>797</v>
      </c>
      <c r="Q163" s="38" t="s">
        <v>1876</v>
      </c>
      <c r="R163" s="39" t="s">
        <v>799</v>
      </c>
      <c r="S163" s="39" t="s">
        <v>1877</v>
      </c>
      <c r="T163" s="39" t="s">
        <v>1876</v>
      </c>
      <c r="U163" s="36" t="s">
        <v>1875</v>
      </c>
      <c r="V163" s="34" t="s">
        <v>3243</v>
      </c>
      <c r="W163" s="40">
        <v>0.33300000000000002</v>
      </c>
      <c r="X163" s="40">
        <v>0.42899999999999999</v>
      </c>
      <c r="Y163" s="40">
        <v>0.81699999999999995</v>
      </c>
      <c r="Z163" s="40">
        <v>42.86</v>
      </c>
      <c r="AA163" s="42">
        <v>0.95899999999999996</v>
      </c>
      <c r="AB163" s="42">
        <v>64</v>
      </c>
      <c r="AC163" s="42">
        <v>12</v>
      </c>
      <c r="AD163" s="42">
        <v>54</v>
      </c>
      <c r="AE163" s="50">
        <v>59</v>
      </c>
      <c r="AF163" s="44">
        <v>4.6669999999999998</v>
      </c>
      <c r="AG163" s="44">
        <v>1.75</v>
      </c>
      <c r="AH163" s="44">
        <v>0.29399999999999998</v>
      </c>
      <c r="AI163" s="44">
        <v>29</v>
      </c>
      <c r="AJ163" s="44">
        <v>58</v>
      </c>
      <c r="AK163" s="44">
        <v>43</v>
      </c>
      <c r="AL163" s="44">
        <v>19</v>
      </c>
      <c r="AM163" s="44">
        <v>11</v>
      </c>
      <c r="AN163" s="55"/>
      <c r="AO163" s="56" t="s">
        <v>117</v>
      </c>
      <c r="AP163" s="48" t="s">
        <v>3244</v>
      </c>
      <c r="AQ163" s="48" t="s">
        <v>3245</v>
      </c>
      <c r="AR163" s="61"/>
      <c r="AS163" s="61"/>
      <c r="AT163" s="49" t="s">
        <v>117</v>
      </c>
      <c r="AU163" s="50" t="s">
        <v>3246</v>
      </c>
      <c r="AV163" s="50" t="s">
        <v>3247</v>
      </c>
      <c r="AW163" s="50" t="s">
        <v>3248</v>
      </c>
      <c r="AX163" s="57"/>
      <c r="AY163" s="51" t="s">
        <v>3249</v>
      </c>
      <c r="AZ163" s="51" t="s">
        <v>3250</v>
      </c>
      <c r="BA163" s="57"/>
      <c r="BB163" s="57"/>
      <c r="BC163" s="53"/>
      <c r="BD163" s="53"/>
      <c r="BE163" s="53"/>
      <c r="BF163" s="53"/>
      <c r="BG163" s="53"/>
    </row>
    <row r="164" spans="1:59" ht="18.75" customHeight="1">
      <c r="A164" s="26">
        <v>252</v>
      </c>
      <c r="B164" s="27"/>
      <c r="C164" s="79"/>
      <c r="D164" s="115" t="s">
        <v>1386</v>
      </c>
      <c r="E164" s="30" t="s">
        <v>3252</v>
      </c>
      <c r="F164" s="31">
        <v>3</v>
      </c>
      <c r="G164" s="32"/>
      <c r="H164" s="33"/>
      <c r="I164" s="34" t="s">
        <v>3253</v>
      </c>
      <c r="J164" s="34" t="s">
        <v>3254</v>
      </c>
      <c r="K164" s="35" t="s">
        <v>60</v>
      </c>
      <c r="L164" s="35" t="s">
        <v>61</v>
      </c>
      <c r="M164" s="36" t="s">
        <v>3255</v>
      </c>
      <c r="N164" s="37" t="s">
        <v>3256</v>
      </c>
      <c r="O164" s="37" t="s">
        <v>3257</v>
      </c>
      <c r="P164" s="38" t="s">
        <v>3258</v>
      </c>
      <c r="Q164" s="38" t="s">
        <v>3259</v>
      </c>
      <c r="R164" s="39" t="s">
        <v>1226</v>
      </c>
      <c r="S164" s="39" t="s">
        <v>3260</v>
      </c>
      <c r="T164" s="39" t="s">
        <v>3261</v>
      </c>
      <c r="U164" s="36" t="s">
        <v>3262</v>
      </c>
      <c r="V164" s="34" t="s">
        <v>3263</v>
      </c>
      <c r="W164" s="40">
        <v>414</v>
      </c>
      <c r="X164" s="40">
        <v>0.46500000000000002</v>
      </c>
      <c r="Y164" s="40">
        <v>0.93100000000000005</v>
      </c>
      <c r="Z164" s="40">
        <v>58.51</v>
      </c>
      <c r="AA164" s="42">
        <v>0.95199999999999996</v>
      </c>
      <c r="AB164" s="41">
        <v>141</v>
      </c>
      <c r="AC164" s="41">
        <v>23</v>
      </c>
      <c r="AD164" s="41">
        <v>114</v>
      </c>
      <c r="AE164" s="50">
        <v>1</v>
      </c>
      <c r="AF164" s="44">
        <v>0.95199999999999996</v>
      </c>
      <c r="AG164" s="44">
        <v>1.74</v>
      </c>
      <c r="AH164" s="44">
        <v>0.28799999999999998</v>
      </c>
      <c r="AI164" s="44">
        <v>169</v>
      </c>
      <c r="AJ164" s="44">
        <v>60</v>
      </c>
      <c r="AK164" s="44">
        <v>49</v>
      </c>
      <c r="AL164" s="44">
        <v>149</v>
      </c>
      <c r="AM164" s="44">
        <v>89</v>
      </c>
      <c r="AN164" s="55"/>
      <c r="AO164" s="56" t="s">
        <v>3264</v>
      </c>
      <c r="AP164" s="48" t="s">
        <v>3265</v>
      </c>
      <c r="AQ164" s="48" t="s">
        <v>3266</v>
      </c>
      <c r="AR164" s="49" t="s">
        <v>79</v>
      </c>
      <c r="AS164" s="49" t="s">
        <v>79</v>
      </c>
      <c r="AT164" s="49" t="s">
        <v>3267</v>
      </c>
      <c r="AU164" s="50" t="s">
        <v>3268</v>
      </c>
      <c r="AV164" s="50" t="s">
        <v>3269</v>
      </c>
      <c r="AW164" s="50" t="s">
        <v>3270</v>
      </c>
      <c r="AX164" s="57"/>
      <c r="AY164" s="51" t="s">
        <v>3271</v>
      </c>
      <c r="AZ164" s="51" t="s">
        <v>3272</v>
      </c>
      <c r="BA164" s="51" t="s">
        <v>79</v>
      </c>
      <c r="BB164" s="51" t="s">
        <v>79</v>
      </c>
      <c r="BC164" s="53"/>
      <c r="BD164" s="53"/>
      <c r="BE164" s="53"/>
      <c r="BF164" s="53"/>
      <c r="BG164" s="53"/>
    </row>
    <row r="165" spans="1:59" ht="18.75" customHeight="1">
      <c r="A165" s="65" t="s">
        <v>275</v>
      </c>
      <c r="B165" s="27"/>
      <c r="C165" s="79"/>
      <c r="D165" s="115" t="s">
        <v>1386</v>
      </c>
      <c r="E165" s="30" t="s">
        <v>3274</v>
      </c>
      <c r="F165" s="31">
        <v>3</v>
      </c>
      <c r="G165" s="32"/>
      <c r="H165" s="33"/>
      <c r="I165" s="34" t="s">
        <v>1520</v>
      </c>
      <c r="J165" s="34" t="s">
        <v>3275</v>
      </c>
      <c r="K165" s="35" t="s">
        <v>60</v>
      </c>
      <c r="L165" s="35" t="s">
        <v>117</v>
      </c>
      <c r="M165" s="36" t="s">
        <v>3276</v>
      </c>
      <c r="N165" s="37" t="s">
        <v>2015</v>
      </c>
      <c r="O165" s="37" t="s">
        <v>2016</v>
      </c>
      <c r="P165" s="38" t="s">
        <v>2017</v>
      </c>
      <c r="Q165" s="38">
        <v>2162290326</v>
      </c>
      <c r="R165" s="39" t="s">
        <v>263</v>
      </c>
      <c r="S165" s="39" t="s">
        <v>3277</v>
      </c>
      <c r="T165" s="39">
        <v>2162190326</v>
      </c>
      <c r="U165" s="36" t="s">
        <v>3278</v>
      </c>
      <c r="V165" s="34" t="s">
        <v>3279</v>
      </c>
      <c r="W165" s="40">
        <v>0.42899999999999999</v>
      </c>
      <c r="X165" s="40">
        <v>0.46700000000000003</v>
      </c>
      <c r="Y165" s="40">
        <v>1.181</v>
      </c>
      <c r="Z165" s="40">
        <v>0.25430000000000003</v>
      </c>
      <c r="AA165" s="42">
        <v>0.94399999999999995</v>
      </c>
      <c r="AB165" s="42">
        <v>18</v>
      </c>
      <c r="AC165" s="42">
        <v>0</v>
      </c>
      <c r="AD165" s="42">
        <v>0.27</v>
      </c>
      <c r="AE165" s="50">
        <v>60</v>
      </c>
      <c r="AF165" s="44">
        <v>2.1240000000000001</v>
      </c>
      <c r="AG165" s="44">
        <v>1.18</v>
      </c>
      <c r="AH165" s="44">
        <v>0.16700000000000001</v>
      </c>
      <c r="AI165" s="44">
        <v>81</v>
      </c>
      <c r="AJ165" s="44">
        <v>61</v>
      </c>
      <c r="AK165" s="44">
        <v>45</v>
      </c>
      <c r="AL165" s="44">
        <v>135</v>
      </c>
      <c r="AM165" s="44">
        <v>70</v>
      </c>
      <c r="AN165" s="55"/>
      <c r="AO165" s="56" t="s">
        <v>3280</v>
      </c>
      <c r="AP165" s="48" t="s">
        <v>3281</v>
      </c>
      <c r="AQ165" s="48" t="s">
        <v>3282</v>
      </c>
      <c r="AR165" s="61"/>
      <c r="AS165" s="61"/>
      <c r="AT165" s="49" t="s">
        <v>117</v>
      </c>
      <c r="AU165" s="50" t="s">
        <v>3283</v>
      </c>
      <c r="AV165" s="50" t="s">
        <v>3284</v>
      </c>
      <c r="AW165" s="50">
        <v>2162190326</v>
      </c>
      <c r="AX165" s="57"/>
      <c r="AY165" s="51" t="s">
        <v>3285</v>
      </c>
      <c r="AZ165" s="51" t="s">
        <v>3286</v>
      </c>
      <c r="BA165" s="51" t="s">
        <v>3287</v>
      </c>
      <c r="BB165" s="57"/>
      <c r="BC165" s="53"/>
      <c r="BD165" s="53"/>
      <c r="BE165" s="53"/>
      <c r="BF165" s="53"/>
      <c r="BG165" s="53"/>
    </row>
    <row r="166" spans="1:59" ht="18.75" customHeight="1">
      <c r="A166" s="26">
        <v>99</v>
      </c>
      <c r="B166" s="27"/>
      <c r="C166" s="79"/>
      <c r="D166" s="115" t="s">
        <v>2163</v>
      </c>
      <c r="E166" s="30" t="s">
        <v>3289</v>
      </c>
      <c r="F166" s="31">
        <v>3</v>
      </c>
      <c r="G166" s="32"/>
      <c r="H166" s="33"/>
      <c r="I166" s="34" t="s">
        <v>3207</v>
      </c>
      <c r="J166" s="34" t="s">
        <v>3290</v>
      </c>
      <c r="K166" s="35" t="s">
        <v>60</v>
      </c>
      <c r="L166" s="35" t="s">
        <v>61</v>
      </c>
      <c r="M166" s="36" t="s">
        <v>3291</v>
      </c>
      <c r="N166" s="37" t="s">
        <v>2438</v>
      </c>
      <c r="O166" s="37" t="s">
        <v>3292</v>
      </c>
      <c r="P166" s="38" t="s">
        <v>3293</v>
      </c>
      <c r="Q166" s="38">
        <v>9163084248</v>
      </c>
      <c r="R166" s="39" t="s">
        <v>2424</v>
      </c>
      <c r="S166" s="39" t="s">
        <v>3294</v>
      </c>
      <c r="T166" s="39">
        <v>9163084248</v>
      </c>
      <c r="U166" s="36" t="s">
        <v>3291</v>
      </c>
      <c r="V166" s="34" t="s">
        <v>3295</v>
      </c>
      <c r="W166" s="40">
        <v>585</v>
      </c>
      <c r="X166" s="40">
        <v>634</v>
      </c>
      <c r="Y166" s="40">
        <v>1.8009999999999999</v>
      </c>
      <c r="Z166" s="40">
        <v>69.42</v>
      </c>
      <c r="AA166" s="42">
        <v>0.81699999999999995</v>
      </c>
      <c r="AB166" s="42">
        <v>1</v>
      </c>
      <c r="AC166" s="41">
        <v>1</v>
      </c>
      <c r="AD166" s="41">
        <v>66</v>
      </c>
      <c r="AE166" s="50">
        <v>49</v>
      </c>
      <c r="AF166" s="44">
        <v>3.5</v>
      </c>
      <c r="AG166" s="44">
        <v>1.3</v>
      </c>
      <c r="AH166" s="44">
        <v>0.248</v>
      </c>
      <c r="AI166" s="44">
        <v>139</v>
      </c>
      <c r="AJ166" s="44">
        <v>58</v>
      </c>
      <c r="AK166" s="44">
        <v>49</v>
      </c>
      <c r="AL166" s="44">
        <v>139</v>
      </c>
      <c r="AM166" s="44">
        <v>41</v>
      </c>
      <c r="AN166" s="55"/>
      <c r="AO166" s="56" t="s">
        <v>3296</v>
      </c>
      <c r="AP166" s="48" t="s">
        <v>3297</v>
      </c>
      <c r="AQ166" s="48" t="s">
        <v>3298</v>
      </c>
      <c r="AR166" s="61"/>
      <c r="AS166" s="61"/>
      <c r="AT166" s="49" t="s">
        <v>3299</v>
      </c>
      <c r="AU166" s="50" t="s">
        <v>3300</v>
      </c>
      <c r="AV166" s="50" t="s">
        <v>3301</v>
      </c>
      <c r="AW166" s="50" t="s">
        <v>3302</v>
      </c>
      <c r="AX166" s="57"/>
      <c r="AY166" s="51" t="s">
        <v>3303</v>
      </c>
      <c r="AZ166" s="51" t="s">
        <v>3304</v>
      </c>
      <c r="BA166" s="57"/>
      <c r="BB166" s="57"/>
      <c r="BC166" s="53"/>
      <c r="BD166" s="53"/>
      <c r="BE166" s="53"/>
      <c r="BF166" s="53"/>
      <c r="BG166" s="53"/>
    </row>
    <row r="167" spans="1:59" ht="18.75" customHeight="1">
      <c r="A167" s="65" t="s">
        <v>275</v>
      </c>
      <c r="B167" s="27"/>
      <c r="C167" s="58" t="s">
        <v>276</v>
      </c>
      <c r="D167" s="115" t="s">
        <v>2163</v>
      </c>
      <c r="E167" s="30" t="s">
        <v>3306</v>
      </c>
      <c r="F167" s="31">
        <v>3</v>
      </c>
      <c r="G167" s="32"/>
      <c r="H167" s="33"/>
      <c r="I167" s="34" t="s">
        <v>3307</v>
      </c>
      <c r="J167" s="34" t="s">
        <v>3308</v>
      </c>
      <c r="K167" s="35" t="s">
        <v>60</v>
      </c>
      <c r="L167" s="35" t="s">
        <v>61</v>
      </c>
      <c r="M167" s="36" t="s">
        <v>3309</v>
      </c>
      <c r="N167" s="37" t="s">
        <v>863</v>
      </c>
      <c r="O167" s="37" t="s">
        <v>3310</v>
      </c>
      <c r="P167" s="38" t="s">
        <v>3311</v>
      </c>
      <c r="Q167" s="38">
        <v>3307164489</v>
      </c>
      <c r="R167" s="39" t="s">
        <v>3312</v>
      </c>
      <c r="S167" s="39" t="s">
        <v>3313</v>
      </c>
      <c r="T167" s="39" t="s">
        <v>3314</v>
      </c>
      <c r="U167" s="36" t="s">
        <v>3315</v>
      </c>
      <c r="V167" s="34" t="s">
        <v>3316</v>
      </c>
      <c r="W167" s="40">
        <v>0.28199999999999997</v>
      </c>
      <c r="X167" s="40">
        <v>0.377</v>
      </c>
      <c r="Y167" s="40">
        <v>0.72899999999999998</v>
      </c>
      <c r="Z167" s="40">
        <v>47</v>
      </c>
      <c r="AA167" s="42">
        <v>0.95399999999999996</v>
      </c>
      <c r="AB167" s="42">
        <v>174</v>
      </c>
      <c r="AC167" s="42">
        <v>29</v>
      </c>
      <c r="AD167" s="42">
        <v>135</v>
      </c>
      <c r="AE167" s="43"/>
      <c r="AF167" s="44">
        <v>3.593</v>
      </c>
      <c r="AG167" s="46">
        <v>1.64</v>
      </c>
      <c r="AH167" s="44">
        <v>0.27400000000000002</v>
      </c>
      <c r="AI167" s="46">
        <v>176.2</v>
      </c>
      <c r="AJ167" s="44">
        <v>55</v>
      </c>
      <c r="AK167" s="44">
        <v>41</v>
      </c>
      <c r="AL167" s="46">
        <v>111</v>
      </c>
      <c r="AM167" s="46">
        <v>47</v>
      </c>
      <c r="AN167" s="55"/>
      <c r="AO167" s="56" t="s">
        <v>3317</v>
      </c>
      <c r="AP167" s="48" t="s">
        <v>3318</v>
      </c>
      <c r="AQ167" s="48" t="s">
        <v>3319</v>
      </c>
      <c r="AR167" s="49" t="s">
        <v>117</v>
      </c>
      <c r="AS167" s="49" t="s">
        <v>117</v>
      </c>
      <c r="AT167" s="49" t="s">
        <v>3320</v>
      </c>
      <c r="AU167" s="50" t="s">
        <v>3321</v>
      </c>
      <c r="AV167" s="50" t="s">
        <v>3322</v>
      </c>
      <c r="AW167" s="50" t="s">
        <v>3323</v>
      </c>
      <c r="AX167" s="51" t="s">
        <v>117</v>
      </c>
      <c r="AY167" s="51" t="s">
        <v>3324</v>
      </c>
      <c r="AZ167" s="51" t="s">
        <v>3325</v>
      </c>
      <c r="BA167" s="51" t="s">
        <v>3326</v>
      </c>
      <c r="BB167" s="51" t="s">
        <v>3327</v>
      </c>
      <c r="BC167" s="53"/>
      <c r="BD167" s="53"/>
      <c r="BE167" s="53"/>
      <c r="BF167" s="53"/>
      <c r="BG167" s="53"/>
    </row>
    <row r="168" spans="1:59" ht="18.75" customHeight="1">
      <c r="A168" s="65" t="s">
        <v>275</v>
      </c>
      <c r="B168" s="27"/>
      <c r="C168" s="79"/>
      <c r="D168" s="115" t="s">
        <v>1811</v>
      </c>
      <c r="E168" s="30" t="s">
        <v>3329</v>
      </c>
      <c r="F168" s="31">
        <v>3</v>
      </c>
      <c r="G168" s="32"/>
      <c r="H168" s="33"/>
      <c r="I168" s="34" t="s">
        <v>3330</v>
      </c>
      <c r="J168" s="34" t="s">
        <v>3331</v>
      </c>
      <c r="K168" s="35" t="s">
        <v>60</v>
      </c>
      <c r="L168" s="35" t="s">
        <v>61</v>
      </c>
      <c r="M168" s="36" t="s">
        <v>3332</v>
      </c>
      <c r="N168" s="37" t="s">
        <v>1177</v>
      </c>
      <c r="O168" s="37" t="s">
        <v>3333</v>
      </c>
      <c r="P168" s="38" t="s">
        <v>3334</v>
      </c>
      <c r="Q168" s="38" t="s">
        <v>3335</v>
      </c>
      <c r="R168" s="39" t="s">
        <v>3336</v>
      </c>
      <c r="S168" s="39" t="s">
        <v>3337</v>
      </c>
      <c r="T168" s="39" t="s">
        <v>3338</v>
      </c>
      <c r="U168" s="36" t="s">
        <v>3339</v>
      </c>
      <c r="V168" s="34" t="s">
        <v>3340</v>
      </c>
      <c r="W168" s="40">
        <v>0.38200000000000001</v>
      </c>
      <c r="X168" s="40">
        <v>0.42099999999999999</v>
      </c>
      <c r="Y168" s="40">
        <v>0.9</v>
      </c>
      <c r="Z168" s="40">
        <v>50.91</v>
      </c>
      <c r="AA168" s="42">
        <v>0.95599999999999996</v>
      </c>
      <c r="AB168" s="41">
        <v>180</v>
      </c>
      <c r="AC168" s="41">
        <v>53</v>
      </c>
      <c r="AD168" s="41">
        <v>119</v>
      </c>
      <c r="AE168" s="50">
        <v>56</v>
      </c>
      <c r="AF168" s="44">
        <v>3.8769999999999998</v>
      </c>
      <c r="AG168" s="44">
        <v>1.6379999999999999</v>
      </c>
      <c r="AH168" s="44">
        <v>0.28899999999999998</v>
      </c>
      <c r="AI168" s="44">
        <v>126.2</v>
      </c>
      <c r="AJ168" s="44">
        <v>57</v>
      </c>
      <c r="AK168" s="44">
        <v>42</v>
      </c>
      <c r="AL168" s="44">
        <v>107</v>
      </c>
      <c r="AM168" s="44">
        <v>46</v>
      </c>
      <c r="AN168" s="55"/>
      <c r="AO168" s="56" t="s">
        <v>3341</v>
      </c>
      <c r="AP168" s="48" t="s">
        <v>3342</v>
      </c>
      <c r="AQ168" s="48" t="s">
        <v>3343</v>
      </c>
      <c r="AR168" s="61"/>
      <c r="AS168" s="61"/>
      <c r="AT168" s="49" t="s">
        <v>3344</v>
      </c>
      <c r="AU168" s="50" t="s">
        <v>3345</v>
      </c>
      <c r="AV168" s="50" t="s">
        <v>3346</v>
      </c>
      <c r="AW168" s="50" t="s">
        <v>3347</v>
      </c>
      <c r="AX168" s="57"/>
      <c r="AY168" s="51" t="s">
        <v>3348</v>
      </c>
      <c r="AZ168" s="51" t="s">
        <v>3349</v>
      </c>
      <c r="BA168" s="57"/>
      <c r="BB168" s="57"/>
      <c r="BC168" s="53"/>
      <c r="BD168" s="53"/>
      <c r="BE168" s="53"/>
      <c r="BF168" s="53"/>
      <c r="BG168" s="53"/>
    </row>
    <row r="169" spans="1:59" ht="18.75" customHeight="1">
      <c r="A169" s="65" t="s">
        <v>275</v>
      </c>
      <c r="B169" s="27"/>
      <c r="C169" s="79"/>
      <c r="D169" s="115" t="s">
        <v>1811</v>
      </c>
      <c r="E169" s="30" t="s">
        <v>3351</v>
      </c>
      <c r="F169" s="31">
        <v>3</v>
      </c>
      <c r="G169" s="32"/>
      <c r="H169" s="33"/>
      <c r="I169" s="34" t="s">
        <v>3352</v>
      </c>
      <c r="J169" s="34" t="s">
        <v>3353</v>
      </c>
      <c r="K169" s="35" t="s">
        <v>60</v>
      </c>
      <c r="L169" s="35" t="s">
        <v>455</v>
      </c>
      <c r="M169" s="36" t="s">
        <v>3354</v>
      </c>
      <c r="N169" s="37" t="s">
        <v>350</v>
      </c>
      <c r="O169" s="37" t="s">
        <v>3353</v>
      </c>
      <c r="P169" s="38" t="s">
        <v>3355</v>
      </c>
      <c r="Q169" s="38" t="s">
        <v>3356</v>
      </c>
      <c r="R169" s="39" t="s">
        <v>3357</v>
      </c>
      <c r="S169" s="39" t="s">
        <v>3358</v>
      </c>
      <c r="T169" s="39" t="s">
        <v>3359</v>
      </c>
      <c r="U169" s="36" t="s">
        <v>3360</v>
      </c>
      <c r="V169" s="34" t="s">
        <v>3361</v>
      </c>
      <c r="W169" s="40">
        <v>0.36399999999999999</v>
      </c>
      <c r="X169" s="40">
        <v>0.46200000000000002</v>
      </c>
      <c r="Y169" s="40">
        <v>1.0069999999999999</v>
      </c>
      <c r="Z169" s="40">
        <v>50</v>
      </c>
      <c r="AA169" s="42">
        <v>0.8</v>
      </c>
      <c r="AB169" s="42">
        <v>5</v>
      </c>
      <c r="AC169" s="42">
        <v>120</v>
      </c>
      <c r="AD169" s="42">
        <v>4.1000000000000002E-2</v>
      </c>
      <c r="AE169" s="50">
        <v>58</v>
      </c>
      <c r="AF169" s="44">
        <v>4.3</v>
      </c>
      <c r="AG169" s="44">
        <v>2</v>
      </c>
      <c r="AH169" s="44">
        <v>0.34699999999999998</v>
      </c>
      <c r="AI169" s="44">
        <v>18</v>
      </c>
      <c r="AJ169" s="44">
        <v>55</v>
      </c>
      <c r="AK169" s="44">
        <v>46</v>
      </c>
      <c r="AL169" s="44">
        <v>50</v>
      </c>
      <c r="AM169" s="44">
        <v>12</v>
      </c>
      <c r="AN169" s="55"/>
      <c r="AO169" s="56" t="s">
        <v>3362</v>
      </c>
      <c r="AP169" s="48" t="s">
        <v>3363</v>
      </c>
      <c r="AQ169" s="48" t="s">
        <v>3364</v>
      </c>
      <c r="AR169" s="61"/>
      <c r="AS169" s="61"/>
      <c r="AT169" s="49" t="s">
        <v>79</v>
      </c>
      <c r="AU169" s="50" t="s">
        <v>3365</v>
      </c>
      <c r="AV169" s="50" t="s">
        <v>3355</v>
      </c>
      <c r="AW169" s="50" t="s">
        <v>3356</v>
      </c>
      <c r="AX169" s="57"/>
      <c r="AY169" s="51" t="s">
        <v>3366</v>
      </c>
      <c r="AZ169" s="51" t="s">
        <v>79</v>
      </c>
      <c r="BA169" s="51" t="s">
        <v>79</v>
      </c>
      <c r="BB169" s="57"/>
      <c r="BC169" s="53"/>
      <c r="BD169" s="53"/>
      <c r="BE169" s="53"/>
      <c r="BF169" s="53"/>
      <c r="BG169" s="53"/>
    </row>
    <row r="170" spans="1:59" ht="18.75" customHeight="1">
      <c r="A170" s="65" t="s">
        <v>275</v>
      </c>
      <c r="B170" s="27"/>
      <c r="C170" s="28" t="s">
        <v>276</v>
      </c>
      <c r="D170" s="115" t="s">
        <v>2216</v>
      </c>
      <c r="E170" s="30" t="s">
        <v>3368</v>
      </c>
      <c r="F170" s="31">
        <v>3</v>
      </c>
      <c r="G170" s="32"/>
      <c r="H170" s="33"/>
      <c r="I170" s="34" t="s">
        <v>2476</v>
      </c>
      <c r="J170" s="34" t="s">
        <v>3369</v>
      </c>
      <c r="K170" s="35" t="s">
        <v>60</v>
      </c>
      <c r="L170" s="35" t="s">
        <v>61</v>
      </c>
      <c r="M170" s="36" t="s">
        <v>3370</v>
      </c>
      <c r="N170" s="37" t="s">
        <v>372</v>
      </c>
      <c r="O170" s="37" t="s">
        <v>348</v>
      </c>
      <c r="P170" s="38" t="s">
        <v>373</v>
      </c>
      <c r="Q170" s="38" t="s">
        <v>3371</v>
      </c>
      <c r="R170" s="39" t="s">
        <v>238</v>
      </c>
      <c r="S170" s="39" t="s">
        <v>96</v>
      </c>
      <c r="T170" s="39" t="s">
        <v>239</v>
      </c>
      <c r="U170" s="36" t="s">
        <v>3372</v>
      </c>
      <c r="V170" s="34" t="s">
        <v>3373</v>
      </c>
      <c r="W170" s="40">
        <v>0.33800000000000002</v>
      </c>
      <c r="X170" s="40">
        <v>0.44400000000000001</v>
      </c>
      <c r="Y170" s="40">
        <v>0.90400000000000003</v>
      </c>
      <c r="Z170" s="40">
        <v>53.34</v>
      </c>
      <c r="AA170" s="42">
        <v>0.877</v>
      </c>
      <c r="AB170" s="42">
        <v>72</v>
      </c>
      <c r="AC170" s="42">
        <v>14</v>
      </c>
      <c r="AD170" s="42">
        <v>50</v>
      </c>
      <c r="AE170" s="43"/>
      <c r="AF170" s="44">
        <v>3.25</v>
      </c>
      <c r="AG170" s="45"/>
      <c r="AH170" s="44">
        <v>0.19600000000000001</v>
      </c>
      <c r="AI170" s="60"/>
      <c r="AJ170" s="44">
        <v>59</v>
      </c>
      <c r="AK170" s="44">
        <v>47</v>
      </c>
      <c r="AL170" s="45"/>
      <c r="AM170" s="45"/>
      <c r="AN170" s="55"/>
      <c r="AO170" s="56" t="s">
        <v>3374</v>
      </c>
      <c r="AP170" s="48" t="s">
        <v>3375</v>
      </c>
      <c r="AQ170" s="48" t="s">
        <v>3376</v>
      </c>
      <c r="AR170" s="49" t="s">
        <v>79</v>
      </c>
      <c r="AS170" s="49" t="s">
        <v>3377</v>
      </c>
      <c r="AT170" s="49" t="s">
        <v>3378</v>
      </c>
      <c r="AU170" s="50" t="s">
        <v>3379</v>
      </c>
      <c r="AV170" s="50" t="s">
        <v>3380</v>
      </c>
      <c r="AW170" s="50" t="s">
        <v>3381</v>
      </c>
      <c r="AX170" s="57"/>
      <c r="AY170" s="51" t="s">
        <v>3382</v>
      </c>
      <c r="AZ170" s="51" t="s">
        <v>3383</v>
      </c>
      <c r="BA170" s="57"/>
      <c r="BB170" s="51" t="s">
        <v>3384</v>
      </c>
      <c r="BC170" s="53"/>
      <c r="BD170" s="53"/>
      <c r="BE170" s="53"/>
      <c r="BF170" s="53"/>
      <c r="BG170" s="53"/>
    </row>
    <row r="171" spans="1:59" ht="18.75" customHeight="1">
      <c r="A171" s="65" t="s">
        <v>117</v>
      </c>
      <c r="B171" s="27"/>
      <c r="C171" s="58" t="s">
        <v>276</v>
      </c>
      <c r="D171" s="115" t="s">
        <v>1617</v>
      </c>
      <c r="E171" s="30" t="s">
        <v>3385</v>
      </c>
      <c r="F171" s="31">
        <v>3</v>
      </c>
      <c r="G171" s="32"/>
      <c r="H171" s="33"/>
      <c r="I171" s="34" t="s">
        <v>3386</v>
      </c>
      <c r="J171" s="34" t="s">
        <v>3387</v>
      </c>
      <c r="K171" s="35" t="s">
        <v>60</v>
      </c>
      <c r="L171" s="35" t="s">
        <v>412</v>
      </c>
      <c r="M171" s="36" t="s">
        <v>1200</v>
      </c>
      <c r="N171" s="37" t="s">
        <v>1201</v>
      </c>
      <c r="O171" s="37" t="s">
        <v>1199</v>
      </c>
      <c r="P171" s="38" t="s">
        <v>1202</v>
      </c>
      <c r="Q171" s="38" t="s">
        <v>1203</v>
      </c>
      <c r="R171" s="39" t="s">
        <v>1204</v>
      </c>
      <c r="S171" s="39" t="s">
        <v>1205</v>
      </c>
      <c r="T171" s="39" t="s">
        <v>1206</v>
      </c>
      <c r="U171" s="36" t="s">
        <v>3388</v>
      </c>
      <c r="V171" s="34" t="s">
        <v>3389</v>
      </c>
      <c r="W171" s="40">
        <v>0.46300000000000002</v>
      </c>
      <c r="X171" s="40">
        <v>0.50800000000000001</v>
      </c>
      <c r="Y171" s="40">
        <v>1.23</v>
      </c>
      <c r="Z171" s="40">
        <v>50.82</v>
      </c>
      <c r="AA171" s="42">
        <v>0.95599999999999996</v>
      </c>
      <c r="AB171" s="42">
        <v>45</v>
      </c>
      <c r="AC171" s="42">
        <v>18</v>
      </c>
      <c r="AD171" s="42">
        <v>25</v>
      </c>
      <c r="AE171" s="43"/>
      <c r="AF171" s="44">
        <v>3</v>
      </c>
      <c r="AG171" s="45"/>
      <c r="AH171" s="44">
        <v>0.27600000000000002</v>
      </c>
      <c r="AI171" s="126">
        <v>78.2</v>
      </c>
      <c r="AJ171" s="44">
        <v>58</v>
      </c>
      <c r="AK171" s="44">
        <v>47</v>
      </c>
      <c r="AL171" s="82">
        <v>76</v>
      </c>
      <c r="AM171" s="82">
        <v>18</v>
      </c>
      <c r="AN171" s="55"/>
      <c r="AO171" s="56" t="s">
        <v>3390</v>
      </c>
      <c r="AP171" s="48" t="s">
        <v>3391</v>
      </c>
      <c r="AQ171" s="48" t="s">
        <v>3392</v>
      </c>
      <c r="AR171" s="61"/>
      <c r="AS171" s="61"/>
      <c r="AT171" s="49" t="s">
        <v>3393</v>
      </c>
      <c r="AU171" s="50" t="s">
        <v>3394</v>
      </c>
      <c r="AV171" s="50" t="s">
        <v>3395</v>
      </c>
      <c r="AW171" s="50" t="s">
        <v>3396</v>
      </c>
      <c r="AX171" s="57"/>
      <c r="AY171" s="51" t="s">
        <v>3397</v>
      </c>
      <c r="AZ171" s="51" t="s">
        <v>3385</v>
      </c>
      <c r="BA171" s="57"/>
      <c r="BB171" s="57"/>
      <c r="BC171" s="53"/>
      <c r="BD171" s="53"/>
      <c r="BE171" s="53"/>
      <c r="BF171" s="53"/>
      <c r="BG171" s="53"/>
    </row>
    <row r="172" spans="1:59" ht="18.75" customHeight="1">
      <c r="A172" s="65"/>
      <c r="B172" s="186"/>
      <c r="C172" s="79"/>
      <c r="D172" s="66"/>
      <c r="E172" s="210"/>
      <c r="F172" s="31">
        <v>3</v>
      </c>
      <c r="G172" s="193"/>
      <c r="H172" s="33"/>
      <c r="I172" s="194" t="s">
        <v>3399</v>
      </c>
      <c r="J172" s="194" t="s">
        <v>3400</v>
      </c>
      <c r="K172" s="195" t="s">
        <v>60</v>
      </c>
      <c r="L172" s="35" t="s">
        <v>117</v>
      </c>
      <c r="M172" s="211" t="s">
        <v>3401</v>
      </c>
      <c r="N172" s="212" t="s">
        <v>1580</v>
      </c>
      <c r="O172" s="213" t="s">
        <v>3402</v>
      </c>
      <c r="P172" s="214" t="s">
        <v>3403</v>
      </c>
      <c r="Q172" s="214" t="s">
        <v>3404</v>
      </c>
      <c r="R172" s="200"/>
      <c r="S172" s="201"/>
      <c r="T172" s="201"/>
      <c r="U172" s="202"/>
      <c r="V172" s="203"/>
      <c r="W172" s="193"/>
      <c r="X172" s="193"/>
      <c r="Y172" s="193"/>
      <c r="Z172" s="193"/>
      <c r="AA172" s="193"/>
      <c r="AB172" s="193"/>
      <c r="AC172" s="193"/>
      <c r="AD172" s="193"/>
      <c r="AE172" s="193"/>
      <c r="AF172" s="215"/>
      <c r="AG172" s="215"/>
      <c r="AH172" s="215"/>
      <c r="AI172" s="215"/>
      <c r="AJ172" s="215"/>
      <c r="AK172" s="215"/>
      <c r="AL172" s="215"/>
      <c r="AM172" s="193"/>
      <c r="AN172" s="193"/>
      <c r="AO172" s="203"/>
      <c r="AP172" s="203"/>
      <c r="AQ172" s="203"/>
      <c r="AR172" s="193"/>
      <c r="AS172" s="193"/>
      <c r="AT172" s="193"/>
      <c r="AU172" s="193"/>
      <c r="AV172" s="193"/>
      <c r="AW172" s="193"/>
      <c r="AX172" s="193"/>
      <c r="AY172" s="193"/>
      <c r="AZ172" s="193"/>
      <c r="BA172" s="193"/>
      <c r="BB172" s="193"/>
      <c r="BC172" s="53"/>
      <c r="BD172" s="53"/>
      <c r="BE172" s="53"/>
      <c r="BF172" s="53"/>
      <c r="BG172" s="53"/>
    </row>
    <row r="173" spans="1:59" ht="18.75" customHeight="1">
      <c r="A173" s="26">
        <v>114</v>
      </c>
      <c r="B173" s="27"/>
      <c r="C173" s="79"/>
      <c r="D173" s="29" t="s">
        <v>56</v>
      </c>
      <c r="E173" s="30" t="s">
        <v>3406</v>
      </c>
      <c r="F173" s="31">
        <v>4</v>
      </c>
      <c r="G173" s="32"/>
      <c r="H173" s="33"/>
      <c r="I173" s="69" t="s">
        <v>3407</v>
      </c>
      <c r="J173" s="34" t="s">
        <v>3408</v>
      </c>
      <c r="K173" s="35" t="s">
        <v>60</v>
      </c>
      <c r="L173" s="35" t="s">
        <v>117</v>
      </c>
      <c r="M173" s="36" t="s">
        <v>3409</v>
      </c>
      <c r="N173" s="37" t="s">
        <v>3410</v>
      </c>
      <c r="O173" s="37" t="s">
        <v>3411</v>
      </c>
      <c r="P173" s="38" t="s">
        <v>3412</v>
      </c>
      <c r="Q173" s="38" t="s">
        <v>3413</v>
      </c>
      <c r="R173" s="39" t="s">
        <v>3414</v>
      </c>
      <c r="S173" s="39" t="s">
        <v>3415</v>
      </c>
      <c r="T173" s="39" t="s">
        <v>3416</v>
      </c>
      <c r="U173" s="36" t="s">
        <v>3417</v>
      </c>
      <c r="V173" s="34" t="s">
        <v>1524</v>
      </c>
      <c r="W173" s="40">
        <v>0.38600000000000001</v>
      </c>
      <c r="X173" s="40">
        <v>0.52900000000000003</v>
      </c>
      <c r="Y173" s="40">
        <v>-0.113</v>
      </c>
      <c r="Z173" s="40">
        <v>48</v>
      </c>
      <c r="AA173" s="42">
        <v>0.96599999999999997</v>
      </c>
      <c r="AB173" s="41">
        <v>93</v>
      </c>
      <c r="AC173" s="41">
        <v>73</v>
      </c>
      <c r="AD173" s="41">
        <v>16</v>
      </c>
      <c r="AE173" s="50">
        <v>53</v>
      </c>
      <c r="AF173" s="44">
        <v>3.08</v>
      </c>
      <c r="AG173" s="44">
        <v>1.34</v>
      </c>
      <c r="AH173" s="44">
        <v>0.25700000000000001</v>
      </c>
      <c r="AI173" s="44">
        <v>311</v>
      </c>
      <c r="AJ173" s="44">
        <v>61</v>
      </c>
      <c r="AK173" s="44">
        <v>44</v>
      </c>
      <c r="AL173" s="44">
        <v>238</v>
      </c>
      <c r="AM173" s="44">
        <v>98</v>
      </c>
      <c r="AN173" s="55"/>
      <c r="AO173" s="56" t="s">
        <v>3418</v>
      </c>
      <c r="AP173" s="56" t="s">
        <v>3419</v>
      </c>
      <c r="AQ173" s="56" t="s">
        <v>3420</v>
      </c>
      <c r="AR173" s="49" t="s">
        <v>3414</v>
      </c>
      <c r="AS173" s="49" t="s">
        <v>3421</v>
      </c>
      <c r="AT173" s="49" t="s">
        <v>3422</v>
      </c>
      <c r="AU173" s="50" t="s">
        <v>3423</v>
      </c>
      <c r="AV173" s="50" t="s">
        <v>3424</v>
      </c>
      <c r="AW173" s="50" t="s">
        <v>3425</v>
      </c>
      <c r="AX173" s="57"/>
      <c r="AY173" s="51" t="s">
        <v>3426</v>
      </c>
      <c r="AZ173" s="51" t="s">
        <v>3427</v>
      </c>
      <c r="BA173" s="51" t="s">
        <v>3428</v>
      </c>
      <c r="BB173" s="57"/>
      <c r="BC173" s="53"/>
      <c r="BD173" s="53"/>
      <c r="BE173" s="53"/>
      <c r="BF173" s="53"/>
      <c r="BG173" s="53"/>
    </row>
    <row r="174" spans="1:59" ht="18.75" customHeight="1">
      <c r="A174" s="26">
        <v>81</v>
      </c>
      <c r="B174" s="27"/>
      <c r="C174" s="79"/>
      <c r="D174" s="29" t="s">
        <v>366</v>
      </c>
      <c r="E174" s="30" t="s">
        <v>3430</v>
      </c>
      <c r="F174" s="31">
        <v>4</v>
      </c>
      <c r="G174" s="32"/>
      <c r="H174" s="33"/>
      <c r="I174" s="34" t="s">
        <v>3431</v>
      </c>
      <c r="J174" s="34" t="s">
        <v>3432</v>
      </c>
      <c r="K174" s="35" t="s">
        <v>60</v>
      </c>
      <c r="L174" s="35" t="s">
        <v>455</v>
      </c>
      <c r="M174" s="36" t="s">
        <v>3433</v>
      </c>
      <c r="N174" s="37" t="s">
        <v>3434</v>
      </c>
      <c r="O174" s="37" t="s">
        <v>1649</v>
      </c>
      <c r="P174" s="38" t="s">
        <v>3435</v>
      </c>
      <c r="Q174" s="38" t="s">
        <v>3436</v>
      </c>
      <c r="R174" s="39" t="s">
        <v>3437</v>
      </c>
      <c r="S174" s="39" t="s">
        <v>3438</v>
      </c>
      <c r="T174" s="39" t="s">
        <v>3436</v>
      </c>
      <c r="U174" s="36" t="s">
        <v>3439</v>
      </c>
      <c r="V174" s="34" t="s">
        <v>3440</v>
      </c>
      <c r="W174" s="76">
        <v>0.38500000000000001</v>
      </c>
      <c r="X174" s="76">
        <v>0.45</v>
      </c>
      <c r="Y174" s="76">
        <v>1.2190000000000001</v>
      </c>
      <c r="Z174" s="76">
        <v>67</v>
      </c>
      <c r="AA174" s="41">
        <v>1</v>
      </c>
      <c r="AB174" s="41">
        <v>34</v>
      </c>
      <c r="AC174" s="41">
        <v>20</v>
      </c>
      <c r="AD174" s="41">
        <v>14</v>
      </c>
      <c r="AE174" s="50">
        <v>60</v>
      </c>
      <c r="AF174" s="46">
        <v>4.76</v>
      </c>
      <c r="AG174" s="126">
        <v>1.907</v>
      </c>
      <c r="AH174" s="126">
        <v>0.29299999999999998</v>
      </c>
      <c r="AI174" s="126">
        <v>54</v>
      </c>
      <c r="AJ174" s="126">
        <v>55</v>
      </c>
      <c r="AK174" s="46">
        <v>43</v>
      </c>
      <c r="AL174" s="46">
        <v>31</v>
      </c>
      <c r="AM174" s="82">
        <v>38</v>
      </c>
      <c r="AN174" s="55"/>
      <c r="AO174" s="56" t="s">
        <v>3441</v>
      </c>
      <c r="AP174" s="48" t="s">
        <v>3442</v>
      </c>
      <c r="AQ174" s="48" t="s">
        <v>3443</v>
      </c>
      <c r="AR174" s="61"/>
      <c r="AS174" s="61"/>
      <c r="AT174" s="49" t="s">
        <v>3444</v>
      </c>
      <c r="AU174" s="50" t="s">
        <v>3445</v>
      </c>
      <c r="AV174" s="50" t="s">
        <v>3446</v>
      </c>
      <c r="AW174" s="50">
        <v>7132811586</v>
      </c>
      <c r="AX174" s="57"/>
      <c r="AY174" s="51" t="s">
        <v>3447</v>
      </c>
      <c r="AZ174" s="51" t="s">
        <v>3448</v>
      </c>
      <c r="BA174" s="51" t="s">
        <v>3449</v>
      </c>
      <c r="BB174" s="51" t="s">
        <v>3450</v>
      </c>
      <c r="BC174" s="53"/>
      <c r="BD174" s="53"/>
      <c r="BE174" s="53"/>
      <c r="BF174" s="53"/>
      <c r="BG174" s="53"/>
    </row>
    <row r="175" spans="1:59" ht="18.75" customHeight="1">
      <c r="A175" s="65" t="s">
        <v>275</v>
      </c>
      <c r="B175" s="27"/>
      <c r="C175" s="79"/>
      <c r="D175" s="29" t="s">
        <v>366</v>
      </c>
      <c r="E175" s="30" t="s">
        <v>3452</v>
      </c>
      <c r="F175" s="31">
        <v>4</v>
      </c>
      <c r="G175" s="32"/>
      <c r="H175" s="81"/>
      <c r="I175" s="34" t="s">
        <v>3453</v>
      </c>
      <c r="J175" s="34" t="s">
        <v>1648</v>
      </c>
      <c r="K175" s="35" t="s">
        <v>60</v>
      </c>
      <c r="L175" s="35" t="s">
        <v>61</v>
      </c>
      <c r="M175" s="36" t="s">
        <v>3454</v>
      </c>
      <c r="N175" s="37" t="s">
        <v>3455</v>
      </c>
      <c r="O175" s="37" t="s">
        <v>3456</v>
      </c>
      <c r="P175" s="38" t="s">
        <v>3457</v>
      </c>
      <c r="Q175" s="38">
        <v>18064129268</v>
      </c>
      <c r="R175" s="39" t="s">
        <v>3458</v>
      </c>
      <c r="S175" s="39" t="s">
        <v>3459</v>
      </c>
      <c r="T175" s="39">
        <v>18064129268</v>
      </c>
      <c r="U175" s="36" t="s">
        <v>3460</v>
      </c>
      <c r="V175" s="34" t="s">
        <v>3461</v>
      </c>
      <c r="W175" s="76">
        <v>0.49099999999999999</v>
      </c>
      <c r="X175" s="76">
        <v>0.56999999999999995</v>
      </c>
      <c r="Y175" s="76">
        <v>1.329</v>
      </c>
      <c r="Z175" s="76">
        <v>52.7</v>
      </c>
      <c r="AA175" s="41">
        <v>0.97099999999999997</v>
      </c>
      <c r="AB175" s="41">
        <v>35</v>
      </c>
      <c r="AC175" s="41">
        <v>4</v>
      </c>
      <c r="AD175" s="41">
        <v>30</v>
      </c>
      <c r="AE175" s="43"/>
      <c r="AF175" s="46">
        <v>5.609</v>
      </c>
      <c r="AG175" s="45"/>
      <c r="AH175" s="46">
        <v>0.40300000000000002</v>
      </c>
      <c r="AI175" s="60"/>
      <c r="AJ175" s="46">
        <v>57</v>
      </c>
      <c r="AK175" s="46">
        <v>35</v>
      </c>
      <c r="AL175" s="77">
        <v>71</v>
      </c>
      <c r="AM175" s="77">
        <v>30</v>
      </c>
      <c r="AN175" s="55"/>
      <c r="AO175" s="56" t="s">
        <v>3462</v>
      </c>
      <c r="AP175" s="48" t="s">
        <v>3463</v>
      </c>
      <c r="AQ175" s="56" t="s">
        <v>3464</v>
      </c>
      <c r="AR175" s="49" t="s">
        <v>445</v>
      </c>
      <c r="AS175" s="49" t="s">
        <v>445</v>
      </c>
      <c r="AT175" s="49" t="s">
        <v>445</v>
      </c>
      <c r="AU175" s="50" t="s">
        <v>3465</v>
      </c>
      <c r="AV175" s="50" t="s">
        <v>3466</v>
      </c>
      <c r="AW175" s="50">
        <v>8066540130</v>
      </c>
      <c r="AX175" s="51" t="s">
        <v>445</v>
      </c>
      <c r="AY175" s="51" t="s">
        <v>3467</v>
      </c>
      <c r="AZ175" s="51" t="s">
        <v>3468</v>
      </c>
      <c r="BA175" s="51" t="s">
        <v>3469</v>
      </c>
      <c r="BB175" s="51" t="s">
        <v>3470</v>
      </c>
      <c r="BC175" s="53"/>
      <c r="BD175" s="53"/>
      <c r="BE175" s="53"/>
      <c r="BF175" s="53"/>
      <c r="BG175" s="53"/>
    </row>
    <row r="176" spans="1:59" ht="18.75" customHeight="1">
      <c r="A176" s="65" t="s">
        <v>275</v>
      </c>
      <c r="B176" s="27"/>
      <c r="C176" s="79"/>
      <c r="D176" s="115" t="s">
        <v>536</v>
      </c>
      <c r="E176" s="30" t="s">
        <v>3472</v>
      </c>
      <c r="F176" s="31">
        <v>4</v>
      </c>
      <c r="G176" s="32"/>
      <c r="H176" s="33"/>
      <c r="I176" s="34" t="s">
        <v>3473</v>
      </c>
      <c r="J176" s="34" t="s">
        <v>3474</v>
      </c>
      <c r="K176" s="35" t="s">
        <v>60</v>
      </c>
      <c r="L176" s="35" t="s">
        <v>117</v>
      </c>
      <c r="M176" s="36" t="s">
        <v>3475</v>
      </c>
      <c r="N176" s="37" t="s">
        <v>3476</v>
      </c>
      <c r="O176" s="37" t="s">
        <v>3474</v>
      </c>
      <c r="P176" s="38" t="s">
        <v>3477</v>
      </c>
      <c r="Q176" s="38">
        <v>2109926252</v>
      </c>
      <c r="R176" s="39" t="s">
        <v>1226</v>
      </c>
      <c r="S176" s="39" t="s">
        <v>3478</v>
      </c>
      <c r="T176" s="39">
        <v>2107715713</v>
      </c>
      <c r="U176" s="36" t="s">
        <v>3475</v>
      </c>
      <c r="V176" s="34" t="s">
        <v>3479</v>
      </c>
      <c r="W176" s="40">
        <v>0.52900000000000003</v>
      </c>
      <c r="X176" s="40">
        <v>0.63700000000000001</v>
      </c>
      <c r="Y176" s="40">
        <v>1.538</v>
      </c>
      <c r="Z176" s="40">
        <v>71</v>
      </c>
      <c r="AA176" s="117">
        <v>1</v>
      </c>
      <c r="AB176" s="41">
        <v>43</v>
      </c>
      <c r="AC176" s="42">
        <v>30</v>
      </c>
      <c r="AD176" s="42">
        <v>13</v>
      </c>
      <c r="AE176" s="43"/>
      <c r="AF176" s="44">
        <v>1.849</v>
      </c>
      <c r="AG176" s="45"/>
      <c r="AH176" s="44">
        <v>0.187</v>
      </c>
      <c r="AI176" s="60"/>
      <c r="AJ176" s="44">
        <v>62</v>
      </c>
      <c r="AK176" s="44">
        <v>47</v>
      </c>
      <c r="AL176" s="46">
        <v>181</v>
      </c>
      <c r="AM176" s="46">
        <v>51</v>
      </c>
      <c r="AN176" s="55"/>
      <c r="AO176" s="56" t="s">
        <v>3480</v>
      </c>
      <c r="AP176" s="56" t="s">
        <v>3481</v>
      </c>
      <c r="AQ176" s="56" t="s">
        <v>3482</v>
      </c>
      <c r="AR176" s="49" t="s">
        <v>3475</v>
      </c>
      <c r="AS176" s="49" t="s">
        <v>3483</v>
      </c>
      <c r="AT176" s="49" t="s">
        <v>103</v>
      </c>
      <c r="AU176" s="50" t="s">
        <v>3484</v>
      </c>
      <c r="AV176" s="50" t="s">
        <v>3485</v>
      </c>
      <c r="AW176" s="50">
        <v>3614462956</v>
      </c>
      <c r="AX176" s="57"/>
      <c r="AY176" s="51" t="s">
        <v>3486</v>
      </c>
      <c r="AZ176" s="51" t="s">
        <v>3487</v>
      </c>
      <c r="BA176" s="57"/>
      <c r="BB176" s="57"/>
      <c r="BC176" s="53"/>
      <c r="BD176" s="53"/>
      <c r="BE176" s="53"/>
      <c r="BF176" s="53"/>
      <c r="BG176" s="53"/>
    </row>
    <row r="177" spans="1:59" ht="18.75" customHeight="1">
      <c r="A177" s="65" t="s">
        <v>275</v>
      </c>
      <c r="B177" s="27"/>
      <c r="C177" s="58" t="s">
        <v>276</v>
      </c>
      <c r="D177" s="115" t="s">
        <v>536</v>
      </c>
      <c r="E177" s="30" t="s">
        <v>3489</v>
      </c>
      <c r="F177" s="31">
        <v>4</v>
      </c>
      <c r="G177" s="32"/>
      <c r="H177" s="33"/>
      <c r="I177" s="34" t="s">
        <v>3490</v>
      </c>
      <c r="J177" s="34" t="s">
        <v>3491</v>
      </c>
      <c r="K177" s="35" t="s">
        <v>60</v>
      </c>
      <c r="L177" s="35" t="s">
        <v>61</v>
      </c>
      <c r="M177" s="36" t="s">
        <v>1009</v>
      </c>
      <c r="N177" s="37" t="s">
        <v>1010</v>
      </c>
      <c r="O177" s="37" t="s">
        <v>1011</v>
      </c>
      <c r="P177" s="38" t="s">
        <v>1012</v>
      </c>
      <c r="Q177" s="38">
        <v>4097895663</v>
      </c>
      <c r="R177" s="39" t="s">
        <v>1009</v>
      </c>
      <c r="S177" s="39" t="s">
        <v>1013</v>
      </c>
      <c r="T177" s="127" t="s">
        <v>1014</v>
      </c>
      <c r="U177" s="36" t="s">
        <v>1015</v>
      </c>
      <c r="V177" s="34" t="s">
        <v>3492</v>
      </c>
      <c r="W177" s="40">
        <v>0.35299999999999998</v>
      </c>
      <c r="X177" s="40">
        <v>0.47799999999999998</v>
      </c>
      <c r="Y177" s="40">
        <v>0.97799999999999998</v>
      </c>
      <c r="Z177" s="40">
        <v>58.52</v>
      </c>
      <c r="AA177" s="42">
        <v>1000</v>
      </c>
      <c r="AB177" s="42">
        <v>18</v>
      </c>
      <c r="AC177" s="42">
        <v>2</v>
      </c>
      <c r="AD177" s="42">
        <v>192</v>
      </c>
      <c r="AE177" s="50">
        <v>66</v>
      </c>
      <c r="AF177" s="44">
        <v>2.0099999999999998</v>
      </c>
      <c r="AG177" s="44">
        <v>1.06</v>
      </c>
      <c r="AH177" s="44">
        <v>0.19800000000000001</v>
      </c>
      <c r="AI177" s="44">
        <v>108.3</v>
      </c>
      <c r="AJ177" s="44">
        <v>62</v>
      </c>
      <c r="AK177" s="44">
        <v>48</v>
      </c>
      <c r="AL177" s="44">
        <v>69</v>
      </c>
      <c r="AM177" s="44">
        <v>38</v>
      </c>
      <c r="AN177" s="55"/>
      <c r="AO177" s="56" t="s">
        <v>3493</v>
      </c>
      <c r="AP177" s="56" t="s">
        <v>1018</v>
      </c>
      <c r="AQ177" s="48" t="s">
        <v>3494</v>
      </c>
      <c r="AR177" s="61"/>
      <c r="AS177" s="49" t="s">
        <v>3495</v>
      </c>
      <c r="AT177" s="49" t="s">
        <v>3496</v>
      </c>
      <c r="AU177" s="50" t="s">
        <v>3497</v>
      </c>
      <c r="AV177" s="50" t="s">
        <v>3498</v>
      </c>
      <c r="AW177" s="50" t="s">
        <v>3499</v>
      </c>
      <c r="AX177" s="51" t="s">
        <v>117</v>
      </c>
      <c r="AY177" s="51" t="s">
        <v>3500</v>
      </c>
      <c r="AZ177" s="51" t="s">
        <v>3501</v>
      </c>
      <c r="BA177" s="51" t="s">
        <v>117</v>
      </c>
      <c r="BB177" s="51" t="s">
        <v>3502</v>
      </c>
      <c r="BC177" s="53"/>
      <c r="BD177" s="53"/>
      <c r="BE177" s="53"/>
      <c r="BF177" s="53"/>
      <c r="BG177" s="53"/>
    </row>
    <row r="178" spans="1:59" ht="18.75" customHeight="1">
      <c r="A178" s="65" t="s">
        <v>275</v>
      </c>
      <c r="B178" s="27"/>
      <c r="C178" s="79"/>
      <c r="D178" s="115" t="s">
        <v>536</v>
      </c>
      <c r="E178" s="30" t="s">
        <v>3504</v>
      </c>
      <c r="F178" s="31">
        <v>4</v>
      </c>
      <c r="G178" s="32"/>
      <c r="H178" s="33"/>
      <c r="I178" s="34" t="s">
        <v>3505</v>
      </c>
      <c r="J178" s="34" t="s">
        <v>3506</v>
      </c>
      <c r="K178" s="35" t="s">
        <v>60</v>
      </c>
      <c r="L178" s="35" t="s">
        <v>117</v>
      </c>
      <c r="M178" s="36" t="s">
        <v>3507</v>
      </c>
      <c r="N178" s="37" t="s">
        <v>3508</v>
      </c>
      <c r="O178" s="37" t="s">
        <v>3509</v>
      </c>
      <c r="P178" s="38" t="s">
        <v>3510</v>
      </c>
      <c r="Q178" s="38" t="s">
        <v>3511</v>
      </c>
      <c r="R178" s="39" t="s">
        <v>3512</v>
      </c>
      <c r="S178" s="39" t="s">
        <v>3513</v>
      </c>
      <c r="T178" s="39" t="s">
        <v>3511</v>
      </c>
      <c r="U178" s="36" t="s">
        <v>3507</v>
      </c>
      <c r="V178" s="34" t="s">
        <v>3514</v>
      </c>
      <c r="W178" s="76">
        <v>0.33900000000000002</v>
      </c>
      <c r="X178" s="76">
        <v>0.45100000000000001</v>
      </c>
      <c r="Y178" s="76">
        <v>0.872</v>
      </c>
      <c r="Z178" s="216"/>
      <c r="AA178" s="41">
        <v>0.89300000000000002</v>
      </c>
      <c r="AB178" s="41">
        <v>72</v>
      </c>
      <c r="AC178" s="41">
        <v>56</v>
      </c>
      <c r="AD178" s="41">
        <v>8</v>
      </c>
      <c r="AE178" s="43"/>
      <c r="AF178" s="46">
        <v>2.89</v>
      </c>
      <c r="AG178" s="45"/>
      <c r="AH178" s="46">
        <v>0.26200000000000001</v>
      </c>
      <c r="AI178" s="60"/>
      <c r="AJ178" s="46">
        <v>55</v>
      </c>
      <c r="AK178" s="46">
        <v>35</v>
      </c>
      <c r="AL178" s="46">
        <v>140</v>
      </c>
      <c r="AM178" s="46">
        <v>27</v>
      </c>
      <c r="AN178" s="55"/>
      <c r="AO178" s="56" t="s">
        <v>3515</v>
      </c>
      <c r="AP178" s="56" t="s">
        <v>3516</v>
      </c>
      <c r="AQ178" s="56" t="s">
        <v>3517</v>
      </c>
      <c r="AR178" s="49" t="s">
        <v>117</v>
      </c>
      <c r="AS178" s="49" t="s">
        <v>117</v>
      </c>
      <c r="AT178" s="49" t="s">
        <v>3518</v>
      </c>
      <c r="AU178" s="50" t="s">
        <v>3519</v>
      </c>
      <c r="AV178" s="50" t="s">
        <v>3520</v>
      </c>
      <c r="AW178" s="50">
        <v>7132484011</v>
      </c>
      <c r="AX178" s="51" t="s">
        <v>117</v>
      </c>
      <c r="AY178" s="51" t="s">
        <v>3521</v>
      </c>
      <c r="AZ178" s="51" t="s">
        <v>3522</v>
      </c>
      <c r="BA178" s="51" t="s">
        <v>117</v>
      </c>
      <c r="BB178" s="51" t="s">
        <v>117</v>
      </c>
      <c r="BC178" s="53"/>
      <c r="BD178" s="53"/>
      <c r="BE178" s="53"/>
      <c r="BF178" s="53"/>
      <c r="BG178" s="53"/>
    </row>
    <row r="179" spans="1:59" ht="18.75" customHeight="1">
      <c r="A179" s="65" t="s">
        <v>275</v>
      </c>
      <c r="B179" s="27"/>
      <c r="C179" s="79"/>
      <c r="D179" s="115" t="s">
        <v>536</v>
      </c>
      <c r="E179" s="30" t="s">
        <v>3523</v>
      </c>
      <c r="F179" s="31">
        <v>4</v>
      </c>
      <c r="G179" s="32"/>
      <c r="H179" s="33"/>
      <c r="I179" s="34" t="s">
        <v>3524</v>
      </c>
      <c r="J179" s="34" t="s">
        <v>3525</v>
      </c>
      <c r="K179" s="35" t="s">
        <v>60</v>
      </c>
      <c r="L179" s="35" t="s">
        <v>117</v>
      </c>
      <c r="M179" s="36" t="s">
        <v>2103</v>
      </c>
      <c r="N179" s="37" t="s">
        <v>2104</v>
      </c>
      <c r="O179" s="37" t="s">
        <v>2105</v>
      </c>
      <c r="P179" s="38" t="s">
        <v>2106</v>
      </c>
      <c r="Q179" s="38" t="s">
        <v>2107</v>
      </c>
      <c r="R179" s="39" t="s">
        <v>2108</v>
      </c>
      <c r="S179" s="39" t="s">
        <v>2109</v>
      </c>
      <c r="T179" s="39" t="s">
        <v>2110</v>
      </c>
      <c r="U179" s="36" t="s">
        <v>2103</v>
      </c>
      <c r="V179" s="34" t="s">
        <v>3440</v>
      </c>
      <c r="W179" s="40">
        <v>0.379</v>
      </c>
      <c r="X179" s="40">
        <v>0.46100000000000002</v>
      </c>
      <c r="Y179" s="40">
        <v>0.90100000000000002</v>
      </c>
      <c r="Z179" s="40">
        <v>45.12</v>
      </c>
      <c r="AA179" s="42">
        <v>0.89100000000000001</v>
      </c>
      <c r="AB179" s="42">
        <v>89</v>
      </c>
      <c r="AC179" s="42">
        <v>8</v>
      </c>
      <c r="AD179" s="42">
        <v>71</v>
      </c>
      <c r="AE179" s="50">
        <v>56</v>
      </c>
      <c r="AF179" s="44">
        <v>4.3</v>
      </c>
      <c r="AG179" s="44">
        <v>2.0510000000000002</v>
      </c>
      <c r="AH179" s="44">
        <v>0.246</v>
      </c>
      <c r="AI179" s="44">
        <v>45.1</v>
      </c>
      <c r="AJ179" s="44">
        <v>62</v>
      </c>
      <c r="AK179" s="44">
        <v>47</v>
      </c>
      <c r="AL179" s="44">
        <v>52</v>
      </c>
      <c r="AM179" s="44">
        <v>45</v>
      </c>
      <c r="AN179" s="55"/>
      <c r="AO179" s="56" t="s">
        <v>3526</v>
      </c>
      <c r="AP179" s="56" t="s">
        <v>3527</v>
      </c>
      <c r="AQ179" s="56" t="s">
        <v>3528</v>
      </c>
      <c r="AR179" s="49" t="s">
        <v>1680</v>
      </c>
      <c r="AS179" s="49" t="s">
        <v>1680</v>
      </c>
      <c r="AT179" s="49" t="s">
        <v>1680</v>
      </c>
      <c r="AU179" s="50" t="s">
        <v>3529</v>
      </c>
      <c r="AV179" s="50" t="s">
        <v>3530</v>
      </c>
      <c r="AW179" s="50" t="s">
        <v>3531</v>
      </c>
      <c r="AX179" s="57"/>
      <c r="AY179" s="51" t="s">
        <v>3532</v>
      </c>
      <c r="AZ179" s="51" t="s">
        <v>3533</v>
      </c>
      <c r="BA179" s="57"/>
      <c r="BB179" s="57"/>
      <c r="BC179" s="53"/>
      <c r="BD179" s="53"/>
      <c r="BE179" s="53"/>
      <c r="BF179" s="53"/>
      <c r="BG179" s="53"/>
    </row>
    <row r="180" spans="1:59" ht="18.75" customHeight="1">
      <c r="A180" s="65" t="s">
        <v>275</v>
      </c>
      <c r="B180" s="27"/>
      <c r="C180" s="79"/>
      <c r="D180" s="115" t="s">
        <v>536</v>
      </c>
      <c r="E180" s="30" t="s">
        <v>3535</v>
      </c>
      <c r="F180" s="31">
        <v>4</v>
      </c>
      <c r="G180" s="32"/>
      <c r="H180" s="33"/>
      <c r="I180" s="34" t="s">
        <v>1559</v>
      </c>
      <c r="J180" s="34" t="s">
        <v>3536</v>
      </c>
      <c r="K180" s="35" t="s">
        <v>60</v>
      </c>
      <c r="L180" s="35" t="s">
        <v>61</v>
      </c>
      <c r="M180" s="36" t="s">
        <v>3537</v>
      </c>
      <c r="N180" s="37" t="s">
        <v>3538</v>
      </c>
      <c r="O180" s="37" t="s">
        <v>3539</v>
      </c>
      <c r="P180" s="38" t="s">
        <v>3540</v>
      </c>
      <c r="Q180" s="38">
        <v>2816840082</v>
      </c>
      <c r="R180" s="39" t="s">
        <v>3541</v>
      </c>
      <c r="S180" s="39" t="s">
        <v>3542</v>
      </c>
      <c r="T180" s="127" t="s">
        <v>3543</v>
      </c>
      <c r="U180" s="36" t="s">
        <v>3544</v>
      </c>
      <c r="V180" s="34" t="s">
        <v>3545</v>
      </c>
      <c r="W180" s="40">
        <v>0.35</v>
      </c>
      <c r="X180" s="40">
        <v>0.4</v>
      </c>
      <c r="Y180" s="40">
        <v>1000</v>
      </c>
      <c r="Z180" s="40">
        <v>0</v>
      </c>
      <c r="AA180" s="42">
        <v>0.95199999999999996</v>
      </c>
      <c r="AB180" s="42">
        <v>21</v>
      </c>
      <c r="AC180" s="42">
        <v>10</v>
      </c>
      <c r="AD180" s="42">
        <v>22</v>
      </c>
      <c r="AE180" s="50">
        <v>0</v>
      </c>
      <c r="AF180" s="44">
        <v>5.2</v>
      </c>
      <c r="AG180" s="44">
        <v>1.2</v>
      </c>
      <c r="AH180" s="44">
        <v>0.29199999999999998</v>
      </c>
      <c r="AI180" s="44">
        <v>10</v>
      </c>
      <c r="AJ180" s="44">
        <v>62</v>
      </c>
      <c r="AK180" s="44">
        <v>47</v>
      </c>
      <c r="AL180" s="44">
        <v>20</v>
      </c>
      <c r="AM180" s="44">
        <v>8</v>
      </c>
      <c r="AN180" s="55"/>
      <c r="AO180" s="56" t="s">
        <v>3546</v>
      </c>
      <c r="AP180" s="56" t="s">
        <v>3547</v>
      </c>
      <c r="AQ180" s="56" t="s">
        <v>3548</v>
      </c>
      <c r="AR180" s="61"/>
      <c r="AS180" s="61"/>
      <c r="AT180" s="49" t="s">
        <v>3549</v>
      </c>
      <c r="AU180" s="50" t="s">
        <v>3550</v>
      </c>
      <c r="AV180" s="50" t="s">
        <v>3551</v>
      </c>
      <c r="AW180" s="50">
        <v>2812228781</v>
      </c>
      <c r="AX180" s="51" t="s">
        <v>445</v>
      </c>
      <c r="AY180" s="51" t="s">
        <v>3552</v>
      </c>
      <c r="AZ180" s="51" t="s">
        <v>3553</v>
      </c>
      <c r="BA180" s="57"/>
      <c r="BB180" s="51" t="s">
        <v>3554</v>
      </c>
      <c r="BC180" s="53"/>
      <c r="BD180" s="53"/>
      <c r="BE180" s="53"/>
      <c r="BF180" s="53"/>
      <c r="BG180" s="53"/>
    </row>
    <row r="181" spans="1:59" ht="18.75" customHeight="1">
      <c r="A181" s="65" t="s">
        <v>275</v>
      </c>
      <c r="B181" s="27"/>
      <c r="C181" s="58" t="s">
        <v>86</v>
      </c>
      <c r="D181" s="115" t="s">
        <v>898</v>
      </c>
      <c r="E181" s="30" t="s">
        <v>3556</v>
      </c>
      <c r="F181" s="31">
        <v>4</v>
      </c>
      <c r="G181" s="32"/>
      <c r="H181" s="33"/>
      <c r="I181" s="69" t="s">
        <v>3557</v>
      </c>
      <c r="J181" s="69" t="s">
        <v>3558</v>
      </c>
      <c r="K181" s="35" t="s">
        <v>60</v>
      </c>
      <c r="L181" s="35" t="s">
        <v>117</v>
      </c>
      <c r="M181" s="36" t="s">
        <v>1009</v>
      </c>
      <c r="N181" s="37" t="s">
        <v>1010</v>
      </c>
      <c r="O181" s="37" t="s">
        <v>1011</v>
      </c>
      <c r="P181" s="38" t="s">
        <v>1012</v>
      </c>
      <c r="Q181" s="38">
        <v>4097895663</v>
      </c>
      <c r="R181" s="39" t="s">
        <v>146</v>
      </c>
      <c r="S181" s="39" t="s">
        <v>1013</v>
      </c>
      <c r="T181" s="127" t="s">
        <v>1014</v>
      </c>
      <c r="U181" s="36" t="s">
        <v>1015</v>
      </c>
      <c r="V181" s="34" t="s">
        <v>3559</v>
      </c>
      <c r="W181" s="40">
        <v>0</v>
      </c>
      <c r="X181" s="40">
        <v>0</v>
      </c>
      <c r="Y181" s="40">
        <v>0</v>
      </c>
      <c r="Z181" s="40">
        <v>0</v>
      </c>
      <c r="AA181" s="42">
        <v>0.1</v>
      </c>
      <c r="AB181" s="42">
        <v>28</v>
      </c>
      <c r="AC181" s="42">
        <v>7</v>
      </c>
      <c r="AD181" s="42">
        <v>109.2</v>
      </c>
      <c r="AE181" s="43"/>
      <c r="AF181" s="44">
        <v>1.02</v>
      </c>
      <c r="AG181" s="45"/>
      <c r="AH181" s="44">
        <v>0.19600000000000001</v>
      </c>
      <c r="AI181" s="60"/>
      <c r="AJ181" s="45"/>
      <c r="AK181" s="45"/>
      <c r="AL181" s="46">
        <v>105</v>
      </c>
      <c r="AM181" s="46">
        <v>24</v>
      </c>
      <c r="AN181" s="55"/>
      <c r="AO181" s="56" t="s">
        <v>3560</v>
      </c>
      <c r="AP181" s="56" t="s">
        <v>3561</v>
      </c>
      <c r="AQ181" s="56" t="s">
        <v>1019</v>
      </c>
      <c r="AR181" s="61"/>
      <c r="AS181" s="49" t="s">
        <v>3562</v>
      </c>
      <c r="AT181" s="49" t="s">
        <v>3563</v>
      </c>
      <c r="AU181" s="50" t="s">
        <v>3564</v>
      </c>
      <c r="AV181" s="50" t="s">
        <v>3565</v>
      </c>
      <c r="AW181" s="50" t="s">
        <v>3566</v>
      </c>
      <c r="AX181" s="51" t="s">
        <v>117</v>
      </c>
      <c r="AY181" s="51" t="s">
        <v>3567</v>
      </c>
      <c r="AZ181" s="51" t="s">
        <v>3568</v>
      </c>
      <c r="BA181" s="51" t="s">
        <v>117</v>
      </c>
      <c r="BB181" s="51" t="s">
        <v>3569</v>
      </c>
      <c r="BC181" s="53"/>
      <c r="BD181" s="53"/>
      <c r="BE181" s="53"/>
      <c r="BF181" s="53"/>
      <c r="BG181" s="53"/>
    </row>
    <row r="182" spans="1:59" ht="18.75" customHeight="1">
      <c r="A182" s="65" t="s">
        <v>3571</v>
      </c>
      <c r="B182" s="27"/>
      <c r="C182" s="58" t="s">
        <v>276</v>
      </c>
      <c r="D182" s="115" t="s">
        <v>898</v>
      </c>
      <c r="E182" s="30" t="s">
        <v>3572</v>
      </c>
      <c r="F182" s="31">
        <v>4</v>
      </c>
      <c r="G182" s="32"/>
      <c r="H182" s="33"/>
      <c r="I182" s="34" t="s">
        <v>88</v>
      </c>
      <c r="J182" s="34" t="s">
        <v>3573</v>
      </c>
      <c r="K182" s="35" t="s">
        <v>60</v>
      </c>
      <c r="L182" s="35" t="s">
        <v>370</v>
      </c>
      <c r="M182" s="28" t="s">
        <v>192</v>
      </c>
      <c r="N182" s="37" t="s">
        <v>193</v>
      </c>
      <c r="O182" s="37" t="s">
        <v>194</v>
      </c>
      <c r="P182" s="38" t="s">
        <v>195</v>
      </c>
      <c r="Q182" s="38" t="s">
        <v>196</v>
      </c>
      <c r="R182" s="39" t="s">
        <v>197</v>
      </c>
      <c r="S182" s="39" t="s">
        <v>198</v>
      </c>
      <c r="T182" s="39" t="s">
        <v>199</v>
      </c>
      <c r="U182" s="36" t="s">
        <v>192</v>
      </c>
      <c r="V182" s="34" t="s">
        <v>200</v>
      </c>
      <c r="W182" s="40">
        <v>0.377</v>
      </c>
      <c r="X182" s="40">
        <v>0.44600000000000001</v>
      </c>
      <c r="Y182" s="40">
        <v>0.93400000000000005</v>
      </c>
      <c r="Z182" s="40">
        <v>47.59</v>
      </c>
      <c r="AA182" s="42">
        <v>0.95099999999999996</v>
      </c>
      <c r="AB182" s="41">
        <v>179</v>
      </c>
      <c r="AC182" s="41">
        <v>90</v>
      </c>
      <c r="AD182" s="41">
        <v>79</v>
      </c>
      <c r="AE182" s="50">
        <v>59</v>
      </c>
      <c r="AF182" s="44">
        <v>2.2999999999999998</v>
      </c>
      <c r="AG182" s="44">
        <v>1.35</v>
      </c>
      <c r="AH182" s="44">
        <v>2.2999999999999998</v>
      </c>
      <c r="AI182" s="44">
        <v>59.1</v>
      </c>
      <c r="AJ182" s="44">
        <v>59</v>
      </c>
      <c r="AK182" s="44">
        <v>44</v>
      </c>
      <c r="AL182" s="44">
        <v>134</v>
      </c>
      <c r="AM182" s="44">
        <v>33</v>
      </c>
      <c r="AN182" s="55"/>
      <c r="AO182" s="56">
        <v>4</v>
      </c>
      <c r="AP182" s="56" t="s">
        <v>3574</v>
      </c>
      <c r="AQ182" s="56" t="s">
        <v>3575</v>
      </c>
      <c r="AR182" s="61"/>
      <c r="AS182" s="61"/>
      <c r="AT182" s="49" t="s">
        <v>3576</v>
      </c>
      <c r="AU182" s="50" t="s">
        <v>3577</v>
      </c>
      <c r="AV182" s="50" t="s">
        <v>3578</v>
      </c>
      <c r="AW182" s="50" t="s">
        <v>3579</v>
      </c>
      <c r="AX182" s="57"/>
      <c r="AY182" s="51" t="s">
        <v>3580</v>
      </c>
      <c r="AZ182" s="51" t="s">
        <v>3581</v>
      </c>
      <c r="BA182" s="57"/>
      <c r="BB182" s="57"/>
      <c r="BC182" s="53"/>
      <c r="BD182" s="53"/>
      <c r="BE182" s="53"/>
      <c r="BF182" s="53"/>
      <c r="BG182" s="53"/>
    </row>
    <row r="183" spans="1:59" ht="18.75" customHeight="1">
      <c r="A183" s="65" t="s">
        <v>231</v>
      </c>
      <c r="B183" s="27"/>
      <c r="C183" s="79"/>
      <c r="D183" s="115" t="s">
        <v>898</v>
      </c>
      <c r="E183" s="30" t="s">
        <v>3582</v>
      </c>
      <c r="F183" s="31">
        <v>4</v>
      </c>
      <c r="G183" s="32"/>
      <c r="H183" s="33"/>
      <c r="I183" s="34" t="s">
        <v>3307</v>
      </c>
      <c r="J183" s="34" t="s">
        <v>3583</v>
      </c>
      <c r="K183" s="35" t="s">
        <v>60</v>
      </c>
      <c r="L183" s="35" t="s">
        <v>455</v>
      </c>
      <c r="M183" s="36" t="s">
        <v>3584</v>
      </c>
      <c r="N183" s="37" t="s">
        <v>3585</v>
      </c>
      <c r="O183" s="37" t="s">
        <v>3586</v>
      </c>
      <c r="P183" s="38" t="s">
        <v>3587</v>
      </c>
      <c r="Q183" s="38">
        <v>5204615328</v>
      </c>
      <c r="R183" s="39" t="s">
        <v>3588</v>
      </c>
      <c r="S183" s="39" t="s">
        <v>3588</v>
      </c>
      <c r="T183" s="39">
        <v>6025682194</v>
      </c>
      <c r="U183" s="36" t="s">
        <v>3584</v>
      </c>
      <c r="V183" s="34" t="s">
        <v>3589</v>
      </c>
      <c r="W183" s="40">
        <v>0.34200000000000003</v>
      </c>
      <c r="X183" s="40">
        <v>0.54900000000000004</v>
      </c>
      <c r="Y183" s="40">
        <v>0.99</v>
      </c>
      <c r="Z183" s="40">
        <v>74.3</v>
      </c>
      <c r="AA183" s="42">
        <v>0.96</v>
      </c>
      <c r="AB183" s="42">
        <v>50</v>
      </c>
      <c r="AC183" s="42">
        <v>29</v>
      </c>
      <c r="AD183" s="42">
        <v>19</v>
      </c>
      <c r="AE183" s="43"/>
      <c r="AF183" s="44">
        <v>2.6</v>
      </c>
      <c r="AG183" s="45"/>
      <c r="AH183" s="44">
        <v>0.25600000000000001</v>
      </c>
      <c r="AI183" s="46">
        <v>168</v>
      </c>
      <c r="AJ183" s="44">
        <v>62</v>
      </c>
      <c r="AK183" s="44">
        <v>43</v>
      </c>
      <c r="AL183" s="77">
        <v>172</v>
      </c>
      <c r="AM183" s="77">
        <v>63</v>
      </c>
      <c r="AN183" s="55"/>
      <c r="AO183" s="56" t="s">
        <v>3590</v>
      </c>
      <c r="AP183" s="56" t="s">
        <v>3591</v>
      </c>
      <c r="AQ183" s="56" t="s">
        <v>3592</v>
      </c>
      <c r="AR183" s="61"/>
      <c r="AS183" s="49" t="s">
        <v>3593</v>
      </c>
      <c r="AT183" s="49" t="s">
        <v>200</v>
      </c>
      <c r="AU183" s="50" t="s">
        <v>3594</v>
      </c>
      <c r="AV183" s="50" t="s">
        <v>3595</v>
      </c>
      <c r="AW183" s="50" t="s">
        <v>3596</v>
      </c>
      <c r="AX183" s="57"/>
      <c r="AY183" s="51" t="s">
        <v>3597</v>
      </c>
      <c r="AZ183" s="51" t="s">
        <v>3582</v>
      </c>
      <c r="BA183" s="51" t="s">
        <v>3598</v>
      </c>
      <c r="BB183" s="51" t="s">
        <v>3599</v>
      </c>
      <c r="BC183" s="53"/>
      <c r="BD183" s="53"/>
      <c r="BE183" s="53"/>
      <c r="BF183" s="53"/>
      <c r="BG183" s="53"/>
    </row>
    <row r="184" spans="1:59" ht="18.75" customHeight="1">
      <c r="A184" s="65">
        <v>127</v>
      </c>
      <c r="B184" s="27"/>
      <c r="C184" s="79"/>
      <c r="D184" s="115" t="s">
        <v>898</v>
      </c>
      <c r="E184" s="30" t="s">
        <v>3601</v>
      </c>
      <c r="F184" s="31">
        <v>4</v>
      </c>
      <c r="G184" s="32"/>
      <c r="H184" s="33"/>
      <c r="I184" s="34" t="s">
        <v>3602</v>
      </c>
      <c r="J184" s="34" t="s">
        <v>3603</v>
      </c>
      <c r="K184" s="35" t="s">
        <v>60</v>
      </c>
      <c r="L184" s="35" t="s">
        <v>117</v>
      </c>
      <c r="M184" s="36" t="s">
        <v>1971</v>
      </c>
      <c r="N184" s="37" t="s">
        <v>1972</v>
      </c>
      <c r="O184" s="37" t="s">
        <v>1973</v>
      </c>
      <c r="P184" s="38" t="s">
        <v>1974</v>
      </c>
      <c r="Q184" s="38">
        <v>2147835054</v>
      </c>
      <c r="R184" s="39" t="s">
        <v>3604</v>
      </c>
      <c r="S184" s="39" t="s">
        <v>3605</v>
      </c>
      <c r="T184" s="39" t="s">
        <v>3606</v>
      </c>
      <c r="U184" s="36" t="s">
        <v>1971</v>
      </c>
      <c r="V184" s="34" t="s">
        <v>3607</v>
      </c>
      <c r="W184" s="76">
        <v>0.45800000000000002</v>
      </c>
      <c r="X184" s="76">
        <v>0.52500000000000002</v>
      </c>
      <c r="Y184" s="76">
        <v>1.1819999999999999</v>
      </c>
      <c r="Z184" s="76">
        <v>48.54</v>
      </c>
      <c r="AA184" s="41">
        <v>0.94599999999999995</v>
      </c>
      <c r="AB184" s="41">
        <v>55</v>
      </c>
      <c r="AC184" s="41">
        <v>20</v>
      </c>
      <c r="AD184" s="41">
        <v>32</v>
      </c>
      <c r="AE184" s="43"/>
      <c r="AF184" s="46">
        <v>2.75</v>
      </c>
      <c r="AG184" s="45"/>
      <c r="AH184" s="46">
        <v>0.24299999999999999</v>
      </c>
      <c r="AI184" s="60"/>
      <c r="AJ184" s="46">
        <v>62</v>
      </c>
      <c r="AK184" s="46">
        <v>54</v>
      </c>
      <c r="AL184" s="46">
        <v>99</v>
      </c>
      <c r="AM184" s="46">
        <v>42</v>
      </c>
      <c r="AN184" s="55"/>
      <c r="AO184" s="56" t="s">
        <v>3608</v>
      </c>
      <c r="AP184" s="56" t="s">
        <v>3609</v>
      </c>
      <c r="AQ184" s="56" t="s">
        <v>3610</v>
      </c>
      <c r="AR184" s="49" t="s">
        <v>3611</v>
      </c>
      <c r="AS184" s="49" t="s">
        <v>117</v>
      </c>
      <c r="AT184" s="49" t="s">
        <v>3612</v>
      </c>
      <c r="AU184" s="50" t="s">
        <v>3613</v>
      </c>
      <c r="AV184" s="50" t="s">
        <v>3614</v>
      </c>
      <c r="AW184" s="50" t="s">
        <v>3615</v>
      </c>
      <c r="AX184" s="51" t="s">
        <v>117</v>
      </c>
      <c r="AY184" s="51" t="s">
        <v>3616</v>
      </c>
      <c r="AZ184" s="51" t="s">
        <v>3617</v>
      </c>
      <c r="BA184" s="51" t="s">
        <v>117</v>
      </c>
      <c r="BB184" s="51" t="s">
        <v>3618</v>
      </c>
      <c r="BC184" s="53"/>
      <c r="BD184" s="53"/>
      <c r="BE184" s="53"/>
      <c r="BF184" s="53"/>
      <c r="BG184" s="53"/>
    </row>
    <row r="185" spans="1:59" ht="18.75" customHeight="1">
      <c r="A185" s="65" t="s">
        <v>275</v>
      </c>
      <c r="B185" s="27"/>
      <c r="C185" s="58" t="s">
        <v>276</v>
      </c>
      <c r="D185" s="115" t="s">
        <v>898</v>
      </c>
      <c r="E185" s="30" t="s">
        <v>3619</v>
      </c>
      <c r="F185" s="31">
        <v>4</v>
      </c>
      <c r="G185" s="32"/>
      <c r="H185" s="33"/>
      <c r="I185" s="34" t="s">
        <v>3620</v>
      </c>
      <c r="J185" s="34" t="s">
        <v>3621</v>
      </c>
      <c r="K185" s="35" t="s">
        <v>60</v>
      </c>
      <c r="L185" s="35" t="s">
        <v>61</v>
      </c>
      <c r="M185" s="36" t="s">
        <v>3622</v>
      </c>
      <c r="N185" s="37" t="s">
        <v>2684</v>
      </c>
      <c r="O185" s="37" t="s">
        <v>3623</v>
      </c>
      <c r="P185" s="38" t="s">
        <v>3624</v>
      </c>
      <c r="Q185" s="38">
        <v>7134442431</v>
      </c>
      <c r="R185" s="39" t="s">
        <v>3625</v>
      </c>
      <c r="S185" s="39" t="s">
        <v>3626</v>
      </c>
      <c r="T185" s="39">
        <v>7134442431</v>
      </c>
      <c r="U185" s="36" t="s">
        <v>3627</v>
      </c>
      <c r="V185" s="34" t="s">
        <v>3628</v>
      </c>
      <c r="W185" s="40">
        <v>513</v>
      </c>
      <c r="X185" s="40">
        <v>484</v>
      </c>
      <c r="Y185" s="40">
        <v>1.2490000000000001</v>
      </c>
      <c r="Z185" s="40">
        <v>51.91</v>
      </c>
      <c r="AA185" s="41">
        <v>0.95199999999999996</v>
      </c>
      <c r="AB185" s="42">
        <v>179</v>
      </c>
      <c r="AC185" s="41">
        <v>22</v>
      </c>
      <c r="AD185" s="41">
        <v>149</v>
      </c>
      <c r="AE185" s="50">
        <v>57</v>
      </c>
      <c r="AF185" s="44">
        <v>3.86</v>
      </c>
      <c r="AG185" s="44">
        <v>1.64</v>
      </c>
      <c r="AH185" s="44">
        <v>0.27250000000000002</v>
      </c>
      <c r="AI185" s="44">
        <v>75.2</v>
      </c>
      <c r="AJ185" s="44">
        <v>59</v>
      </c>
      <c r="AK185" s="44">
        <v>45</v>
      </c>
      <c r="AL185" s="44">
        <v>69</v>
      </c>
      <c r="AM185" s="44">
        <v>38</v>
      </c>
      <c r="AN185" s="55"/>
      <c r="AO185" s="56" t="s">
        <v>3629</v>
      </c>
      <c r="AP185" s="56" t="s">
        <v>3630</v>
      </c>
      <c r="AQ185" s="56" t="s">
        <v>3631</v>
      </c>
      <c r="AR185" s="61"/>
      <c r="AS185" s="61"/>
      <c r="AT185" s="49" t="s">
        <v>3632</v>
      </c>
      <c r="AU185" s="50" t="s">
        <v>3633</v>
      </c>
      <c r="AV185" s="50" t="s">
        <v>3634</v>
      </c>
      <c r="AW185" s="50" t="s">
        <v>3635</v>
      </c>
      <c r="AX185" s="57"/>
      <c r="AY185" s="51" t="s">
        <v>3636</v>
      </c>
      <c r="AZ185" s="51" t="s">
        <v>3637</v>
      </c>
      <c r="BA185" s="51" t="s">
        <v>3638</v>
      </c>
      <c r="BB185" s="57"/>
      <c r="BC185" s="53"/>
      <c r="BD185" s="53"/>
      <c r="BE185" s="53"/>
      <c r="BF185" s="53"/>
      <c r="BG185" s="53"/>
    </row>
    <row r="186" spans="1:59" ht="18.75" customHeight="1">
      <c r="A186" s="26">
        <v>98</v>
      </c>
      <c r="B186" s="27"/>
      <c r="C186" s="79"/>
      <c r="D186" s="115" t="s">
        <v>749</v>
      </c>
      <c r="E186" s="30" t="s">
        <v>3639</v>
      </c>
      <c r="F186" s="31">
        <v>4</v>
      </c>
      <c r="G186" s="32"/>
      <c r="H186" s="33"/>
      <c r="I186" s="34" t="s">
        <v>3640</v>
      </c>
      <c r="J186" s="34" t="s">
        <v>3641</v>
      </c>
      <c r="K186" s="35" t="s">
        <v>60</v>
      </c>
      <c r="L186" s="35" t="s">
        <v>61</v>
      </c>
      <c r="M186" s="36" t="s">
        <v>3642</v>
      </c>
      <c r="N186" s="37" t="s">
        <v>1330</v>
      </c>
      <c r="O186" s="37" t="s">
        <v>3643</v>
      </c>
      <c r="P186" s="38" t="s">
        <v>3644</v>
      </c>
      <c r="Q186" s="38">
        <v>5015933840</v>
      </c>
      <c r="R186" s="39" t="s">
        <v>1226</v>
      </c>
      <c r="S186" s="39" t="s">
        <v>3645</v>
      </c>
      <c r="T186" s="39">
        <v>5015933840</v>
      </c>
      <c r="U186" s="36" t="s">
        <v>3642</v>
      </c>
      <c r="V186" s="34" t="s">
        <v>3646</v>
      </c>
      <c r="W186" s="40">
        <v>0.40200000000000002</v>
      </c>
      <c r="X186" s="40">
        <v>0.49099999999999999</v>
      </c>
      <c r="Y186" s="40">
        <v>1.109</v>
      </c>
      <c r="Z186" s="40">
        <v>33</v>
      </c>
      <c r="AA186" s="42">
        <v>0.93</v>
      </c>
      <c r="AB186" s="41">
        <v>123</v>
      </c>
      <c r="AC186" s="41">
        <v>27</v>
      </c>
      <c r="AD186" s="41">
        <v>86</v>
      </c>
      <c r="AE186" s="50">
        <v>58</v>
      </c>
      <c r="AF186" s="44">
        <v>2.3199999999999998</v>
      </c>
      <c r="AG186" s="44">
        <v>0.90200000000000002</v>
      </c>
      <c r="AH186" s="44">
        <v>0.21199999999999999</v>
      </c>
      <c r="AI186" s="44">
        <v>246</v>
      </c>
      <c r="AJ186" s="44">
        <v>59</v>
      </c>
      <c r="AK186" s="44">
        <v>47</v>
      </c>
      <c r="AL186" s="44">
        <v>274</v>
      </c>
      <c r="AM186" s="44">
        <v>65</v>
      </c>
      <c r="AN186" s="55"/>
      <c r="AO186" s="56" t="s">
        <v>3647</v>
      </c>
      <c r="AP186" s="48" t="s">
        <v>3648</v>
      </c>
      <c r="AQ186" s="56" t="s">
        <v>3649</v>
      </c>
      <c r="AR186" s="61"/>
      <c r="AS186" s="61"/>
      <c r="AT186" s="49" t="s">
        <v>3650</v>
      </c>
      <c r="AU186" s="50" t="s">
        <v>3651</v>
      </c>
      <c r="AV186" s="50" t="s">
        <v>3652</v>
      </c>
      <c r="AW186" s="50" t="s">
        <v>3653</v>
      </c>
      <c r="AX186" s="57"/>
      <c r="AY186" s="51" t="s">
        <v>3654</v>
      </c>
      <c r="AZ186" s="51" t="s">
        <v>3655</v>
      </c>
      <c r="BA186" s="57"/>
      <c r="BB186" s="57"/>
      <c r="BC186" s="53"/>
      <c r="BD186" s="53"/>
      <c r="BE186" s="53"/>
      <c r="BF186" s="53"/>
      <c r="BG186" s="53"/>
    </row>
    <row r="187" spans="1:59" ht="18.75" customHeight="1">
      <c r="A187" s="65" t="s">
        <v>275</v>
      </c>
      <c r="B187" s="186"/>
      <c r="C187" s="79"/>
      <c r="D187" s="115" t="s">
        <v>749</v>
      </c>
      <c r="E187" s="30" t="s">
        <v>3656</v>
      </c>
      <c r="F187" s="31">
        <v>4</v>
      </c>
      <c r="G187" s="32"/>
      <c r="H187" s="33"/>
      <c r="I187" s="34" t="s">
        <v>3657</v>
      </c>
      <c r="J187" s="34" t="s">
        <v>3658</v>
      </c>
      <c r="K187" s="35" t="s">
        <v>60</v>
      </c>
      <c r="L187" s="35" t="s">
        <v>61</v>
      </c>
      <c r="M187" s="36" t="s">
        <v>3439</v>
      </c>
      <c r="N187" s="37" t="s">
        <v>3434</v>
      </c>
      <c r="O187" s="37" t="s">
        <v>1649</v>
      </c>
      <c r="P187" s="38" t="s">
        <v>3435</v>
      </c>
      <c r="Q187" s="38" t="s">
        <v>3659</v>
      </c>
      <c r="R187" s="39" t="s">
        <v>3660</v>
      </c>
      <c r="S187" s="39" t="s">
        <v>3438</v>
      </c>
      <c r="T187" s="39" t="s">
        <v>3659</v>
      </c>
      <c r="U187" s="36" t="s">
        <v>3439</v>
      </c>
      <c r="V187" s="34" t="s">
        <v>3661</v>
      </c>
      <c r="W187" s="40">
        <v>0.34699999999999998</v>
      </c>
      <c r="X187" s="40">
        <v>0.39700000000000002</v>
      </c>
      <c r="Y187" s="40">
        <v>0.92500000000000004</v>
      </c>
      <c r="Z187" s="40">
        <v>51.9</v>
      </c>
      <c r="AA187" s="42">
        <v>0.95699999999999996</v>
      </c>
      <c r="AB187" s="42">
        <v>141</v>
      </c>
      <c r="AC187" s="42">
        <v>11</v>
      </c>
      <c r="AD187" s="42">
        <v>124</v>
      </c>
      <c r="AE187" s="43"/>
      <c r="AF187" s="187"/>
      <c r="AG187" s="45"/>
      <c r="AH187" s="45"/>
      <c r="AI187" s="60"/>
      <c r="AJ187" s="45"/>
      <c r="AK187" s="45"/>
      <c r="AL187" s="45"/>
      <c r="AM187" s="45"/>
      <c r="AN187" s="47">
        <v>1.78</v>
      </c>
      <c r="AO187" s="56" t="s">
        <v>3662</v>
      </c>
      <c r="AP187" s="56" t="s">
        <v>3663</v>
      </c>
      <c r="AQ187" s="56" t="s">
        <v>3664</v>
      </c>
      <c r="AR187" s="49" t="s">
        <v>117</v>
      </c>
      <c r="AS187" s="49" t="s">
        <v>117</v>
      </c>
      <c r="AT187" s="49" t="s">
        <v>3665</v>
      </c>
      <c r="AU187" s="50" t="s">
        <v>3666</v>
      </c>
      <c r="AV187" s="50" t="s">
        <v>3667</v>
      </c>
      <c r="AW187" s="50" t="s">
        <v>3668</v>
      </c>
      <c r="AX187" s="51" t="s">
        <v>79</v>
      </c>
      <c r="AY187" s="51" t="s">
        <v>3532</v>
      </c>
      <c r="AZ187" s="51" t="s">
        <v>3669</v>
      </c>
      <c r="BA187" s="51" t="s">
        <v>3670</v>
      </c>
      <c r="BB187" s="51" t="s">
        <v>3671</v>
      </c>
      <c r="BC187" s="53"/>
      <c r="BD187" s="53"/>
      <c r="BE187" s="53"/>
      <c r="BF187" s="53"/>
      <c r="BG187" s="53"/>
    </row>
    <row r="188" spans="1:59" ht="18.75" customHeight="1">
      <c r="A188" s="26">
        <v>62</v>
      </c>
      <c r="B188" s="27"/>
      <c r="C188" s="79"/>
      <c r="D188" s="115" t="s">
        <v>1386</v>
      </c>
      <c r="E188" s="30" t="s">
        <v>3673</v>
      </c>
      <c r="F188" s="31">
        <v>4</v>
      </c>
      <c r="G188" s="32"/>
      <c r="H188" s="33"/>
      <c r="I188" s="34" t="s">
        <v>3674</v>
      </c>
      <c r="J188" s="34" t="s">
        <v>3675</v>
      </c>
      <c r="K188" s="35" t="s">
        <v>60</v>
      </c>
      <c r="L188" s="35" t="s">
        <v>117</v>
      </c>
      <c r="M188" s="28" t="s">
        <v>2527</v>
      </c>
      <c r="N188" s="37" t="s">
        <v>795</v>
      </c>
      <c r="O188" s="37" t="s">
        <v>2528</v>
      </c>
      <c r="P188" s="38" t="s">
        <v>2529</v>
      </c>
      <c r="Q188" s="38" t="s">
        <v>2530</v>
      </c>
      <c r="R188" s="39" t="s">
        <v>1953</v>
      </c>
      <c r="S188" s="39" t="s">
        <v>1954</v>
      </c>
      <c r="T188" s="39" t="s">
        <v>1955</v>
      </c>
      <c r="U188" s="28" t="s">
        <v>2527</v>
      </c>
      <c r="V188" s="34" t="s">
        <v>3676</v>
      </c>
      <c r="W188" s="40">
        <v>0.48499999999999999</v>
      </c>
      <c r="X188" s="40">
        <v>0.56200000000000006</v>
      </c>
      <c r="Y188" s="40">
        <v>1.5620000000000001</v>
      </c>
      <c r="Z188" s="40">
        <v>72</v>
      </c>
      <c r="AA188" s="42">
        <v>0.98299999999999998</v>
      </c>
      <c r="AB188" s="41">
        <v>7</v>
      </c>
      <c r="AC188" s="42">
        <v>5</v>
      </c>
      <c r="AD188" s="42">
        <v>1</v>
      </c>
      <c r="AE188" s="43"/>
      <c r="AF188" s="44">
        <v>0.1</v>
      </c>
      <c r="AG188" s="45"/>
      <c r="AH188" s="44">
        <v>0.19400000000000001</v>
      </c>
      <c r="AI188" s="60"/>
      <c r="AJ188" s="44">
        <v>61</v>
      </c>
      <c r="AK188" s="44">
        <v>42</v>
      </c>
      <c r="AL188" s="82">
        <v>59</v>
      </c>
      <c r="AM188" s="82">
        <v>17</v>
      </c>
      <c r="AN188" s="55"/>
      <c r="AO188" s="48" t="s">
        <v>3677</v>
      </c>
      <c r="AP188" s="48" t="s">
        <v>3678</v>
      </c>
      <c r="AQ188" s="48" t="s">
        <v>3679</v>
      </c>
      <c r="AR188" s="61"/>
      <c r="AS188" s="49" t="s">
        <v>3680</v>
      </c>
      <c r="AT188" s="49" t="s">
        <v>3681</v>
      </c>
      <c r="AU188" s="50" t="s">
        <v>3682</v>
      </c>
      <c r="AV188" s="50" t="s">
        <v>3683</v>
      </c>
      <c r="AW188" s="50" t="s">
        <v>3684</v>
      </c>
      <c r="AX188" s="51" t="s">
        <v>117</v>
      </c>
      <c r="AY188" s="51" t="s">
        <v>3685</v>
      </c>
      <c r="AZ188" s="51" t="s">
        <v>3686</v>
      </c>
      <c r="BA188" s="57"/>
      <c r="BB188" s="57"/>
      <c r="BC188" s="53"/>
      <c r="BD188" s="53"/>
      <c r="BE188" s="53"/>
      <c r="BF188" s="53"/>
      <c r="BG188" s="53"/>
    </row>
    <row r="189" spans="1:59" ht="18.75" customHeight="1">
      <c r="A189" s="65" t="s">
        <v>117</v>
      </c>
      <c r="B189" s="27"/>
      <c r="C189" s="58"/>
      <c r="D189" s="115" t="s">
        <v>2163</v>
      </c>
      <c r="E189" s="30" t="s">
        <v>3688</v>
      </c>
      <c r="F189" s="31">
        <v>4</v>
      </c>
      <c r="G189" s="32"/>
      <c r="H189" s="33"/>
      <c r="I189" s="34" t="s">
        <v>3689</v>
      </c>
      <c r="J189" s="34" t="s">
        <v>3690</v>
      </c>
      <c r="K189" s="35" t="s">
        <v>60</v>
      </c>
      <c r="L189" s="35" t="s">
        <v>455</v>
      </c>
      <c r="M189" s="36" t="s">
        <v>3691</v>
      </c>
      <c r="N189" s="37" t="s">
        <v>1972</v>
      </c>
      <c r="O189" s="37" t="s">
        <v>1973</v>
      </c>
      <c r="P189" s="38" t="s">
        <v>1974</v>
      </c>
      <c r="Q189" s="38">
        <v>2147835054</v>
      </c>
      <c r="R189" s="39" t="s">
        <v>1975</v>
      </c>
      <c r="S189" s="39" t="s">
        <v>264</v>
      </c>
      <c r="T189" s="39" t="s">
        <v>1976</v>
      </c>
      <c r="U189" s="36" t="s">
        <v>3692</v>
      </c>
      <c r="V189" s="34" t="s">
        <v>3693</v>
      </c>
      <c r="W189" s="40">
        <v>0.40600000000000003</v>
      </c>
      <c r="X189" s="40">
        <v>0.45400000000000001</v>
      </c>
      <c r="Y189" s="40">
        <v>0.90200000000000002</v>
      </c>
      <c r="Z189" s="40">
        <v>45.83</v>
      </c>
      <c r="AA189" s="117">
        <v>0.91</v>
      </c>
      <c r="AB189" s="42">
        <v>44</v>
      </c>
      <c r="AC189" s="42">
        <v>21</v>
      </c>
      <c r="AD189" s="42">
        <v>19</v>
      </c>
      <c r="AE189" s="43"/>
      <c r="AF189" s="44">
        <v>1.48</v>
      </c>
      <c r="AG189" s="46">
        <v>1.4019999999999999</v>
      </c>
      <c r="AH189" s="46">
        <v>0.193</v>
      </c>
      <c r="AI189" s="46">
        <v>67</v>
      </c>
      <c r="AJ189" s="46">
        <v>61</v>
      </c>
      <c r="AK189" s="46">
        <v>49</v>
      </c>
      <c r="AL189" s="46">
        <v>56</v>
      </c>
      <c r="AM189" s="46">
        <v>24</v>
      </c>
      <c r="AN189" s="55"/>
      <c r="AO189" s="56" t="s">
        <v>3694</v>
      </c>
      <c r="AP189" s="56" t="s">
        <v>3695</v>
      </c>
      <c r="AQ189" s="56" t="s">
        <v>3696</v>
      </c>
      <c r="AR189" s="49" t="s">
        <v>117</v>
      </c>
      <c r="AS189" s="49" t="s">
        <v>117</v>
      </c>
      <c r="AT189" s="49" t="s">
        <v>3697</v>
      </c>
      <c r="AU189" s="50" t="s">
        <v>3698</v>
      </c>
      <c r="AV189" s="50" t="s">
        <v>3699</v>
      </c>
      <c r="AW189" s="50" t="s">
        <v>3700</v>
      </c>
      <c r="AX189" s="51" t="s">
        <v>117</v>
      </c>
      <c r="AY189" s="51" t="s">
        <v>3701</v>
      </c>
      <c r="AZ189" s="51" t="s">
        <v>3702</v>
      </c>
      <c r="BA189" s="51" t="s">
        <v>117</v>
      </c>
      <c r="BB189" s="51" t="s">
        <v>3703</v>
      </c>
      <c r="BC189" s="53"/>
      <c r="BD189" s="53"/>
      <c r="BE189" s="53"/>
      <c r="BF189" s="53"/>
      <c r="BG189" s="53"/>
    </row>
    <row r="190" spans="1:59" ht="18.75" customHeight="1">
      <c r="A190" s="65" t="s">
        <v>275</v>
      </c>
      <c r="B190" s="27"/>
      <c r="C190" s="79"/>
      <c r="D190" s="115" t="s">
        <v>2163</v>
      </c>
      <c r="E190" s="30" t="s">
        <v>3704</v>
      </c>
      <c r="F190" s="31">
        <v>4</v>
      </c>
      <c r="G190" s="32"/>
      <c r="H190" s="33"/>
      <c r="I190" s="34" t="s">
        <v>3705</v>
      </c>
      <c r="J190" s="34" t="s">
        <v>3706</v>
      </c>
      <c r="K190" s="35" t="s">
        <v>60</v>
      </c>
      <c r="L190" s="35" t="s">
        <v>61</v>
      </c>
      <c r="M190" s="36" t="s">
        <v>3707</v>
      </c>
      <c r="N190" s="37" t="s">
        <v>3434</v>
      </c>
      <c r="O190" s="37" t="s">
        <v>1649</v>
      </c>
      <c r="P190" s="38" t="s">
        <v>3435</v>
      </c>
      <c r="Q190" s="38">
        <v>8324726658</v>
      </c>
      <c r="R190" s="39" t="s">
        <v>3660</v>
      </c>
      <c r="S190" s="39" t="s">
        <v>3438</v>
      </c>
      <c r="T190" s="39">
        <v>8324726658</v>
      </c>
      <c r="U190" s="36" t="s">
        <v>3439</v>
      </c>
      <c r="V190" s="34" t="s">
        <v>3708</v>
      </c>
      <c r="W190" s="40">
        <v>0.39700000000000002</v>
      </c>
      <c r="X190" s="40">
        <v>0.438</v>
      </c>
      <c r="Y190" s="40">
        <v>0.96799999999999997</v>
      </c>
      <c r="Z190" s="40">
        <v>0.75</v>
      </c>
      <c r="AA190" s="42">
        <v>0.95299999999999996</v>
      </c>
      <c r="AB190" s="42">
        <v>168</v>
      </c>
      <c r="AC190" s="42">
        <v>40</v>
      </c>
      <c r="AD190" s="42">
        <v>122</v>
      </c>
      <c r="AE190" s="43"/>
      <c r="AF190" s="44">
        <v>2.0099999999999998</v>
      </c>
      <c r="AG190" s="45"/>
      <c r="AH190" s="44">
        <v>0.23899999999999999</v>
      </c>
      <c r="AI190" s="60"/>
      <c r="AJ190" s="44">
        <v>58</v>
      </c>
      <c r="AK190" s="44">
        <v>44</v>
      </c>
      <c r="AL190" s="77">
        <v>135</v>
      </c>
      <c r="AM190" s="77">
        <v>55</v>
      </c>
      <c r="AN190" s="55"/>
      <c r="AO190" s="56" t="s">
        <v>3709</v>
      </c>
      <c r="AP190" s="56" t="s">
        <v>3710</v>
      </c>
      <c r="AQ190" s="56" t="s">
        <v>3711</v>
      </c>
      <c r="AR190" s="61"/>
      <c r="AS190" s="49" t="s">
        <v>3712</v>
      </c>
      <c r="AT190" s="49" t="s">
        <v>3713</v>
      </c>
      <c r="AU190" s="50" t="s">
        <v>3714</v>
      </c>
      <c r="AV190" s="50" t="s">
        <v>3715</v>
      </c>
      <c r="AW190" s="50">
        <v>8324233053</v>
      </c>
      <c r="AX190" s="57"/>
      <c r="AY190" s="51" t="s">
        <v>3716</v>
      </c>
      <c r="AZ190" s="51" t="s">
        <v>3717</v>
      </c>
      <c r="BA190" s="51" t="s">
        <v>3718</v>
      </c>
      <c r="BB190" s="57"/>
      <c r="BC190" s="53"/>
      <c r="BD190" s="53"/>
      <c r="BE190" s="53"/>
      <c r="BF190" s="53"/>
      <c r="BG190" s="53"/>
    </row>
    <row r="191" spans="1:59" ht="18.75" customHeight="1">
      <c r="A191" s="65" t="s">
        <v>117</v>
      </c>
      <c r="B191" s="27"/>
      <c r="C191" s="79"/>
      <c r="D191" s="115" t="s">
        <v>2163</v>
      </c>
      <c r="E191" s="30" t="s">
        <v>3720</v>
      </c>
      <c r="F191" s="31">
        <v>4</v>
      </c>
      <c r="G191" s="32"/>
      <c r="H191" s="33"/>
      <c r="I191" s="34" t="s">
        <v>278</v>
      </c>
      <c r="J191" s="34" t="s">
        <v>3721</v>
      </c>
      <c r="K191" s="35" t="s">
        <v>60</v>
      </c>
      <c r="L191" s="35" t="s">
        <v>61</v>
      </c>
      <c r="M191" s="36" t="s">
        <v>3722</v>
      </c>
      <c r="N191" s="37" t="s">
        <v>1972</v>
      </c>
      <c r="O191" s="37" t="s">
        <v>1973</v>
      </c>
      <c r="P191" s="38" t="s">
        <v>1974</v>
      </c>
      <c r="Q191" s="38">
        <v>2147835054</v>
      </c>
      <c r="R191" s="39" t="s">
        <v>1975</v>
      </c>
      <c r="S191" s="39" t="s">
        <v>3605</v>
      </c>
      <c r="T191" s="39" t="s">
        <v>3606</v>
      </c>
      <c r="U191" s="36" t="s">
        <v>3692</v>
      </c>
      <c r="V191" s="34" t="s">
        <v>3723</v>
      </c>
      <c r="W191" s="76">
        <v>0.42499999999999999</v>
      </c>
      <c r="X191" s="76">
        <v>0.51600000000000001</v>
      </c>
      <c r="Y191" s="76">
        <v>0.97599999999999998</v>
      </c>
      <c r="Z191" s="76">
        <v>48.94</v>
      </c>
      <c r="AA191" s="41">
        <v>0.97</v>
      </c>
      <c r="AB191" s="41">
        <v>74</v>
      </c>
      <c r="AC191" s="41">
        <v>14</v>
      </c>
      <c r="AD191" s="41">
        <v>56</v>
      </c>
      <c r="AE191" s="43"/>
      <c r="AF191" s="46">
        <v>2.78</v>
      </c>
      <c r="AG191" s="45"/>
      <c r="AH191" s="46">
        <v>0.26400000000000001</v>
      </c>
      <c r="AI191" s="60"/>
      <c r="AJ191" s="46" t="s">
        <v>3724</v>
      </c>
      <c r="AK191" s="46" t="s">
        <v>2553</v>
      </c>
      <c r="AL191" s="46">
        <v>41</v>
      </c>
      <c r="AM191" s="46">
        <v>12</v>
      </c>
      <c r="AN191" s="55"/>
      <c r="AO191" s="56" t="s">
        <v>3725</v>
      </c>
      <c r="AP191" s="48" t="s">
        <v>3726</v>
      </c>
      <c r="AQ191" s="48" t="s">
        <v>3727</v>
      </c>
      <c r="AR191" s="49" t="s">
        <v>117</v>
      </c>
      <c r="AS191" s="49" t="s">
        <v>117</v>
      </c>
      <c r="AT191" s="49" t="s">
        <v>3728</v>
      </c>
      <c r="AU191" s="50" t="s">
        <v>3729</v>
      </c>
      <c r="AV191" s="50" t="s">
        <v>3730</v>
      </c>
      <c r="AW191" s="50" t="s">
        <v>3731</v>
      </c>
      <c r="AX191" s="51" t="s">
        <v>117</v>
      </c>
      <c r="AY191" s="51" t="s">
        <v>3732</v>
      </c>
      <c r="AZ191" s="51" t="s">
        <v>3733</v>
      </c>
      <c r="BA191" s="51" t="s">
        <v>117</v>
      </c>
      <c r="BB191" s="51" t="s">
        <v>3734</v>
      </c>
      <c r="BC191" s="53"/>
      <c r="BD191" s="53"/>
      <c r="BE191" s="53"/>
      <c r="BF191" s="53"/>
      <c r="BG191" s="53"/>
    </row>
    <row r="192" spans="1:59" ht="18.75" customHeight="1">
      <c r="A192" s="65" t="s">
        <v>275</v>
      </c>
      <c r="B192" s="27"/>
      <c r="C192" s="79"/>
      <c r="D192" s="115" t="s">
        <v>2163</v>
      </c>
      <c r="E192" s="30" t="s">
        <v>3736</v>
      </c>
      <c r="F192" s="31">
        <v>4</v>
      </c>
      <c r="G192" s="32"/>
      <c r="H192" s="33"/>
      <c r="I192" s="34" t="s">
        <v>1619</v>
      </c>
      <c r="J192" s="34" t="s">
        <v>3737</v>
      </c>
      <c r="K192" s="35" t="s">
        <v>60</v>
      </c>
      <c r="L192" s="35" t="s">
        <v>455</v>
      </c>
      <c r="M192" s="36" t="s">
        <v>3738</v>
      </c>
      <c r="N192" s="37" t="s">
        <v>688</v>
      </c>
      <c r="O192" s="37" t="s">
        <v>3739</v>
      </c>
      <c r="P192" s="38" t="s">
        <v>3740</v>
      </c>
      <c r="Q192" s="38">
        <v>4053684077</v>
      </c>
      <c r="R192" s="39" t="s">
        <v>3741</v>
      </c>
      <c r="S192" s="39" t="s">
        <v>3742</v>
      </c>
      <c r="T192" s="39">
        <v>5804782284</v>
      </c>
      <c r="U192" s="36" t="s">
        <v>3743</v>
      </c>
      <c r="V192" s="34" t="s">
        <v>3744</v>
      </c>
      <c r="W192" s="76">
        <v>0.443</v>
      </c>
      <c r="X192" s="76">
        <v>0.47599999999999998</v>
      </c>
      <c r="Y192" s="76">
        <v>1.147</v>
      </c>
      <c r="Z192" s="76">
        <v>56.63</v>
      </c>
      <c r="AA192" s="41">
        <v>0.84799999999999998</v>
      </c>
      <c r="AB192" s="41">
        <v>66</v>
      </c>
      <c r="AC192" s="41">
        <v>6</v>
      </c>
      <c r="AD192" s="41">
        <v>50</v>
      </c>
      <c r="AE192" s="43"/>
      <c r="AF192" s="46">
        <v>4.2</v>
      </c>
      <c r="AG192" s="46">
        <v>1.6519999999999999</v>
      </c>
      <c r="AH192" s="46">
        <v>0.186</v>
      </c>
      <c r="AI192" s="46">
        <v>75</v>
      </c>
      <c r="AJ192" s="46">
        <v>61</v>
      </c>
      <c r="AK192" s="46">
        <v>46</v>
      </c>
      <c r="AL192" s="46">
        <v>64</v>
      </c>
      <c r="AM192" s="46">
        <v>10</v>
      </c>
      <c r="AN192" s="55"/>
      <c r="AO192" s="56" t="s">
        <v>3745</v>
      </c>
      <c r="AP192" s="48" t="s">
        <v>3746</v>
      </c>
      <c r="AQ192" s="48" t="s">
        <v>3747</v>
      </c>
      <c r="AR192" s="49" t="s">
        <v>3748</v>
      </c>
      <c r="AS192" s="49" t="s">
        <v>117</v>
      </c>
      <c r="AT192" s="49" t="s">
        <v>117</v>
      </c>
      <c r="AU192" s="37" t="s">
        <v>3749</v>
      </c>
      <c r="AV192" s="37" t="s">
        <v>3750</v>
      </c>
      <c r="AW192" s="50">
        <v>4053971639</v>
      </c>
      <c r="AX192" s="57"/>
      <c r="AY192" s="51" t="s">
        <v>3751</v>
      </c>
      <c r="AZ192" s="51" t="s">
        <v>3752</v>
      </c>
      <c r="BA192" s="51" t="s">
        <v>3753</v>
      </c>
      <c r="BB192" s="57"/>
      <c r="BC192" s="53"/>
      <c r="BD192" s="53"/>
      <c r="BE192" s="53"/>
      <c r="BF192" s="53"/>
      <c r="BG192" s="53"/>
    </row>
    <row r="193" spans="1:59" ht="18.75" customHeight="1">
      <c r="A193" s="65" t="s">
        <v>2138</v>
      </c>
      <c r="B193" s="27"/>
      <c r="C193" s="58" t="s">
        <v>276</v>
      </c>
      <c r="D193" s="115" t="s">
        <v>1811</v>
      </c>
      <c r="E193" s="30" t="s">
        <v>3755</v>
      </c>
      <c r="F193" s="31">
        <v>4</v>
      </c>
      <c r="G193" s="32"/>
      <c r="H193" s="33"/>
      <c r="I193" s="34" t="s">
        <v>3756</v>
      </c>
      <c r="J193" s="34" t="s">
        <v>3757</v>
      </c>
      <c r="K193" s="35" t="s">
        <v>60</v>
      </c>
      <c r="L193" s="35" t="s">
        <v>117</v>
      </c>
      <c r="M193" s="36" t="s">
        <v>3758</v>
      </c>
      <c r="N193" s="37" t="s">
        <v>1933</v>
      </c>
      <c r="O193" s="37" t="s">
        <v>1934</v>
      </c>
      <c r="P193" s="38" t="s">
        <v>1935</v>
      </c>
      <c r="Q193" s="38">
        <v>8328899916</v>
      </c>
      <c r="R193" s="39" t="s">
        <v>1936</v>
      </c>
      <c r="S193" s="39" t="s">
        <v>1937</v>
      </c>
      <c r="T193" s="39">
        <v>8328899916</v>
      </c>
      <c r="U193" s="36" t="s">
        <v>3759</v>
      </c>
      <c r="V193" s="34" t="s">
        <v>117</v>
      </c>
      <c r="W193" s="40">
        <v>0.33700000000000002</v>
      </c>
      <c r="X193" s="40">
        <v>0.37</v>
      </c>
      <c r="Y193" s="40">
        <v>0.73</v>
      </c>
      <c r="Z193" s="40">
        <v>37</v>
      </c>
      <c r="AA193" s="42">
        <v>0.98399999999999999</v>
      </c>
      <c r="AB193" s="42">
        <v>64</v>
      </c>
      <c r="AC193" s="42">
        <v>19</v>
      </c>
      <c r="AD193" s="42">
        <v>41</v>
      </c>
      <c r="AE193" s="50">
        <v>55</v>
      </c>
      <c r="AF193" s="46">
        <v>3.8180000000000001</v>
      </c>
      <c r="AG193" s="46">
        <v>1.762</v>
      </c>
      <c r="AH193" s="44">
        <v>1.45</v>
      </c>
      <c r="AI193" s="44">
        <v>46.1</v>
      </c>
      <c r="AJ193" s="44">
        <v>58</v>
      </c>
      <c r="AK193" s="44">
        <v>51</v>
      </c>
      <c r="AL193" s="44">
        <v>10</v>
      </c>
      <c r="AM193" s="44">
        <v>32</v>
      </c>
      <c r="AN193" s="47">
        <v>-1</v>
      </c>
      <c r="AO193" s="56" t="s">
        <v>3760</v>
      </c>
      <c r="AP193" s="48" t="s">
        <v>3761</v>
      </c>
      <c r="AQ193" s="48" t="s">
        <v>3762</v>
      </c>
      <c r="AR193" s="61"/>
      <c r="AS193" s="61"/>
      <c r="AT193" s="49" t="s">
        <v>3763</v>
      </c>
      <c r="AU193" s="50" t="s">
        <v>3764</v>
      </c>
      <c r="AV193" s="50" t="s">
        <v>3765</v>
      </c>
      <c r="AW193" s="50" t="s">
        <v>3766</v>
      </c>
      <c r="AX193" s="57"/>
      <c r="AY193" s="51" t="s">
        <v>3767</v>
      </c>
      <c r="AZ193" s="51" t="s">
        <v>1944</v>
      </c>
      <c r="BA193" s="57"/>
      <c r="BB193" s="57"/>
      <c r="BC193" s="53"/>
      <c r="BD193" s="53"/>
      <c r="BE193" s="53"/>
      <c r="BF193" s="53"/>
      <c r="BG193" s="53"/>
    </row>
    <row r="194" spans="1:59" ht="18.75" customHeight="1">
      <c r="A194" s="65" t="s">
        <v>231</v>
      </c>
      <c r="B194" s="27"/>
      <c r="C194" s="79"/>
      <c r="D194" s="115" t="s">
        <v>2216</v>
      </c>
      <c r="E194" s="30" t="s">
        <v>3768</v>
      </c>
      <c r="F194" s="31">
        <v>4</v>
      </c>
      <c r="G194" s="32"/>
      <c r="H194" s="33"/>
      <c r="I194" s="34" t="s">
        <v>88</v>
      </c>
      <c r="J194" s="34" t="s">
        <v>3769</v>
      </c>
      <c r="K194" s="35" t="s">
        <v>60</v>
      </c>
      <c r="L194" s="35" t="s">
        <v>117</v>
      </c>
      <c r="M194" s="36" t="s">
        <v>1932</v>
      </c>
      <c r="N194" s="37" t="s">
        <v>1933</v>
      </c>
      <c r="O194" s="37" t="s">
        <v>1934</v>
      </c>
      <c r="P194" s="38" t="s">
        <v>1935</v>
      </c>
      <c r="Q194" s="38">
        <v>8328899916</v>
      </c>
      <c r="R194" s="39" t="s">
        <v>1936</v>
      </c>
      <c r="S194" s="39" t="s">
        <v>1937</v>
      </c>
      <c r="T194" s="39">
        <v>8328899916</v>
      </c>
      <c r="U194" s="36" t="s">
        <v>3770</v>
      </c>
      <c r="V194" s="34" t="s">
        <v>103</v>
      </c>
      <c r="W194" s="40">
        <v>0.31900000000000001</v>
      </c>
      <c r="X194" s="40">
        <v>0.373</v>
      </c>
      <c r="Y194" s="40">
        <v>0.79800000000000004</v>
      </c>
      <c r="Z194" s="40">
        <v>59</v>
      </c>
      <c r="AA194" s="42">
        <v>0.93500000000000005</v>
      </c>
      <c r="AB194" s="42">
        <v>123</v>
      </c>
      <c r="AC194" s="42">
        <v>10</v>
      </c>
      <c r="AD194" s="42">
        <v>103</v>
      </c>
      <c r="AE194" s="50">
        <v>58</v>
      </c>
      <c r="AF194" s="46">
        <v>4.6420000000000003</v>
      </c>
      <c r="AG194" s="46">
        <v>1.6739999999999999</v>
      </c>
      <c r="AH194" s="46">
        <v>1.5</v>
      </c>
      <c r="AI194" s="44">
        <v>31.2</v>
      </c>
      <c r="AJ194" s="44">
        <v>55</v>
      </c>
      <c r="AK194" s="44">
        <v>48</v>
      </c>
      <c r="AL194" s="44">
        <v>5</v>
      </c>
      <c r="AM194" s="44">
        <v>20</v>
      </c>
      <c r="AN194" s="47">
        <v>-1</v>
      </c>
      <c r="AO194" s="56" t="s">
        <v>3771</v>
      </c>
      <c r="AP194" s="48" t="s">
        <v>3772</v>
      </c>
      <c r="AQ194" s="48" t="s">
        <v>3773</v>
      </c>
      <c r="AR194" s="61"/>
      <c r="AS194" s="61"/>
      <c r="AT194" s="49" t="s">
        <v>3774</v>
      </c>
      <c r="AU194" s="50" t="s">
        <v>3775</v>
      </c>
      <c r="AV194" s="50" t="s">
        <v>3776</v>
      </c>
      <c r="AW194" s="50" t="s">
        <v>3777</v>
      </c>
      <c r="AX194" s="57"/>
      <c r="AY194" s="51" t="s">
        <v>3778</v>
      </c>
      <c r="AZ194" s="51" t="s">
        <v>3779</v>
      </c>
      <c r="BA194" s="57"/>
      <c r="BB194" s="57"/>
      <c r="BC194" s="53"/>
      <c r="BD194" s="53"/>
      <c r="BE194" s="53"/>
      <c r="BF194" s="53"/>
      <c r="BG194" s="53"/>
    </row>
    <row r="195" spans="1:59" ht="18.75" customHeight="1">
      <c r="A195" s="65" t="s">
        <v>275</v>
      </c>
      <c r="B195" s="27"/>
      <c r="C195" s="79"/>
      <c r="D195" s="115" t="s">
        <v>1617</v>
      </c>
      <c r="E195" s="30" t="s">
        <v>3781</v>
      </c>
      <c r="F195" s="31">
        <v>4</v>
      </c>
      <c r="G195" s="32"/>
      <c r="H195" s="33"/>
      <c r="I195" s="34" t="s">
        <v>3782</v>
      </c>
      <c r="J195" s="34" t="s">
        <v>3783</v>
      </c>
      <c r="K195" s="35" t="s">
        <v>60</v>
      </c>
      <c r="L195" s="35" t="s">
        <v>61</v>
      </c>
      <c r="M195" s="36" t="s">
        <v>2458</v>
      </c>
      <c r="N195" s="37" t="s">
        <v>2459</v>
      </c>
      <c r="O195" s="37" t="s">
        <v>2460</v>
      </c>
      <c r="P195" s="38" t="s">
        <v>2461</v>
      </c>
      <c r="Q195" s="38">
        <v>4054582654</v>
      </c>
      <c r="R195" s="39" t="s">
        <v>3784</v>
      </c>
      <c r="S195" s="39" t="s">
        <v>2463</v>
      </c>
      <c r="T195" s="39" t="s">
        <v>2464</v>
      </c>
      <c r="U195" s="36" t="s">
        <v>2458</v>
      </c>
      <c r="V195" s="34" t="s">
        <v>3785</v>
      </c>
      <c r="W195" s="40">
        <v>0.34399999999999997</v>
      </c>
      <c r="X195" s="40">
        <v>0.41199999999999998</v>
      </c>
      <c r="Y195" s="40">
        <v>0.98799999999999999</v>
      </c>
      <c r="Z195" s="40">
        <v>49.2</v>
      </c>
      <c r="AA195" s="42">
        <v>0.95799999999999996</v>
      </c>
      <c r="AB195" s="41">
        <v>72</v>
      </c>
      <c r="AC195" s="42">
        <v>20</v>
      </c>
      <c r="AD195" s="42">
        <v>49</v>
      </c>
      <c r="AE195" s="50">
        <v>62</v>
      </c>
      <c r="AF195" s="44">
        <v>2.84</v>
      </c>
      <c r="AG195" s="44">
        <v>1.1000000000000001</v>
      </c>
      <c r="AH195" s="44">
        <v>0.25</v>
      </c>
      <c r="AI195" s="44">
        <v>93</v>
      </c>
      <c r="AJ195" s="44">
        <v>56</v>
      </c>
      <c r="AK195" s="44">
        <v>46</v>
      </c>
      <c r="AL195" s="44">
        <v>52</v>
      </c>
      <c r="AM195" s="44">
        <v>27</v>
      </c>
      <c r="AN195" s="55"/>
      <c r="AO195" s="56" t="s">
        <v>3786</v>
      </c>
      <c r="AP195" s="48" t="s">
        <v>3787</v>
      </c>
      <c r="AQ195" s="48" t="s">
        <v>3788</v>
      </c>
      <c r="AR195" s="61"/>
      <c r="AS195" s="61"/>
      <c r="AT195" s="49" t="s">
        <v>3789</v>
      </c>
      <c r="AU195" s="50" t="s">
        <v>3790</v>
      </c>
      <c r="AV195" s="50" t="s">
        <v>3791</v>
      </c>
      <c r="AW195" s="50" t="s">
        <v>3792</v>
      </c>
      <c r="AX195" s="57"/>
      <c r="AY195" s="51" t="s">
        <v>3793</v>
      </c>
      <c r="AZ195" s="51" t="s">
        <v>3794</v>
      </c>
      <c r="BA195" s="51" t="s">
        <v>3795</v>
      </c>
      <c r="BB195" s="57"/>
      <c r="BC195" s="53"/>
      <c r="BD195" s="53"/>
      <c r="BE195" s="53"/>
      <c r="BF195" s="53"/>
      <c r="BG195" s="53"/>
    </row>
    <row r="196" spans="1:59" ht="18.75" customHeight="1">
      <c r="A196" s="65" t="s">
        <v>275</v>
      </c>
      <c r="B196" s="27"/>
      <c r="C196" s="58" t="s">
        <v>86</v>
      </c>
      <c r="D196" s="115" t="s">
        <v>536</v>
      </c>
      <c r="E196" s="30" t="s">
        <v>3797</v>
      </c>
      <c r="F196" s="31">
        <v>5</v>
      </c>
      <c r="G196" s="32"/>
      <c r="H196" s="33"/>
      <c r="I196" s="34" t="s">
        <v>3798</v>
      </c>
      <c r="J196" s="34" t="s">
        <v>3799</v>
      </c>
      <c r="K196" s="35" t="s">
        <v>60</v>
      </c>
      <c r="L196" s="35" t="s">
        <v>412</v>
      </c>
      <c r="M196" s="36" t="s">
        <v>3800</v>
      </c>
      <c r="N196" s="37" t="s">
        <v>3801</v>
      </c>
      <c r="O196" s="37" t="s">
        <v>3802</v>
      </c>
      <c r="P196" s="95" t="s">
        <v>3803</v>
      </c>
      <c r="Q196" s="38" t="s">
        <v>3804</v>
      </c>
      <c r="R196" s="39" t="s">
        <v>3805</v>
      </c>
      <c r="S196" s="39" t="s">
        <v>3806</v>
      </c>
      <c r="T196" s="39" t="s">
        <v>3807</v>
      </c>
      <c r="U196" s="36" t="s">
        <v>3808</v>
      </c>
      <c r="V196" s="34" t="s">
        <v>3809</v>
      </c>
      <c r="W196" s="76">
        <v>0.41699999999999998</v>
      </c>
      <c r="X196" s="76">
        <v>0.47499999999999998</v>
      </c>
      <c r="Y196" s="76">
        <v>1.0029999999999999</v>
      </c>
      <c r="Z196" s="76">
        <v>62.5</v>
      </c>
      <c r="AA196" s="41">
        <v>0.86399999999999999</v>
      </c>
      <c r="AB196" s="41">
        <v>22</v>
      </c>
      <c r="AC196" s="41">
        <v>11</v>
      </c>
      <c r="AD196" s="41">
        <v>8</v>
      </c>
      <c r="AE196" s="43"/>
      <c r="AF196" s="46">
        <v>1.012</v>
      </c>
      <c r="AG196" s="45"/>
      <c r="AH196" s="46">
        <v>6.7000000000000004E-2</v>
      </c>
      <c r="AI196" s="60"/>
      <c r="AJ196" s="46">
        <v>62</v>
      </c>
      <c r="AK196" s="46">
        <v>50</v>
      </c>
      <c r="AL196" s="77">
        <v>87</v>
      </c>
      <c r="AM196" s="77">
        <v>25</v>
      </c>
      <c r="AN196" s="55"/>
      <c r="AO196" s="56" t="s">
        <v>3810</v>
      </c>
      <c r="AP196" s="48" t="s">
        <v>3811</v>
      </c>
      <c r="AQ196" s="56" t="s">
        <v>3812</v>
      </c>
      <c r="AR196" s="49" t="s">
        <v>79</v>
      </c>
      <c r="AS196" s="49" t="s">
        <v>3813</v>
      </c>
      <c r="AT196" s="49" t="s">
        <v>3814</v>
      </c>
      <c r="AU196" s="50" t="s">
        <v>3815</v>
      </c>
      <c r="AV196" s="50" t="s">
        <v>3816</v>
      </c>
      <c r="AW196" s="50" t="s">
        <v>3817</v>
      </c>
      <c r="AX196" s="57"/>
      <c r="AY196" s="51" t="s">
        <v>3818</v>
      </c>
      <c r="AZ196" s="51" t="s">
        <v>3819</v>
      </c>
      <c r="BA196" s="51" t="s">
        <v>3820</v>
      </c>
      <c r="BB196" s="51" t="s">
        <v>79</v>
      </c>
      <c r="BC196" s="53"/>
      <c r="BD196" s="53"/>
      <c r="BE196" s="53"/>
      <c r="BF196" s="53"/>
      <c r="BG196" s="53"/>
    </row>
    <row r="197" spans="1:59" ht="18.75" customHeight="1">
      <c r="A197" s="65" t="s">
        <v>275</v>
      </c>
      <c r="B197" s="27"/>
      <c r="C197" s="58" t="s">
        <v>86</v>
      </c>
      <c r="D197" s="115" t="s">
        <v>1617</v>
      </c>
      <c r="E197" s="30" t="s">
        <v>3822</v>
      </c>
      <c r="F197" s="31">
        <v>5</v>
      </c>
      <c r="G197" s="32"/>
      <c r="H197" s="33"/>
      <c r="I197" s="34" t="s">
        <v>2435</v>
      </c>
      <c r="J197" s="34" t="s">
        <v>3823</v>
      </c>
      <c r="K197" s="35" t="s">
        <v>60</v>
      </c>
      <c r="L197" s="35" t="s">
        <v>61</v>
      </c>
      <c r="M197" s="36" t="s">
        <v>3824</v>
      </c>
      <c r="N197" s="37" t="s">
        <v>3825</v>
      </c>
      <c r="O197" s="37" t="s">
        <v>3826</v>
      </c>
      <c r="P197" s="38" t="s">
        <v>3827</v>
      </c>
      <c r="Q197" s="38" t="s">
        <v>3828</v>
      </c>
      <c r="R197" s="39" t="s">
        <v>3829</v>
      </c>
      <c r="S197" s="39" t="s">
        <v>3830</v>
      </c>
      <c r="T197" s="39" t="s">
        <v>3831</v>
      </c>
      <c r="U197" s="36" t="s">
        <v>3832</v>
      </c>
      <c r="V197" s="34" t="s">
        <v>3833</v>
      </c>
      <c r="W197" s="40">
        <v>0.45</v>
      </c>
      <c r="X197" s="40">
        <v>0.621</v>
      </c>
      <c r="Y197" s="40">
        <v>1.6359999999999999</v>
      </c>
      <c r="Z197" s="40">
        <v>66.67</v>
      </c>
      <c r="AA197" s="42">
        <v>0.97599999999999998</v>
      </c>
      <c r="AB197" s="42">
        <v>154</v>
      </c>
      <c r="AC197" s="42">
        <v>0.111</v>
      </c>
      <c r="AD197" s="42">
        <v>0.20499999999999999</v>
      </c>
      <c r="AE197" s="50">
        <v>61</v>
      </c>
      <c r="AF197" s="44">
        <v>0.31</v>
      </c>
      <c r="AG197" s="44">
        <v>1.33</v>
      </c>
      <c r="AH197" s="44">
        <v>0.21</v>
      </c>
      <c r="AI197" s="44">
        <v>146</v>
      </c>
      <c r="AJ197" s="44">
        <v>54</v>
      </c>
      <c r="AK197" s="44">
        <v>40</v>
      </c>
      <c r="AL197" s="44">
        <v>76</v>
      </c>
      <c r="AM197" s="44">
        <v>20</v>
      </c>
      <c r="AN197" s="47">
        <v>0</v>
      </c>
      <c r="AO197" s="56" t="s">
        <v>3834</v>
      </c>
      <c r="AP197" s="48" t="s">
        <v>3835</v>
      </c>
      <c r="AQ197" s="48" t="s">
        <v>3836</v>
      </c>
      <c r="AR197" s="61"/>
      <c r="AS197" s="49" t="s">
        <v>3837</v>
      </c>
      <c r="AT197" s="49" t="s">
        <v>3838</v>
      </c>
      <c r="AU197" s="50" t="s">
        <v>3839</v>
      </c>
      <c r="AV197" s="50" t="s">
        <v>3840</v>
      </c>
      <c r="AW197" s="50">
        <v>2067697047</v>
      </c>
      <c r="AX197" s="57"/>
      <c r="AY197" s="51" t="s">
        <v>3841</v>
      </c>
      <c r="AZ197" s="51" t="s">
        <v>3842</v>
      </c>
      <c r="BA197" s="51" t="s">
        <v>3843</v>
      </c>
      <c r="BB197" s="57"/>
      <c r="BC197" s="53"/>
      <c r="BD197" s="53"/>
      <c r="BE197" s="53"/>
      <c r="BF197" s="53"/>
      <c r="BG197" s="53"/>
    </row>
    <row r="198" spans="1:59" ht="18.75" customHeight="1">
      <c r="A198" s="26">
        <v>106</v>
      </c>
      <c r="B198" s="154"/>
      <c r="C198" s="155"/>
      <c r="D198" s="156" t="s">
        <v>366</v>
      </c>
      <c r="E198" s="157" t="s">
        <v>3844</v>
      </c>
      <c r="F198" s="158">
        <v>6</v>
      </c>
      <c r="G198" s="146"/>
      <c r="H198" s="54"/>
      <c r="I198" s="147" t="s">
        <v>2012</v>
      </c>
      <c r="J198" s="147" t="s">
        <v>3845</v>
      </c>
      <c r="K198" s="148" t="s">
        <v>60</v>
      </c>
      <c r="L198" s="148" t="s">
        <v>455</v>
      </c>
      <c r="M198" s="175" t="s">
        <v>3846</v>
      </c>
      <c r="N198" s="38" t="s">
        <v>372</v>
      </c>
      <c r="O198" s="38" t="s">
        <v>3847</v>
      </c>
      <c r="P198" s="38" t="s">
        <v>3848</v>
      </c>
      <c r="Q198" s="38">
        <v>9498990395</v>
      </c>
      <c r="R198" s="150" t="s">
        <v>712</v>
      </c>
      <c r="S198" s="150" t="s">
        <v>713</v>
      </c>
      <c r="T198" s="150">
        <v>9092157502</v>
      </c>
      <c r="U198" s="149" t="s">
        <v>3846</v>
      </c>
      <c r="V198" s="147" t="s">
        <v>3849</v>
      </c>
      <c r="W198" s="217">
        <v>0.45800000000000002</v>
      </c>
      <c r="X198" s="217">
        <v>0.46600000000000003</v>
      </c>
      <c r="Y198" s="217">
        <v>1007</v>
      </c>
      <c r="Z198" s="217">
        <v>466</v>
      </c>
      <c r="AA198" s="218">
        <v>0.90500000000000003</v>
      </c>
      <c r="AB198" s="218">
        <v>21</v>
      </c>
      <c r="AC198" s="218">
        <v>14</v>
      </c>
      <c r="AD198" s="218">
        <v>5</v>
      </c>
      <c r="AE198" s="219"/>
      <c r="AF198" s="220">
        <v>3.7719999999999998</v>
      </c>
      <c r="AG198" s="220">
        <v>1.47</v>
      </c>
      <c r="AH198" s="220">
        <v>0.27900000000000003</v>
      </c>
      <c r="AI198" s="221"/>
      <c r="AJ198" s="220" t="s">
        <v>3850</v>
      </c>
      <c r="AK198" s="220" t="s">
        <v>3850</v>
      </c>
      <c r="AL198" s="220">
        <v>19</v>
      </c>
      <c r="AM198" s="220">
        <v>29</v>
      </c>
      <c r="AN198" s="155"/>
      <c r="AO198" s="222" t="s">
        <v>3851</v>
      </c>
      <c r="AP198" s="222" t="s">
        <v>3852</v>
      </c>
      <c r="AQ198" s="222" t="s">
        <v>3853</v>
      </c>
      <c r="AR198" s="223" t="s">
        <v>117</v>
      </c>
      <c r="AS198" s="223" t="s">
        <v>3854</v>
      </c>
      <c r="AT198" s="223" t="s">
        <v>3855</v>
      </c>
      <c r="AU198" s="38" t="s">
        <v>3856</v>
      </c>
      <c r="AV198" s="38" t="s">
        <v>3857</v>
      </c>
      <c r="AW198" s="38">
        <v>3233356191</v>
      </c>
      <c r="AX198" s="224" t="s">
        <v>117</v>
      </c>
      <c r="AY198" s="224" t="s">
        <v>344</v>
      </c>
      <c r="AZ198" s="224" t="s">
        <v>3858</v>
      </c>
      <c r="BA198" s="224" t="s">
        <v>3859</v>
      </c>
      <c r="BB198" s="224" t="s">
        <v>3860</v>
      </c>
      <c r="BC198" s="53"/>
      <c r="BD198" s="53"/>
      <c r="BE198" s="53"/>
      <c r="BF198" s="53"/>
      <c r="BG198" s="53"/>
    </row>
    <row r="199" spans="1:59" ht="18.75" customHeight="1">
      <c r="A199" s="65" t="s">
        <v>275</v>
      </c>
      <c r="B199" s="154"/>
      <c r="C199" s="155"/>
      <c r="D199" s="167" t="s">
        <v>1386</v>
      </c>
      <c r="E199" s="168" t="s">
        <v>3862</v>
      </c>
      <c r="F199" s="158">
        <v>6</v>
      </c>
      <c r="G199" s="146"/>
      <c r="H199" s="54"/>
      <c r="I199" s="147" t="s">
        <v>3863</v>
      </c>
      <c r="J199" s="147" t="s">
        <v>3864</v>
      </c>
      <c r="K199" s="148" t="s">
        <v>60</v>
      </c>
      <c r="L199" s="148" t="s">
        <v>61</v>
      </c>
      <c r="M199" s="149" t="s">
        <v>3865</v>
      </c>
      <c r="N199" s="38" t="s">
        <v>1244</v>
      </c>
      <c r="O199" s="38" t="s">
        <v>3864</v>
      </c>
      <c r="P199" s="38" t="s">
        <v>3866</v>
      </c>
      <c r="Q199" s="38" t="s">
        <v>3867</v>
      </c>
      <c r="R199" s="150" t="s">
        <v>3868</v>
      </c>
      <c r="S199" s="150" t="s">
        <v>3869</v>
      </c>
      <c r="T199" s="150" t="s">
        <v>3867</v>
      </c>
      <c r="U199" s="149" t="s">
        <v>3870</v>
      </c>
      <c r="V199" s="147" t="s">
        <v>3871</v>
      </c>
      <c r="W199" s="148">
        <v>0.44</v>
      </c>
      <c r="X199" s="148">
        <v>0.49399999999999999</v>
      </c>
      <c r="Y199" s="148">
        <v>0.497</v>
      </c>
      <c r="Z199" s="148">
        <v>65</v>
      </c>
      <c r="AA199" s="225">
        <v>0.995</v>
      </c>
      <c r="AB199" s="218">
        <v>120</v>
      </c>
      <c r="AC199" s="218">
        <v>10</v>
      </c>
      <c r="AD199" s="218">
        <v>111</v>
      </c>
      <c r="AE199" s="38">
        <v>60</v>
      </c>
      <c r="AF199" s="226">
        <v>1.3</v>
      </c>
      <c r="AG199" s="226">
        <v>1.401</v>
      </c>
      <c r="AH199" s="221"/>
      <c r="AI199" s="226">
        <v>135.30000000000001</v>
      </c>
      <c r="AJ199" s="226">
        <v>60</v>
      </c>
      <c r="AK199" s="226">
        <v>50</v>
      </c>
      <c r="AL199" s="226">
        <v>175</v>
      </c>
      <c r="AM199" s="226">
        <v>80</v>
      </c>
      <c r="AN199" s="149">
        <v>2.75</v>
      </c>
      <c r="AO199" s="227" t="s">
        <v>3872</v>
      </c>
      <c r="AP199" s="222" t="s">
        <v>3873</v>
      </c>
      <c r="AQ199" s="222" t="s">
        <v>3874</v>
      </c>
      <c r="AR199" s="228"/>
      <c r="AS199" s="228"/>
      <c r="AT199" s="223" t="s">
        <v>3875</v>
      </c>
      <c r="AU199" s="38" t="s">
        <v>3869</v>
      </c>
      <c r="AV199" s="38" t="s">
        <v>3866</v>
      </c>
      <c r="AW199" s="38" t="s">
        <v>3867</v>
      </c>
      <c r="AX199" s="224" t="s">
        <v>445</v>
      </c>
      <c r="AY199" s="224" t="s">
        <v>344</v>
      </c>
      <c r="AZ199" s="224" t="s">
        <v>3876</v>
      </c>
      <c r="BA199" s="224" t="s">
        <v>3877</v>
      </c>
      <c r="BB199" s="229"/>
      <c r="BC199" s="53"/>
      <c r="BD199" s="53"/>
      <c r="BE199" s="53"/>
      <c r="BF199" s="53"/>
      <c r="BG199" s="53"/>
    </row>
    <row r="200" spans="1:59" ht="23.25" customHeight="1">
      <c r="A200" s="230" t="s">
        <v>117</v>
      </c>
      <c r="B200" s="154"/>
      <c r="C200" s="172" t="s">
        <v>276</v>
      </c>
      <c r="D200" s="167" t="s">
        <v>2163</v>
      </c>
      <c r="E200" s="168" t="s">
        <v>3879</v>
      </c>
      <c r="F200" s="158">
        <v>6</v>
      </c>
      <c r="G200" s="146"/>
      <c r="H200" s="54"/>
      <c r="I200" s="147" t="s">
        <v>3880</v>
      </c>
      <c r="J200" s="147" t="s">
        <v>3881</v>
      </c>
      <c r="K200" s="148" t="s">
        <v>60</v>
      </c>
      <c r="L200" s="148" t="s">
        <v>117</v>
      </c>
      <c r="M200" s="149" t="s">
        <v>3882</v>
      </c>
      <c r="N200" s="38" t="s">
        <v>1059</v>
      </c>
      <c r="O200" s="38" t="s">
        <v>1060</v>
      </c>
      <c r="P200" s="38" t="s">
        <v>1061</v>
      </c>
      <c r="Q200" s="38">
        <v>9168018903</v>
      </c>
      <c r="R200" s="150" t="s">
        <v>1062</v>
      </c>
      <c r="S200" s="150" t="s">
        <v>1063</v>
      </c>
      <c r="T200" s="231" t="s">
        <v>1064</v>
      </c>
      <c r="U200" s="149" t="s">
        <v>1065</v>
      </c>
      <c r="V200" s="147" t="s">
        <v>117</v>
      </c>
      <c r="W200" s="148">
        <v>0</v>
      </c>
      <c r="X200" s="148">
        <v>0</v>
      </c>
      <c r="Y200" s="148">
        <v>0</v>
      </c>
      <c r="Z200" s="148">
        <v>0</v>
      </c>
      <c r="AA200" s="225">
        <v>0</v>
      </c>
      <c r="AB200" s="225">
        <v>0</v>
      </c>
      <c r="AC200" s="225">
        <v>0</v>
      </c>
      <c r="AD200" s="225">
        <v>0</v>
      </c>
      <c r="AE200" s="219"/>
      <c r="AF200" s="226">
        <v>1.4750000000000001</v>
      </c>
      <c r="AG200" s="221"/>
      <c r="AH200" s="226">
        <v>0.20599999999999999</v>
      </c>
      <c r="AI200" s="221"/>
      <c r="AJ200" s="226">
        <v>61</v>
      </c>
      <c r="AK200" s="226">
        <v>49</v>
      </c>
      <c r="AL200" s="220">
        <v>54</v>
      </c>
      <c r="AM200" s="220">
        <v>20</v>
      </c>
      <c r="AN200" s="155"/>
      <c r="AO200" s="227" t="s">
        <v>1066</v>
      </c>
      <c r="AP200" s="222" t="s">
        <v>3883</v>
      </c>
      <c r="AQ200" s="222" t="s">
        <v>3884</v>
      </c>
      <c r="AR200" s="228"/>
      <c r="AS200" s="223" t="s">
        <v>3885</v>
      </c>
      <c r="AT200" s="223" t="s">
        <v>117</v>
      </c>
      <c r="AU200" s="38" t="s">
        <v>3886</v>
      </c>
      <c r="AV200" s="38" t="s">
        <v>1071</v>
      </c>
      <c r="AW200" s="38" t="s">
        <v>1071</v>
      </c>
      <c r="AX200" s="224" t="s">
        <v>117</v>
      </c>
      <c r="AY200" s="224" t="s">
        <v>3887</v>
      </c>
      <c r="AZ200" s="224" t="s">
        <v>1066</v>
      </c>
      <c r="BA200" s="224" t="s">
        <v>1066</v>
      </c>
      <c r="BB200" s="229"/>
      <c r="BC200" s="53"/>
      <c r="BD200" s="53"/>
      <c r="BE200" s="53"/>
      <c r="BF200" s="53"/>
      <c r="BG200" s="53"/>
    </row>
    <row r="201" spans="1:59" ht="21" customHeight="1">
      <c r="A201" s="83">
        <v>96</v>
      </c>
      <c r="B201" s="154"/>
      <c r="C201" s="172" t="s">
        <v>276</v>
      </c>
      <c r="D201" s="167" t="s">
        <v>1811</v>
      </c>
      <c r="E201" s="168" t="s">
        <v>3888</v>
      </c>
      <c r="F201" s="158">
        <v>6</v>
      </c>
      <c r="G201" s="146"/>
      <c r="H201" s="54"/>
      <c r="I201" s="147" t="s">
        <v>479</v>
      </c>
      <c r="J201" s="147" t="s">
        <v>3889</v>
      </c>
      <c r="K201" s="148" t="s">
        <v>60</v>
      </c>
      <c r="L201" s="148" t="s">
        <v>455</v>
      </c>
      <c r="M201" s="149" t="s">
        <v>3882</v>
      </c>
      <c r="N201" s="38" t="s">
        <v>1059</v>
      </c>
      <c r="O201" s="38" t="s">
        <v>1060</v>
      </c>
      <c r="P201" s="38" t="s">
        <v>1061</v>
      </c>
      <c r="Q201" s="38">
        <v>9168018903</v>
      </c>
      <c r="R201" s="150" t="s">
        <v>1062</v>
      </c>
      <c r="S201" s="150" t="s">
        <v>1063</v>
      </c>
      <c r="T201" s="231" t="s">
        <v>1064</v>
      </c>
      <c r="U201" s="149" t="s">
        <v>1065</v>
      </c>
      <c r="V201" s="147" t="s">
        <v>117</v>
      </c>
      <c r="W201" s="148">
        <v>0</v>
      </c>
      <c r="X201" s="148">
        <v>0</v>
      </c>
      <c r="Y201" s="148">
        <v>0</v>
      </c>
      <c r="Z201" s="148">
        <v>0</v>
      </c>
      <c r="AA201" s="225">
        <v>0</v>
      </c>
      <c r="AB201" s="225">
        <v>0</v>
      </c>
      <c r="AC201" s="225">
        <v>0</v>
      </c>
      <c r="AD201" s="225">
        <v>0</v>
      </c>
      <c r="AE201" s="219"/>
      <c r="AF201" s="226">
        <v>1.94</v>
      </c>
      <c r="AG201" s="221"/>
      <c r="AH201" s="226">
        <v>0.24</v>
      </c>
      <c r="AI201" s="220">
        <v>122.2</v>
      </c>
      <c r="AJ201" s="220" t="s">
        <v>3890</v>
      </c>
      <c r="AK201" s="220" t="s">
        <v>1979</v>
      </c>
      <c r="AL201" s="220">
        <v>83</v>
      </c>
      <c r="AM201" s="220">
        <v>25</v>
      </c>
      <c r="AN201" s="155"/>
      <c r="AO201" s="227" t="s">
        <v>1066</v>
      </c>
      <c r="AP201" s="222" t="s">
        <v>3891</v>
      </c>
      <c r="AQ201" s="222" t="s">
        <v>3884</v>
      </c>
      <c r="AR201" s="228"/>
      <c r="AS201" s="223" t="s">
        <v>3892</v>
      </c>
      <c r="AT201" s="223" t="s">
        <v>117</v>
      </c>
      <c r="AU201" s="38" t="s">
        <v>3893</v>
      </c>
      <c r="AV201" s="38" t="s">
        <v>1071</v>
      </c>
      <c r="AW201" s="38" t="s">
        <v>1071</v>
      </c>
      <c r="AX201" s="224" t="s">
        <v>117</v>
      </c>
      <c r="AY201" s="224" t="s">
        <v>3894</v>
      </c>
      <c r="AZ201" s="224" t="s">
        <v>3895</v>
      </c>
      <c r="BA201" s="224" t="s">
        <v>3895</v>
      </c>
      <c r="BB201" s="224" t="s">
        <v>3896</v>
      </c>
      <c r="BC201" s="53"/>
      <c r="BD201" s="53"/>
      <c r="BE201" s="53"/>
      <c r="BF201" s="53"/>
      <c r="BG201" s="53"/>
    </row>
    <row r="202" spans="1:59" ht="18.75" customHeight="1">
      <c r="A202" s="83">
        <v>98</v>
      </c>
      <c r="B202" s="154"/>
      <c r="C202" s="155"/>
      <c r="D202" s="167" t="s">
        <v>1811</v>
      </c>
      <c r="E202" s="168" t="s">
        <v>3897</v>
      </c>
      <c r="F202" s="158">
        <v>6</v>
      </c>
      <c r="G202" s="146"/>
      <c r="H202" s="54"/>
      <c r="I202" s="147" t="s">
        <v>3898</v>
      </c>
      <c r="J202" s="147" t="s">
        <v>3899</v>
      </c>
      <c r="K202" s="148" t="s">
        <v>60</v>
      </c>
      <c r="L202" s="148" t="s">
        <v>191</v>
      </c>
      <c r="M202" s="175" t="s">
        <v>3900</v>
      </c>
      <c r="N202" s="38" t="s">
        <v>3901</v>
      </c>
      <c r="O202" s="38" t="s">
        <v>3902</v>
      </c>
      <c r="P202" s="38" t="s">
        <v>3903</v>
      </c>
      <c r="Q202" s="38" t="s">
        <v>3904</v>
      </c>
      <c r="R202" s="150" t="s">
        <v>3905</v>
      </c>
      <c r="S202" s="150" t="s">
        <v>3906</v>
      </c>
      <c r="T202" s="150" t="s">
        <v>3907</v>
      </c>
      <c r="U202" s="149" t="s">
        <v>3908</v>
      </c>
      <c r="V202" s="147" t="s">
        <v>3909</v>
      </c>
      <c r="W202" s="148">
        <v>0.36399999999999999</v>
      </c>
      <c r="X202" s="148">
        <v>0.40100000000000002</v>
      </c>
      <c r="Y202" s="148">
        <v>0.86199999999999999</v>
      </c>
      <c r="Z202" s="148">
        <v>52.71</v>
      </c>
      <c r="AA202" s="225">
        <v>0.84499999999999997</v>
      </c>
      <c r="AB202" s="225">
        <v>30.25</v>
      </c>
      <c r="AC202" s="225">
        <v>17.25</v>
      </c>
      <c r="AD202" s="225">
        <v>0</v>
      </c>
      <c r="AE202" s="38">
        <v>60</v>
      </c>
      <c r="AF202" s="226">
        <v>3.8</v>
      </c>
      <c r="AG202" s="226">
        <v>1.58</v>
      </c>
      <c r="AH202" s="226">
        <v>0.29299999999999998</v>
      </c>
      <c r="AI202" s="226">
        <v>102</v>
      </c>
      <c r="AJ202" s="226">
        <v>56</v>
      </c>
      <c r="AK202" s="226">
        <v>43</v>
      </c>
      <c r="AL202" s="226">
        <v>55</v>
      </c>
      <c r="AM202" s="226">
        <v>33</v>
      </c>
      <c r="AN202" s="155"/>
      <c r="AO202" s="227" t="s">
        <v>3910</v>
      </c>
      <c r="AP202" s="222" t="s">
        <v>3911</v>
      </c>
      <c r="AQ202" s="222" t="s">
        <v>3912</v>
      </c>
      <c r="AR202" s="223" t="s">
        <v>3913</v>
      </c>
      <c r="AS202" s="223" t="s">
        <v>3914</v>
      </c>
      <c r="AT202" s="223" t="s">
        <v>3915</v>
      </c>
      <c r="AU202" s="38" t="s">
        <v>3916</v>
      </c>
      <c r="AV202" s="38" t="s">
        <v>3917</v>
      </c>
      <c r="AW202" s="38">
        <v>9259787205</v>
      </c>
      <c r="AX202" s="229"/>
      <c r="AY202" s="224" t="s">
        <v>3918</v>
      </c>
      <c r="AZ202" s="224" t="s">
        <v>117</v>
      </c>
      <c r="BA202" s="224" t="s">
        <v>3919</v>
      </c>
      <c r="BB202" s="229"/>
      <c r="BC202" s="53"/>
      <c r="BD202" s="53"/>
      <c r="BE202" s="53"/>
      <c r="BF202" s="53"/>
      <c r="BG202" s="53"/>
    </row>
    <row r="203" spans="1:59" ht="24.75" customHeight="1">
      <c r="A203" s="171" t="s">
        <v>275</v>
      </c>
      <c r="B203" s="154"/>
      <c r="C203" s="155"/>
      <c r="D203" s="167" t="s">
        <v>2216</v>
      </c>
      <c r="E203" s="168" t="s">
        <v>3920</v>
      </c>
      <c r="F203" s="158">
        <v>6</v>
      </c>
      <c r="G203" s="146"/>
      <c r="H203" s="54"/>
      <c r="I203" s="147" t="s">
        <v>190</v>
      </c>
      <c r="J203" s="147" t="s">
        <v>3921</v>
      </c>
      <c r="K203" s="148" t="s">
        <v>60</v>
      </c>
      <c r="L203" s="148" t="s">
        <v>117</v>
      </c>
      <c r="M203" s="149" t="s">
        <v>1158</v>
      </c>
      <c r="N203" s="38" t="s">
        <v>1159</v>
      </c>
      <c r="O203" s="38" t="s">
        <v>1160</v>
      </c>
      <c r="P203" s="38" t="s">
        <v>1161</v>
      </c>
      <c r="Q203" s="38" t="s">
        <v>1162</v>
      </c>
      <c r="R203" s="150" t="s">
        <v>712</v>
      </c>
      <c r="S203" s="150" t="s">
        <v>1163</v>
      </c>
      <c r="T203" s="150" t="s">
        <v>1162</v>
      </c>
      <c r="U203" s="149" t="s">
        <v>1158</v>
      </c>
      <c r="V203" s="147" t="s">
        <v>3922</v>
      </c>
      <c r="W203" s="148">
        <v>0.31</v>
      </c>
      <c r="X203" s="148">
        <v>0.39</v>
      </c>
      <c r="Y203" s="148">
        <v>0.57999999999999996</v>
      </c>
      <c r="Z203" s="148">
        <v>51.2</v>
      </c>
      <c r="AA203" s="225">
        <v>0.95799999999999996</v>
      </c>
      <c r="AB203" s="225">
        <v>68</v>
      </c>
      <c r="AC203" s="225">
        <v>18</v>
      </c>
      <c r="AD203" s="225">
        <v>58</v>
      </c>
      <c r="AE203" s="219"/>
      <c r="AF203" s="226">
        <v>2.89</v>
      </c>
      <c r="AG203" s="221"/>
      <c r="AH203" s="226">
        <v>0.26400000000000001</v>
      </c>
      <c r="AI203" s="221"/>
      <c r="AJ203" s="221"/>
      <c r="AK203" s="226">
        <v>48</v>
      </c>
      <c r="AL203" s="220">
        <v>90</v>
      </c>
      <c r="AM203" s="220">
        <v>40</v>
      </c>
      <c r="AN203" s="155"/>
      <c r="AO203" s="227" t="s">
        <v>952</v>
      </c>
      <c r="AP203" s="222" t="s">
        <v>1166</v>
      </c>
      <c r="AQ203" s="222" t="s">
        <v>1167</v>
      </c>
      <c r="AR203" s="223" t="s">
        <v>117</v>
      </c>
      <c r="AS203" s="223" t="s">
        <v>3923</v>
      </c>
      <c r="AT203" s="223" t="s">
        <v>117</v>
      </c>
      <c r="AU203" s="38" t="s">
        <v>3924</v>
      </c>
      <c r="AV203" s="38" t="s">
        <v>3925</v>
      </c>
      <c r="AW203" s="38" t="s">
        <v>3926</v>
      </c>
      <c r="AX203" s="229"/>
      <c r="AY203" s="224" t="s">
        <v>3927</v>
      </c>
      <c r="AZ203" s="224" t="s">
        <v>3928</v>
      </c>
      <c r="BA203" s="224" t="s">
        <v>3929</v>
      </c>
      <c r="BB203" s="229"/>
      <c r="BC203" s="53"/>
      <c r="BD203" s="53"/>
      <c r="BE203" s="53"/>
      <c r="BF203" s="53"/>
      <c r="BG203" s="53"/>
    </row>
    <row r="204" spans="1:59" ht="18.75" customHeight="1">
      <c r="A204" s="65"/>
      <c r="B204" s="186"/>
      <c r="C204" s="79"/>
      <c r="D204" s="66"/>
      <c r="E204" s="195"/>
      <c r="F204" s="192">
        <v>6</v>
      </c>
      <c r="G204" s="193"/>
      <c r="H204" s="233"/>
      <c r="I204" s="203" t="s">
        <v>3930</v>
      </c>
      <c r="J204" s="203" t="s">
        <v>3931</v>
      </c>
      <c r="K204" s="195" t="s">
        <v>60</v>
      </c>
      <c r="L204" s="234" t="s">
        <v>61</v>
      </c>
      <c r="M204" s="196" t="s">
        <v>3932</v>
      </c>
      <c r="N204" s="212" t="s">
        <v>350</v>
      </c>
      <c r="O204" s="213" t="s">
        <v>3933</v>
      </c>
      <c r="P204" s="235" t="s">
        <v>3934</v>
      </c>
      <c r="Q204" s="236"/>
      <c r="R204" s="200"/>
      <c r="S204" s="201"/>
      <c r="T204" s="201"/>
      <c r="U204" s="202"/>
      <c r="V204" s="203"/>
      <c r="W204" s="193"/>
      <c r="X204" s="193"/>
      <c r="Y204" s="193"/>
      <c r="Z204" s="193"/>
      <c r="AA204" s="193"/>
      <c r="AB204" s="193"/>
      <c r="AC204" s="193"/>
      <c r="AD204" s="193"/>
      <c r="AE204" s="193"/>
      <c r="AF204" s="215"/>
      <c r="AG204" s="215"/>
      <c r="AH204" s="215"/>
      <c r="AI204" s="215"/>
      <c r="AJ204" s="215"/>
      <c r="AK204" s="215"/>
      <c r="AL204" s="215"/>
      <c r="AM204" s="193"/>
      <c r="AN204" s="193"/>
      <c r="AO204" s="203"/>
      <c r="AP204" s="203"/>
      <c r="AQ204" s="203"/>
      <c r="AR204" s="193"/>
      <c r="AS204" s="193"/>
      <c r="AT204" s="193"/>
      <c r="AU204" s="193"/>
      <c r="AV204" s="193"/>
      <c r="AW204" s="193"/>
      <c r="AX204" s="193"/>
      <c r="AY204" s="193"/>
      <c r="AZ204" s="193"/>
      <c r="BA204" s="193"/>
      <c r="BB204" s="193"/>
      <c r="BC204" s="137"/>
      <c r="BD204" s="137"/>
      <c r="BE204" s="137"/>
      <c r="BF204" s="137"/>
      <c r="BG204" s="137"/>
    </row>
    <row r="205" spans="1:59" ht="21.75" customHeight="1">
      <c r="A205" s="237"/>
      <c r="B205" s="238"/>
      <c r="C205" s="239"/>
      <c r="D205" s="240"/>
      <c r="E205" s="241"/>
      <c r="F205" s="242"/>
      <c r="G205" s="243"/>
      <c r="H205" s="233"/>
      <c r="I205" s="244"/>
      <c r="J205" s="244"/>
      <c r="K205" s="244"/>
      <c r="L205" s="240"/>
      <c r="M205" s="244"/>
      <c r="N205" s="244"/>
      <c r="O205" s="244"/>
      <c r="P205" s="244"/>
      <c r="Q205" s="244"/>
      <c r="R205" s="244"/>
      <c r="S205" s="244"/>
      <c r="T205" s="244"/>
      <c r="U205" s="244"/>
      <c r="V205" s="244"/>
      <c r="W205" s="245"/>
      <c r="X205" s="245"/>
      <c r="Y205" s="245"/>
      <c r="Z205" s="245"/>
      <c r="AA205" s="245"/>
      <c r="AB205" s="246"/>
      <c r="AC205" s="245"/>
      <c r="AD205" s="245"/>
      <c r="AE205" s="247"/>
      <c r="AF205" s="245"/>
      <c r="AG205" s="247"/>
      <c r="AH205" s="245"/>
      <c r="AI205" s="248"/>
      <c r="AJ205" s="245"/>
      <c r="AK205" s="245"/>
      <c r="AL205" s="246"/>
      <c r="AM205" s="246"/>
      <c r="AN205" s="247"/>
      <c r="AO205" s="245"/>
      <c r="AP205" s="245"/>
      <c r="AQ205" s="245"/>
      <c r="AR205" s="245"/>
      <c r="AS205" s="245"/>
      <c r="AT205" s="245"/>
      <c r="AU205" s="245"/>
      <c r="AV205" s="245"/>
      <c r="AW205" s="245"/>
      <c r="AX205" s="245"/>
      <c r="AY205" s="245"/>
      <c r="AZ205" s="245"/>
      <c r="BA205" s="245"/>
      <c r="BB205" s="247"/>
      <c r="BC205" s="249"/>
      <c r="BD205" s="249"/>
      <c r="BE205" s="249"/>
      <c r="BF205" s="249"/>
      <c r="BG205" s="249"/>
    </row>
    <row r="206" spans="1:59" ht="18.75" customHeight="1">
      <c r="A206" s="65"/>
      <c r="B206" s="186"/>
      <c r="C206" s="202" t="s">
        <v>3935</v>
      </c>
      <c r="D206" s="66"/>
      <c r="E206" s="195"/>
      <c r="F206" s="213"/>
      <c r="G206" s="193"/>
      <c r="H206" s="233"/>
      <c r="I206" s="203" t="s">
        <v>3936</v>
      </c>
      <c r="J206" s="203" t="s">
        <v>3937</v>
      </c>
      <c r="K206" s="195" t="s">
        <v>60</v>
      </c>
      <c r="L206" s="35" t="s">
        <v>117</v>
      </c>
      <c r="M206" s="196" t="s">
        <v>3938</v>
      </c>
      <c r="N206" s="212" t="s">
        <v>3939</v>
      </c>
      <c r="O206" s="213" t="s">
        <v>3940</v>
      </c>
      <c r="P206" s="213"/>
      <c r="Q206" s="213"/>
      <c r="R206" s="200"/>
      <c r="S206" s="201"/>
      <c r="T206" s="201"/>
      <c r="U206" s="202"/>
      <c r="V206" s="203"/>
      <c r="W206" s="193"/>
      <c r="X206" s="193"/>
      <c r="Y206" s="193"/>
      <c r="Z206" s="193"/>
      <c r="AA206" s="193"/>
      <c r="AB206" s="193"/>
      <c r="AC206" s="193"/>
      <c r="AD206" s="193"/>
      <c r="AE206" s="193"/>
      <c r="AF206" s="215">
        <v>1.8</v>
      </c>
      <c r="AG206" s="215"/>
      <c r="AH206" s="215"/>
      <c r="AI206" s="215"/>
      <c r="AJ206" s="215">
        <v>68</v>
      </c>
      <c r="AK206" s="215"/>
      <c r="AL206" s="215">
        <v>66</v>
      </c>
      <c r="AM206" s="193"/>
      <c r="AN206" s="193"/>
      <c r="AO206" s="203"/>
      <c r="AP206" s="203"/>
      <c r="AQ206" s="203"/>
      <c r="AR206" s="193"/>
      <c r="AS206" s="193"/>
      <c r="AT206" s="193" t="s">
        <v>3941</v>
      </c>
      <c r="AU206" s="193"/>
      <c r="AV206" s="193"/>
      <c r="AW206" s="193"/>
      <c r="AX206" s="193"/>
      <c r="AY206" s="193"/>
      <c r="AZ206" s="193"/>
      <c r="BA206" s="193" t="s">
        <v>3942</v>
      </c>
      <c r="BB206" s="193"/>
      <c r="BC206" s="137"/>
      <c r="BD206" s="137"/>
      <c r="BE206" s="137"/>
      <c r="BF206" s="137"/>
      <c r="BG206" s="137"/>
    </row>
    <row r="207" spans="1:59" ht="18.75" customHeight="1">
      <c r="A207" s="250"/>
      <c r="B207" s="251"/>
      <c r="C207" s="251"/>
      <c r="D207" s="251"/>
      <c r="E207" s="121"/>
      <c r="F207" s="251"/>
      <c r="G207" s="121"/>
      <c r="H207" s="252" t="s">
        <v>3943</v>
      </c>
      <c r="I207" s="121"/>
      <c r="J207" s="121"/>
      <c r="K207" s="121"/>
      <c r="L207" s="121"/>
      <c r="M207" s="121"/>
      <c r="N207" s="121"/>
      <c r="O207" s="121"/>
      <c r="P207" s="121"/>
      <c r="Q207" s="121"/>
      <c r="R207" s="121"/>
      <c r="S207" s="121"/>
      <c r="T207" s="121"/>
      <c r="U207" s="121"/>
      <c r="V207" s="121"/>
      <c r="W207" s="253"/>
      <c r="X207" s="253"/>
      <c r="Y207" s="253"/>
      <c r="Z207" s="253"/>
      <c r="AA207" s="253"/>
      <c r="AB207" s="253"/>
      <c r="AC207" s="253"/>
      <c r="AD207" s="253"/>
      <c r="AE207" s="253"/>
      <c r="AF207" s="253"/>
      <c r="AG207" s="253"/>
      <c r="AH207" s="253"/>
      <c r="AI207" s="253"/>
      <c r="AJ207" s="253"/>
      <c r="AK207" s="253"/>
      <c r="AL207" s="253"/>
      <c r="AM207" s="253"/>
      <c r="AN207" s="253"/>
      <c r="AO207" s="253"/>
      <c r="AP207" s="253"/>
      <c r="AQ207" s="253"/>
      <c r="AR207" s="253"/>
      <c r="AS207" s="253"/>
      <c r="AT207" s="253"/>
      <c r="AU207" s="253"/>
      <c r="AV207" s="253"/>
      <c r="AW207" s="253"/>
      <c r="AX207" s="253"/>
      <c r="AY207" s="253"/>
      <c r="AZ207" s="253"/>
      <c r="BA207" s="253"/>
      <c r="BB207" s="253"/>
    </row>
    <row r="208" spans="1:59" ht="18.75" customHeight="1">
      <c r="A208" s="250"/>
      <c r="B208" s="254"/>
      <c r="C208" s="251"/>
      <c r="D208" s="251"/>
      <c r="E208" s="121"/>
      <c r="F208" s="251"/>
      <c r="G208" s="121"/>
      <c r="H208" s="252" t="s">
        <v>3944</v>
      </c>
      <c r="I208" s="121"/>
      <c r="J208" s="121"/>
      <c r="K208" s="121"/>
      <c r="L208" s="251"/>
      <c r="M208" s="121"/>
      <c r="N208" s="121"/>
      <c r="O208" s="121"/>
      <c r="P208" s="121"/>
      <c r="Q208" s="255"/>
      <c r="R208" s="121"/>
      <c r="S208" s="121"/>
      <c r="T208" s="121"/>
      <c r="U208" s="121"/>
      <c r="V208" s="121"/>
      <c r="W208" s="253"/>
      <c r="X208" s="253"/>
      <c r="Y208" s="253"/>
      <c r="Z208" s="253"/>
      <c r="AA208" s="253"/>
      <c r="AB208" s="253"/>
      <c r="AC208" s="253"/>
      <c r="AD208" s="253"/>
      <c r="AE208" s="253"/>
      <c r="AF208" s="256"/>
      <c r="AG208" s="253"/>
      <c r="AH208" s="253"/>
      <c r="AI208" s="256"/>
      <c r="AJ208" s="253"/>
      <c r="AK208" s="253"/>
      <c r="AL208" s="253"/>
      <c r="AM208" s="253"/>
      <c r="AN208" s="253"/>
      <c r="AO208" s="253"/>
      <c r="AP208" s="253"/>
      <c r="AQ208" s="253"/>
      <c r="AR208" s="253"/>
      <c r="AS208" s="253"/>
      <c r="AT208" s="253"/>
      <c r="AU208" s="253"/>
      <c r="AV208" s="253"/>
      <c r="AW208" s="253"/>
      <c r="AX208" s="253"/>
      <c r="AY208" s="253"/>
      <c r="AZ208" s="253"/>
      <c r="BA208" s="253"/>
      <c r="BB208" s="253"/>
    </row>
    <row r="209" spans="1:59" ht="18.75" customHeight="1">
      <c r="A209" s="250"/>
      <c r="B209" s="65"/>
      <c r="C209" s="186"/>
      <c r="D209" s="257" t="s">
        <v>86</v>
      </c>
      <c r="E209" s="66"/>
      <c r="F209" s="195"/>
      <c r="G209" s="192">
        <v>2</v>
      </c>
      <c r="H209" s="193"/>
      <c r="I209" s="33"/>
      <c r="J209" s="203" t="s">
        <v>3945</v>
      </c>
      <c r="K209" s="203" t="s">
        <v>3946</v>
      </c>
      <c r="L209" s="195" t="s">
        <v>60</v>
      </c>
      <c r="M209" s="35" t="s">
        <v>117</v>
      </c>
      <c r="N209" s="196"/>
      <c r="O209" s="212" t="s">
        <v>3947</v>
      </c>
      <c r="P209" s="213" t="s">
        <v>3948</v>
      </c>
      <c r="Q209" s="258" t="s">
        <v>3949</v>
      </c>
      <c r="R209" s="236" t="s">
        <v>3950</v>
      </c>
      <c r="S209" s="200"/>
      <c r="T209" s="200"/>
      <c r="U209" s="201"/>
      <c r="V209" s="202"/>
      <c r="W209" s="203"/>
      <c r="X209" s="193"/>
      <c r="Y209" s="193"/>
      <c r="Z209" s="193"/>
      <c r="AA209" s="193"/>
      <c r="AB209" s="205"/>
      <c r="AC209" s="205"/>
      <c r="AD209" s="205"/>
      <c r="AE209" s="205"/>
      <c r="AF209" s="193"/>
      <c r="AG209" s="201"/>
      <c r="AH209" s="201"/>
      <c r="AI209" s="201">
        <v>0.53800000000000003</v>
      </c>
      <c r="AJ209" s="201"/>
      <c r="AK209" s="201"/>
      <c r="AL209" s="201"/>
      <c r="AM209" s="201"/>
      <c r="AN209" s="201"/>
      <c r="AO209" s="193"/>
      <c r="AP209" s="203"/>
      <c r="AQ209" s="203"/>
      <c r="AR209" s="203"/>
      <c r="AS209" s="259"/>
      <c r="AT209" s="259"/>
      <c r="AU209" s="259"/>
      <c r="AV209" s="193"/>
      <c r="AW209" s="193"/>
      <c r="AX209" s="193"/>
      <c r="AY209" s="209"/>
      <c r="AZ209" s="209"/>
      <c r="BA209" s="209"/>
      <c r="BB209" s="209"/>
      <c r="BC209" s="52" t="s">
        <v>84</v>
      </c>
      <c r="BD209" s="53"/>
      <c r="BE209" s="53"/>
      <c r="BF209" s="53"/>
      <c r="BG209" s="53"/>
    </row>
    <row r="210" spans="1:59" ht="18.75" customHeight="1">
      <c r="A210" s="260"/>
      <c r="B210" s="261"/>
      <c r="C210" s="232" t="s">
        <v>86</v>
      </c>
      <c r="D210" s="232"/>
      <c r="E210" s="232"/>
      <c r="F210" s="232"/>
      <c r="G210" s="232"/>
      <c r="H210" s="233" t="s">
        <v>3951</v>
      </c>
      <c r="I210" s="262" t="s">
        <v>3952</v>
      </c>
      <c r="J210" s="262" t="s">
        <v>920</v>
      </c>
      <c r="K210" s="263" t="s">
        <v>60</v>
      </c>
      <c r="L210" s="124"/>
      <c r="M210" s="264" t="s">
        <v>3953</v>
      </c>
      <c r="N210" s="265" t="s">
        <v>3954</v>
      </c>
      <c r="O210" s="266" t="s">
        <v>923</v>
      </c>
      <c r="P210" s="267" t="s">
        <v>924</v>
      </c>
      <c r="Q210" s="268" t="s">
        <v>927</v>
      </c>
      <c r="R210" s="261"/>
      <c r="S210" s="232"/>
      <c r="T210" s="232"/>
      <c r="U210" s="269"/>
      <c r="V210" s="232"/>
      <c r="W210" s="260"/>
      <c r="X210" s="260"/>
      <c r="Y210" s="260"/>
      <c r="Z210" s="260"/>
      <c r="AA210" s="260"/>
      <c r="AB210" s="260"/>
      <c r="AC210" s="260"/>
      <c r="AD210" s="260"/>
      <c r="AE210" s="260"/>
      <c r="AF210" s="270"/>
      <c r="AG210" s="271"/>
      <c r="AH210" s="271"/>
      <c r="AI210" s="270"/>
      <c r="AJ210" s="271"/>
      <c r="AK210" s="271"/>
      <c r="AL210" s="271"/>
      <c r="AM210" s="260"/>
      <c r="AN210" s="260"/>
      <c r="AO210" s="260"/>
      <c r="AP210" s="260"/>
      <c r="AQ210" s="260"/>
      <c r="AR210" s="260"/>
      <c r="AS210" s="260"/>
      <c r="AT210" s="260"/>
      <c r="AU210" s="260"/>
      <c r="AV210" s="260"/>
      <c r="AW210" s="260"/>
      <c r="AX210" s="260"/>
      <c r="AY210" s="260"/>
      <c r="AZ210" s="260"/>
      <c r="BA210" s="260"/>
      <c r="BB210" s="260"/>
      <c r="BC210" s="272"/>
      <c r="BD210" s="272"/>
      <c r="BE210" s="272"/>
      <c r="BF210" s="272"/>
      <c r="BG210" s="272"/>
    </row>
    <row r="211" spans="1:59" ht="18.75" customHeight="1">
      <c r="A211" s="253"/>
      <c r="B211" s="26"/>
      <c r="C211" s="27"/>
      <c r="D211" s="58"/>
      <c r="E211" s="115"/>
      <c r="F211" s="30"/>
      <c r="G211" s="68">
        <v>4</v>
      </c>
      <c r="H211" s="273" t="s">
        <v>3955</v>
      </c>
      <c r="I211" s="81" t="s">
        <v>3956</v>
      </c>
      <c r="J211" s="69" t="s">
        <v>3957</v>
      </c>
      <c r="K211" s="69" t="s">
        <v>3957</v>
      </c>
      <c r="L211" s="35"/>
      <c r="M211" s="35"/>
      <c r="N211" s="28" t="s">
        <v>3958</v>
      </c>
      <c r="O211" s="37"/>
      <c r="P211" s="37"/>
      <c r="Q211" s="38"/>
      <c r="R211" s="38"/>
      <c r="S211" s="39"/>
      <c r="T211" s="39"/>
      <c r="U211" s="39"/>
      <c r="V211" s="28" t="s">
        <v>3958</v>
      </c>
      <c r="W211" s="34"/>
      <c r="X211" s="40"/>
      <c r="Y211" s="40"/>
      <c r="Z211" s="40"/>
      <c r="AA211" s="40"/>
      <c r="AB211" s="41"/>
      <c r="AC211" s="42"/>
      <c r="AD211" s="42"/>
      <c r="AE211" s="42"/>
      <c r="AF211" s="50"/>
      <c r="AG211" s="46">
        <v>2.5</v>
      </c>
      <c r="AH211" s="44"/>
      <c r="AI211" s="44"/>
      <c r="AJ211" s="46">
        <v>49</v>
      </c>
      <c r="AK211" s="44"/>
      <c r="AL211" s="44"/>
      <c r="AM211" s="46">
        <v>39</v>
      </c>
      <c r="AN211" s="46">
        <v>11</v>
      </c>
      <c r="AO211" s="55"/>
      <c r="AP211" s="48" t="s">
        <v>3959</v>
      </c>
      <c r="AQ211" s="48" t="s">
        <v>3960</v>
      </c>
      <c r="AR211" s="56"/>
      <c r="AS211" s="49"/>
      <c r="AT211" s="49"/>
      <c r="AU211" s="120" t="s">
        <v>3961</v>
      </c>
      <c r="AV211" s="74" t="s">
        <v>3962</v>
      </c>
      <c r="AW211" s="74" t="s">
        <v>3963</v>
      </c>
      <c r="AX211" s="74" t="s">
        <v>3964</v>
      </c>
      <c r="AY211" s="57"/>
      <c r="AZ211" s="75" t="s">
        <v>3965</v>
      </c>
      <c r="BA211" s="75" t="s">
        <v>3966</v>
      </c>
      <c r="BB211" s="57"/>
      <c r="BC211" s="146" t="s">
        <v>3967</v>
      </c>
      <c r="BD211" s="53"/>
      <c r="BE211" s="53"/>
      <c r="BF211" s="53"/>
      <c r="BG211" s="53"/>
    </row>
    <row r="212" spans="1:59" ht="18.75" customHeight="1">
      <c r="A212" s="253"/>
      <c r="B212" s="233"/>
      <c r="C212" s="121"/>
      <c r="D212" s="121"/>
      <c r="E212" s="121"/>
      <c r="F212" s="121"/>
      <c r="G212" s="121"/>
      <c r="H212" s="233"/>
      <c r="I212" s="121"/>
      <c r="J212" s="121"/>
      <c r="K212" s="121"/>
      <c r="L212" s="233"/>
      <c r="M212" s="233"/>
      <c r="N212" s="233"/>
      <c r="O212" s="121"/>
      <c r="P212" s="121"/>
      <c r="Q212" s="121"/>
      <c r="R212" s="233"/>
      <c r="S212" s="121"/>
      <c r="T212" s="121"/>
      <c r="U212" s="121"/>
      <c r="V212" s="121"/>
      <c r="W212" s="253"/>
      <c r="X212" s="253"/>
      <c r="Y212" s="253"/>
      <c r="Z212" s="253"/>
      <c r="AA212" s="253"/>
      <c r="AB212" s="253"/>
      <c r="AC212" s="253"/>
      <c r="AD212" s="253"/>
      <c r="AE212" s="253"/>
      <c r="AF212" s="256"/>
      <c r="AG212" s="253"/>
      <c r="AH212" s="253"/>
      <c r="AI212" s="256"/>
      <c r="AJ212" s="253"/>
      <c r="AK212" s="253"/>
      <c r="AL212" s="253"/>
      <c r="AM212" s="253"/>
      <c r="AN212" s="253"/>
      <c r="AO212" s="253"/>
      <c r="AP212" s="253"/>
      <c r="AQ212" s="253"/>
      <c r="AR212" s="253"/>
      <c r="AS212" s="253"/>
      <c r="AT212" s="253"/>
      <c r="AU212" s="253"/>
      <c r="AV212" s="253"/>
      <c r="AW212" s="253"/>
      <c r="AX212" s="253"/>
      <c r="AY212" s="253"/>
      <c r="AZ212" s="253"/>
      <c r="BA212" s="253"/>
      <c r="BB212" s="253"/>
    </row>
    <row r="213" spans="1:59" ht="18.75" customHeight="1">
      <c r="A213" s="253"/>
      <c r="B213" s="233"/>
      <c r="C213" s="121"/>
      <c r="D213" s="121"/>
      <c r="E213" s="121"/>
      <c r="F213" s="121"/>
      <c r="G213" s="121"/>
      <c r="H213" s="233"/>
      <c r="I213" s="121"/>
      <c r="J213" s="121"/>
      <c r="K213" s="121"/>
      <c r="L213" s="233"/>
      <c r="M213" s="233"/>
      <c r="N213" s="233"/>
      <c r="O213" s="121"/>
      <c r="P213" s="121"/>
      <c r="Q213" s="121"/>
      <c r="R213" s="233"/>
      <c r="S213" s="121"/>
      <c r="T213" s="121"/>
      <c r="U213" s="121"/>
      <c r="V213" s="121"/>
      <c r="W213" s="253"/>
      <c r="X213" s="253"/>
      <c r="Y213" s="253"/>
      <c r="Z213" s="253"/>
      <c r="AA213" s="253"/>
      <c r="AB213" s="253"/>
      <c r="AC213" s="253"/>
      <c r="AD213" s="253"/>
      <c r="AE213" s="253"/>
      <c r="AF213" s="256"/>
      <c r="AG213" s="253"/>
      <c r="AH213" s="253"/>
      <c r="AI213" s="256"/>
      <c r="AJ213" s="253"/>
      <c r="AK213" s="253"/>
      <c r="AL213" s="253"/>
      <c r="AM213" s="253"/>
      <c r="AN213" s="253"/>
      <c r="AO213" s="253"/>
      <c r="AP213" s="253"/>
      <c r="AQ213" s="253"/>
      <c r="AR213" s="253"/>
      <c r="AS213" s="253"/>
      <c r="AT213" s="253"/>
      <c r="AU213" s="253"/>
      <c r="AV213" s="253"/>
      <c r="AW213" s="253"/>
      <c r="AX213" s="253"/>
      <c r="AY213" s="253"/>
      <c r="AZ213" s="253"/>
      <c r="BA213" s="253"/>
      <c r="BB213" s="253"/>
    </row>
    <row r="214" spans="1:59" ht="18.75" customHeight="1">
      <c r="A214" s="253"/>
      <c r="B214" s="233"/>
      <c r="C214" s="121"/>
      <c r="D214" s="121"/>
      <c r="E214" s="121"/>
      <c r="F214" s="121"/>
      <c r="G214" s="121"/>
      <c r="H214" s="233"/>
      <c r="I214" s="121"/>
      <c r="J214" s="121"/>
      <c r="K214" s="121"/>
      <c r="L214" s="233"/>
      <c r="M214" s="233"/>
      <c r="N214" s="233"/>
      <c r="O214" s="121"/>
      <c r="P214" s="121"/>
      <c r="Q214" s="121"/>
      <c r="R214" s="233"/>
      <c r="S214" s="121"/>
      <c r="T214" s="121"/>
      <c r="U214" s="121"/>
      <c r="V214" s="121"/>
      <c r="W214" s="253"/>
      <c r="X214" s="253"/>
      <c r="Y214" s="253"/>
      <c r="Z214" s="253"/>
      <c r="AA214" s="253"/>
      <c r="AB214" s="253"/>
      <c r="AC214" s="253"/>
      <c r="AD214" s="253"/>
      <c r="AE214" s="253"/>
      <c r="AF214" s="256"/>
      <c r="AG214" s="253"/>
      <c r="AH214" s="253"/>
      <c r="AI214" s="256"/>
      <c r="AJ214" s="253"/>
      <c r="AK214" s="253"/>
      <c r="AL214" s="253"/>
      <c r="AM214" s="253"/>
      <c r="AN214" s="253"/>
      <c r="AO214" s="253"/>
      <c r="AP214" s="253"/>
      <c r="AQ214" s="253"/>
      <c r="AR214" s="253"/>
      <c r="AS214" s="253"/>
      <c r="AT214" s="253"/>
      <c r="AU214" s="253"/>
      <c r="AV214" s="253"/>
      <c r="AW214" s="253"/>
      <c r="AX214" s="253"/>
      <c r="AY214" s="253"/>
      <c r="AZ214" s="253"/>
      <c r="BA214" s="253"/>
      <c r="BB214" s="253"/>
    </row>
    <row r="215" spans="1:59" ht="18.75" customHeight="1">
      <c r="A215" s="253"/>
      <c r="B215" s="233"/>
      <c r="C215" s="121"/>
      <c r="D215" s="121"/>
      <c r="E215" s="121"/>
      <c r="F215" s="121"/>
      <c r="G215" s="121"/>
      <c r="H215" s="233"/>
      <c r="I215" s="121"/>
      <c r="J215" s="121"/>
      <c r="K215" s="121"/>
      <c r="L215" s="233"/>
      <c r="M215" s="233"/>
      <c r="N215" s="233"/>
      <c r="O215" s="121"/>
      <c r="P215" s="121"/>
      <c r="Q215" s="121"/>
      <c r="R215" s="233"/>
      <c r="S215" s="121"/>
      <c r="T215" s="121"/>
      <c r="U215" s="121"/>
      <c r="V215" s="121"/>
      <c r="W215" s="253"/>
      <c r="X215" s="253"/>
      <c r="Y215" s="253"/>
      <c r="Z215" s="253"/>
      <c r="AA215" s="253"/>
      <c r="AB215" s="253"/>
      <c r="AC215" s="253"/>
      <c r="AD215" s="253"/>
      <c r="AE215" s="253"/>
      <c r="AF215" s="256"/>
      <c r="AG215" s="253"/>
      <c r="AH215" s="253"/>
      <c r="AI215" s="256"/>
      <c r="AJ215" s="253"/>
      <c r="AK215" s="253"/>
      <c r="AL215" s="253"/>
      <c r="AM215" s="253"/>
      <c r="AN215" s="253"/>
      <c r="AO215" s="253"/>
      <c r="AP215" s="253"/>
      <c r="AQ215" s="253"/>
      <c r="AR215" s="253"/>
      <c r="AS215" s="253"/>
      <c r="AT215" s="253"/>
      <c r="AU215" s="253"/>
      <c r="AV215" s="253"/>
      <c r="AW215" s="253"/>
      <c r="AX215" s="253"/>
      <c r="AY215" s="253"/>
      <c r="AZ215" s="253"/>
      <c r="BA215" s="253"/>
      <c r="BB215" s="253"/>
    </row>
    <row r="216" spans="1:59" ht="18.75" customHeight="1">
      <c r="A216" s="253"/>
      <c r="B216" s="233"/>
      <c r="C216" s="121"/>
      <c r="D216" s="121"/>
      <c r="E216" s="121"/>
      <c r="F216" s="121"/>
      <c r="G216" s="121"/>
      <c r="H216" s="233"/>
      <c r="I216" s="121"/>
      <c r="J216" s="121"/>
      <c r="K216" s="121"/>
      <c r="L216" s="233"/>
      <c r="M216" s="233"/>
      <c r="N216" s="233"/>
      <c r="O216" s="121"/>
      <c r="P216" s="121"/>
      <c r="Q216" s="121"/>
      <c r="R216" s="233"/>
      <c r="S216" s="121"/>
      <c r="T216" s="121"/>
      <c r="U216" s="121"/>
      <c r="V216" s="121"/>
      <c r="W216" s="253"/>
      <c r="X216" s="253"/>
      <c r="Y216" s="253"/>
      <c r="Z216" s="253"/>
      <c r="AA216" s="253"/>
      <c r="AB216" s="253"/>
      <c r="AC216" s="253"/>
      <c r="AD216" s="253"/>
      <c r="AE216" s="253"/>
      <c r="AF216" s="256"/>
      <c r="AG216" s="253"/>
      <c r="AH216" s="253"/>
      <c r="AI216" s="256"/>
      <c r="AJ216" s="253"/>
      <c r="AK216" s="253"/>
      <c r="AL216" s="253"/>
      <c r="AM216" s="253"/>
      <c r="AN216" s="253"/>
      <c r="AO216" s="253"/>
      <c r="AP216" s="253"/>
      <c r="AQ216" s="253"/>
      <c r="AR216" s="253"/>
      <c r="AS216" s="253"/>
      <c r="AT216" s="253"/>
      <c r="AU216" s="253"/>
      <c r="AV216" s="253"/>
      <c r="AW216" s="253"/>
      <c r="AX216" s="253"/>
      <c r="AY216" s="253"/>
      <c r="AZ216" s="253"/>
      <c r="BA216" s="253"/>
      <c r="BB216" s="253"/>
    </row>
    <row r="217" spans="1:59" ht="18.75" customHeight="1">
      <c r="A217" s="253"/>
      <c r="B217" s="233"/>
      <c r="C217" s="121"/>
      <c r="D217" s="121"/>
      <c r="E217" s="121"/>
      <c r="F217" s="121"/>
      <c r="G217" s="121"/>
      <c r="H217" s="233"/>
      <c r="I217" s="121"/>
      <c r="J217" s="121"/>
      <c r="K217" s="121"/>
      <c r="L217" s="233"/>
      <c r="M217" s="233"/>
      <c r="N217" s="233"/>
      <c r="O217" s="121"/>
      <c r="P217" s="121"/>
      <c r="Q217" s="121"/>
      <c r="R217" s="233"/>
      <c r="S217" s="121"/>
      <c r="T217" s="121"/>
      <c r="U217" s="121"/>
      <c r="V217" s="121"/>
      <c r="W217" s="253"/>
      <c r="X217" s="253"/>
      <c r="Y217" s="253"/>
      <c r="Z217" s="253"/>
      <c r="AA217" s="253"/>
      <c r="AB217" s="253"/>
      <c r="AC217" s="253"/>
      <c r="AD217" s="253"/>
      <c r="AE217" s="253"/>
      <c r="AF217" s="256"/>
      <c r="AG217" s="253"/>
      <c r="AH217" s="253"/>
      <c r="AI217" s="256"/>
      <c r="AJ217" s="253"/>
      <c r="AK217" s="253"/>
      <c r="AL217" s="253"/>
      <c r="AM217" s="253"/>
      <c r="AN217" s="253"/>
      <c r="AO217" s="253"/>
      <c r="AP217" s="253"/>
      <c r="AQ217" s="253"/>
      <c r="AR217" s="253"/>
      <c r="AS217" s="253"/>
      <c r="AT217" s="253"/>
      <c r="AU217" s="253"/>
      <c r="AV217" s="253"/>
      <c r="AW217" s="253"/>
      <c r="AX217" s="253"/>
      <c r="AY217" s="253"/>
      <c r="AZ217" s="253"/>
      <c r="BA217" s="253"/>
      <c r="BB217" s="253"/>
    </row>
    <row r="218" spans="1:59" ht="18.75" customHeight="1">
      <c r="A218" s="253"/>
      <c r="B218" s="233"/>
      <c r="C218" s="121"/>
      <c r="D218" s="121"/>
      <c r="E218" s="121"/>
      <c r="F218" s="121"/>
      <c r="G218" s="121"/>
      <c r="H218" s="233"/>
      <c r="I218" s="121"/>
      <c r="J218" s="121"/>
      <c r="K218" s="121"/>
      <c r="L218" s="233"/>
      <c r="M218" s="233"/>
      <c r="N218" s="233"/>
      <c r="O218" s="121"/>
      <c r="P218" s="121"/>
      <c r="Q218" s="121"/>
      <c r="R218" s="233"/>
      <c r="S218" s="121"/>
      <c r="T218" s="121"/>
      <c r="U218" s="121"/>
      <c r="V218" s="121"/>
      <c r="W218" s="253"/>
      <c r="X218" s="253"/>
      <c r="Y218" s="253"/>
      <c r="Z218" s="253"/>
      <c r="AA218" s="253"/>
      <c r="AB218" s="253"/>
      <c r="AC218" s="253"/>
      <c r="AD218" s="253"/>
      <c r="AE218" s="253"/>
      <c r="AF218" s="256"/>
      <c r="AG218" s="253"/>
      <c r="AH218" s="253"/>
      <c r="AI218" s="256"/>
      <c r="AJ218" s="253"/>
      <c r="AK218" s="253"/>
      <c r="AL218" s="253"/>
      <c r="AM218" s="253"/>
      <c r="AN218" s="253"/>
      <c r="AO218" s="253"/>
      <c r="AP218" s="253"/>
      <c r="AQ218" s="253"/>
      <c r="AR218" s="253"/>
      <c r="AS218" s="253"/>
      <c r="AT218" s="253"/>
      <c r="AU218" s="253"/>
      <c r="AV218" s="253"/>
      <c r="AW218" s="253"/>
      <c r="AX218" s="253"/>
      <c r="AY218" s="253"/>
      <c r="AZ218" s="253"/>
      <c r="BA218" s="253"/>
      <c r="BB218" s="253"/>
    </row>
    <row r="219" spans="1:59" ht="18.75" customHeight="1">
      <c r="A219" s="253"/>
      <c r="B219" s="233"/>
      <c r="C219" s="121"/>
      <c r="D219" s="121"/>
      <c r="E219" s="121"/>
      <c r="F219" s="121"/>
      <c r="G219" s="121"/>
      <c r="H219" s="233"/>
      <c r="I219" s="121"/>
      <c r="J219" s="121"/>
      <c r="K219" s="121"/>
      <c r="L219" s="233"/>
      <c r="M219" s="233"/>
      <c r="N219" s="233"/>
      <c r="O219" s="121"/>
      <c r="P219" s="121"/>
      <c r="Q219" s="121"/>
      <c r="R219" s="233"/>
      <c r="S219" s="121"/>
      <c r="T219" s="121"/>
      <c r="U219" s="121"/>
      <c r="V219" s="121"/>
      <c r="W219" s="253"/>
      <c r="X219" s="253"/>
      <c r="Y219" s="253"/>
      <c r="Z219" s="253"/>
      <c r="AA219" s="253"/>
      <c r="AB219" s="253"/>
      <c r="AC219" s="253"/>
      <c r="AD219" s="253"/>
      <c r="AE219" s="253"/>
      <c r="AF219" s="256"/>
      <c r="AG219" s="253"/>
      <c r="AH219" s="253"/>
      <c r="AI219" s="256"/>
      <c r="AJ219" s="253"/>
      <c r="AK219" s="253"/>
      <c r="AL219" s="253"/>
      <c r="AM219" s="253"/>
      <c r="AN219" s="253"/>
      <c r="AO219" s="253"/>
      <c r="AP219" s="253"/>
      <c r="AQ219" s="253"/>
      <c r="AR219" s="253"/>
      <c r="AS219" s="253"/>
      <c r="AT219" s="253"/>
      <c r="AU219" s="253"/>
      <c r="AV219" s="253"/>
      <c r="AW219" s="253"/>
      <c r="AX219" s="253"/>
      <c r="AY219" s="253"/>
      <c r="AZ219" s="253"/>
      <c r="BA219" s="253"/>
      <c r="BB219" s="253"/>
    </row>
    <row r="220" spans="1:59" ht="18.75" customHeight="1">
      <c r="A220" s="253"/>
      <c r="B220" s="233"/>
      <c r="C220" s="121"/>
      <c r="D220" s="121"/>
      <c r="E220" s="121"/>
      <c r="F220" s="121"/>
      <c r="G220" s="121"/>
      <c r="H220" s="233"/>
      <c r="I220" s="121"/>
      <c r="J220" s="121"/>
      <c r="K220" s="121"/>
      <c r="L220" s="233"/>
      <c r="M220" s="233"/>
      <c r="N220" s="233"/>
      <c r="O220" s="121"/>
      <c r="P220" s="121"/>
      <c r="Q220" s="121"/>
      <c r="R220" s="233"/>
      <c r="S220" s="121"/>
      <c r="T220" s="121"/>
      <c r="U220" s="121"/>
      <c r="V220" s="121"/>
      <c r="W220" s="253"/>
      <c r="X220" s="253"/>
      <c r="Y220" s="253"/>
      <c r="Z220" s="253"/>
      <c r="AA220" s="253"/>
      <c r="AB220" s="253"/>
      <c r="AC220" s="253"/>
      <c r="AD220" s="253"/>
      <c r="AE220" s="253"/>
      <c r="AF220" s="256"/>
      <c r="AG220" s="253"/>
      <c r="AH220" s="253"/>
      <c r="AI220" s="256"/>
      <c r="AJ220" s="253"/>
      <c r="AK220" s="253"/>
      <c r="AL220" s="253"/>
      <c r="AM220" s="253"/>
      <c r="AN220" s="253"/>
      <c r="AO220" s="253"/>
      <c r="AP220" s="253"/>
      <c r="AQ220" s="253"/>
      <c r="AR220" s="253"/>
      <c r="AS220" s="253"/>
      <c r="AT220" s="253"/>
      <c r="AU220" s="253"/>
      <c r="AV220" s="253"/>
      <c r="AW220" s="253"/>
      <c r="AX220" s="253"/>
      <c r="AY220" s="253"/>
      <c r="AZ220" s="253"/>
      <c r="BA220" s="253"/>
      <c r="BB220" s="253"/>
    </row>
    <row r="221" spans="1:59" ht="18.75" customHeight="1">
      <c r="A221" s="253"/>
      <c r="B221" s="233"/>
      <c r="C221" s="121"/>
      <c r="D221" s="121"/>
      <c r="E221" s="121"/>
      <c r="F221" s="121"/>
      <c r="G221" s="121"/>
      <c r="H221" s="233"/>
      <c r="I221" s="121"/>
      <c r="J221" s="121"/>
      <c r="K221" s="121"/>
      <c r="L221" s="233"/>
      <c r="M221" s="233"/>
      <c r="N221" s="233"/>
      <c r="O221" s="121"/>
      <c r="P221" s="121"/>
      <c r="Q221" s="121"/>
      <c r="R221" s="233"/>
      <c r="S221" s="121"/>
      <c r="T221" s="121"/>
      <c r="U221" s="121"/>
      <c r="V221" s="121"/>
      <c r="W221" s="253"/>
      <c r="X221" s="253"/>
      <c r="Y221" s="253"/>
      <c r="Z221" s="253"/>
      <c r="AA221" s="253"/>
      <c r="AB221" s="253"/>
      <c r="AC221" s="253"/>
      <c r="AD221" s="253"/>
      <c r="AE221" s="253"/>
      <c r="AF221" s="256"/>
      <c r="AG221" s="253"/>
      <c r="AH221" s="253"/>
      <c r="AI221" s="256"/>
      <c r="AJ221" s="253"/>
      <c r="AK221" s="253"/>
      <c r="AL221" s="253"/>
      <c r="AM221" s="253"/>
      <c r="AN221" s="253"/>
      <c r="AO221" s="253"/>
      <c r="AP221" s="253"/>
      <c r="AQ221" s="253"/>
      <c r="AR221" s="253"/>
      <c r="AS221" s="253"/>
      <c r="AT221" s="253"/>
      <c r="AU221" s="253"/>
      <c r="AV221" s="253"/>
      <c r="AW221" s="253"/>
      <c r="AX221" s="253"/>
      <c r="AY221" s="253"/>
      <c r="AZ221" s="253"/>
      <c r="BA221" s="253"/>
      <c r="BB221" s="253"/>
    </row>
    <row r="222" spans="1:59" ht="18.75" customHeight="1">
      <c r="A222" s="253"/>
      <c r="B222" s="233"/>
      <c r="C222" s="121"/>
      <c r="D222" s="121"/>
      <c r="E222" s="121"/>
      <c r="F222" s="121"/>
      <c r="G222" s="121"/>
      <c r="H222" s="233"/>
      <c r="I222" s="121"/>
      <c r="J222" s="121"/>
      <c r="K222" s="121"/>
      <c r="L222" s="233"/>
      <c r="M222" s="233"/>
      <c r="N222" s="233"/>
      <c r="O222" s="121"/>
      <c r="P222" s="121"/>
      <c r="Q222" s="121"/>
      <c r="R222" s="233"/>
      <c r="S222" s="121"/>
      <c r="T222" s="121"/>
      <c r="U222" s="121"/>
      <c r="V222" s="121"/>
      <c r="W222" s="253"/>
      <c r="X222" s="253"/>
      <c r="Y222" s="253"/>
      <c r="Z222" s="253"/>
      <c r="AA222" s="253"/>
      <c r="AB222" s="253"/>
      <c r="AC222" s="253"/>
      <c r="AD222" s="253"/>
      <c r="AE222" s="253"/>
      <c r="AF222" s="256"/>
      <c r="AG222" s="253"/>
      <c r="AH222" s="253"/>
      <c r="AI222" s="256"/>
      <c r="AJ222" s="253"/>
      <c r="AK222" s="253"/>
      <c r="AL222" s="253"/>
      <c r="AM222" s="253"/>
      <c r="AN222" s="253"/>
      <c r="AO222" s="253"/>
      <c r="AP222" s="253"/>
      <c r="AQ222" s="253"/>
      <c r="AR222" s="253"/>
      <c r="AS222" s="253"/>
      <c r="AT222" s="253"/>
      <c r="AU222" s="253"/>
      <c r="AV222" s="253"/>
      <c r="AW222" s="253"/>
      <c r="AX222" s="253"/>
      <c r="AY222" s="253"/>
      <c r="AZ222" s="253"/>
      <c r="BA222" s="253"/>
      <c r="BB222" s="253"/>
    </row>
    <row r="223" spans="1:59" ht="18.75" customHeight="1">
      <c r="A223" s="253"/>
      <c r="B223" s="233"/>
      <c r="C223" s="121"/>
      <c r="D223" s="121"/>
      <c r="E223" s="121"/>
      <c r="F223" s="121"/>
      <c r="G223" s="121"/>
      <c r="H223" s="233"/>
      <c r="I223" s="121"/>
      <c r="J223" s="121"/>
      <c r="K223" s="121"/>
      <c r="L223" s="233"/>
      <c r="M223" s="233"/>
      <c r="N223" s="233"/>
      <c r="O223" s="121"/>
      <c r="P223" s="121"/>
      <c r="Q223" s="121"/>
      <c r="R223" s="233"/>
      <c r="S223" s="121"/>
      <c r="T223" s="121"/>
      <c r="U223" s="121"/>
      <c r="V223" s="121"/>
      <c r="W223" s="253"/>
      <c r="X223" s="253"/>
      <c r="Y223" s="253"/>
      <c r="Z223" s="253"/>
      <c r="AA223" s="253"/>
      <c r="AB223" s="253"/>
      <c r="AC223" s="253"/>
      <c r="AD223" s="253"/>
      <c r="AE223" s="253"/>
      <c r="AF223" s="256"/>
      <c r="AG223" s="253"/>
      <c r="AH223" s="253"/>
      <c r="AI223" s="256"/>
      <c r="AJ223" s="253"/>
      <c r="AK223" s="253"/>
      <c r="AL223" s="253"/>
      <c r="AM223" s="253"/>
      <c r="AN223" s="253"/>
      <c r="AO223" s="253"/>
      <c r="AP223" s="253"/>
      <c r="AQ223" s="253"/>
      <c r="AR223" s="253"/>
      <c r="AS223" s="253"/>
      <c r="AT223" s="253"/>
      <c r="AU223" s="253"/>
      <c r="AV223" s="253"/>
      <c r="AW223" s="253"/>
      <c r="AX223" s="253"/>
      <c r="AY223" s="253"/>
      <c r="AZ223" s="253"/>
      <c r="BA223" s="253"/>
      <c r="BB223" s="253"/>
    </row>
    <row r="224" spans="1:59" ht="18.75" customHeight="1">
      <c r="A224" s="253"/>
      <c r="B224" s="233"/>
      <c r="C224" s="121"/>
      <c r="D224" s="121"/>
      <c r="E224" s="121"/>
      <c r="F224" s="121"/>
      <c r="G224" s="121"/>
      <c r="H224" s="233"/>
      <c r="I224" s="121"/>
      <c r="J224" s="121"/>
      <c r="K224" s="121"/>
      <c r="L224" s="233"/>
      <c r="M224" s="233"/>
      <c r="N224" s="233"/>
      <c r="O224" s="121"/>
      <c r="P224" s="121"/>
      <c r="Q224" s="121"/>
      <c r="R224" s="233"/>
      <c r="S224" s="121"/>
      <c r="T224" s="121"/>
      <c r="U224" s="121"/>
      <c r="V224" s="121"/>
      <c r="W224" s="253"/>
      <c r="X224" s="253"/>
      <c r="Y224" s="253"/>
      <c r="Z224" s="253"/>
      <c r="AA224" s="253"/>
      <c r="AB224" s="253"/>
      <c r="AC224" s="253"/>
      <c r="AD224" s="253"/>
      <c r="AE224" s="253"/>
      <c r="AF224" s="256"/>
      <c r="AG224" s="253"/>
      <c r="AH224" s="253"/>
      <c r="AI224" s="256"/>
      <c r="AJ224" s="253"/>
      <c r="AK224" s="253"/>
      <c r="AL224" s="253"/>
      <c r="AM224" s="253"/>
      <c r="AN224" s="253"/>
      <c r="AO224" s="253"/>
      <c r="AP224" s="253"/>
      <c r="AQ224" s="253"/>
      <c r="AR224" s="253"/>
      <c r="AS224" s="253"/>
      <c r="AT224" s="253"/>
      <c r="AU224" s="253"/>
      <c r="AV224" s="253"/>
      <c r="AW224" s="253"/>
      <c r="AX224" s="253"/>
      <c r="AY224" s="253"/>
      <c r="AZ224" s="253"/>
      <c r="BA224" s="253"/>
      <c r="BB224" s="253"/>
    </row>
    <row r="225" spans="1:54" ht="18.75" customHeight="1">
      <c r="A225" s="253"/>
      <c r="B225" s="233"/>
      <c r="C225" s="121"/>
      <c r="D225" s="121"/>
      <c r="E225" s="121"/>
      <c r="F225" s="121"/>
      <c r="G225" s="121"/>
      <c r="H225" s="274"/>
      <c r="I225" s="121"/>
      <c r="J225" s="121"/>
      <c r="K225" s="121"/>
      <c r="L225" s="233"/>
      <c r="M225" s="233"/>
      <c r="N225" s="233"/>
      <c r="O225" s="121"/>
      <c r="P225" s="121"/>
      <c r="Q225" s="121"/>
      <c r="R225" s="233"/>
      <c r="S225" s="121"/>
      <c r="T225" s="121"/>
      <c r="U225" s="121"/>
      <c r="V225" s="121"/>
      <c r="W225" s="253"/>
      <c r="X225" s="253"/>
      <c r="Y225" s="253"/>
      <c r="Z225" s="253"/>
      <c r="AA225" s="253"/>
      <c r="AB225" s="253"/>
      <c r="AC225" s="253"/>
      <c r="AD225" s="253"/>
      <c r="AE225" s="253"/>
      <c r="AF225" s="256"/>
      <c r="AG225" s="253"/>
      <c r="AH225" s="253"/>
      <c r="AI225" s="256"/>
      <c r="AJ225" s="253"/>
      <c r="AK225" s="253"/>
      <c r="AL225" s="253"/>
      <c r="AM225" s="253"/>
      <c r="AN225" s="253"/>
      <c r="AO225" s="253"/>
      <c r="AP225" s="253"/>
      <c r="AQ225" s="253"/>
      <c r="AR225" s="253"/>
      <c r="AS225" s="253"/>
      <c r="AT225" s="253"/>
      <c r="AU225" s="253"/>
      <c r="AV225" s="253"/>
      <c r="AW225" s="253"/>
      <c r="AX225" s="253"/>
      <c r="AY225" s="253"/>
      <c r="AZ225" s="253"/>
      <c r="BA225" s="253"/>
      <c r="BB225" s="253"/>
    </row>
    <row r="226" spans="1:54" ht="18.75" customHeight="1">
      <c r="A226" s="253"/>
      <c r="B226" s="233"/>
      <c r="C226" s="121"/>
      <c r="D226" s="121"/>
      <c r="E226" s="121"/>
      <c r="F226" s="121"/>
      <c r="G226" s="121"/>
      <c r="H226" s="274"/>
      <c r="I226" s="121"/>
      <c r="J226" s="121"/>
      <c r="K226" s="121"/>
      <c r="L226" s="233"/>
      <c r="M226" s="233"/>
      <c r="N226" s="233"/>
      <c r="O226" s="121"/>
      <c r="P226" s="121"/>
      <c r="Q226" s="121"/>
      <c r="R226" s="233"/>
      <c r="S226" s="121"/>
      <c r="T226" s="121"/>
      <c r="U226" s="121"/>
      <c r="V226" s="121"/>
      <c r="W226" s="253"/>
      <c r="X226" s="253"/>
      <c r="Y226" s="253"/>
      <c r="Z226" s="253"/>
      <c r="AA226" s="253"/>
      <c r="AB226" s="253"/>
      <c r="AC226" s="253"/>
      <c r="AD226" s="253"/>
      <c r="AE226" s="253"/>
      <c r="AF226" s="256"/>
      <c r="AG226" s="253"/>
      <c r="AH226" s="253"/>
      <c r="AI226" s="256"/>
      <c r="AJ226" s="253"/>
      <c r="AK226" s="253"/>
      <c r="AL226" s="253"/>
      <c r="AM226" s="253"/>
      <c r="AN226" s="253"/>
      <c r="AO226" s="253"/>
      <c r="AP226" s="253"/>
      <c r="AQ226" s="253"/>
      <c r="AR226" s="253"/>
      <c r="AS226" s="253"/>
      <c r="AT226" s="253"/>
      <c r="AU226" s="253"/>
      <c r="AV226" s="253"/>
      <c r="AW226" s="253"/>
      <c r="AX226" s="253"/>
      <c r="AY226" s="253"/>
      <c r="AZ226" s="253"/>
      <c r="BA226" s="253"/>
      <c r="BB226" s="253"/>
    </row>
    <row r="227" spans="1:54" ht="12.5">
      <c r="B227" s="274"/>
      <c r="C227" s="276"/>
      <c r="D227" s="276"/>
      <c r="E227" s="276"/>
      <c r="F227" s="276"/>
      <c r="G227" s="276"/>
      <c r="H227" s="274"/>
      <c r="I227" s="276"/>
      <c r="J227" s="276"/>
      <c r="K227" s="276"/>
      <c r="L227" s="274"/>
      <c r="M227" s="274"/>
      <c r="N227" s="274"/>
      <c r="O227" s="276"/>
      <c r="P227" s="276"/>
      <c r="Q227" s="276"/>
      <c r="R227" s="274"/>
      <c r="S227" s="276"/>
      <c r="T227" s="276"/>
      <c r="U227" s="276"/>
      <c r="V227" s="276"/>
      <c r="AF227" s="277"/>
      <c r="AI227" s="277"/>
    </row>
    <row r="228" spans="1:54" ht="12.5">
      <c r="B228" s="274"/>
      <c r="C228" s="276"/>
      <c r="D228" s="276"/>
      <c r="E228" s="276"/>
      <c r="F228" s="276"/>
      <c r="G228" s="276"/>
      <c r="H228" s="274"/>
      <c r="I228" s="276"/>
      <c r="J228" s="276"/>
      <c r="K228" s="276"/>
      <c r="L228" s="274"/>
      <c r="M228" s="274"/>
      <c r="N228" s="274"/>
      <c r="O228" s="276"/>
      <c r="P228" s="276"/>
      <c r="Q228" s="276"/>
      <c r="R228" s="274"/>
      <c r="S228" s="276"/>
      <c r="T228" s="276"/>
      <c r="U228" s="276"/>
      <c r="V228" s="276"/>
      <c r="AF228" s="277"/>
      <c r="AI228" s="277"/>
    </row>
    <row r="229" spans="1:54" ht="12.5">
      <c r="B229" s="274"/>
      <c r="C229" s="276"/>
      <c r="D229" s="276"/>
      <c r="E229" s="276"/>
      <c r="F229" s="276"/>
      <c r="G229" s="276"/>
      <c r="H229" s="274"/>
      <c r="I229" s="276"/>
      <c r="J229" s="276"/>
      <c r="K229" s="276"/>
      <c r="L229" s="274"/>
      <c r="M229" s="274"/>
      <c r="N229" s="274"/>
      <c r="O229" s="276"/>
      <c r="P229" s="276"/>
      <c r="Q229" s="276"/>
      <c r="R229" s="274"/>
      <c r="S229" s="276"/>
      <c r="T229" s="276"/>
      <c r="U229" s="276"/>
      <c r="V229" s="276"/>
      <c r="AF229" s="277"/>
      <c r="AI229" s="277"/>
    </row>
    <row r="230" spans="1:54" ht="12.5">
      <c r="B230" s="274"/>
      <c r="C230" s="276"/>
      <c r="D230" s="276"/>
      <c r="E230" s="276"/>
      <c r="F230" s="276"/>
      <c r="G230" s="276"/>
      <c r="H230" s="274"/>
      <c r="I230" s="276"/>
      <c r="J230" s="276"/>
      <c r="K230" s="276"/>
      <c r="L230" s="274"/>
      <c r="M230" s="274"/>
      <c r="N230" s="274"/>
      <c r="O230" s="276"/>
      <c r="P230" s="276"/>
      <c r="Q230" s="276"/>
      <c r="R230" s="274"/>
      <c r="S230" s="276"/>
      <c r="T230" s="276"/>
      <c r="U230" s="276"/>
      <c r="V230" s="276"/>
      <c r="AF230" s="277"/>
      <c r="AI230" s="277"/>
    </row>
    <row r="231" spans="1:54" ht="12.5">
      <c r="B231" s="274"/>
      <c r="C231" s="276"/>
      <c r="D231" s="276"/>
      <c r="E231" s="276"/>
      <c r="F231" s="276"/>
      <c r="G231" s="276"/>
      <c r="H231" s="274"/>
      <c r="I231" s="276"/>
      <c r="J231" s="276"/>
      <c r="K231" s="276"/>
      <c r="L231" s="274"/>
      <c r="M231" s="274"/>
      <c r="N231" s="274"/>
      <c r="O231" s="276"/>
      <c r="P231" s="276"/>
      <c r="Q231" s="276"/>
      <c r="R231" s="274"/>
      <c r="S231" s="276"/>
      <c r="T231" s="276"/>
      <c r="U231" s="276"/>
      <c r="V231" s="276"/>
      <c r="AF231" s="277"/>
      <c r="AI231" s="277"/>
    </row>
    <row r="232" spans="1:54" ht="12.5">
      <c r="B232" s="274"/>
      <c r="C232" s="276"/>
      <c r="D232" s="276"/>
      <c r="E232" s="276"/>
      <c r="F232" s="276"/>
      <c r="G232" s="276"/>
      <c r="H232" s="274"/>
      <c r="I232" s="276"/>
      <c r="J232" s="276"/>
      <c r="K232" s="276"/>
      <c r="L232" s="274"/>
      <c r="M232" s="274"/>
      <c r="N232" s="274"/>
      <c r="O232" s="276"/>
      <c r="P232" s="276"/>
      <c r="Q232" s="276"/>
      <c r="R232" s="274"/>
      <c r="S232" s="276"/>
      <c r="T232" s="276"/>
      <c r="U232" s="276"/>
      <c r="V232" s="276"/>
      <c r="AF232" s="277"/>
      <c r="AI232" s="277"/>
    </row>
    <row r="233" spans="1:54" ht="12.5">
      <c r="B233" s="274"/>
      <c r="C233" s="276"/>
      <c r="D233" s="276"/>
      <c r="E233" s="276"/>
      <c r="F233" s="276"/>
      <c r="G233" s="276"/>
      <c r="H233" s="274"/>
      <c r="I233" s="276"/>
      <c r="J233" s="276"/>
      <c r="K233" s="276"/>
      <c r="L233" s="274"/>
      <c r="M233" s="274"/>
      <c r="N233" s="274"/>
      <c r="O233" s="276"/>
      <c r="P233" s="276"/>
      <c r="Q233" s="276"/>
      <c r="R233" s="274"/>
      <c r="S233" s="276"/>
      <c r="T233" s="276"/>
      <c r="U233" s="276"/>
      <c r="V233" s="276"/>
      <c r="AF233" s="277"/>
      <c r="AI233" s="277"/>
    </row>
    <row r="234" spans="1:54" ht="12.5">
      <c r="B234" s="274"/>
      <c r="C234" s="276"/>
      <c r="D234" s="276"/>
      <c r="E234" s="276"/>
      <c r="F234" s="276"/>
      <c r="G234" s="276"/>
      <c r="H234" s="274"/>
      <c r="I234" s="276"/>
      <c r="J234" s="276"/>
      <c r="K234" s="276"/>
      <c r="L234" s="274"/>
      <c r="M234" s="274"/>
      <c r="N234" s="274"/>
      <c r="O234" s="276"/>
      <c r="P234" s="276"/>
      <c r="Q234" s="276"/>
      <c r="R234" s="274"/>
      <c r="S234" s="276"/>
      <c r="T234" s="276"/>
      <c r="U234" s="276"/>
      <c r="V234" s="276"/>
      <c r="AF234" s="277"/>
      <c r="AI234" s="277"/>
    </row>
    <row r="235" spans="1:54" ht="12.5">
      <c r="B235" s="274"/>
      <c r="C235" s="276"/>
      <c r="D235" s="276"/>
      <c r="E235" s="276"/>
      <c r="F235" s="276"/>
      <c r="G235" s="276"/>
      <c r="H235" s="274"/>
      <c r="I235" s="276"/>
      <c r="J235" s="276"/>
      <c r="K235" s="276"/>
      <c r="L235" s="274"/>
      <c r="M235" s="274"/>
      <c r="N235" s="274"/>
      <c r="O235" s="276"/>
      <c r="P235" s="276"/>
      <c r="Q235" s="276"/>
      <c r="R235" s="274"/>
      <c r="S235" s="276"/>
      <c r="T235" s="276"/>
      <c r="U235" s="276"/>
      <c r="V235" s="276"/>
      <c r="AF235" s="277"/>
      <c r="AI235" s="277"/>
    </row>
    <row r="236" spans="1:54" ht="12.5">
      <c r="B236" s="274"/>
      <c r="C236" s="276"/>
      <c r="D236" s="276"/>
      <c r="E236" s="276"/>
      <c r="F236" s="276"/>
      <c r="G236" s="276"/>
      <c r="H236" s="274"/>
      <c r="I236" s="276"/>
      <c r="J236" s="276"/>
      <c r="K236" s="276"/>
      <c r="L236" s="274"/>
      <c r="M236" s="274"/>
      <c r="N236" s="274"/>
      <c r="O236" s="276"/>
      <c r="P236" s="276"/>
      <c r="Q236" s="276"/>
      <c r="R236" s="274"/>
      <c r="S236" s="276"/>
      <c r="T236" s="276"/>
      <c r="U236" s="276"/>
      <c r="V236" s="276"/>
      <c r="AF236" s="277"/>
      <c r="AI236" s="277"/>
    </row>
    <row r="237" spans="1:54" ht="12.5">
      <c r="B237" s="274"/>
      <c r="C237" s="276"/>
      <c r="D237" s="276"/>
      <c r="E237" s="276"/>
      <c r="F237" s="276"/>
      <c r="G237" s="276"/>
      <c r="H237" s="274"/>
      <c r="I237" s="276"/>
      <c r="J237" s="276"/>
      <c r="K237" s="276"/>
      <c r="L237" s="274"/>
      <c r="M237" s="274"/>
      <c r="N237" s="274"/>
      <c r="O237" s="276"/>
      <c r="P237" s="276"/>
      <c r="Q237" s="276"/>
      <c r="R237" s="274"/>
      <c r="S237" s="276"/>
      <c r="T237" s="276"/>
      <c r="U237" s="276"/>
      <c r="V237" s="276"/>
      <c r="AF237" s="277"/>
      <c r="AI237" s="277"/>
    </row>
    <row r="238" spans="1:54" ht="12.5">
      <c r="B238" s="274"/>
      <c r="C238" s="276"/>
      <c r="D238" s="276"/>
      <c r="E238" s="276"/>
      <c r="F238" s="276"/>
      <c r="G238" s="276"/>
      <c r="H238" s="274"/>
      <c r="I238" s="276"/>
      <c r="J238" s="276"/>
      <c r="K238" s="276"/>
      <c r="L238" s="274"/>
      <c r="M238" s="274"/>
      <c r="N238" s="274"/>
      <c r="O238" s="276"/>
      <c r="P238" s="276"/>
      <c r="Q238" s="276"/>
      <c r="R238" s="274"/>
      <c r="S238" s="276"/>
      <c r="T238" s="276"/>
      <c r="U238" s="276"/>
      <c r="V238" s="276"/>
      <c r="AF238" s="277"/>
      <c r="AI238" s="277"/>
    </row>
    <row r="239" spans="1:54" ht="12.5">
      <c r="B239" s="274"/>
      <c r="C239" s="276"/>
      <c r="D239" s="276"/>
      <c r="E239" s="276"/>
      <c r="F239" s="276"/>
      <c r="G239" s="276"/>
      <c r="H239" s="274"/>
      <c r="I239" s="276"/>
      <c r="J239" s="276"/>
      <c r="K239" s="276"/>
      <c r="L239" s="274"/>
      <c r="M239" s="274"/>
      <c r="N239" s="274"/>
      <c r="O239" s="276"/>
      <c r="P239" s="276"/>
      <c r="Q239" s="276"/>
      <c r="R239" s="274"/>
      <c r="S239" s="276"/>
      <c r="T239" s="276"/>
      <c r="U239" s="276"/>
      <c r="V239" s="276"/>
      <c r="AF239" s="277"/>
      <c r="AI239" s="277"/>
    </row>
    <row r="240" spans="1:54" ht="12.5">
      <c r="B240" s="274"/>
      <c r="C240" s="276"/>
      <c r="D240" s="276"/>
      <c r="E240" s="276"/>
      <c r="F240" s="276"/>
      <c r="G240" s="276"/>
      <c r="H240" s="274"/>
      <c r="I240" s="276"/>
      <c r="J240" s="276"/>
      <c r="K240" s="276"/>
      <c r="L240" s="274"/>
      <c r="M240" s="274"/>
      <c r="N240" s="274"/>
      <c r="O240" s="276"/>
      <c r="P240" s="276"/>
      <c r="Q240" s="276"/>
      <c r="R240" s="274"/>
      <c r="S240" s="276"/>
      <c r="T240" s="276"/>
      <c r="U240" s="276"/>
      <c r="V240" s="276"/>
      <c r="AF240" s="277"/>
      <c r="AI240" s="277"/>
    </row>
    <row r="241" spans="2:35" ht="12.5">
      <c r="B241" s="274"/>
      <c r="C241" s="276"/>
      <c r="D241" s="276"/>
      <c r="E241" s="276"/>
      <c r="F241" s="276"/>
      <c r="G241" s="276"/>
      <c r="H241" s="274"/>
      <c r="I241" s="276"/>
      <c r="J241" s="276"/>
      <c r="K241" s="276"/>
      <c r="L241" s="274"/>
      <c r="M241" s="274"/>
      <c r="N241" s="274"/>
      <c r="O241" s="276"/>
      <c r="P241" s="276"/>
      <c r="Q241" s="276"/>
      <c r="R241" s="274"/>
      <c r="S241" s="276"/>
      <c r="T241" s="276"/>
      <c r="U241" s="276"/>
      <c r="V241" s="276"/>
      <c r="AF241" s="277"/>
      <c r="AI241" s="277"/>
    </row>
    <row r="242" spans="2:35" ht="12.5">
      <c r="B242" s="274"/>
      <c r="C242" s="276"/>
      <c r="D242" s="276"/>
      <c r="E242" s="276"/>
      <c r="F242" s="276"/>
      <c r="G242" s="276"/>
      <c r="H242" s="274"/>
      <c r="I242" s="276"/>
      <c r="J242" s="276"/>
      <c r="K242" s="276"/>
      <c r="L242" s="274"/>
      <c r="M242" s="274"/>
      <c r="N242" s="274"/>
      <c r="O242" s="276"/>
      <c r="P242" s="276"/>
      <c r="Q242" s="276"/>
      <c r="R242" s="274"/>
      <c r="S242" s="276"/>
      <c r="T242" s="276"/>
      <c r="U242" s="276"/>
      <c r="V242" s="276"/>
      <c r="AF242" s="277"/>
      <c r="AI242" s="277"/>
    </row>
    <row r="243" spans="2:35" ht="12.5">
      <c r="B243" s="274"/>
      <c r="C243" s="276"/>
      <c r="D243" s="276"/>
      <c r="E243" s="276"/>
      <c r="F243" s="276"/>
      <c r="G243" s="276"/>
      <c r="H243" s="274"/>
      <c r="I243" s="276"/>
      <c r="J243" s="276"/>
      <c r="K243" s="276"/>
      <c r="L243" s="274"/>
      <c r="M243" s="274"/>
      <c r="N243" s="274"/>
      <c r="O243" s="276"/>
      <c r="P243" s="276"/>
      <c r="Q243" s="276"/>
      <c r="R243" s="274"/>
      <c r="S243" s="276"/>
      <c r="T243" s="276"/>
      <c r="U243" s="276"/>
      <c r="V243" s="276"/>
      <c r="AF243" s="277"/>
      <c r="AI243" s="277"/>
    </row>
    <row r="244" spans="2:35" ht="12.5">
      <c r="B244" s="274"/>
      <c r="C244" s="276"/>
      <c r="D244" s="276"/>
      <c r="E244" s="276"/>
      <c r="F244" s="276"/>
      <c r="G244" s="276"/>
      <c r="H244" s="274"/>
      <c r="I244" s="276"/>
      <c r="J244" s="276"/>
      <c r="K244" s="276"/>
      <c r="L244" s="274"/>
      <c r="M244" s="274"/>
      <c r="N244" s="274"/>
      <c r="O244" s="276"/>
      <c r="P244" s="276"/>
      <c r="Q244" s="276"/>
      <c r="R244" s="274"/>
      <c r="S244" s="276"/>
      <c r="T244" s="276"/>
      <c r="U244" s="276"/>
      <c r="V244" s="276"/>
      <c r="AF244" s="277"/>
      <c r="AI244" s="277"/>
    </row>
    <row r="245" spans="2:35" ht="12.5">
      <c r="B245" s="274"/>
      <c r="C245" s="276"/>
      <c r="D245" s="276"/>
      <c r="E245" s="276"/>
      <c r="F245" s="276"/>
      <c r="G245" s="276"/>
      <c r="H245" s="274"/>
      <c r="I245" s="276"/>
      <c r="J245" s="276"/>
      <c r="K245" s="276"/>
      <c r="L245" s="274"/>
      <c r="M245" s="274"/>
      <c r="N245" s="274"/>
      <c r="O245" s="276"/>
      <c r="P245" s="276"/>
      <c r="Q245" s="276"/>
      <c r="R245" s="274"/>
      <c r="S245" s="276"/>
      <c r="T245" s="276"/>
      <c r="U245" s="276"/>
      <c r="V245" s="276"/>
      <c r="AF245" s="277"/>
      <c r="AI245" s="277"/>
    </row>
    <row r="246" spans="2:35" ht="12.5">
      <c r="B246" s="274"/>
      <c r="C246" s="276"/>
      <c r="D246" s="276"/>
      <c r="E246" s="276"/>
      <c r="F246" s="276"/>
      <c r="G246" s="276"/>
      <c r="H246" s="274"/>
      <c r="I246" s="276"/>
      <c r="J246" s="276"/>
      <c r="K246" s="276"/>
      <c r="L246" s="274"/>
      <c r="M246" s="274"/>
      <c r="N246" s="274"/>
      <c r="O246" s="276"/>
      <c r="P246" s="276"/>
      <c r="Q246" s="276"/>
      <c r="R246" s="274"/>
      <c r="S246" s="276"/>
      <c r="T246" s="276"/>
      <c r="U246" s="276"/>
      <c r="V246" s="276"/>
      <c r="AF246" s="277"/>
      <c r="AI246" s="277"/>
    </row>
    <row r="247" spans="2:35" ht="12.5">
      <c r="B247" s="274"/>
      <c r="C247" s="276"/>
      <c r="D247" s="276"/>
      <c r="E247" s="276"/>
      <c r="F247" s="276"/>
      <c r="G247" s="276"/>
      <c r="H247" s="274"/>
      <c r="I247" s="276"/>
      <c r="J247" s="276"/>
      <c r="K247" s="276"/>
      <c r="L247" s="274"/>
      <c r="M247" s="274"/>
      <c r="N247" s="274"/>
      <c r="O247" s="276"/>
      <c r="P247" s="276"/>
      <c r="Q247" s="276"/>
      <c r="R247" s="274"/>
      <c r="S247" s="276"/>
      <c r="T247" s="276"/>
      <c r="U247" s="276"/>
      <c r="V247" s="276"/>
      <c r="AF247" s="277"/>
      <c r="AI247" s="277"/>
    </row>
    <row r="248" spans="2:35" ht="12.5">
      <c r="B248" s="274"/>
      <c r="C248" s="276"/>
      <c r="D248" s="276"/>
      <c r="E248" s="276"/>
      <c r="F248" s="276"/>
      <c r="G248" s="276"/>
      <c r="H248" s="274"/>
      <c r="I248" s="276"/>
      <c r="J248" s="276"/>
      <c r="K248" s="276"/>
      <c r="L248" s="274"/>
      <c r="M248" s="274"/>
      <c r="N248" s="274"/>
      <c r="O248" s="276"/>
      <c r="P248" s="276"/>
      <c r="Q248" s="276"/>
      <c r="R248" s="274"/>
      <c r="S248" s="276"/>
      <c r="T248" s="276"/>
      <c r="U248" s="276"/>
      <c r="V248" s="276"/>
      <c r="AF248" s="277"/>
      <c r="AI248" s="277"/>
    </row>
    <row r="249" spans="2:35" ht="12.5">
      <c r="B249" s="274"/>
      <c r="C249" s="276"/>
      <c r="D249" s="276"/>
      <c r="E249" s="276"/>
      <c r="F249" s="276"/>
      <c r="G249" s="276"/>
      <c r="H249" s="274"/>
      <c r="I249" s="276"/>
      <c r="J249" s="276"/>
      <c r="K249" s="276"/>
      <c r="L249" s="274"/>
      <c r="M249" s="274"/>
      <c r="N249" s="274"/>
      <c r="O249" s="276"/>
      <c r="P249" s="276"/>
      <c r="Q249" s="276"/>
      <c r="R249" s="274"/>
      <c r="S249" s="276"/>
      <c r="T249" s="276"/>
      <c r="U249" s="276"/>
      <c r="V249" s="276"/>
      <c r="AF249" s="277"/>
      <c r="AI249" s="277"/>
    </row>
    <row r="250" spans="2:35" ht="12.5">
      <c r="B250" s="274"/>
      <c r="C250" s="276"/>
      <c r="D250" s="276"/>
      <c r="E250" s="276"/>
      <c r="F250" s="276"/>
      <c r="G250" s="276"/>
      <c r="H250" s="274"/>
      <c r="I250" s="276"/>
      <c r="J250" s="276"/>
      <c r="K250" s="276"/>
      <c r="L250" s="274"/>
      <c r="M250" s="274"/>
      <c r="N250" s="274"/>
      <c r="O250" s="276"/>
      <c r="P250" s="276"/>
      <c r="Q250" s="276"/>
      <c r="R250" s="274"/>
      <c r="S250" s="276"/>
      <c r="T250" s="276"/>
      <c r="U250" s="276"/>
      <c r="V250" s="276"/>
      <c r="AF250" s="277"/>
      <c r="AI250" s="277"/>
    </row>
    <row r="251" spans="2:35" ht="12.5">
      <c r="B251" s="274"/>
      <c r="C251" s="276"/>
      <c r="D251" s="276"/>
      <c r="E251" s="276"/>
      <c r="F251" s="276"/>
      <c r="G251" s="276"/>
      <c r="H251" s="274"/>
      <c r="I251" s="276"/>
      <c r="J251" s="276"/>
      <c r="K251" s="276"/>
      <c r="L251" s="274"/>
      <c r="M251" s="274"/>
      <c r="N251" s="274"/>
      <c r="O251" s="276"/>
      <c r="P251" s="276"/>
      <c r="Q251" s="276"/>
      <c r="R251" s="274"/>
      <c r="S251" s="276"/>
      <c r="T251" s="276"/>
      <c r="U251" s="276"/>
      <c r="V251" s="276"/>
      <c r="AF251" s="277"/>
      <c r="AI251" s="277"/>
    </row>
    <row r="252" spans="2:35" ht="12.5">
      <c r="B252" s="274"/>
      <c r="C252" s="276"/>
      <c r="D252" s="276"/>
      <c r="E252" s="276"/>
      <c r="F252" s="276"/>
      <c r="G252" s="276"/>
      <c r="H252" s="274"/>
      <c r="I252" s="276"/>
      <c r="J252" s="276"/>
      <c r="K252" s="276"/>
      <c r="L252" s="274"/>
      <c r="M252" s="274"/>
      <c r="N252" s="274"/>
      <c r="O252" s="276"/>
      <c r="P252" s="276"/>
      <c r="Q252" s="276"/>
      <c r="R252" s="274"/>
      <c r="S252" s="276"/>
      <c r="T252" s="276"/>
      <c r="U252" s="276"/>
      <c r="V252" s="276"/>
      <c r="AF252" s="277"/>
      <c r="AI252" s="277"/>
    </row>
    <row r="253" spans="2:35" ht="12.5">
      <c r="B253" s="274"/>
      <c r="C253" s="276"/>
      <c r="D253" s="276"/>
      <c r="E253" s="276"/>
      <c r="F253" s="276"/>
      <c r="G253" s="276"/>
      <c r="H253" s="274"/>
      <c r="I253" s="276"/>
      <c r="J253" s="276"/>
      <c r="K253" s="276"/>
      <c r="L253" s="274"/>
      <c r="M253" s="274"/>
      <c r="N253" s="274"/>
      <c r="O253" s="276"/>
      <c r="P253" s="276"/>
      <c r="Q253" s="276"/>
      <c r="R253" s="274"/>
      <c r="S253" s="276"/>
      <c r="T253" s="276"/>
      <c r="U253" s="276"/>
      <c r="V253" s="276"/>
      <c r="AF253" s="277"/>
      <c r="AI253" s="277"/>
    </row>
    <row r="254" spans="2:35" ht="12.5">
      <c r="B254" s="274"/>
      <c r="C254" s="276"/>
      <c r="D254" s="276"/>
      <c r="E254" s="276"/>
      <c r="F254" s="276"/>
      <c r="G254" s="276"/>
      <c r="H254" s="274"/>
      <c r="I254" s="276"/>
      <c r="J254" s="276"/>
      <c r="K254" s="276"/>
      <c r="L254" s="274"/>
      <c r="M254" s="274"/>
      <c r="N254" s="274"/>
      <c r="O254" s="276"/>
      <c r="P254" s="276"/>
      <c r="Q254" s="276"/>
      <c r="R254" s="274"/>
      <c r="S254" s="276"/>
      <c r="T254" s="276"/>
      <c r="U254" s="276"/>
      <c r="V254" s="276"/>
      <c r="AF254" s="277"/>
      <c r="AI254" s="277"/>
    </row>
    <row r="255" spans="2:35" ht="12.5">
      <c r="B255" s="274"/>
      <c r="C255" s="276"/>
      <c r="D255" s="276"/>
      <c r="E255" s="276"/>
      <c r="F255" s="276"/>
      <c r="G255" s="276"/>
      <c r="H255" s="274"/>
      <c r="I255" s="276"/>
      <c r="J255" s="276"/>
      <c r="K255" s="276"/>
      <c r="L255" s="274"/>
      <c r="M255" s="274"/>
      <c r="N255" s="274"/>
      <c r="O255" s="276"/>
      <c r="P255" s="276"/>
      <c r="Q255" s="276"/>
      <c r="R255" s="274"/>
      <c r="S255" s="276"/>
      <c r="T255" s="276"/>
      <c r="U255" s="276"/>
      <c r="V255" s="276"/>
      <c r="AF255" s="277"/>
      <c r="AI255" s="277"/>
    </row>
    <row r="256" spans="2:35" ht="12.5">
      <c r="B256" s="274"/>
      <c r="C256" s="276"/>
      <c r="D256" s="276"/>
      <c r="E256" s="276"/>
      <c r="F256" s="276"/>
      <c r="G256" s="276"/>
      <c r="H256" s="274"/>
      <c r="I256" s="276"/>
      <c r="J256" s="276"/>
      <c r="K256" s="276"/>
      <c r="L256" s="274"/>
      <c r="M256" s="274"/>
      <c r="N256" s="274"/>
      <c r="O256" s="276"/>
      <c r="P256" s="276"/>
      <c r="Q256" s="276"/>
      <c r="R256" s="274"/>
      <c r="S256" s="276"/>
      <c r="T256" s="276"/>
      <c r="U256" s="276"/>
      <c r="V256" s="276"/>
      <c r="AF256" s="277"/>
      <c r="AI256" s="277"/>
    </row>
    <row r="257" spans="2:35" ht="12.5">
      <c r="B257" s="274"/>
      <c r="C257" s="276"/>
      <c r="D257" s="276"/>
      <c r="E257" s="276"/>
      <c r="F257" s="276"/>
      <c r="G257" s="276"/>
      <c r="H257" s="274"/>
      <c r="I257" s="276"/>
      <c r="J257" s="276"/>
      <c r="K257" s="276"/>
      <c r="L257" s="274"/>
      <c r="M257" s="274"/>
      <c r="N257" s="274"/>
      <c r="O257" s="276"/>
      <c r="P257" s="276"/>
      <c r="Q257" s="276"/>
      <c r="R257" s="274"/>
      <c r="S257" s="276"/>
      <c r="T257" s="276"/>
      <c r="U257" s="276"/>
      <c r="V257" s="276"/>
      <c r="AF257" s="277"/>
      <c r="AI257" s="277"/>
    </row>
    <row r="258" spans="2:35" ht="12.5">
      <c r="B258" s="274"/>
      <c r="C258" s="276"/>
      <c r="D258" s="276"/>
      <c r="E258" s="276"/>
      <c r="F258" s="276"/>
      <c r="G258" s="276"/>
      <c r="H258" s="274"/>
      <c r="I258" s="276"/>
      <c r="J258" s="276"/>
      <c r="K258" s="276"/>
      <c r="L258" s="274"/>
      <c r="M258" s="274"/>
      <c r="N258" s="274"/>
      <c r="O258" s="276"/>
      <c r="P258" s="276"/>
      <c r="Q258" s="276"/>
      <c r="R258" s="274"/>
      <c r="S258" s="276"/>
      <c r="T258" s="276"/>
      <c r="U258" s="276"/>
      <c r="V258" s="276"/>
      <c r="AF258" s="277"/>
      <c r="AI258" s="277"/>
    </row>
    <row r="259" spans="2:35" ht="12.5">
      <c r="B259" s="274"/>
      <c r="C259" s="276"/>
      <c r="D259" s="276"/>
      <c r="E259" s="276"/>
      <c r="F259" s="276"/>
      <c r="G259" s="276"/>
      <c r="H259" s="274"/>
      <c r="I259" s="276"/>
      <c r="J259" s="276"/>
      <c r="K259" s="276"/>
      <c r="L259" s="274"/>
      <c r="M259" s="274"/>
      <c r="N259" s="274"/>
      <c r="O259" s="276"/>
      <c r="P259" s="276"/>
      <c r="Q259" s="276"/>
      <c r="R259" s="274"/>
      <c r="S259" s="276"/>
      <c r="T259" s="276"/>
      <c r="U259" s="276"/>
      <c r="V259" s="276"/>
      <c r="AF259" s="277"/>
      <c r="AI259" s="277"/>
    </row>
    <row r="260" spans="2:35" ht="12.5">
      <c r="B260" s="274"/>
      <c r="C260" s="276"/>
      <c r="D260" s="276"/>
      <c r="E260" s="276"/>
      <c r="F260" s="276"/>
      <c r="G260" s="276"/>
      <c r="H260" s="274"/>
      <c r="I260" s="276"/>
      <c r="J260" s="276"/>
      <c r="K260" s="276"/>
      <c r="L260" s="274"/>
      <c r="M260" s="274"/>
      <c r="N260" s="274"/>
      <c r="O260" s="276"/>
      <c r="P260" s="276"/>
      <c r="Q260" s="276"/>
      <c r="R260" s="274"/>
      <c r="S260" s="276"/>
      <c r="T260" s="276"/>
      <c r="U260" s="276"/>
      <c r="V260" s="276"/>
      <c r="AF260" s="277"/>
      <c r="AI260" s="277"/>
    </row>
    <row r="261" spans="2:35" ht="12.5">
      <c r="B261" s="274"/>
      <c r="C261" s="276"/>
      <c r="D261" s="276"/>
      <c r="E261" s="276"/>
      <c r="F261" s="276"/>
      <c r="G261" s="276"/>
      <c r="H261" s="274"/>
      <c r="I261" s="276"/>
      <c r="J261" s="276"/>
      <c r="K261" s="276"/>
      <c r="L261" s="274"/>
      <c r="M261" s="274"/>
      <c r="N261" s="274"/>
      <c r="O261" s="276"/>
      <c r="P261" s="276"/>
      <c r="Q261" s="276"/>
      <c r="R261" s="274"/>
      <c r="S261" s="276"/>
      <c r="T261" s="276"/>
      <c r="U261" s="276"/>
      <c r="V261" s="276"/>
      <c r="AF261" s="277"/>
      <c r="AI261" s="277"/>
    </row>
    <row r="262" spans="2:35" ht="12.5">
      <c r="B262" s="274"/>
      <c r="C262" s="276"/>
      <c r="D262" s="276"/>
      <c r="E262" s="276"/>
      <c r="F262" s="276"/>
      <c r="G262" s="276"/>
      <c r="H262" s="274"/>
      <c r="I262" s="276"/>
      <c r="J262" s="276"/>
      <c r="K262" s="276"/>
      <c r="L262" s="274"/>
      <c r="M262" s="274"/>
      <c r="N262" s="274"/>
      <c r="O262" s="276"/>
      <c r="P262" s="276"/>
      <c r="Q262" s="276"/>
      <c r="R262" s="274"/>
      <c r="S262" s="276"/>
      <c r="T262" s="276"/>
      <c r="U262" s="276"/>
      <c r="V262" s="276"/>
      <c r="AF262" s="277"/>
      <c r="AI262" s="277"/>
    </row>
    <row r="263" spans="2:35" ht="12.5">
      <c r="B263" s="274"/>
      <c r="C263" s="276"/>
      <c r="D263" s="276"/>
      <c r="E263" s="276"/>
      <c r="F263" s="276"/>
      <c r="G263" s="276"/>
      <c r="H263" s="274"/>
      <c r="I263" s="276"/>
      <c r="J263" s="276"/>
      <c r="K263" s="276"/>
      <c r="L263" s="274"/>
      <c r="M263" s="274"/>
      <c r="N263" s="274"/>
      <c r="O263" s="276"/>
      <c r="P263" s="276"/>
      <c r="Q263" s="276"/>
      <c r="R263" s="274"/>
      <c r="S263" s="276"/>
      <c r="T263" s="276"/>
      <c r="U263" s="276"/>
      <c r="V263" s="276"/>
      <c r="AF263" s="277"/>
      <c r="AI263" s="277"/>
    </row>
    <row r="264" spans="2:35" ht="12.5">
      <c r="B264" s="274"/>
      <c r="C264" s="276"/>
      <c r="D264" s="276"/>
      <c r="E264" s="276"/>
      <c r="F264" s="276"/>
      <c r="G264" s="276"/>
      <c r="H264" s="274"/>
      <c r="I264" s="276"/>
      <c r="J264" s="276"/>
      <c r="K264" s="276"/>
      <c r="L264" s="274"/>
      <c r="M264" s="274"/>
      <c r="N264" s="274"/>
      <c r="O264" s="276"/>
      <c r="P264" s="276"/>
      <c r="Q264" s="276"/>
      <c r="R264" s="274"/>
      <c r="S264" s="276"/>
      <c r="T264" s="276"/>
      <c r="U264" s="276"/>
      <c r="V264" s="276"/>
      <c r="AF264" s="277"/>
      <c r="AI264" s="277"/>
    </row>
    <row r="265" spans="2:35" ht="12.5">
      <c r="B265" s="274"/>
      <c r="C265" s="276"/>
      <c r="D265" s="276"/>
      <c r="E265" s="276"/>
      <c r="F265" s="276"/>
      <c r="G265" s="276"/>
      <c r="H265" s="274"/>
      <c r="I265" s="276"/>
      <c r="J265" s="276"/>
      <c r="K265" s="276"/>
      <c r="L265" s="274"/>
      <c r="M265" s="274"/>
      <c r="N265" s="274"/>
      <c r="O265" s="276"/>
      <c r="P265" s="276"/>
      <c r="Q265" s="276"/>
      <c r="R265" s="274"/>
      <c r="S265" s="276"/>
      <c r="T265" s="276"/>
      <c r="U265" s="276"/>
      <c r="V265" s="276"/>
      <c r="AF265" s="277"/>
      <c r="AI265" s="277"/>
    </row>
    <row r="266" spans="2:35" ht="12.5">
      <c r="B266" s="274"/>
      <c r="C266" s="276"/>
      <c r="D266" s="276"/>
      <c r="E266" s="276"/>
      <c r="F266" s="276"/>
      <c r="G266" s="276"/>
      <c r="H266" s="274"/>
      <c r="I266" s="276"/>
      <c r="J266" s="276"/>
      <c r="K266" s="276"/>
      <c r="L266" s="274"/>
      <c r="M266" s="274"/>
      <c r="N266" s="274"/>
      <c r="O266" s="276"/>
      <c r="P266" s="276"/>
      <c r="Q266" s="276"/>
      <c r="R266" s="274"/>
      <c r="S266" s="276"/>
      <c r="T266" s="276"/>
      <c r="U266" s="276"/>
      <c r="V266" s="276"/>
      <c r="AF266" s="277"/>
      <c r="AI266" s="277"/>
    </row>
    <row r="267" spans="2:35" ht="12.5">
      <c r="B267" s="274"/>
      <c r="C267" s="276"/>
      <c r="D267" s="276"/>
      <c r="E267" s="276"/>
      <c r="F267" s="276"/>
      <c r="G267" s="276"/>
      <c r="H267" s="274"/>
      <c r="I267" s="276"/>
      <c r="J267" s="276"/>
      <c r="K267" s="276"/>
      <c r="L267" s="274"/>
      <c r="M267" s="274"/>
      <c r="N267" s="274"/>
      <c r="O267" s="276"/>
      <c r="P267" s="276"/>
      <c r="Q267" s="276"/>
      <c r="R267" s="274"/>
      <c r="S267" s="276"/>
      <c r="T267" s="276"/>
      <c r="U267" s="276"/>
      <c r="V267" s="276"/>
      <c r="AF267" s="277"/>
      <c r="AI267" s="277"/>
    </row>
    <row r="268" spans="2:35" ht="12.5">
      <c r="B268" s="274"/>
      <c r="C268" s="276"/>
      <c r="D268" s="276"/>
      <c r="E268" s="276"/>
      <c r="F268" s="276"/>
      <c r="G268" s="276"/>
      <c r="H268" s="274"/>
      <c r="I268" s="276"/>
      <c r="J268" s="276"/>
      <c r="K268" s="276"/>
      <c r="L268" s="274"/>
      <c r="M268" s="274"/>
      <c r="N268" s="274"/>
      <c r="O268" s="276"/>
      <c r="P268" s="276"/>
      <c r="Q268" s="276"/>
      <c r="R268" s="274"/>
      <c r="S268" s="276"/>
      <c r="T268" s="276"/>
      <c r="U268" s="276"/>
      <c r="V268" s="276"/>
      <c r="AF268" s="277"/>
      <c r="AI268" s="277"/>
    </row>
    <row r="269" spans="2:35" ht="12.5">
      <c r="B269" s="274"/>
      <c r="C269" s="276"/>
      <c r="D269" s="276"/>
      <c r="E269" s="276"/>
      <c r="F269" s="276"/>
      <c r="G269" s="276"/>
      <c r="H269" s="274"/>
      <c r="I269" s="276"/>
      <c r="J269" s="276"/>
      <c r="K269" s="276"/>
      <c r="L269" s="274"/>
      <c r="M269" s="274"/>
      <c r="N269" s="274"/>
      <c r="O269" s="276"/>
      <c r="P269" s="276"/>
      <c r="Q269" s="276"/>
      <c r="R269" s="274"/>
      <c r="S269" s="276"/>
      <c r="T269" s="276"/>
      <c r="U269" s="276"/>
      <c r="V269" s="276"/>
      <c r="AF269" s="277"/>
      <c r="AI269" s="277"/>
    </row>
    <row r="270" spans="2:35" ht="12.5">
      <c r="B270" s="274"/>
      <c r="C270" s="276"/>
      <c r="D270" s="276"/>
      <c r="E270" s="276"/>
      <c r="F270" s="276"/>
      <c r="G270" s="276"/>
      <c r="H270" s="274"/>
      <c r="I270" s="276"/>
      <c r="J270" s="276"/>
      <c r="K270" s="276"/>
      <c r="L270" s="274"/>
      <c r="M270" s="274"/>
      <c r="N270" s="274"/>
      <c r="O270" s="276"/>
      <c r="P270" s="276"/>
      <c r="Q270" s="276"/>
      <c r="R270" s="274"/>
      <c r="S270" s="276"/>
      <c r="T270" s="276"/>
      <c r="U270" s="276"/>
      <c r="V270" s="276"/>
      <c r="AF270" s="277"/>
      <c r="AI270" s="277"/>
    </row>
    <row r="271" spans="2:35" ht="12.5">
      <c r="B271" s="274"/>
      <c r="C271" s="276"/>
      <c r="D271" s="276"/>
      <c r="E271" s="276"/>
      <c r="F271" s="276"/>
      <c r="G271" s="276"/>
      <c r="H271" s="274"/>
      <c r="I271" s="276"/>
      <c r="J271" s="276"/>
      <c r="K271" s="276"/>
      <c r="L271" s="274"/>
      <c r="M271" s="274"/>
      <c r="N271" s="274"/>
      <c r="O271" s="276"/>
      <c r="P271" s="276"/>
      <c r="Q271" s="276"/>
      <c r="R271" s="274"/>
      <c r="S271" s="276"/>
      <c r="T271" s="276"/>
      <c r="U271" s="276"/>
      <c r="V271" s="276"/>
      <c r="AF271" s="277"/>
      <c r="AI271" s="277"/>
    </row>
    <row r="272" spans="2:35" ht="12.5">
      <c r="B272" s="274"/>
      <c r="C272" s="276"/>
      <c r="D272" s="276"/>
      <c r="E272" s="276"/>
      <c r="F272" s="276"/>
      <c r="G272" s="276"/>
      <c r="H272" s="274"/>
      <c r="I272" s="276"/>
      <c r="J272" s="276"/>
      <c r="K272" s="276"/>
      <c r="L272" s="274"/>
      <c r="M272" s="274"/>
      <c r="N272" s="274"/>
      <c r="O272" s="276"/>
      <c r="P272" s="276"/>
      <c r="Q272" s="276"/>
      <c r="R272" s="274"/>
      <c r="S272" s="276"/>
      <c r="T272" s="276"/>
      <c r="U272" s="276"/>
      <c r="V272" s="276"/>
      <c r="AF272" s="277"/>
      <c r="AI272" s="277"/>
    </row>
    <row r="273" spans="2:35" ht="12.5">
      <c r="B273" s="274"/>
      <c r="C273" s="276"/>
      <c r="D273" s="276"/>
      <c r="E273" s="276"/>
      <c r="F273" s="276"/>
      <c r="G273" s="276"/>
      <c r="H273" s="274"/>
      <c r="I273" s="276"/>
      <c r="J273" s="276"/>
      <c r="K273" s="276"/>
      <c r="L273" s="274"/>
      <c r="M273" s="274"/>
      <c r="N273" s="274"/>
      <c r="O273" s="276"/>
      <c r="P273" s="276"/>
      <c r="Q273" s="276"/>
      <c r="R273" s="274"/>
      <c r="S273" s="276"/>
      <c r="T273" s="276"/>
      <c r="U273" s="276"/>
      <c r="V273" s="276"/>
      <c r="AF273" s="277"/>
      <c r="AI273" s="277"/>
    </row>
    <row r="274" spans="2:35" ht="12.5">
      <c r="B274" s="274"/>
      <c r="C274" s="276"/>
      <c r="D274" s="276"/>
      <c r="E274" s="276"/>
      <c r="F274" s="276"/>
      <c r="G274" s="276"/>
      <c r="H274" s="274"/>
      <c r="I274" s="276"/>
      <c r="J274" s="276"/>
      <c r="K274" s="276"/>
      <c r="L274" s="274"/>
      <c r="M274" s="274"/>
      <c r="N274" s="274"/>
      <c r="O274" s="276"/>
      <c r="P274" s="276"/>
      <c r="Q274" s="276"/>
      <c r="R274" s="274"/>
      <c r="S274" s="276"/>
      <c r="T274" s="276"/>
      <c r="U274" s="276"/>
      <c r="V274" s="276"/>
      <c r="AF274" s="277"/>
      <c r="AI274" s="277"/>
    </row>
    <row r="275" spans="2:35" ht="12.5">
      <c r="B275" s="274"/>
      <c r="C275" s="276"/>
      <c r="D275" s="276"/>
      <c r="E275" s="276"/>
      <c r="F275" s="276"/>
      <c r="G275" s="276"/>
      <c r="H275" s="274"/>
      <c r="I275" s="276"/>
      <c r="J275" s="276"/>
      <c r="K275" s="276"/>
      <c r="L275" s="274"/>
      <c r="M275" s="274"/>
      <c r="N275" s="274"/>
      <c r="O275" s="276"/>
      <c r="P275" s="276"/>
      <c r="Q275" s="276"/>
      <c r="R275" s="274"/>
      <c r="S275" s="276"/>
      <c r="T275" s="276"/>
      <c r="U275" s="276"/>
      <c r="V275" s="276"/>
      <c r="AF275" s="277"/>
      <c r="AI275" s="277"/>
    </row>
    <row r="276" spans="2:35" ht="12.5">
      <c r="B276" s="274"/>
      <c r="C276" s="276"/>
      <c r="D276" s="276"/>
      <c r="E276" s="276"/>
      <c r="F276" s="276"/>
      <c r="G276" s="276"/>
      <c r="H276" s="274"/>
      <c r="I276" s="276"/>
      <c r="J276" s="276"/>
      <c r="K276" s="276"/>
      <c r="L276" s="274"/>
      <c r="M276" s="274"/>
      <c r="N276" s="274"/>
      <c r="O276" s="276"/>
      <c r="P276" s="276"/>
      <c r="Q276" s="276"/>
      <c r="R276" s="274"/>
      <c r="S276" s="276"/>
      <c r="T276" s="276"/>
      <c r="U276" s="276"/>
      <c r="V276" s="276"/>
      <c r="AF276" s="277"/>
      <c r="AI276" s="277"/>
    </row>
    <row r="277" spans="2:35" ht="12.5">
      <c r="B277" s="274"/>
      <c r="C277" s="276"/>
      <c r="D277" s="276"/>
      <c r="E277" s="276"/>
      <c r="F277" s="276"/>
      <c r="G277" s="276"/>
      <c r="H277" s="274"/>
      <c r="I277" s="276"/>
      <c r="J277" s="276"/>
      <c r="K277" s="276"/>
      <c r="L277" s="274"/>
      <c r="M277" s="274"/>
      <c r="N277" s="274"/>
      <c r="O277" s="276"/>
      <c r="P277" s="276"/>
      <c r="Q277" s="276"/>
      <c r="R277" s="274"/>
      <c r="S277" s="276"/>
      <c r="T277" s="276"/>
      <c r="U277" s="276"/>
      <c r="V277" s="276"/>
      <c r="AF277" s="277"/>
      <c r="AI277" s="277"/>
    </row>
    <row r="278" spans="2:35" ht="12.5">
      <c r="B278" s="274"/>
      <c r="C278" s="276"/>
      <c r="D278" s="276"/>
      <c r="E278" s="276"/>
      <c r="F278" s="276"/>
      <c r="G278" s="276"/>
      <c r="H278" s="274"/>
      <c r="I278" s="276"/>
      <c r="J278" s="276"/>
      <c r="K278" s="276"/>
      <c r="L278" s="274"/>
      <c r="M278" s="274"/>
      <c r="N278" s="274"/>
      <c r="O278" s="276"/>
      <c r="P278" s="276"/>
      <c r="Q278" s="276"/>
      <c r="R278" s="274"/>
      <c r="S278" s="276"/>
      <c r="T278" s="276"/>
      <c r="U278" s="276"/>
      <c r="V278" s="276"/>
      <c r="AF278" s="277"/>
      <c r="AI278" s="277"/>
    </row>
    <row r="279" spans="2:35" ht="12.5">
      <c r="B279" s="274"/>
      <c r="C279" s="276"/>
      <c r="D279" s="276"/>
      <c r="E279" s="276"/>
      <c r="F279" s="276"/>
      <c r="G279" s="276"/>
      <c r="H279" s="274"/>
      <c r="I279" s="276"/>
      <c r="J279" s="276"/>
      <c r="K279" s="276"/>
      <c r="L279" s="274"/>
      <c r="M279" s="274"/>
      <c r="N279" s="274"/>
      <c r="O279" s="276"/>
      <c r="P279" s="276"/>
      <c r="Q279" s="276"/>
      <c r="R279" s="274"/>
      <c r="S279" s="276"/>
      <c r="T279" s="276"/>
      <c r="U279" s="276"/>
      <c r="V279" s="276"/>
      <c r="AF279" s="277"/>
      <c r="AI279" s="277"/>
    </row>
    <row r="280" spans="2:35" ht="12.5">
      <c r="B280" s="274"/>
      <c r="C280" s="276"/>
      <c r="D280" s="276"/>
      <c r="E280" s="276"/>
      <c r="F280" s="276"/>
      <c r="G280" s="276"/>
      <c r="H280" s="274"/>
      <c r="I280" s="276"/>
      <c r="J280" s="276"/>
      <c r="K280" s="276"/>
      <c r="L280" s="274"/>
      <c r="M280" s="274"/>
      <c r="N280" s="274"/>
      <c r="O280" s="276"/>
      <c r="P280" s="276"/>
      <c r="Q280" s="276"/>
      <c r="R280" s="274"/>
      <c r="S280" s="276"/>
      <c r="T280" s="276"/>
      <c r="U280" s="276"/>
      <c r="V280" s="276"/>
      <c r="AF280" s="277"/>
      <c r="AI280" s="277"/>
    </row>
    <row r="281" spans="2:35" ht="12.5">
      <c r="B281" s="274"/>
      <c r="C281" s="276"/>
      <c r="D281" s="276"/>
      <c r="E281" s="276"/>
      <c r="F281" s="276"/>
      <c r="G281" s="276"/>
      <c r="H281" s="274"/>
      <c r="I281" s="276"/>
      <c r="J281" s="276"/>
      <c r="K281" s="276"/>
      <c r="L281" s="274"/>
      <c r="M281" s="274"/>
      <c r="N281" s="274"/>
      <c r="O281" s="276"/>
      <c r="P281" s="276"/>
      <c r="Q281" s="276"/>
      <c r="R281" s="274"/>
      <c r="S281" s="276"/>
      <c r="T281" s="276"/>
      <c r="U281" s="276"/>
      <c r="V281" s="276"/>
      <c r="AF281" s="277"/>
      <c r="AI281" s="277"/>
    </row>
    <row r="282" spans="2:35" ht="12.5">
      <c r="B282" s="274"/>
      <c r="C282" s="276"/>
      <c r="D282" s="276"/>
      <c r="E282" s="276"/>
      <c r="F282" s="276"/>
      <c r="G282" s="276"/>
      <c r="H282" s="274"/>
      <c r="I282" s="276"/>
      <c r="J282" s="276"/>
      <c r="K282" s="276"/>
      <c r="L282" s="274"/>
      <c r="M282" s="274"/>
      <c r="N282" s="274"/>
      <c r="O282" s="276"/>
      <c r="P282" s="276"/>
      <c r="Q282" s="276"/>
      <c r="R282" s="274"/>
      <c r="S282" s="276"/>
      <c r="T282" s="276"/>
      <c r="U282" s="276"/>
      <c r="V282" s="276"/>
      <c r="AF282" s="277"/>
      <c r="AI282" s="277"/>
    </row>
    <row r="283" spans="2:35" ht="12.5">
      <c r="B283" s="274"/>
      <c r="C283" s="276"/>
      <c r="D283" s="276"/>
      <c r="E283" s="276"/>
      <c r="F283" s="276"/>
      <c r="G283" s="276"/>
      <c r="H283" s="274"/>
      <c r="I283" s="276"/>
      <c r="J283" s="276"/>
      <c r="K283" s="276"/>
      <c r="L283" s="274"/>
      <c r="M283" s="274"/>
      <c r="N283" s="274"/>
      <c r="O283" s="276"/>
      <c r="P283" s="276"/>
      <c r="Q283" s="276"/>
      <c r="R283" s="274"/>
      <c r="S283" s="276"/>
      <c r="T283" s="276"/>
      <c r="U283" s="276"/>
      <c r="V283" s="276"/>
      <c r="AF283" s="277"/>
      <c r="AI283" s="277"/>
    </row>
    <row r="284" spans="2:35" ht="12.5">
      <c r="B284" s="274"/>
      <c r="C284" s="276"/>
      <c r="D284" s="276"/>
      <c r="E284" s="276"/>
      <c r="F284" s="276"/>
      <c r="G284" s="276"/>
      <c r="H284" s="274"/>
      <c r="I284" s="276"/>
      <c r="J284" s="276"/>
      <c r="K284" s="276"/>
      <c r="L284" s="274"/>
      <c r="M284" s="274"/>
      <c r="N284" s="274"/>
      <c r="O284" s="276"/>
      <c r="P284" s="276"/>
      <c r="Q284" s="276"/>
      <c r="R284" s="274"/>
      <c r="S284" s="276"/>
      <c r="T284" s="276"/>
      <c r="U284" s="276"/>
      <c r="V284" s="276"/>
      <c r="AF284" s="277"/>
      <c r="AI284" s="277"/>
    </row>
    <row r="285" spans="2:35" ht="12.5">
      <c r="B285" s="274"/>
      <c r="C285" s="276"/>
      <c r="D285" s="276"/>
      <c r="E285" s="276"/>
      <c r="F285" s="276"/>
      <c r="G285" s="276"/>
      <c r="H285" s="274"/>
      <c r="I285" s="276"/>
      <c r="J285" s="276"/>
      <c r="K285" s="276"/>
      <c r="L285" s="274"/>
      <c r="M285" s="274"/>
      <c r="N285" s="274"/>
      <c r="O285" s="276"/>
      <c r="P285" s="276"/>
      <c r="Q285" s="276"/>
      <c r="R285" s="274"/>
      <c r="S285" s="276"/>
      <c r="T285" s="276"/>
      <c r="U285" s="276"/>
      <c r="V285" s="276"/>
      <c r="AF285" s="277"/>
      <c r="AI285" s="277"/>
    </row>
    <row r="286" spans="2:35" ht="12.5">
      <c r="B286" s="274"/>
      <c r="C286" s="276"/>
      <c r="D286" s="276"/>
      <c r="E286" s="276"/>
      <c r="F286" s="276"/>
      <c r="G286" s="276"/>
      <c r="H286" s="274"/>
      <c r="I286" s="276"/>
      <c r="J286" s="276"/>
      <c r="K286" s="276"/>
      <c r="L286" s="274"/>
      <c r="M286" s="274"/>
      <c r="N286" s="274"/>
      <c r="O286" s="276"/>
      <c r="P286" s="276"/>
      <c r="Q286" s="276"/>
      <c r="R286" s="274"/>
      <c r="S286" s="276"/>
      <c r="T286" s="276"/>
      <c r="U286" s="276"/>
      <c r="V286" s="276"/>
      <c r="AF286" s="277"/>
      <c r="AI286" s="277"/>
    </row>
    <row r="287" spans="2:35" ht="12.5">
      <c r="B287" s="274"/>
      <c r="C287" s="276"/>
      <c r="D287" s="276"/>
      <c r="E287" s="276"/>
      <c r="F287" s="276"/>
      <c r="G287" s="276"/>
      <c r="H287" s="274"/>
      <c r="I287" s="276"/>
      <c r="J287" s="276"/>
      <c r="K287" s="276"/>
      <c r="L287" s="274"/>
      <c r="M287" s="274"/>
      <c r="N287" s="274"/>
      <c r="O287" s="276"/>
      <c r="P287" s="276"/>
      <c r="Q287" s="276"/>
      <c r="R287" s="274"/>
      <c r="S287" s="276"/>
      <c r="T287" s="276"/>
      <c r="U287" s="276"/>
      <c r="V287" s="276"/>
      <c r="AF287" s="277"/>
      <c r="AI287" s="277"/>
    </row>
    <row r="288" spans="2:35" ht="12.5">
      <c r="B288" s="274"/>
      <c r="C288" s="276"/>
      <c r="D288" s="276"/>
      <c r="E288" s="276"/>
      <c r="F288" s="276"/>
      <c r="G288" s="276"/>
      <c r="H288" s="274"/>
      <c r="I288" s="276"/>
      <c r="J288" s="276"/>
      <c r="K288" s="276"/>
      <c r="L288" s="274"/>
      <c r="M288" s="274"/>
      <c r="N288" s="274"/>
      <c r="O288" s="276"/>
      <c r="P288" s="276"/>
      <c r="Q288" s="276"/>
      <c r="R288" s="274"/>
      <c r="S288" s="276"/>
      <c r="T288" s="276"/>
      <c r="U288" s="276"/>
      <c r="V288" s="276"/>
      <c r="AF288" s="277"/>
      <c r="AI288" s="277"/>
    </row>
    <row r="289" spans="2:35" ht="12.5">
      <c r="B289" s="274"/>
      <c r="C289" s="276"/>
      <c r="D289" s="276"/>
      <c r="E289" s="276"/>
      <c r="F289" s="276"/>
      <c r="G289" s="276"/>
      <c r="H289" s="274"/>
      <c r="I289" s="276"/>
      <c r="J289" s="276"/>
      <c r="K289" s="276"/>
      <c r="L289" s="274"/>
      <c r="M289" s="274"/>
      <c r="N289" s="274"/>
      <c r="O289" s="276"/>
      <c r="P289" s="276"/>
      <c r="Q289" s="276"/>
      <c r="R289" s="274"/>
      <c r="S289" s="276"/>
      <c r="T289" s="276"/>
      <c r="U289" s="276"/>
      <c r="V289" s="276"/>
      <c r="AF289" s="277"/>
      <c r="AI289" s="277"/>
    </row>
    <row r="290" spans="2:35" ht="12.5">
      <c r="B290" s="274"/>
      <c r="C290" s="276"/>
      <c r="D290" s="276"/>
      <c r="E290" s="276"/>
      <c r="F290" s="276"/>
      <c r="G290" s="276"/>
      <c r="H290" s="274"/>
      <c r="I290" s="276"/>
      <c r="J290" s="276"/>
      <c r="K290" s="276"/>
      <c r="L290" s="274"/>
      <c r="M290" s="274"/>
      <c r="N290" s="274"/>
      <c r="O290" s="276"/>
      <c r="P290" s="276"/>
      <c r="Q290" s="276"/>
      <c r="R290" s="274"/>
      <c r="S290" s="276"/>
      <c r="T290" s="276"/>
      <c r="U290" s="276"/>
      <c r="V290" s="276"/>
      <c r="AF290" s="277"/>
      <c r="AI290" s="277"/>
    </row>
    <row r="291" spans="2:35" ht="12.5">
      <c r="B291" s="274"/>
      <c r="C291" s="276"/>
      <c r="D291" s="276"/>
      <c r="E291" s="276"/>
      <c r="F291" s="276"/>
      <c r="G291" s="276"/>
      <c r="H291" s="274"/>
      <c r="I291" s="276"/>
      <c r="J291" s="276"/>
      <c r="K291" s="276"/>
      <c r="L291" s="274"/>
      <c r="M291" s="274"/>
      <c r="N291" s="274"/>
      <c r="O291" s="276"/>
      <c r="P291" s="276"/>
      <c r="Q291" s="276"/>
      <c r="R291" s="274"/>
      <c r="S291" s="276"/>
      <c r="T291" s="276"/>
      <c r="U291" s="276"/>
      <c r="V291" s="276"/>
      <c r="AF291" s="277"/>
      <c r="AI291" s="277"/>
    </row>
    <row r="292" spans="2:35" ht="12.5">
      <c r="B292" s="274"/>
      <c r="C292" s="276"/>
      <c r="D292" s="276"/>
      <c r="E292" s="276"/>
      <c r="F292" s="276"/>
      <c r="G292" s="276"/>
      <c r="H292" s="274"/>
      <c r="I292" s="276"/>
      <c r="J292" s="276"/>
      <c r="K292" s="276"/>
      <c r="L292" s="274"/>
      <c r="M292" s="274"/>
      <c r="N292" s="274"/>
      <c r="O292" s="276"/>
      <c r="P292" s="276"/>
      <c r="Q292" s="276"/>
      <c r="R292" s="274"/>
      <c r="S292" s="276"/>
      <c r="T292" s="276"/>
      <c r="U292" s="276"/>
      <c r="V292" s="276"/>
      <c r="AF292" s="277"/>
      <c r="AI292" s="277"/>
    </row>
    <row r="293" spans="2:35" ht="12.5">
      <c r="B293" s="274"/>
      <c r="C293" s="276"/>
      <c r="D293" s="276"/>
      <c r="E293" s="276"/>
      <c r="F293" s="276"/>
      <c r="G293" s="276"/>
      <c r="H293" s="274"/>
      <c r="I293" s="276"/>
      <c r="J293" s="276"/>
      <c r="K293" s="276"/>
      <c r="L293" s="274"/>
      <c r="M293" s="274"/>
      <c r="N293" s="274"/>
      <c r="O293" s="276"/>
      <c r="P293" s="276"/>
      <c r="Q293" s="276"/>
      <c r="R293" s="274"/>
      <c r="S293" s="276"/>
      <c r="T293" s="276"/>
      <c r="U293" s="276"/>
      <c r="V293" s="276"/>
      <c r="AF293" s="277"/>
      <c r="AI293" s="277"/>
    </row>
    <row r="294" spans="2:35" ht="12.5">
      <c r="B294" s="274"/>
      <c r="C294" s="276"/>
      <c r="D294" s="276"/>
      <c r="E294" s="276"/>
      <c r="F294" s="276"/>
      <c r="G294" s="276"/>
      <c r="H294" s="274"/>
      <c r="I294" s="276"/>
      <c r="J294" s="276"/>
      <c r="K294" s="276"/>
      <c r="L294" s="274"/>
      <c r="M294" s="274"/>
      <c r="N294" s="274"/>
      <c r="O294" s="276"/>
      <c r="P294" s="276"/>
      <c r="Q294" s="276"/>
      <c r="R294" s="274"/>
      <c r="S294" s="276"/>
      <c r="T294" s="276"/>
      <c r="U294" s="276"/>
      <c r="V294" s="276"/>
      <c r="AF294" s="277"/>
      <c r="AI294" s="277"/>
    </row>
    <row r="295" spans="2:35" ht="12.5">
      <c r="B295" s="274"/>
      <c r="C295" s="276"/>
      <c r="D295" s="276"/>
      <c r="E295" s="276"/>
      <c r="F295" s="276"/>
      <c r="G295" s="276"/>
      <c r="H295" s="274"/>
      <c r="I295" s="276"/>
      <c r="J295" s="276"/>
      <c r="K295" s="276"/>
      <c r="L295" s="274"/>
      <c r="M295" s="274"/>
      <c r="N295" s="274"/>
      <c r="O295" s="276"/>
      <c r="P295" s="276"/>
      <c r="Q295" s="276"/>
      <c r="R295" s="274"/>
      <c r="S295" s="276"/>
      <c r="T295" s="276"/>
      <c r="U295" s="276"/>
      <c r="V295" s="276"/>
      <c r="AF295" s="277"/>
      <c r="AI295" s="277"/>
    </row>
    <row r="296" spans="2:35" ht="12.5">
      <c r="B296" s="274"/>
      <c r="C296" s="276"/>
      <c r="D296" s="276"/>
      <c r="E296" s="276"/>
      <c r="F296" s="276"/>
      <c r="G296" s="276"/>
      <c r="H296" s="274"/>
      <c r="I296" s="276"/>
      <c r="J296" s="276"/>
      <c r="K296" s="276"/>
      <c r="L296" s="274"/>
      <c r="M296" s="274"/>
      <c r="N296" s="274"/>
      <c r="O296" s="276"/>
      <c r="P296" s="276"/>
      <c r="Q296" s="276"/>
      <c r="R296" s="274"/>
      <c r="S296" s="276"/>
      <c r="T296" s="276"/>
      <c r="U296" s="276"/>
      <c r="V296" s="276"/>
      <c r="AF296" s="277"/>
      <c r="AI296" s="277"/>
    </row>
    <row r="297" spans="2:35" ht="12.5">
      <c r="B297" s="274"/>
      <c r="C297" s="276"/>
      <c r="D297" s="276"/>
      <c r="E297" s="276"/>
      <c r="F297" s="276"/>
      <c r="G297" s="276"/>
      <c r="H297" s="274"/>
      <c r="I297" s="276"/>
      <c r="J297" s="276"/>
      <c r="K297" s="276"/>
      <c r="L297" s="274"/>
      <c r="M297" s="274"/>
      <c r="N297" s="274"/>
      <c r="O297" s="276"/>
      <c r="P297" s="276"/>
      <c r="Q297" s="276"/>
      <c r="R297" s="274"/>
      <c r="S297" s="276"/>
      <c r="T297" s="276"/>
      <c r="U297" s="276"/>
      <c r="V297" s="276"/>
      <c r="AF297" s="277"/>
      <c r="AI297" s="277"/>
    </row>
    <row r="298" spans="2:35" ht="12.5">
      <c r="B298" s="274"/>
      <c r="C298" s="276"/>
      <c r="D298" s="276"/>
      <c r="E298" s="276"/>
      <c r="F298" s="276"/>
      <c r="G298" s="276"/>
      <c r="H298" s="274"/>
      <c r="I298" s="276"/>
      <c r="J298" s="276"/>
      <c r="K298" s="276"/>
      <c r="L298" s="274"/>
      <c r="M298" s="274"/>
      <c r="N298" s="274"/>
      <c r="O298" s="276"/>
      <c r="P298" s="276"/>
      <c r="Q298" s="276"/>
      <c r="R298" s="274"/>
      <c r="S298" s="276"/>
      <c r="T298" s="276"/>
      <c r="U298" s="276"/>
      <c r="V298" s="276"/>
      <c r="AF298" s="277"/>
      <c r="AI298" s="277"/>
    </row>
    <row r="299" spans="2:35" ht="12.5">
      <c r="B299" s="274"/>
      <c r="C299" s="276"/>
      <c r="D299" s="276"/>
      <c r="E299" s="276"/>
      <c r="F299" s="276"/>
      <c r="G299" s="276"/>
      <c r="H299" s="274"/>
      <c r="I299" s="276"/>
      <c r="J299" s="276"/>
      <c r="K299" s="276"/>
      <c r="L299" s="274"/>
      <c r="M299" s="274"/>
      <c r="N299" s="274"/>
      <c r="O299" s="276"/>
      <c r="P299" s="276"/>
      <c r="Q299" s="276"/>
      <c r="R299" s="274"/>
      <c r="S299" s="276"/>
      <c r="T299" s="276"/>
      <c r="U299" s="276"/>
      <c r="V299" s="276"/>
      <c r="AF299" s="277"/>
      <c r="AI299" s="277"/>
    </row>
    <row r="300" spans="2:35" ht="12.5">
      <c r="B300" s="274"/>
      <c r="C300" s="276"/>
      <c r="D300" s="276"/>
      <c r="E300" s="276"/>
      <c r="F300" s="276"/>
      <c r="G300" s="276"/>
      <c r="H300" s="274"/>
      <c r="I300" s="276"/>
      <c r="J300" s="276"/>
      <c r="K300" s="276"/>
      <c r="L300" s="274"/>
      <c r="M300" s="274"/>
      <c r="N300" s="274"/>
      <c r="O300" s="276"/>
      <c r="P300" s="276"/>
      <c r="Q300" s="276"/>
      <c r="R300" s="274"/>
      <c r="S300" s="276"/>
      <c r="T300" s="276"/>
      <c r="U300" s="276"/>
      <c r="V300" s="276"/>
      <c r="AF300" s="277"/>
      <c r="AI300" s="277"/>
    </row>
    <row r="301" spans="2:35" ht="12.5">
      <c r="B301" s="274"/>
      <c r="C301" s="276"/>
      <c r="D301" s="276"/>
      <c r="E301" s="276"/>
      <c r="F301" s="276"/>
      <c r="G301" s="276"/>
      <c r="H301" s="274"/>
      <c r="I301" s="276"/>
      <c r="J301" s="276"/>
      <c r="K301" s="276"/>
      <c r="L301" s="274"/>
      <c r="M301" s="274"/>
      <c r="N301" s="274"/>
      <c r="O301" s="276"/>
      <c r="P301" s="276"/>
      <c r="Q301" s="276"/>
      <c r="R301" s="274"/>
      <c r="S301" s="276"/>
      <c r="T301" s="276"/>
      <c r="U301" s="276"/>
      <c r="V301" s="276"/>
      <c r="AF301" s="277"/>
      <c r="AI301" s="277"/>
    </row>
    <row r="302" spans="2:35" ht="12.5">
      <c r="B302" s="274"/>
      <c r="C302" s="276"/>
      <c r="D302" s="276"/>
      <c r="E302" s="276"/>
      <c r="F302" s="276"/>
      <c r="G302" s="276"/>
      <c r="H302" s="274"/>
      <c r="I302" s="276"/>
      <c r="J302" s="276"/>
      <c r="K302" s="276"/>
      <c r="L302" s="274"/>
      <c r="M302" s="274"/>
      <c r="N302" s="274"/>
      <c r="O302" s="276"/>
      <c r="P302" s="276"/>
      <c r="Q302" s="276"/>
      <c r="R302" s="274"/>
      <c r="S302" s="276"/>
      <c r="T302" s="276"/>
      <c r="U302" s="276"/>
      <c r="V302" s="276"/>
      <c r="AF302" s="277"/>
      <c r="AI302" s="277"/>
    </row>
    <row r="303" spans="2:35" ht="12.5">
      <c r="B303" s="274"/>
      <c r="C303" s="276"/>
      <c r="D303" s="276"/>
      <c r="E303" s="276"/>
      <c r="F303" s="276"/>
      <c r="G303" s="276"/>
      <c r="H303" s="274"/>
      <c r="I303" s="276"/>
      <c r="J303" s="276"/>
      <c r="K303" s="276"/>
      <c r="L303" s="274"/>
      <c r="M303" s="274"/>
      <c r="N303" s="274"/>
      <c r="O303" s="276"/>
      <c r="P303" s="276"/>
      <c r="Q303" s="276"/>
      <c r="R303" s="274"/>
      <c r="S303" s="276"/>
      <c r="T303" s="276"/>
      <c r="U303" s="276"/>
      <c r="V303" s="276"/>
      <c r="AF303" s="277"/>
      <c r="AI303" s="277"/>
    </row>
    <row r="304" spans="2:35" ht="12.5">
      <c r="B304" s="274"/>
      <c r="C304" s="276"/>
      <c r="D304" s="276"/>
      <c r="E304" s="276"/>
      <c r="F304" s="276"/>
      <c r="G304" s="276"/>
      <c r="H304" s="274"/>
      <c r="I304" s="276"/>
      <c r="J304" s="276"/>
      <c r="K304" s="276"/>
      <c r="L304" s="274"/>
      <c r="M304" s="274"/>
      <c r="N304" s="274"/>
      <c r="O304" s="276"/>
      <c r="P304" s="276"/>
      <c r="Q304" s="276"/>
      <c r="R304" s="274"/>
      <c r="S304" s="276"/>
      <c r="T304" s="276"/>
      <c r="U304" s="276"/>
      <c r="V304" s="276"/>
      <c r="AF304" s="277"/>
      <c r="AI304" s="277"/>
    </row>
    <row r="305" spans="2:35" ht="12.5">
      <c r="B305" s="274"/>
      <c r="C305" s="276"/>
      <c r="D305" s="276"/>
      <c r="E305" s="276"/>
      <c r="F305" s="276"/>
      <c r="G305" s="276"/>
      <c r="H305" s="274"/>
      <c r="I305" s="276"/>
      <c r="J305" s="276"/>
      <c r="K305" s="276"/>
      <c r="L305" s="274"/>
      <c r="M305" s="274"/>
      <c r="N305" s="274"/>
      <c r="O305" s="276"/>
      <c r="P305" s="276"/>
      <c r="Q305" s="276"/>
      <c r="R305" s="274"/>
      <c r="S305" s="276"/>
      <c r="T305" s="276"/>
      <c r="U305" s="276"/>
      <c r="V305" s="276"/>
      <c r="AF305" s="277"/>
      <c r="AI305" s="277"/>
    </row>
    <row r="306" spans="2:35" ht="12.5">
      <c r="B306" s="274"/>
      <c r="C306" s="276"/>
      <c r="D306" s="276"/>
      <c r="E306" s="276"/>
      <c r="F306" s="276"/>
      <c r="G306" s="276"/>
      <c r="H306" s="274"/>
      <c r="I306" s="276"/>
      <c r="J306" s="276"/>
      <c r="K306" s="276"/>
      <c r="L306" s="274"/>
      <c r="M306" s="274"/>
      <c r="N306" s="274"/>
      <c r="O306" s="276"/>
      <c r="P306" s="276"/>
      <c r="Q306" s="276"/>
      <c r="R306" s="274"/>
      <c r="S306" s="276"/>
      <c r="T306" s="276"/>
      <c r="U306" s="276"/>
      <c r="V306" s="276"/>
      <c r="AF306" s="277"/>
      <c r="AI306" s="277"/>
    </row>
    <row r="307" spans="2:35" ht="12.5">
      <c r="B307" s="274"/>
      <c r="C307" s="276"/>
      <c r="D307" s="276"/>
      <c r="E307" s="276"/>
      <c r="F307" s="276"/>
      <c r="G307" s="276"/>
      <c r="H307" s="274"/>
      <c r="I307" s="276"/>
      <c r="J307" s="276"/>
      <c r="K307" s="276"/>
      <c r="L307" s="274"/>
      <c r="M307" s="274"/>
      <c r="N307" s="274"/>
      <c r="O307" s="276"/>
      <c r="P307" s="276"/>
      <c r="Q307" s="276"/>
      <c r="R307" s="274"/>
      <c r="S307" s="276"/>
      <c r="T307" s="276"/>
      <c r="U307" s="276"/>
      <c r="V307" s="276"/>
      <c r="AF307" s="277"/>
      <c r="AI307" s="277"/>
    </row>
    <row r="308" spans="2:35" ht="12.5">
      <c r="B308" s="274"/>
      <c r="C308" s="276"/>
      <c r="D308" s="276"/>
      <c r="E308" s="276"/>
      <c r="F308" s="276"/>
      <c r="G308" s="276"/>
      <c r="H308" s="274"/>
      <c r="I308" s="276"/>
      <c r="J308" s="276"/>
      <c r="K308" s="276"/>
      <c r="L308" s="274"/>
      <c r="M308" s="274"/>
      <c r="N308" s="274"/>
      <c r="O308" s="276"/>
      <c r="P308" s="276"/>
      <c r="Q308" s="276"/>
      <c r="R308" s="274"/>
      <c r="S308" s="276"/>
      <c r="T308" s="276"/>
      <c r="U308" s="276"/>
      <c r="V308" s="276"/>
      <c r="AF308" s="277"/>
      <c r="AI308" s="277"/>
    </row>
    <row r="309" spans="2:35" ht="12.5">
      <c r="B309" s="274"/>
      <c r="C309" s="276"/>
      <c r="D309" s="276"/>
      <c r="E309" s="276"/>
      <c r="F309" s="276"/>
      <c r="G309" s="276"/>
      <c r="H309" s="274"/>
      <c r="I309" s="276"/>
      <c r="J309" s="276"/>
      <c r="K309" s="276"/>
      <c r="L309" s="274"/>
      <c r="M309" s="274"/>
      <c r="N309" s="274"/>
      <c r="O309" s="276"/>
      <c r="P309" s="276"/>
      <c r="Q309" s="276"/>
      <c r="R309" s="274"/>
      <c r="S309" s="276"/>
      <c r="T309" s="276"/>
      <c r="U309" s="276"/>
      <c r="V309" s="276"/>
      <c r="AF309" s="277"/>
      <c r="AI309" s="277"/>
    </row>
    <row r="310" spans="2:35" ht="12.5">
      <c r="B310" s="274"/>
      <c r="C310" s="276"/>
      <c r="D310" s="276"/>
      <c r="E310" s="276"/>
      <c r="F310" s="276"/>
      <c r="G310" s="276"/>
      <c r="H310" s="274"/>
      <c r="I310" s="276"/>
      <c r="J310" s="276"/>
      <c r="K310" s="276"/>
      <c r="L310" s="274"/>
      <c r="M310" s="274"/>
      <c r="N310" s="274"/>
      <c r="O310" s="276"/>
      <c r="P310" s="276"/>
      <c r="Q310" s="276"/>
      <c r="R310" s="274"/>
      <c r="S310" s="276"/>
      <c r="T310" s="276"/>
      <c r="U310" s="276"/>
      <c r="V310" s="276"/>
      <c r="AF310" s="277"/>
      <c r="AI310" s="277"/>
    </row>
    <row r="311" spans="2:35" ht="12.5">
      <c r="B311" s="274"/>
      <c r="C311" s="276"/>
      <c r="D311" s="276"/>
      <c r="E311" s="276"/>
      <c r="F311" s="276"/>
      <c r="G311" s="276"/>
      <c r="H311" s="274"/>
      <c r="I311" s="276"/>
      <c r="J311" s="276"/>
      <c r="K311" s="276"/>
      <c r="L311" s="274"/>
      <c r="M311" s="274"/>
      <c r="N311" s="274"/>
      <c r="O311" s="276"/>
      <c r="P311" s="276"/>
      <c r="Q311" s="276"/>
      <c r="R311" s="274"/>
      <c r="S311" s="276"/>
      <c r="T311" s="276"/>
      <c r="U311" s="276"/>
      <c r="V311" s="276"/>
      <c r="AF311" s="277"/>
      <c r="AI311" s="277"/>
    </row>
    <row r="312" spans="2:35" ht="12.5">
      <c r="B312" s="274"/>
      <c r="C312" s="276"/>
      <c r="D312" s="276"/>
      <c r="E312" s="276"/>
      <c r="F312" s="276"/>
      <c r="G312" s="276"/>
      <c r="H312" s="274"/>
      <c r="I312" s="276"/>
      <c r="J312" s="276"/>
      <c r="K312" s="276"/>
      <c r="L312" s="274"/>
      <c r="M312" s="274"/>
      <c r="N312" s="274"/>
      <c r="O312" s="276"/>
      <c r="P312" s="276"/>
      <c r="Q312" s="276"/>
      <c r="R312" s="274"/>
      <c r="S312" s="276"/>
      <c r="T312" s="276"/>
      <c r="U312" s="276"/>
      <c r="V312" s="276"/>
      <c r="AF312" s="277"/>
      <c r="AI312" s="277"/>
    </row>
    <row r="313" spans="2:35" ht="12.5">
      <c r="B313" s="274"/>
      <c r="C313" s="276"/>
      <c r="D313" s="276"/>
      <c r="E313" s="276"/>
      <c r="F313" s="276"/>
      <c r="G313" s="276"/>
      <c r="H313" s="274"/>
      <c r="I313" s="276"/>
      <c r="J313" s="276"/>
      <c r="K313" s="276"/>
      <c r="L313" s="274"/>
      <c r="M313" s="274"/>
      <c r="N313" s="274"/>
      <c r="O313" s="276"/>
      <c r="P313" s="276"/>
      <c r="Q313" s="276"/>
      <c r="R313" s="274"/>
      <c r="S313" s="276"/>
      <c r="T313" s="276"/>
      <c r="U313" s="276"/>
      <c r="V313" s="276"/>
      <c r="AF313" s="277"/>
      <c r="AI313" s="277"/>
    </row>
    <row r="314" spans="2:35" ht="12.5">
      <c r="B314" s="274"/>
      <c r="C314" s="276"/>
      <c r="D314" s="276"/>
      <c r="E314" s="276"/>
      <c r="F314" s="276"/>
      <c r="G314" s="276"/>
      <c r="H314" s="274"/>
      <c r="I314" s="276"/>
      <c r="J314" s="276"/>
      <c r="K314" s="276"/>
      <c r="L314" s="274"/>
      <c r="M314" s="274"/>
      <c r="N314" s="274"/>
      <c r="O314" s="276"/>
      <c r="P314" s="276"/>
      <c r="Q314" s="276"/>
      <c r="R314" s="274"/>
      <c r="S314" s="276"/>
      <c r="T314" s="276"/>
      <c r="U314" s="276"/>
      <c r="V314" s="276"/>
      <c r="AF314" s="277"/>
      <c r="AI314" s="277"/>
    </row>
    <row r="315" spans="2:35" ht="12.5">
      <c r="B315" s="274"/>
      <c r="C315" s="276"/>
      <c r="D315" s="276"/>
      <c r="E315" s="276"/>
      <c r="F315" s="276"/>
      <c r="G315" s="276"/>
      <c r="H315" s="274"/>
      <c r="I315" s="276"/>
      <c r="J315" s="276"/>
      <c r="K315" s="276"/>
      <c r="L315" s="274"/>
      <c r="M315" s="274"/>
      <c r="N315" s="274"/>
      <c r="O315" s="276"/>
      <c r="P315" s="276"/>
      <c r="Q315" s="276"/>
      <c r="R315" s="274"/>
      <c r="S315" s="276"/>
      <c r="T315" s="276"/>
      <c r="U315" s="276"/>
      <c r="V315" s="276"/>
      <c r="AF315" s="277"/>
      <c r="AI315" s="277"/>
    </row>
    <row r="316" spans="2:35" ht="12.5">
      <c r="B316" s="274"/>
      <c r="C316" s="276"/>
      <c r="D316" s="276"/>
      <c r="E316" s="276"/>
      <c r="F316" s="276"/>
      <c r="G316" s="276"/>
      <c r="H316" s="274"/>
      <c r="I316" s="276"/>
      <c r="J316" s="276"/>
      <c r="K316" s="276"/>
      <c r="L316" s="274"/>
      <c r="M316" s="274"/>
      <c r="N316" s="274"/>
      <c r="O316" s="276"/>
      <c r="P316" s="276"/>
      <c r="Q316" s="276"/>
      <c r="R316" s="274"/>
      <c r="S316" s="276"/>
      <c r="T316" s="276"/>
      <c r="U316" s="276"/>
      <c r="V316" s="276"/>
      <c r="AF316" s="277"/>
      <c r="AI316" s="277"/>
    </row>
    <row r="317" spans="2:35" ht="12.5">
      <c r="B317" s="274"/>
      <c r="C317" s="276"/>
      <c r="D317" s="276"/>
      <c r="E317" s="276"/>
      <c r="F317" s="276"/>
      <c r="G317" s="276"/>
      <c r="H317" s="274"/>
      <c r="I317" s="276"/>
      <c r="J317" s="276"/>
      <c r="K317" s="276"/>
      <c r="L317" s="274"/>
      <c r="M317" s="274"/>
      <c r="N317" s="274"/>
      <c r="O317" s="276"/>
      <c r="P317" s="276"/>
      <c r="Q317" s="276"/>
      <c r="R317" s="274"/>
      <c r="S317" s="276"/>
      <c r="T317" s="276"/>
      <c r="U317" s="276"/>
      <c r="V317" s="276"/>
      <c r="AF317" s="277"/>
      <c r="AI317" s="277"/>
    </row>
    <row r="318" spans="2:35" ht="12.5">
      <c r="B318" s="274"/>
      <c r="C318" s="276"/>
      <c r="D318" s="276"/>
      <c r="E318" s="276"/>
      <c r="F318" s="276"/>
      <c r="G318" s="276"/>
      <c r="H318" s="274"/>
      <c r="I318" s="276"/>
      <c r="J318" s="276"/>
      <c r="K318" s="276"/>
      <c r="L318" s="274"/>
      <c r="M318" s="274"/>
      <c r="N318" s="274"/>
      <c r="O318" s="276"/>
      <c r="P318" s="276"/>
      <c r="Q318" s="276"/>
      <c r="R318" s="274"/>
      <c r="S318" s="276"/>
      <c r="T318" s="276"/>
      <c r="U318" s="276"/>
      <c r="V318" s="276"/>
      <c r="AF318" s="277"/>
      <c r="AI318" s="277"/>
    </row>
    <row r="319" spans="2:35" ht="12.5">
      <c r="B319" s="274"/>
      <c r="C319" s="276"/>
      <c r="D319" s="276"/>
      <c r="E319" s="276"/>
      <c r="F319" s="276"/>
      <c r="G319" s="276"/>
      <c r="H319" s="274"/>
      <c r="I319" s="276"/>
      <c r="J319" s="276"/>
      <c r="K319" s="276"/>
      <c r="L319" s="274"/>
      <c r="M319" s="274"/>
      <c r="N319" s="274"/>
      <c r="O319" s="276"/>
      <c r="P319" s="276"/>
      <c r="Q319" s="276"/>
      <c r="R319" s="274"/>
      <c r="S319" s="276"/>
      <c r="T319" s="276"/>
      <c r="U319" s="276"/>
      <c r="V319" s="276"/>
      <c r="AF319" s="277"/>
      <c r="AI319" s="277"/>
    </row>
    <row r="320" spans="2:35" ht="12.5">
      <c r="B320" s="274"/>
      <c r="C320" s="276"/>
      <c r="D320" s="276"/>
      <c r="E320" s="276"/>
      <c r="F320" s="276"/>
      <c r="G320" s="276"/>
      <c r="H320" s="274"/>
      <c r="I320" s="276"/>
      <c r="J320" s="276"/>
      <c r="K320" s="276"/>
      <c r="L320" s="274"/>
      <c r="M320" s="274"/>
      <c r="N320" s="274"/>
      <c r="O320" s="276"/>
      <c r="P320" s="276"/>
      <c r="Q320" s="276"/>
      <c r="R320" s="274"/>
      <c r="S320" s="276"/>
      <c r="T320" s="276"/>
      <c r="U320" s="276"/>
      <c r="V320" s="276"/>
      <c r="AF320" s="277"/>
      <c r="AI320" s="277"/>
    </row>
    <row r="321" spans="2:35" ht="12.5">
      <c r="B321" s="274"/>
      <c r="C321" s="276"/>
      <c r="D321" s="276"/>
      <c r="E321" s="276"/>
      <c r="F321" s="276"/>
      <c r="G321" s="276"/>
      <c r="H321" s="274"/>
      <c r="I321" s="276"/>
      <c r="J321" s="276"/>
      <c r="K321" s="276"/>
      <c r="L321" s="274"/>
      <c r="M321" s="274"/>
      <c r="N321" s="274"/>
      <c r="O321" s="276"/>
      <c r="P321" s="276"/>
      <c r="Q321" s="276"/>
      <c r="R321" s="274"/>
      <c r="S321" s="276"/>
      <c r="T321" s="276"/>
      <c r="U321" s="276"/>
      <c r="V321" s="276"/>
      <c r="AF321" s="277"/>
      <c r="AI321" s="277"/>
    </row>
    <row r="322" spans="2:35" ht="12.5">
      <c r="B322" s="274"/>
      <c r="C322" s="276"/>
      <c r="D322" s="276"/>
      <c r="E322" s="276"/>
      <c r="F322" s="276"/>
      <c r="G322" s="276"/>
      <c r="H322" s="274"/>
      <c r="I322" s="276"/>
      <c r="J322" s="276"/>
      <c r="K322" s="276"/>
      <c r="L322" s="274"/>
      <c r="M322" s="274"/>
      <c r="N322" s="274"/>
      <c r="O322" s="276"/>
      <c r="P322" s="276"/>
      <c r="Q322" s="276"/>
      <c r="R322" s="274"/>
      <c r="S322" s="276"/>
      <c r="T322" s="276"/>
      <c r="U322" s="276"/>
      <c r="V322" s="276"/>
      <c r="AF322" s="277"/>
      <c r="AI322" s="277"/>
    </row>
    <row r="323" spans="2:35" ht="12.5">
      <c r="B323" s="274"/>
      <c r="C323" s="276"/>
      <c r="D323" s="276"/>
      <c r="E323" s="276"/>
      <c r="F323" s="276"/>
      <c r="G323" s="276"/>
      <c r="H323" s="274"/>
      <c r="I323" s="276"/>
      <c r="J323" s="276"/>
      <c r="K323" s="276"/>
      <c r="L323" s="274"/>
      <c r="M323" s="274"/>
      <c r="N323" s="274"/>
      <c r="O323" s="276"/>
      <c r="P323" s="276"/>
      <c r="Q323" s="276"/>
      <c r="R323" s="274"/>
      <c r="S323" s="276"/>
      <c r="T323" s="276"/>
      <c r="U323" s="276"/>
      <c r="V323" s="276"/>
      <c r="AF323" s="277"/>
      <c r="AI323" s="277"/>
    </row>
    <row r="324" spans="2:35" ht="12.5">
      <c r="B324" s="274"/>
      <c r="C324" s="276"/>
      <c r="D324" s="276"/>
      <c r="E324" s="276"/>
      <c r="F324" s="276"/>
      <c r="G324" s="276"/>
      <c r="H324" s="274"/>
      <c r="I324" s="276"/>
      <c r="J324" s="276"/>
      <c r="K324" s="276"/>
      <c r="L324" s="274"/>
      <c r="M324" s="274"/>
      <c r="N324" s="274"/>
      <c r="O324" s="276"/>
      <c r="P324" s="276"/>
      <c r="Q324" s="276"/>
      <c r="R324" s="274"/>
      <c r="S324" s="276"/>
      <c r="T324" s="276"/>
      <c r="U324" s="276"/>
      <c r="V324" s="276"/>
      <c r="AF324" s="277"/>
      <c r="AI324" s="277"/>
    </row>
    <row r="325" spans="2:35" ht="12.5">
      <c r="B325" s="274"/>
      <c r="C325" s="276"/>
      <c r="D325" s="276"/>
      <c r="E325" s="276"/>
      <c r="F325" s="276"/>
      <c r="G325" s="276"/>
      <c r="H325" s="274"/>
      <c r="I325" s="276"/>
      <c r="J325" s="276"/>
      <c r="K325" s="276"/>
      <c r="L325" s="274"/>
      <c r="M325" s="274"/>
      <c r="N325" s="274"/>
      <c r="O325" s="276"/>
      <c r="P325" s="276"/>
      <c r="Q325" s="276"/>
      <c r="R325" s="274"/>
      <c r="S325" s="276"/>
      <c r="T325" s="276"/>
      <c r="U325" s="276"/>
      <c r="V325" s="276"/>
      <c r="AF325" s="277"/>
      <c r="AI325" s="277"/>
    </row>
    <row r="326" spans="2:35" ht="12.5">
      <c r="B326" s="274"/>
      <c r="C326" s="276"/>
      <c r="D326" s="276"/>
      <c r="E326" s="276"/>
      <c r="F326" s="276"/>
      <c r="G326" s="276"/>
      <c r="H326" s="274"/>
      <c r="I326" s="276"/>
      <c r="J326" s="276"/>
      <c r="K326" s="276"/>
      <c r="L326" s="274"/>
      <c r="M326" s="274"/>
      <c r="N326" s="274"/>
      <c r="O326" s="276"/>
      <c r="P326" s="276"/>
      <c r="Q326" s="276"/>
      <c r="R326" s="274"/>
      <c r="S326" s="276"/>
      <c r="T326" s="276"/>
      <c r="U326" s="276"/>
      <c r="V326" s="276"/>
      <c r="AF326" s="277"/>
      <c r="AI326" s="277"/>
    </row>
    <row r="327" spans="2:35" ht="12.5">
      <c r="B327" s="274"/>
      <c r="C327" s="276"/>
      <c r="D327" s="276"/>
      <c r="E327" s="276"/>
      <c r="F327" s="276"/>
      <c r="G327" s="276"/>
      <c r="H327" s="274"/>
      <c r="I327" s="276"/>
      <c r="J327" s="276"/>
      <c r="K327" s="276"/>
      <c r="L327" s="274"/>
      <c r="M327" s="274"/>
      <c r="N327" s="274"/>
      <c r="O327" s="276"/>
      <c r="P327" s="276"/>
      <c r="Q327" s="276"/>
      <c r="R327" s="274"/>
      <c r="S327" s="276"/>
      <c r="T327" s="276"/>
      <c r="U327" s="276"/>
      <c r="V327" s="276"/>
      <c r="AF327" s="277"/>
      <c r="AI327" s="277"/>
    </row>
    <row r="328" spans="2:35" ht="12.5">
      <c r="B328" s="274"/>
      <c r="C328" s="276"/>
      <c r="D328" s="276"/>
      <c r="E328" s="276"/>
      <c r="F328" s="276"/>
      <c r="G328" s="276"/>
      <c r="H328" s="274"/>
      <c r="I328" s="276"/>
      <c r="J328" s="276"/>
      <c r="K328" s="276"/>
      <c r="L328" s="274"/>
      <c r="M328" s="274"/>
      <c r="N328" s="274"/>
      <c r="O328" s="276"/>
      <c r="P328" s="276"/>
      <c r="Q328" s="276"/>
      <c r="R328" s="274"/>
      <c r="S328" s="276"/>
      <c r="T328" s="276"/>
      <c r="U328" s="276"/>
      <c r="V328" s="276"/>
      <c r="AF328" s="277"/>
      <c r="AI328" s="277"/>
    </row>
    <row r="329" spans="2:35" ht="12.5">
      <c r="B329" s="274"/>
      <c r="C329" s="276"/>
      <c r="D329" s="276"/>
      <c r="E329" s="276"/>
      <c r="F329" s="276"/>
      <c r="G329" s="276"/>
      <c r="H329" s="274"/>
      <c r="I329" s="276"/>
      <c r="J329" s="276"/>
      <c r="K329" s="276"/>
      <c r="L329" s="274"/>
      <c r="M329" s="274"/>
      <c r="N329" s="274"/>
      <c r="O329" s="276"/>
      <c r="P329" s="276"/>
      <c r="Q329" s="276"/>
      <c r="R329" s="274"/>
      <c r="S329" s="276"/>
      <c r="T329" s="276"/>
      <c r="U329" s="276"/>
      <c r="V329" s="276"/>
      <c r="AF329" s="277"/>
      <c r="AI329" s="277"/>
    </row>
    <row r="330" spans="2:35" ht="12.5">
      <c r="B330" s="274"/>
      <c r="C330" s="276"/>
      <c r="D330" s="276"/>
      <c r="E330" s="276"/>
      <c r="F330" s="276"/>
      <c r="G330" s="276"/>
      <c r="H330" s="274"/>
      <c r="I330" s="276"/>
      <c r="J330" s="276"/>
      <c r="K330" s="276"/>
      <c r="L330" s="274"/>
      <c r="M330" s="274"/>
      <c r="N330" s="274"/>
      <c r="O330" s="276"/>
      <c r="P330" s="276"/>
      <c r="Q330" s="276"/>
      <c r="R330" s="274"/>
      <c r="S330" s="276"/>
      <c r="T330" s="276"/>
      <c r="U330" s="276"/>
      <c r="V330" s="276"/>
      <c r="AF330" s="277"/>
      <c r="AI330" s="277"/>
    </row>
    <row r="331" spans="2:35" ht="12.5">
      <c r="B331" s="274"/>
      <c r="C331" s="276"/>
      <c r="D331" s="276"/>
      <c r="E331" s="276"/>
      <c r="F331" s="276"/>
      <c r="G331" s="276"/>
      <c r="H331" s="274"/>
      <c r="I331" s="276"/>
      <c r="J331" s="276"/>
      <c r="K331" s="276"/>
      <c r="L331" s="274"/>
      <c r="M331" s="274"/>
      <c r="N331" s="274"/>
      <c r="O331" s="276"/>
      <c r="P331" s="276"/>
      <c r="Q331" s="276"/>
      <c r="R331" s="274"/>
      <c r="S331" s="276"/>
      <c r="T331" s="276"/>
      <c r="U331" s="276"/>
      <c r="V331" s="276"/>
      <c r="AF331" s="277"/>
      <c r="AI331" s="277"/>
    </row>
    <row r="332" spans="2:35" ht="12.5">
      <c r="B332" s="274"/>
      <c r="C332" s="276"/>
      <c r="D332" s="276"/>
      <c r="E332" s="276"/>
      <c r="F332" s="276"/>
      <c r="G332" s="276"/>
      <c r="H332" s="274"/>
      <c r="I332" s="276"/>
      <c r="J332" s="276"/>
      <c r="K332" s="276"/>
      <c r="L332" s="274"/>
      <c r="M332" s="274"/>
      <c r="N332" s="274"/>
      <c r="O332" s="276"/>
      <c r="P332" s="276"/>
      <c r="Q332" s="276"/>
      <c r="R332" s="274"/>
      <c r="S332" s="276"/>
      <c r="T332" s="276"/>
      <c r="U332" s="276"/>
      <c r="V332" s="276"/>
      <c r="AF332" s="277"/>
      <c r="AI332" s="277"/>
    </row>
    <row r="333" spans="2:35" ht="12.5">
      <c r="B333" s="274"/>
      <c r="C333" s="276"/>
      <c r="D333" s="276"/>
      <c r="E333" s="276"/>
      <c r="F333" s="276"/>
      <c r="G333" s="276"/>
      <c r="H333" s="274"/>
      <c r="I333" s="276"/>
      <c r="J333" s="276"/>
      <c r="K333" s="276"/>
      <c r="L333" s="274"/>
      <c r="M333" s="274"/>
      <c r="N333" s="274"/>
      <c r="O333" s="276"/>
      <c r="P333" s="276"/>
      <c r="Q333" s="276"/>
      <c r="R333" s="274"/>
      <c r="S333" s="276"/>
      <c r="T333" s="276"/>
      <c r="U333" s="276"/>
      <c r="V333" s="276"/>
      <c r="AF333" s="277"/>
      <c r="AI333" s="277"/>
    </row>
    <row r="334" spans="2:35" ht="12.5">
      <c r="B334" s="274"/>
      <c r="C334" s="276"/>
      <c r="D334" s="276"/>
      <c r="E334" s="276"/>
      <c r="F334" s="276"/>
      <c r="G334" s="276"/>
      <c r="H334" s="274"/>
      <c r="I334" s="276"/>
      <c r="J334" s="276"/>
      <c r="K334" s="276"/>
      <c r="L334" s="274"/>
      <c r="M334" s="274"/>
      <c r="N334" s="274"/>
      <c r="O334" s="276"/>
      <c r="P334" s="276"/>
      <c r="Q334" s="276"/>
      <c r="R334" s="274"/>
      <c r="S334" s="276"/>
      <c r="T334" s="276"/>
      <c r="U334" s="276"/>
      <c r="V334" s="276"/>
      <c r="AF334" s="277"/>
      <c r="AI334" s="277"/>
    </row>
    <row r="335" spans="2:35" ht="12.5">
      <c r="B335" s="274"/>
      <c r="C335" s="276"/>
      <c r="D335" s="276"/>
      <c r="E335" s="276"/>
      <c r="F335" s="276"/>
      <c r="G335" s="276"/>
      <c r="H335" s="274"/>
      <c r="I335" s="276"/>
      <c r="J335" s="276"/>
      <c r="K335" s="276"/>
      <c r="L335" s="274"/>
      <c r="M335" s="274"/>
      <c r="N335" s="274"/>
      <c r="O335" s="276"/>
      <c r="P335" s="276"/>
      <c r="Q335" s="276"/>
      <c r="R335" s="274"/>
      <c r="S335" s="276"/>
      <c r="T335" s="276"/>
      <c r="U335" s="276"/>
      <c r="V335" s="276"/>
      <c r="AF335" s="277"/>
      <c r="AI335" s="277"/>
    </row>
    <row r="336" spans="2:35" ht="12.5">
      <c r="B336" s="274"/>
      <c r="C336" s="276"/>
      <c r="D336" s="276"/>
      <c r="E336" s="276"/>
      <c r="F336" s="276"/>
      <c r="G336" s="276"/>
      <c r="H336" s="274"/>
      <c r="I336" s="276"/>
      <c r="J336" s="276"/>
      <c r="K336" s="276"/>
      <c r="L336" s="274"/>
      <c r="M336" s="274"/>
      <c r="N336" s="274"/>
      <c r="O336" s="276"/>
      <c r="P336" s="276"/>
      <c r="Q336" s="276"/>
      <c r="R336" s="274"/>
      <c r="S336" s="276"/>
      <c r="T336" s="276"/>
      <c r="U336" s="276"/>
      <c r="V336" s="276"/>
      <c r="AF336" s="277"/>
      <c r="AI336" s="277"/>
    </row>
    <row r="337" spans="2:35" ht="12.5">
      <c r="B337" s="274"/>
      <c r="C337" s="276"/>
      <c r="D337" s="276"/>
      <c r="E337" s="276"/>
      <c r="F337" s="276"/>
      <c r="G337" s="276"/>
      <c r="H337" s="274"/>
      <c r="I337" s="276"/>
      <c r="J337" s="276"/>
      <c r="K337" s="276"/>
      <c r="L337" s="274"/>
      <c r="M337" s="274"/>
      <c r="N337" s="274"/>
      <c r="O337" s="276"/>
      <c r="P337" s="276"/>
      <c r="Q337" s="276"/>
      <c r="R337" s="274"/>
      <c r="S337" s="276"/>
      <c r="T337" s="276"/>
      <c r="U337" s="276"/>
      <c r="V337" s="276"/>
      <c r="AF337" s="277"/>
      <c r="AI337" s="277"/>
    </row>
    <row r="338" spans="2:35" ht="12.5">
      <c r="B338" s="274"/>
      <c r="C338" s="276"/>
      <c r="D338" s="276"/>
      <c r="E338" s="276"/>
      <c r="F338" s="276"/>
      <c r="G338" s="276"/>
      <c r="H338" s="274"/>
      <c r="I338" s="276"/>
      <c r="J338" s="276"/>
      <c r="K338" s="276"/>
      <c r="L338" s="274"/>
      <c r="M338" s="274"/>
      <c r="N338" s="274"/>
      <c r="O338" s="276"/>
      <c r="P338" s="276"/>
      <c r="Q338" s="276"/>
      <c r="R338" s="274"/>
      <c r="S338" s="276"/>
      <c r="T338" s="276"/>
      <c r="U338" s="276"/>
      <c r="V338" s="276"/>
      <c r="AF338" s="277"/>
      <c r="AI338" s="277"/>
    </row>
    <row r="339" spans="2:35" ht="12.5">
      <c r="B339" s="274"/>
      <c r="C339" s="276"/>
      <c r="D339" s="276"/>
      <c r="E339" s="276"/>
      <c r="F339" s="276"/>
      <c r="G339" s="276"/>
      <c r="H339" s="274"/>
      <c r="I339" s="276"/>
      <c r="J339" s="276"/>
      <c r="K339" s="276"/>
      <c r="L339" s="274"/>
      <c r="M339" s="274"/>
      <c r="N339" s="274"/>
      <c r="O339" s="276"/>
      <c r="P339" s="276"/>
      <c r="Q339" s="276"/>
      <c r="R339" s="274"/>
      <c r="S339" s="276"/>
      <c r="T339" s="276"/>
      <c r="U339" s="276"/>
      <c r="V339" s="276"/>
      <c r="AF339" s="277"/>
      <c r="AI339" s="277"/>
    </row>
    <row r="340" spans="2:35" ht="12.5">
      <c r="B340" s="274"/>
      <c r="C340" s="276"/>
      <c r="D340" s="276"/>
      <c r="E340" s="276"/>
      <c r="F340" s="276"/>
      <c r="G340" s="276"/>
      <c r="H340" s="274"/>
      <c r="I340" s="276"/>
      <c r="J340" s="276"/>
      <c r="K340" s="276"/>
      <c r="L340" s="274"/>
      <c r="M340" s="274"/>
      <c r="N340" s="274"/>
      <c r="O340" s="276"/>
      <c r="P340" s="276"/>
      <c r="Q340" s="276"/>
      <c r="R340" s="274"/>
      <c r="S340" s="276"/>
      <c r="T340" s="276"/>
      <c r="U340" s="276"/>
      <c r="V340" s="276"/>
      <c r="AF340" s="277"/>
      <c r="AI340" s="277"/>
    </row>
    <row r="341" spans="2:35" ht="12.5">
      <c r="B341" s="274"/>
      <c r="C341" s="276"/>
      <c r="D341" s="276"/>
      <c r="E341" s="276"/>
      <c r="F341" s="276"/>
      <c r="G341" s="276"/>
      <c r="H341" s="274"/>
      <c r="I341" s="276"/>
      <c r="J341" s="276"/>
      <c r="K341" s="276"/>
      <c r="L341" s="274"/>
      <c r="M341" s="274"/>
      <c r="N341" s="274"/>
      <c r="O341" s="276"/>
      <c r="P341" s="276"/>
      <c r="Q341" s="276"/>
      <c r="R341" s="274"/>
      <c r="S341" s="276"/>
      <c r="T341" s="276"/>
      <c r="U341" s="276"/>
      <c r="V341" s="276"/>
      <c r="AF341" s="277"/>
      <c r="AI341" s="277"/>
    </row>
    <row r="342" spans="2:35" ht="12.5">
      <c r="B342" s="274"/>
      <c r="C342" s="276"/>
      <c r="D342" s="276"/>
      <c r="E342" s="276"/>
      <c r="F342" s="276"/>
      <c r="G342" s="276"/>
      <c r="H342" s="274"/>
      <c r="I342" s="276"/>
      <c r="J342" s="276"/>
      <c r="K342" s="276"/>
      <c r="L342" s="274"/>
      <c r="M342" s="274"/>
      <c r="N342" s="274"/>
      <c r="O342" s="276"/>
      <c r="P342" s="276"/>
      <c r="Q342" s="276"/>
      <c r="R342" s="274"/>
      <c r="S342" s="276"/>
      <c r="T342" s="276"/>
      <c r="U342" s="276"/>
      <c r="V342" s="276"/>
      <c r="AF342" s="277"/>
      <c r="AI342" s="277"/>
    </row>
    <row r="343" spans="2:35" ht="12.5">
      <c r="B343" s="274"/>
      <c r="C343" s="276"/>
      <c r="D343" s="276"/>
      <c r="E343" s="276"/>
      <c r="F343" s="276"/>
      <c r="G343" s="276"/>
      <c r="H343" s="274"/>
      <c r="I343" s="276"/>
      <c r="J343" s="276"/>
      <c r="K343" s="276"/>
      <c r="L343" s="274"/>
      <c r="M343" s="274"/>
      <c r="N343" s="274"/>
      <c r="O343" s="276"/>
      <c r="P343" s="276"/>
      <c r="Q343" s="276"/>
      <c r="R343" s="274"/>
      <c r="S343" s="276"/>
      <c r="T343" s="276"/>
      <c r="U343" s="276"/>
      <c r="V343" s="276"/>
      <c r="AF343" s="277"/>
      <c r="AI343" s="277"/>
    </row>
    <row r="344" spans="2:35" ht="12.5">
      <c r="B344" s="274"/>
      <c r="C344" s="276"/>
      <c r="D344" s="276"/>
      <c r="E344" s="276"/>
      <c r="F344" s="276"/>
      <c r="G344" s="276"/>
      <c r="H344" s="274"/>
      <c r="I344" s="276"/>
      <c r="J344" s="276"/>
      <c r="K344" s="276"/>
      <c r="L344" s="274"/>
      <c r="M344" s="274"/>
      <c r="N344" s="274"/>
      <c r="O344" s="276"/>
      <c r="P344" s="276"/>
      <c r="Q344" s="276"/>
      <c r="R344" s="274"/>
      <c r="S344" s="276"/>
      <c r="T344" s="276"/>
      <c r="U344" s="276"/>
      <c r="V344" s="276"/>
      <c r="AF344" s="277"/>
      <c r="AI344" s="277"/>
    </row>
    <row r="345" spans="2:35" ht="12.5">
      <c r="B345" s="274"/>
      <c r="C345" s="276"/>
      <c r="D345" s="276"/>
      <c r="E345" s="276"/>
      <c r="F345" s="276"/>
      <c r="G345" s="276"/>
      <c r="H345" s="274"/>
      <c r="I345" s="276"/>
      <c r="J345" s="276"/>
      <c r="K345" s="276"/>
      <c r="L345" s="274"/>
      <c r="M345" s="274"/>
      <c r="N345" s="274"/>
      <c r="O345" s="276"/>
      <c r="P345" s="276"/>
      <c r="Q345" s="276"/>
      <c r="R345" s="274"/>
      <c r="S345" s="276"/>
      <c r="T345" s="276"/>
      <c r="U345" s="276"/>
      <c r="V345" s="276"/>
      <c r="AF345" s="277"/>
      <c r="AI345" s="277"/>
    </row>
    <row r="346" spans="2:35" ht="12.5">
      <c r="B346" s="274"/>
      <c r="C346" s="276"/>
      <c r="D346" s="276"/>
      <c r="E346" s="276"/>
      <c r="F346" s="276"/>
      <c r="G346" s="276"/>
      <c r="H346" s="274"/>
      <c r="I346" s="276"/>
      <c r="J346" s="276"/>
      <c r="K346" s="276"/>
      <c r="L346" s="274"/>
      <c r="M346" s="274"/>
      <c r="N346" s="274"/>
      <c r="O346" s="276"/>
      <c r="P346" s="276"/>
      <c r="Q346" s="276"/>
      <c r="R346" s="274"/>
      <c r="S346" s="276"/>
      <c r="T346" s="276"/>
      <c r="U346" s="276"/>
      <c r="V346" s="276"/>
      <c r="AF346" s="277"/>
      <c r="AI346" s="277"/>
    </row>
    <row r="347" spans="2:35" ht="12.5">
      <c r="B347" s="274"/>
      <c r="C347" s="276"/>
      <c r="D347" s="276"/>
      <c r="E347" s="276"/>
      <c r="F347" s="276"/>
      <c r="G347" s="276"/>
      <c r="H347" s="274"/>
      <c r="I347" s="276"/>
      <c r="J347" s="276"/>
      <c r="K347" s="276"/>
      <c r="L347" s="274"/>
      <c r="M347" s="274"/>
      <c r="N347" s="274"/>
      <c r="O347" s="276"/>
      <c r="P347" s="276"/>
      <c r="Q347" s="276"/>
      <c r="R347" s="274"/>
      <c r="S347" s="276"/>
      <c r="T347" s="276"/>
      <c r="U347" s="276"/>
      <c r="V347" s="276"/>
      <c r="AF347" s="277"/>
      <c r="AI347" s="277"/>
    </row>
    <row r="348" spans="2:35" ht="12.5">
      <c r="B348" s="274"/>
      <c r="C348" s="276"/>
      <c r="D348" s="276"/>
      <c r="E348" s="276"/>
      <c r="F348" s="276"/>
      <c r="G348" s="276"/>
      <c r="H348" s="274"/>
      <c r="I348" s="276"/>
      <c r="J348" s="276"/>
      <c r="K348" s="276"/>
      <c r="L348" s="274"/>
      <c r="M348" s="274"/>
      <c r="N348" s="274"/>
      <c r="O348" s="276"/>
      <c r="P348" s="276"/>
      <c r="Q348" s="276"/>
      <c r="R348" s="274"/>
      <c r="S348" s="276"/>
      <c r="T348" s="276"/>
      <c r="U348" s="276"/>
      <c r="V348" s="276"/>
      <c r="AF348" s="277"/>
      <c r="AI348" s="277"/>
    </row>
    <row r="349" spans="2:35" ht="12.5">
      <c r="B349" s="274"/>
      <c r="C349" s="276"/>
      <c r="D349" s="276"/>
      <c r="E349" s="276"/>
      <c r="F349" s="276"/>
      <c r="G349" s="276"/>
      <c r="H349" s="274"/>
      <c r="I349" s="276"/>
      <c r="J349" s="276"/>
      <c r="K349" s="276"/>
      <c r="L349" s="274"/>
      <c r="M349" s="274"/>
      <c r="N349" s="274"/>
      <c r="O349" s="276"/>
      <c r="P349" s="276"/>
      <c r="Q349" s="276"/>
      <c r="R349" s="274"/>
      <c r="S349" s="276"/>
      <c r="T349" s="276"/>
      <c r="U349" s="276"/>
      <c r="V349" s="276"/>
      <c r="AF349" s="277"/>
      <c r="AI349" s="277"/>
    </row>
    <row r="350" spans="2:35" ht="12.5">
      <c r="B350" s="274"/>
      <c r="C350" s="276"/>
      <c r="D350" s="276"/>
      <c r="E350" s="276"/>
      <c r="F350" s="276"/>
      <c r="G350" s="276"/>
      <c r="H350" s="274"/>
      <c r="I350" s="276"/>
      <c r="J350" s="276"/>
      <c r="K350" s="276"/>
      <c r="L350" s="274"/>
      <c r="M350" s="274"/>
      <c r="N350" s="274"/>
      <c r="O350" s="276"/>
      <c r="P350" s="276"/>
      <c r="Q350" s="276"/>
      <c r="R350" s="274"/>
      <c r="S350" s="276"/>
      <c r="T350" s="276"/>
      <c r="U350" s="276"/>
      <c r="V350" s="276"/>
      <c r="AF350" s="277"/>
      <c r="AI350" s="277"/>
    </row>
    <row r="351" spans="2:35" ht="12.5">
      <c r="B351" s="274"/>
      <c r="C351" s="276"/>
      <c r="D351" s="276"/>
      <c r="E351" s="276"/>
      <c r="F351" s="276"/>
      <c r="G351" s="276"/>
      <c r="H351" s="274"/>
      <c r="I351" s="276"/>
      <c r="J351" s="276"/>
      <c r="K351" s="276"/>
      <c r="L351" s="274"/>
      <c r="M351" s="274"/>
      <c r="N351" s="274"/>
      <c r="O351" s="276"/>
      <c r="P351" s="276"/>
      <c r="Q351" s="276"/>
      <c r="R351" s="274"/>
      <c r="S351" s="276"/>
      <c r="T351" s="276"/>
      <c r="U351" s="276"/>
      <c r="V351" s="276"/>
      <c r="AF351" s="277"/>
      <c r="AI351" s="277"/>
    </row>
    <row r="352" spans="2:35" ht="12.5">
      <c r="B352" s="274"/>
      <c r="C352" s="276"/>
      <c r="D352" s="276"/>
      <c r="E352" s="276"/>
      <c r="F352" s="276"/>
      <c r="G352" s="276"/>
      <c r="H352" s="274"/>
      <c r="I352" s="276"/>
      <c r="J352" s="276"/>
      <c r="K352" s="276"/>
      <c r="L352" s="274"/>
      <c r="M352" s="274"/>
      <c r="N352" s="274"/>
      <c r="O352" s="276"/>
      <c r="P352" s="276"/>
      <c r="Q352" s="276"/>
      <c r="R352" s="274"/>
      <c r="S352" s="276"/>
      <c r="T352" s="276"/>
      <c r="U352" s="276"/>
      <c r="V352" s="276"/>
      <c r="AF352" s="277"/>
      <c r="AI352" s="277"/>
    </row>
    <row r="353" spans="2:35" ht="12.5">
      <c r="B353" s="274"/>
      <c r="C353" s="276"/>
      <c r="D353" s="276"/>
      <c r="E353" s="276"/>
      <c r="F353" s="276"/>
      <c r="G353" s="276"/>
      <c r="H353" s="274"/>
      <c r="I353" s="276"/>
      <c r="J353" s="276"/>
      <c r="K353" s="276"/>
      <c r="L353" s="274"/>
      <c r="M353" s="274"/>
      <c r="N353" s="274"/>
      <c r="O353" s="276"/>
      <c r="P353" s="276"/>
      <c r="Q353" s="276"/>
      <c r="R353" s="274"/>
      <c r="S353" s="276"/>
      <c r="T353" s="276"/>
      <c r="U353" s="276"/>
      <c r="V353" s="276"/>
      <c r="AF353" s="277"/>
      <c r="AI353" s="277"/>
    </row>
    <row r="354" spans="2:35" ht="12.5">
      <c r="B354" s="274"/>
      <c r="C354" s="276"/>
      <c r="D354" s="276"/>
      <c r="E354" s="276"/>
      <c r="F354" s="276"/>
      <c r="G354" s="276"/>
      <c r="H354" s="274"/>
      <c r="I354" s="276"/>
      <c r="J354" s="276"/>
      <c r="K354" s="276"/>
      <c r="L354" s="274"/>
      <c r="M354" s="274"/>
      <c r="N354" s="274"/>
      <c r="O354" s="276"/>
      <c r="P354" s="276"/>
      <c r="Q354" s="276"/>
      <c r="R354" s="274"/>
      <c r="S354" s="276"/>
      <c r="T354" s="276"/>
      <c r="U354" s="276"/>
      <c r="V354" s="276"/>
      <c r="AF354" s="277"/>
      <c r="AI354" s="277"/>
    </row>
    <row r="355" spans="2:35" ht="12.5">
      <c r="B355" s="274"/>
      <c r="C355" s="276"/>
      <c r="D355" s="276"/>
      <c r="E355" s="276"/>
      <c r="F355" s="276"/>
      <c r="G355" s="276"/>
      <c r="H355" s="274"/>
      <c r="I355" s="276"/>
      <c r="J355" s="276"/>
      <c r="K355" s="276"/>
      <c r="L355" s="274"/>
      <c r="M355" s="274"/>
      <c r="N355" s="274"/>
      <c r="O355" s="276"/>
      <c r="P355" s="276"/>
      <c r="Q355" s="276"/>
      <c r="R355" s="274"/>
      <c r="S355" s="276"/>
      <c r="T355" s="276"/>
      <c r="U355" s="276"/>
      <c r="V355" s="276"/>
      <c r="AF355" s="277"/>
      <c r="AI355" s="277"/>
    </row>
    <row r="356" spans="2:35" ht="12.5">
      <c r="B356" s="274"/>
      <c r="C356" s="276"/>
      <c r="D356" s="276"/>
      <c r="E356" s="276"/>
      <c r="F356" s="276"/>
      <c r="G356" s="276"/>
      <c r="H356" s="274"/>
      <c r="I356" s="276"/>
      <c r="J356" s="276"/>
      <c r="K356" s="276"/>
      <c r="L356" s="274"/>
      <c r="M356" s="274"/>
      <c r="N356" s="274"/>
      <c r="O356" s="276"/>
      <c r="P356" s="276"/>
      <c r="Q356" s="276"/>
      <c r="R356" s="274"/>
      <c r="S356" s="276"/>
      <c r="T356" s="276"/>
      <c r="U356" s="276"/>
      <c r="V356" s="276"/>
      <c r="AF356" s="277"/>
      <c r="AI356" s="277"/>
    </row>
    <row r="357" spans="2:35" ht="12.5">
      <c r="B357" s="274"/>
      <c r="C357" s="276"/>
      <c r="D357" s="276"/>
      <c r="E357" s="276"/>
      <c r="F357" s="276"/>
      <c r="G357" s="276"/>
      <c r="H357" s="274"/>
      <c r="I357" s="276"/>
      <c r="J357" s="276"/>
      <c r="K357" s="276"/>
      <c r="L357" s="274"/>
      <c r="M357" s="274"/>
      <c r="N357" s="274"/>
      <c r="O357" s="276"/>
      <c r="P357" s="276"/>
      <c r="Q357" s="276"/>
      <c r="R357" s="274"/>
      <c r="S357" s="276"/>
      <c r="T357" s="276"/>
      <c r="U357" s="276"/>
      <c r="V357" s="276"/>
      <c r="AF357" s="277"/>
      <c r="AI357" s="277"/>
    </row>
    <row r="358" spans="2:35" ht="12.5">
      <c r="B358" s="274"/>
      <c r="C358" s="276"/>
      <c r="D358" s="276"/>
      <c r="E358" s="276"/>
      <c r="F358" s="276"/>
      <c r="G358" s="276"/>
      <c r="H358" s="274"/>
      <c r="I358" s="276"/>
      <c r="J358" s="276"/>
      <c r="K358" s="276"/>
      <c r="L358" s="274"/>
      <c r="M358" s="274"/>
      <c r="N358" s="274"/>
      <c r="O358" s="276"/>
      <c r="P358" s="276"/>
      <c r="Q358" s="276"/>
      <c r="R358" s="274"/>
      <c r="S358" s="276"/>
      <c r="T358" s="276"/>
      <c r="U358" s="276"/>
      <c r="V358" s="276"/>
      <c r="AF358" s="277"/>
      <c r="AI358" s="277"/>
    </row>
    <row r="359" spans="2:35" ht="12.5">
      <c r="B359" s="274"/>
      <c r="C359" s="276"/>
      <c r="D359" s="276"/>
      <c r="E359" s="276"/>
      <c r="F359" s="276"/>
      <c r="G359" s="276"/>
      <c r="H359" s="274"/>
      <c r="I359" s="276"/>
      <c r="J359" s="276"/>
      <c r="K359" s="276"/>
      <c r="L359" s="274"/>
      <c r="M359" s="274"/>
      <c r="N359" s="274"/>
      <c r="O359" s="276"/>
      <c r="P359" s="276"/>
      <c r="Q359" s="276"/>
      <c r="R359" s="274"/>
      <c r="S359" s="276"/>
      <c r="T359" s="276"/>
      <c r="U359" s="276"/>
      <c r="V359" s="276"/>
      <c r="AF359" s="277"/>
      <c r="AI359" s="277"/>
    </row>
    <row r="360" spans="2:35" ht="12.5">
      <c r="B360" s="274"/>
      <c r="C360" s="276"/>
      <c r="D360" s="276"/>
      <c r="E360" s="276"/>
      <c r="F360" s="276"/>
      <c r="G360" s="276"/>
      <c r="H360" s="274"/>
      <c r="I360" s="276"/>
      <c r="J360" s="276"/>
      <c r="K360" s="276"/>
      <c r="L360" s="274"/>
      <c r="M360" s="274"/>
      <c r="N360" s="274"/>
      <c r="O360" s="276"/>
      <c r="P360" s="276"/>
      <c r="Q360" s="276"/>
      <c r="R360" s="274"/>
      <c r="S360" s="276"/>
      <c r="T360" s="276"/>
      <c r="U360" s="276"/>
      <c r="V360" s="276"/>
      <c r="AF360" s="277"/>
      <c r="AI360" s="277"/>
    </row>
    <row r="361" spans="2:35" ht="12.5">
      <c r="B361" s="274"/>
      <c r="C361" s="276"/>
      <c r="D361" s="276"/>
      <c r="E361" s="276"/>
      <c r="F361" s="276"/>
      <c r="G361" s="276"/>
      <c r="H361" s="274"/>
      <c r="I361" s="276"/>
      <c r="J361" s="276"/>
      <c r="K361" s="276"/>
      <c r="L361" s="274"/>
      <c r="M361" s="274"/>
      <c r="N361" s="274"/>
      <c r="O361" s="276"/>
      <c r="P361" s="276"/>
      <c r="Q361" s="276"/>
      <c r="R361" s="274"/>
      <c r="S361" s="276"/>
      <c r="T361" s="276"/>
      <c r="U361" s="276"/>
      <c r="V361" s="276"/>
      <c r="AF361" s="277"/>
      <c r="AI361" s="277"/>
    </row>
    <row r="362" spans="2:35" ht="12.5">
      <c r="B362" s="274"/>
      <c r="C362" s="276"/>
      <c r="D362" s="276"/>
      <c r="E362" s="276"/>
      <c r="F362" s="276"/>
      <c r="G362" s="276"/>
      <c r="H362" s="274"/>
      <c r="I362" s="276"/>
      <c r="J362" s="276"/>
      <c r="K362" s="276"/>
      <c r="L362" s="274"/>
      <c r="M362" s="274"/>
      <c r="N362" s="274"/>
      <c r="O362" s="276"/>
      <c r="P362" s="276"/>
      <c r="Q362" s="276"/>
      <c r="R362" s="274"/>
      <c r="S362" s="276"/>
      <c r="T362" s="276"/>
      <c r="U362" s="276"/>
      <c r="V362" s="276"/>
      <c r="AF362" s="277"/>
      <c r="AI362" s="277"/>
    </row>
    <row r="363" spans="2:35" ht="12.5">
      <c r="B363" s="274"/>
      <c r="C363" s="276"/>
      <c r="D363" s="276"/>
      <c r="E363" s="276"/>
      <c r="F363" s="276"/>
      <c r="G363" s="276"/>
      <c r="H363" s="274"/>
      <c r="I363" s="276"/>
      <c r="J363" s="276"/>
      <c r="K363" s="276"/>
      <c r="L363" s="274"/>
      <c r="M363" s="274"/>
      <c r="N363" s="274"/>
      <c r="O363" s="276"/>
      <c r="P363" s="276"/>
      <c r="Q363" s="276"/>
      <c r="R363" s="274"/>
      <c r="S363" s="276"/>
      <c r="T363" s="276"/>
      <c r="U363" s="276"/>
      <c r="V363" s="276"/>
      <c r="AF363" s="277"/>
      <c r="AI363" s="277"/>
    </row>
    <row r="364" spans="2:35" ht="12.5">
      <c r="B364" s="274"/>
      <c r="C364" s="276"/>
      <c r="D364" s="276"/>
      <c r="E364" s="276"/>
      <c r="F364" s="276"/>
      <c r="G364" s="276"/>
      <c r="H364" s="274"/>
      <c r="I364" s="276"/>
      <c r="J364" s="276"/>
      <c r="K364" s="276"/>
      <c r="L364" s="274"/>
      <c r="M364" s="274"/>
      <c r="N364" s="274"/>
      <c r="O364" s="276"/>
      <c r="P364" s="276"/>
      <c r="Q364" s="276"/>
      <c r="R364" s="274"/>
      <c r="S364" s="276"/>
      <c r="T364" s="276"/>
      <c r="U364" s="276"/>
      <c r="V364" s="276"/>
      <c r="AF364" s="277"/>
      <c r="AI364" s="277"/>
    </row>
    <row r="365" spans="2:35" ht="12.5">
      <c r="B365" s="274"/>
      <c r="C365" s="276"/>
      <c r="D365" s="276"/>
      <c r="E365" s="276"/>
      <c r="F365" s="276"/>
      <c r="G365" s="276"/>
      <c r="H365" s="274"/>
      <c r="I365" s="276"/>
      <c r="J365" s="276"/>
      <c r="K365" s="276"/>
      <c r="L365" s="274"/>
      <c r="M365" s="274"/>
      <c r="N365" s="274"/>
      <c r="O365" s="276"/>
      <c r="P365" s="276"/>
      <c r="Q365" s="276"/>
      <c r="R365" s="274"/>
      <c r="S365" s="276"/>
      <c r="T365" s="276"/>
      <c r="U365" s="276"/>
      <c r="V365" s="276"/>
      <c r="AF365" s="277"/>
      <c r="AI365" s="277"/>
    </row>
    <row r="366" spans="2:35" ht="12.5">
      <c r="B366" s="274"/>
      <c r="C366" s="276"/>
      <c r="D366" s="276"/>
      <c r="E366" s="276"/>
      <c r="F366" s="276"/>
      <c r="G366" s="276"/>
      <c r="H366" s="274"/>
      <c r="I366" s="276"/>
      <c r="J366" s="276"/>
      <c r="K366" s="276"/>
      <c r="L366" s="274"/>
      <c r="M366" s="274"/>
      <c r="N366" s="274"/>
      <c r="O366" s="276"/>
      <c r="P366" s="276"/>
      <c r="Q366" s="276"/>
      <c r="R366" s="274"/>
      <c r="S366" s="276"/>
      <c r="T366" s="276"/>
      <c r="U366" s="276"/>
      <c r="V366" s="276"/>
      <c r="AF366" s="277"/>
      <c r="AI366" s="277"/>
    </row>
    <row r="367" spans="2:35" ht="12.5">
      <c r="B367" s="274"/>
      <c r="C367" s="276"/>
      <c r="D367" s="276"/>
      <c r="E367" s="276"/>
      <c r="F367" s="276"/>
      <c r="G367" s="276"/>
      <c r="H367" s="274"/>
      <c r="I367" s="276"/>
      <c r="J367" s="276"/>
      <c r="K367" s="276"/>
      <c r="L367" s="274"/>
      <c r="M367" s="274"/>
      <c r="N367" s="274"/>
      <c r="O367" s="276"/>
      <c r="P367" s="276"/>
      <c r="Q367" s="276"/>
      <c r="R367" s="274"/>
      <c r="S367" s="276"/>
      <c r="T367" s="276"/>
      <c r="U367" s="276"/>
      <c r="V367" s="276"/>
      <c r="AF367" s="277"/>
      <c r="AI367" s="277"/>
    </row>
    <row r="368" spans="2:35" ht="12.5">
      <c r="B368" s="274"/>
      <c r="C368" s="276"/>
      <c r="D368" s="276"/>
      <c r="E368" s="276"/>
      <c r="F368" s="276"/>
      <c r="G368" s="276"/>
      <c r="H368" s="274"/>
      <c r="I368" s="276"/>
      <c r="J368" s="276"/>
      <c r="K368" s="276"/>
      <c r="L368" s="274"/>
      <c r="M368" s="274"/>
      <c r="N368" s="274"/>
      <c r="O368" s="276"/>
      <c r="P368" s="276"/>
      <c r="Q368" s="276"/>
      <c r="R368" s="274"/>
      <c r="S368" s="276"/>
      <c r="T368" s="276"/>
      <c r="U368" s="276"/>
      <c r="V368" s="276"/>
      <c r="AF368" s="277"/>
      <c r="AI368" s="277"/>
    </row>
    <row r="369" spans="2:35" ht="12.5">
      <c r="B369" s="274"/>
      <c r="C369" s="276"/>
      <c r="D369" s="276"/>
      <c r="E369" s="276"/>
      <c r="F369" s="276"/>
      <c r="G369" s="276"/>
      <c r="H369" s="274"/>
      <c r="I369" s="276"/>
      <c r="J369" s="276"/>
      <c r="K369" s="276"/>
      <c r="L369" s="274"/>
      <c r="M369" s="274"/>
      <c r="N369" s="274"/>
      <c r="O369" s="276"/>
      <c r="P369" s="276"/>
      <c r="Q369" s="276"/>
      <c r="R369" s="274"/>
      <c r="S369" s="276"/>
      <c r="T369" s="276"/>
      <c r="U369" s="276"/>
      <c r="V369" s="276"/>
      <c r="AF369" s="277"/>
      <c r="AI369" s="277"/>
    </row>
    <row r="370" spans="2:35" ht="12.5">
      <c r="B370" s="274"/>
      <c r="C370" s="276"/>
      <c r="D370" s="276"/>
      <c r="E370" s="276"/>
      <c r="F370" s="276"/>
      <c r="G370" s="276"/>
      <c r="H370" s="274"/>
      <c r="I370" s="276"/>
      <c r="J370" s="276"/>
      <c r="K370" s="276"/>
      <c r="L370" s="274"/>
      <c r="M370" s="274"/>
      <c r="N370" s="274"/>
      <c r="O370" s="276"/>
      <c r="P370" s="276"/>
      <c r="Q370" s="276"/>
      <c r="R370" s="274"/>
      <c r="S370" s="276"/>
      <c r="T370" s="276"/>
      <c r="U370" s="276"/>
      <c r="V370" s="276"/>
      <c r="AF370" s="277"/>
      <c r="AI370" s="277"/>
    </row>
    <row r="371" spans="2:35" ht="12.5">
      <c r="B371" s="274"/>
      <c r="C371" s="276"/>
      <c r="D371" s="276"/>
      <c r="E371" s="276"/>
      <c r="F371" s="276"/>
      <c r="G371" s="276"/>
      <c r="H371" s="274"/>
      <c r="I371" s="276"/>
      <c r="J371" s="276"/>
      <c r="K371" s="276"/>
      <c r="L371" s="274"/>
      <c r="M371" s="274"/>
      <c r="N371" s="274"/>
      <c r="O371" s="276"/>
      <c r="P371" s="276"/>
      <c r="Q371" s="276"/>
      <c r="R371" s="274"/>
      <c r="S371" s="276"/>
      <c r="T371" s="276"/>
      <c r="U371" s="276"/>
      <c r="V371" s="276"/>
      <c r="AF371" s="277"/>
      <c r="AI371" s="277"/>
    </row>
    <row r="372" spans="2:35" ht="12.5">
      <c r="B372" s="274"/>
      <c r="C372" s="276"/>
      <c r="D372" s="276"/>
      <c r="E372" s="276"/>
      <c r="F372" s="276"/>
      <c r="G372" s="276"/>
      <c r="H372" s="274"/>
      <c r="I372" s="276"/>
      <c r="J372" s="276"/>
      <c r="K372" s="276"/>
      <c r="L372" s="274"/>
      <c r="M372" s="274"/>
      <c r="N372" s="274"/>
      <c r="O372" s="276"/>
      <c r="P372" s="276"/>
      <c r="Q372" s="276"/>
      <c r="R372" s="274"/>
      <c r="S372" s="276"/>
      <c r="T372" s="276"/>
      <c r="U372" s="276"/>
      <c r="V372" s="276"/>
      <c r="AF372" s="277"/>
      <c r="AI372" s="277"/>
    </row>
    <row r="373" spans="2:35" ht="12.5">
      <c r="B373" s="274"/>
      <c r="C373" s="276"/>
      <c r="D373" s="276"/>
      <c r="E373" s="276"/>
      <c r="F373" s="276"/>
      <c r="G373" s="276"/>
      <c r="H373" s="274"/>
      <c r="I373" s="276"/>
      <c r="J373" s="276"/>
      <c r="K373" s="276"/>
      <c r="L373" s="274"/>
      <c r="M373" s="274"/>
      <c r="N373" s="274"/>
      <c r="O373" s="276"/>
      <c r="P373" s="276"/>
      <c r="Q373" s="276"/>
      <c r="R373" s="274"/>
      <c r="S373" s="276"/>
      <c r="T373" s="276"/>
      <c r="U373" s="276"/>
      <c r="V373" s="276"/>
      <c r="AF373" s="277"/>
      <c r="AI373" s="277"/>
    </row>
    <row r="374" spans="2:35" ht="12.5">
      <c r="B374" s="274"/>
      <c r="C374" s="276"/>
      <c r="D374" s="276"/>
      <c r="E374" s="276"/>
      <c r="F374" s="276"/>
      <c r="G374" s="276"/>
      <c r="H374" s="274"/>
      <c r="I374" s="276"/>
      <c r="J374" s="276"/>
      <c r="K374" s="276"/>
      <c r="L374" s="274"/>
      <c r="M374" s="274"/>
      <c r="N374" s="274"/>
      <c r="O374" s="276"/>
      <c r="P374" s="276"/>
      <c r="Q374" s="276"/>
      <c r="R374" s="274"/>
      <c r="S374" s="276"/>
      <c r="T374" s="276"/>
      <c r="U374" s="276"/>
      <c r="V374" s="276"/>
      <c r="AF374" s="277"/>
      <c r="AI374" s="277"/>
    </row>
    <row r="375" spans="2:35" ht="12.5">
      <c r="B375" s="274"/>
      <c r="C375" s="276"/>
      <c r="D375" s="276"/>
      <c r="E375" s="276"/>
      <c r="F375" s="276"/>
      <c r="G375" s="276"/>
      <c r="H375" s="274"/>
      <c r="I375" s="276"/>
      <c r="J375" s="276"/>
      <c r="K375" s="276"/>
      <c r="L375" s="274"/>
      <c r="M375" s="274"/>
      <c r="N375" s="274"/>
      <c r="O375" s="276"/>
      <c r="P375" s="276"/>
      <c r="Q375" s="276"/>
      <c r="R375" s="274"/>
      <c r="S375" s="276"/>
      <c r="T375" s="276"/>
      <c r="U375" s="276"/>
      <c r="V375" s="276"/>
      <c r="AF375" s="277"/>
      <c r="AI375" s="277"/>
    </row>
    <row r="376" spans="2:35" ht="12.5">
      <c r="B376" s="274"/>
      <c r="C376" s="276"/>
      <c r="D376" s="276"/>
      <c r="E376" s="276"/>
      <c r="F376" s="276"/>
      <c r="G376" s="276"/>
      <c r="H376" s="274"/>
      <c r="I376" s="276"/>
      <c r="J376" s="276"/>
      <c r="K376" s="276"/>
      <c r="L376" s="274"/>
      <c r="M376" s="274"/>
      <c r="N376" s="274"/>
      <c r="O376" s="276"/>
      <c r="P376" s="276"/>
      <c r="Q376" s="276"/>
      <c r="R376" s="274"/>
      <c r="S376" s="276"/>
      <c r="T376" s="276"/>
      <c r="U376" s="276"/>
      <c r="V376" s="276"/>
      <c r="AF376" s="277"/>
      <c r="AI376" s="277"/>
    </row>
    <row r="377" spans="2:35" ht="12.5">
      <c r="B377" s="274"/>
      <c r="C377" s="276"/>
      <c r="D377" s="276"/>
      <c r="E377" s="276"/>
      <c r="F377" s="276"/>
      <c r="G377" s="276"/>
      <c r="H377" s="274"/>
      <c r="I377" s="276"/>
      <c r="J377" s="276"/>
      <c r="K377" s="276"/>
      <c r="L377" s="274"/>
      <c r="M377" s="274"/>
      <c r="N377" s="274"/>
      <c r="O377" s="276"/>
      <c r="P377" s="276"/>
      <c r="Q377" s="276"/>
      <c r="R377" s="274"/>
      <c r="S377" s="276"/>
      <c r="T377" s="276"/>
      <c r="U377" s="276"/>
      <c r="V377" s="276"/>
      <c r="AF377" s="277"/>
      <c r="AI377" s="277"/>
    </row>
    <row r="378" spans="2:35" ht="12.5">
      <c r="B378" s="274"/>
      <c r="C378" s="276"/>
      <c r="D378" s="276"/>
      <c r="E378" s="276"/>
      <c r="F378" s="276"/>
      <c r="G378" s="276"/>
      <c r="H378" s="274"/>
      <c r="I378" s="276"/>
      <c r="J378" s="276"/>
      <c r="K378" s="276"/>
      <c r="L378" s="274"/>
      <c r="M378" s="274"/>
      <c r="N378" s="274"/>
      <c r="O378" s="276"/>
      <c r="P378" s="276"/>
      <c r="Q378" s="276"/>
      <c r="R378" s="274"/>
      <c r="S378" s="276"/>
      <c r="T378" s="276"/>
      <c r="U378" s="276"/>
      <c r="V378" s="276"/>
      <c r="AF378" s="277"/>
      <c r="AI378" s="277"/>
    </row>
    <row r="379" spans="2:35" ht="12.5">
      <c r="B379" s="274"/>
      <c r="C379" s="276"/>
      <c r="D379" s="276"/>
      <c r="E379" s="276"/>
      <c r="F379" s="276"/>
      <c r="G379" s="276"/>
      <c r="H379" s="274"/>
      <c r="I379" s="276"/>
      <c r="J379" s="276"/>
      <c r="K379" s="276"/>
      <c r="L379" s="274"/>
      <c r="M379" s="274"/>
      <c r="N379" s="274"/>
      <c r="O379" s="276"/>
      <c r="P379" s="276"/>
      <c r="Q379" s="276"/>
      <c r="R379" s="274"/>
      <c r="S379" s="276"/>
      <c r="T379" s="276"/>
      <c r="U379" s="276"/>
      <c r="V379" s="276"/>
      <c r="AF379" s="277"/>
      <c r="AI379" s="277"/>
    </row>
    <row r="380" spans="2:35" ht="12.5">
      <c r="B380" s="274"/>
      <c r="C380" s="276"/>
      <c r="D380" s="276"/>
      <c r="E380" s="276"/>
      <c r="F380" s="276"/>
      <c r="G380" s="276"/>
      <c r="H380" s="274"/>
      <c r="I380" s="276"/>
      <c r="J380" s="276"/>
      <c r="K380" s="276"/>
      <c r="L380" s="274"/>
      <c r="M380" s="274"/>
      <c r="N380" s="274"/>
      <c r="O380" s="276"/>
      <c r="P380" s="276"/>
      <c r="Q380" s="276"/>
      <c r="R380" s="274"/>
      <c r="S380" s="276"/>
      <c r="T380" s="276"/>
      <c r="U380" s="276"/>
      <c r="V380" s="276"/>
      <c r="AF380" s="277"/>
      <c r="AI380" s="277"/>
    </row>
    <row r="381" spans="2:35" ht="12.5">
      <c r="B381" s="274"/>
      <c r="C381" s="276"/>
      <c r="D381" s="276"/>
      <c r="E381" s="276"/>
      <c r="F381" s="276"/>
      <c r="G381" s="276"/>
      <c r="H381" s="274"/>
      <c r="I381" s="276"/>
      <c r="J381" s="276"/>
      <c r="K381" s="276"/>
      <c r="L381" s="274"/>
      <c r="M381" s="274"/>
      <c r="N381" s="274"/>
      <c r="O381" s="276"/>
      <c r="P381" s="276"/>
      <c r="Q381" s="276"/>
      <c r="R381" s="274"/>
      <c r="S381" s="276"/>
      <c r="T381" s="276"/>
      <c r="U381" s="276"/>
      <c r="V381" s="276"/>
      <c r="AF381" s="277"/>
      <c r="AI381" s="277"/>
    </row>
    <row r="382" spans="2:35" ht="12.5">
      <c r="B382" s="274"/>
      <c r="C382" s="276"/>
      <c r="D382" s="276"/>
      <c r="E382" s="276"/>
      <c r="F382" s="276"/>
      <c r="G382" s="276"/>
      <c r="H382" s="274"/>
      <c r="I382" s="276"/>
      <c r="J382" s="276"/>
      <c r="K382" s="276"/>
      <c r="L382" s="274"/>
      <c r="M382" s="274"/>
      <c r="N382" s="274"/>
      <c r="O382" s="276"/>
      <c r="P382" s="276"/>
      <c r="Q382" s="276"/>
      <c r="R382" s="274"/>
      <c r="S382" s="276"/>
      <c r="T382" s="276"/>
      <c r="U382" s="276"/>
      <c r="V382" s="276"/>
      <c r="AF382" s="277"/>
      <c r="AI382" s="277"/>
    </row>
    <row r="383" spans="2:35" ht="12.5">
      <c r="B383" s="274"/>
      <c r="C383" s="276"/>
      <c r="D383" s="276"/>
      <c r="E383" s="276"/>
      <c r="F383" s="276"/>
      <c r="G383" s="276"/>
      <c r="H383" s="274"/>
      <c r="I383" s="276"/>
      <c r="J383" s="276"/>
      <c r="K383" s="276"/>
      <c r="L383" s="274"/>
      <c r="M383" s="274"/>
      <c r="N383" s="274"/>
      <c r="O383" s="276"/>
      <c r="P383" s="276"/>
      <c r="Q383" s="276"/>
      <c r="R383" s="274"/>
      <c r="S383" s="276"/>
      <c r="T383" s="276"/>
      <c r="U383" s="276"/>
      <c r="V383" s="276"/>
      <c r="AF383" s="277"/>
      <c r="AI383" s="277"/>
    </row>
    <row r="384" spans="2:35" ht="12.5">
      <c r="B384" s="274"/>
      <c r="C384" s="276"/>
      <c r="D384" s="276"/>
      <c r="E384" s="276"/>
      <c r="F384" s="276"/>
      <c r="G384" s="276"/>
      <c r="H384" s="274"/>
      <c r="I384" s="276"/>
      <c r="J384" s="276"/>
      <c r="K384" s="276"/>
      <c r="L384" s="274"/>
      <c r="M384" s="274"/>
      <c r="N384" s="274"/>
      <c r="O384" s="276"/>
      <c r="P384" s="276"/>
      <c r="Q384" s="276"/>
      <c r="R384" s="274"/>
      <c r="S384" s="276"/>
      <c r="T384" s="276"/>
      <c r="U384" s="276"/>
      <c r="V384" s="276"/>
      <c r="AF384" s="277"/>
      <c r="AI384" s="277"/>
    </row>
    <row r="385" spans="2:35" ht="12.5">
      <c r="B385" s="274"/>
      <c r="C385" s="276"/>
      <c r="D385" s="276"/>
      <c r="E385" s="276"/>
      <c r="F385" s="276"/>
      <c r="G385" s="276"/>
      <c r="H385" s="274"/>
      <c r="I385" s="276"/>
      <c r="J385" s="276"/>
      <c r="K385" s="276"/>
      <c r="L385" s="274"/>
      <c r="M385" s="274"/>
      <c r="N385" s="274"/>
      <c r="O385" s="276"/>
      <c r="P385" s="276"/>
      <c r="Q385" s="276"/>
      <c r="R385" s="274"/>
      <c r="S385" s="276"/>
      <c r="T385" s="276"/>
      <c r="U385" s="276"/>
      <c r="V385" s="276"/>
      <c r="AF385" s="277"/>
      <c r="AI385" s="277"/>
    </row>
    <row r="386" spans="2:35" ht="12.5">
      <c r="B386" s="274"/>
      <c r="C386" s="276"/>
      <c r="D386" s="276"/>
      <c r="E386" s="276"/>
      <c r="F386" s="276"/>
      <c r="G386" s="276"/>
      <c r="H386" s="274"/>
      <c r="I386" s="276"/>
      <c r="J386" s="276"/>
      <c r="K386" s="276"/>
      <c r="L386" s="274"/>
      <c r="M386" s="274"/>
      <c r="N386" s="274"/>
      <c r="O386" s="276"/>
      <c r="P386" s="276"/>
      <c r="Q386" s="276"/>
      <c r="R386" s="274"/>
      <c r="S386" s="276"/>
      <c r="T386" s="276"/>
      <c r="U386" s="276"/>
      <c r="V386" s="276"/>
      <c r="AF386" s="277"/>
      <c r="AI386" s="277"/>
    </row>
    <row r="387" spans="2:35" ht="12.5">
      <c r="B387" s="274"/>
      <c r="C387" s="276"/>
      <c r="D387" s="276"/>
      <c r="E387" s="276"/>
      <c r="F387" s="276"/>
      <c r="G387" s="276"/>
      <c r="H387" s="274"/>
      <c r="I387" s="276"/>
      <c r="J387" s="276"/>
      <c r="K387" s="276"/>
      <c r="L387" s="274"/>
      <c r="M387" s="274"/>
      <c r="N387" s="274"/>
      <c r="O387" s="276"/>
      <c r="P387" s="276"/>
      <c r="Q387" s="276"/>
      <c r="R387" s="274"/>
      <c r="S387" s="276"/>
      <c r="T387" s="276"/>
      <c r="U387" s="276"/>
      <c r="V387" s="276"/>
      <c r="AF387" s="277"/>
      <c r="AI387" s="277"/>
    </row>
    <row r="388" spans="2:35" ht="12.5">
      <c r="B388" s="274"/>
      <c r="C388" s="276"/>
      <c r="D388" s="276"/>
      <c r="E388" s="276"/>
      <c r="F388" s="276"/>
      <c r="G388" s="276"/>
      <c r="H388" s="274"/>
      <c r="I388" s="276"/>
      <c r="J388" s="276"/>
      <c r="K388" s="276"/>
      <c r="L388" s="274"/>
      <c r="M388" s="274"/>
      <c r="N388" s="274"/>
      <c r="O388" s="276"/>
      <c r="P388" s="276"/>
      <c r="Q388" s="276"/>
      <c r="R388" s="274"/>
      <c r="S388" s="276"/>
      <c r="T388" s="276"/>
      <c r="U388" s="276"/>
      <c r="V388" s="276"/>
      <c r="AF388" s="277"/>
      <c r="AI388" s="277"/>
    </row>
    <row r="389" spans="2:35" ht="12.5">
      <c r="B389" s="274"/>
      <c r="C389" s="276"/>
      <c r="D389" s="276"/>
      <c r="E389" s="276"/>
      <c r="F389" s="276"/>
      <c r="G389" s="276"/>
      <c r="H389" s="274"/>
      <c r="I389" s="276"/>
      <c r="J389" s="276"/>
      <c r="K389" s="276"/>
      <c r="L389" s="274"/>
      <c r="M389" s="274"/>
      <c r="N389" s="274"/>
      <c r="O389" s="276"/>
      <c r="P389" s="276"/>
      <c r="Q389" s="276"/>
      <c r="R389" s="274"/>
      <c r="S389" s="276"/>
      <c r="T389" s="276"/>
      <c r="U389" s="276"/>
      <c r="V389" s="276"/>
      <c r="AF389" s="277"/>
      <c r="AI389" s="277"/>
    </row>
    <row r="390" spans="2:35" ht="12.5">
      <c r="B390" s="274"/>
      <c r="C390" s="276"/>
      <c r="D390" s="276"/>
      <c r="E390" s="276"/>
      <c r="F390" s="276"/>
      <c r="G390" s="276"/>
      <c r="H390" s="274"/>
      <c r="I390" s="276"/>
      <c r="J390" s="276"/>
      <c r="K390" s="276"/>
      <c r="L390" s="274"/>
      <c r="M390" s="274"/>
      <c r="N390" s="274"/>
      <c r="O390" s="276"/>
      <c r="P390" s="276"/>
      <c r="Q390" s="276"/>
      <c r="R390" s="274"/>
      <c r="S390" s="276"/>
      <c r="T390" s="276"/>
      <c r="U390" s="276"/>
      <c r="V390" s="276"/>
      <c r="AF390" s="277"/>
      <c r="AI390" s="277"/>
    </row>
    <row r="391" spans="2:35" ht="12.5">
      <c r="B391" s="274"/>
      <c r="C391" s="276"/>
      <c r="D391" s="276"/>
      <c r="E391" s="276"/>
      <c r="F391" s="276"/>
      <c r="G391" s="276"/>
      <c r="H391" s="274"/>
      <c r="I391" s="276"/>
      <c r="J391" s="276"/>
      <c r="K391" s="276"/>
      <c r="L391" s="274"/>
      <c r="M391" s="274"/>
      <c r="N391" s="274"/>
      <c r="O391" s="276"/>
      <c r="P391" s="276"/>
      <c r="Q391" s="276"/>
      <c r="R391" s="274"/>
      <c r="S391" s="276"/>
      <c r="T391" s="276"/>
      <c r="U391" s="276"/>
      <c r="V391" s="276"/>
      <c r="AF391" s="277"/>
      <c r="AI391" s="277"/>
    </row>
    <row r="392" spans="2:35" ht="12.5">
      <c r="B392" s="274"/>
      <c r="C392" s="276"/>
      <c r="D392" s="276"/>
      <c r="E392" s="276"/>
      <c r="F392" s="276"/>
      <c r="G392" s="276"/>
      <c r="H392" s="274"/>
      <c r="I392" s="276"/>
      <c r="J392" s="276"/>
      <c r="K392" s="276"/>
      <c r="L392" s="274"/>
      <c r="M392" s="274"/>
      <c r="N392" s="274"/>
      <c r="O392" s="276"/>
      <c r="P392" s="276"/>
      <c r="Q392" s="276"/>
      <c r="R392" s="274"/>
      <c r="S392" s="276"/>
      <c r="T392" s="276"/>
      <c r="U392" s="276"/>
      <c r="V392" s="276"/>
      <c r="AF392" s="277"/>
      <c r="AI392" s="277"/>
    </row>
    <row r="393" spans="2:35" ht="12.5">
      <c r="B393" s="274"/>
      <c r="C393" s="276"/>
      <c r="D393" s="276"/>
      <c r="E393" s="276"/>
      <c r="F393" s="276"/>
      <c r="G393" s="276"/>
      <c r="H393" s="274"/>
      <c r="I393" s="276"/>
      <c r="J393" s="276"/>
      <c r="K393" s="276"/>
      <c r="L393" s="274"/>
      <c r="M393" s="274"/>
      <c r="N393" s="274"/>
      <c r="O393" s="276"/>
      <c r="P393" s="276"/>
      <c r="Q393" s="276"/>
      <c r="R393" s="274"/>
      <c r="S393" s="276"/>
      <c r="T393" s="276"/>
      <c r="U393" s="276"/>
      <c r="V393" s="276"/>
      <c r="AF393" s="277"/>
      <c r="AI393" s="277"/>
    </row>
    <row r="394" spans="2:35" ht="12.5">
      <c r="B394" s="274"/>
      <c r="C394" s="276"/>
      <c r="D394" s="276"/>
      <c r="E394" s="276"/>
      <c r="F394" s="276"/>
      <c r="G394" s="276"/>
      <c r="H394" s="274"/>
      <c r="I394" s="276"/>
      <c r="J394" s="276"/>
      <c r="K394" s="276"/>
      <c r="L394" s="274"/>
      <c r="M394" s="274"/>
      <c r="N394" s="274"/>
      <c r="O394" s="276"/>
      <c r="P394" s="276"/>
      <c r="Q394" s="276"/>
      <c r="R394" s="274"/>
      <c r="S394" s="276"/>
      <c r="T394" s="276"/>
      <c r="U394" s="276"/>
      <c r="V394" s="276"/>
      <c r="AF394" s="277"/>
      <c r="AI394" s="277"/>
    </row>
    <row r="395" spans="2:35" ht="12.5">
      <c r="B395" s="274"/>
      <c r="C395" s="276"/>
      <c r="D395" s="276"/>
      <c r="E395" s="276"/>
      <c r="F395" s="276"/>
      <c r="G395" s="276"/>
      <c r="H395" s="274"/>
      <c r="I395" s="276"/>
      <c r="J395" s="276"/>
      <c r="K395" s="276"/>
      <c r="L395" s="274"/>
      <c r="M395" s="274"/>
      <c r="N395" s="274"/>
      <c r="O395" s="276"/>
      <c r="P395" s="276"/>
      <c r="Q395" s="276"/>
      <c r="R395" s="274"/>
      <c r="S395" s="276"/>
      <c r="T395" s="276"/>
      <c r="U395" s="276"/>
      <c r="V395" s="276"/>
      <c r="AF395" s="277"/>
      <c r="AI395" s="277"/>
    </row>
    <row r="396" spans="2:35" ht="12.5">
      <c r="B396" s="274"/>
      <c r="C396" s="276"/>
      <c r="D396" s="276"/>
      <c r="E396" s="276"/>
      <c r="F396" s="276"/>
      <c r="G396" s="276"/>
      <c r="H396" s="274"/>
      <c r="I396" s="276"/>
      <c r="J396" s="276"/>
      <c r="K396" s="276"/>
      <c r="L396" s="274"/>
      <c r="M396" s="274"/>
      <c r="N396" s="274"/>
      <c r="O396" s="276"/>
      <c r="P396" s="276"/>
      <c r="Q396" s="276"/>
      <c r="R396" s="274"/>
      <c r="S396" s="276"/>
      <c r="T396" s="276"/>
      <c r="U396" s="276"/>
      <c r="V396" s="276"/>
      <c r="AF396" s="277"/>
      <c r="AI396" s="277"/>
    </row>
    <row r="397" spans="2:35" ht="12.5">
      <c r="B397" s="274"/>
      <c r="C397" s="276"/>
      <c r="D397" s="276"/>
      <c r="E397" s="276"/>
      <c r="F397" s="276"/>
      <c r="G397" s="276"/>
      <c r="H397" s="274"/>
      <c r="I397" s="276"/>
      <c r="J397" s="276"/>
      <c r="K397" s="276"/>
      <c r="L397" s="274"/>
      <c r="M397" s="274"/>
      <c r="N397" s="274"/>
      <c r="O397" s="276"/>
      <c r="P397" s="276"/>
      <c r="Q397" s="276"/>
      <c r="R397" s="274"/>
      <c r="S397" s="276"/>
      <c r="T397" s="276"/>
      <c r="U397" s="276"/>
      <c r="V397" s="276"/>
      <c r="AF397" s="277"/>
      <c r="AI397" s="277"/>
    </row>
    <row r="398" spans="2:35" ht="12.5">
      <c r="B398" s="274"/>
      <c r="C398" s="276"/>
      <c r="D398" s="276"/>
      <c r="E398" s="276"/>
      <c r="F398" s="276"/>
      <c r="G398" s="276"/>
      <c r="H398" s="274"/>
      <c r="I398" s="276"/>
      <c r="J398" s="276"/>
      <c r="K398" s="276"/>
      <c r="L398" s="274"/>
      <c r="M398" s="274"/>
      <c r="N398" s="274"/>
      <c r="O398" s="276"/>
      <c r="P398" s="276"/>
      <c r="Q398" s="276"/>
      <c r="R398" s="274"/>
      <c r="S398" s="276"/>
      <c r="T398" s="276"/>
      <c r="U398" s="276"/>
      <c r="V398" s="276"/>
      <c r="AF398" s="277"/>
      <c r="AI398" s="277"/>
    </row>
    <row r="399" spans="2:35" ht="12.5">
      <c r="B399" s="274"/>
      <c r="C399" s="276"/>
      <c r="D399" s="276"/>
      <c r="E399" s="276"/>
      <c r="F399" s="276"/>
      <c r="G399" s="276"/>
      <c r="H399" s="274"/>
      <c r="I399" s="276"/>
      <c r="J399" s="276"/>
      <c r="K399" s="276"/>
      <c r="L399" s="274"/>
      <c r="M399" s="274"/>
      <c r="N399" s="274"/>
      <c r="O399" s="276"/>
      <c r="P399" s="276"/>
      <c r="Q399" s="276"/>
      <c r="R399" s="274"/>
      <c r="S399" s="276"/>
      <c r="T399" s="276"/>
      <c r="U399" s="276"/>
      <c r="V399" s="276"/>
      <c r="AF399" s="277"/>
      <c r="AI399" s="277"/>
    </row>
    <row r="400" spans="2:35" ht="12.5">
      <c r="B400" s="274"/>
      <c r="C400" s="276"/>
      <c r="D400" s="276"/>
      <c r="E400" s="276"/>
      <c r="F400" s="276"/>
      <c r="G400" s="276"/>
      <c r="H400" s="274"/>
      <c r="I400" s="276"/>
      <c r="J400" s="276"/>
      <c r="K400" s="276"/>
      <c r="L400" s="274"/>
      <c r="M400" s="274"/>
      <c r="N400" s="274"/>
      <c r="O400" s="276"/>
      <c r="P400" s="276"/>
      <c r="Q400" s="276"/>
      <c r="R400" s="274"/>
      <c r="S400" s="276"/>
      <c r="T400" s="276"/>
      <c r="U400" s="276"/>
      <c r="V400" s="276"/>
      <c r="AF400" s="277"/>
      <c r="AI400" s="277"/>
    </row>
    <row r="401" spans="2:35" ht="12.5">
      <c r="B401" s="274"/>
      <c r="C401" s="276"/>
      <c r="D401" s="276"/>
      <c r="E401" s="276"/>
      <c r="F401" s="276"/>
      <c r="G401" s="276"/>
      <c r="H401" s="274"/>
      <c r="I401" s="276"/>
      <c r="J401" s="276"/>
      <c r="K401" s="276"/>
      <c r="L401" s="274"/>
      <c r="M401" s="274"/>
      <c r="N401" s="274"/>
      <c r="O401" s="276"/>
      <c r="P401" s="276"/>
      <c r="Q401" s="276"/>
      <c r="R401" s="274"/>
      <c r="S401" s="276"/>
      <c r="T401" s="276"/>
      <c r="U401" s="276"/>
      <c r="V401" s="276"/>
      <c r="AF401" s="277"/>
      <c r="AI401" s="277"/>
    </row>
    <row r="402" spans="2:35" ht="12.5">
      <c r="B402" s="274"/>
      <c r="C402" s="276"/>
      <c r="D402" s="276"/>
      <c r="E402" s="276"/>
      <c r="F402" s="276"/>
      <c r="G402" s="276"/>
      <c r="H402" s="274"/>
      <c r="I402" s="276"/>
      <c r="J402" s="276"/>
      <c r="K402" s="276"/>
      <c r="L402" s="274"/>
      <c r="M402" s="274"/>
      <c r="N402" s="274"/>
      <c r="O402" s="276"/>
      <c r="P402" s="276"/>
      <c r="Q402" s="276"/>
      <c r="R402" s="274"/>
      <c r="S402" s="276"/>
      <c r="T402" s="276"/>
      <c r="U402" s="276"/>
      <c r="V402" s="276"/>
      <c r="AF402" s="277"/>
      <c r="AI402" s="277"/>
    </row>
    <row r="403" spans="2:35" ht="12.5">
      <c r="B403" s="274"/>
      <c r="C403" s="276"/>
      <c r="D403" s="276"/>
      <c r="E403" s="276"/>
      <c r="F403" s="276"/>
      <c r="G403" s="276"/>
      <c r="H403" s="274"/>
      <c r="I403" s="276"/>
      <c r="J403" s="276"/>
      <c r="K403" s="276"/>
      <c r="L403" s="274"/>
      <c r="M403" s="274"/>
      <c r="N403" s="274"/>
      <c r="O403" s="276"/>
      <c r="P403" s="276"/>
      <c r="Q403" s="276"/>
      <c r="R403" s="274"/>
      <c r="S403" s="276"/>
      <c r="T403" s="276"/>
      <c r="U403" s="276"/>
      <c r="V403" s="276"/>
      <c r="AF403" s="277"/>
      <c r="AI403" s="277"/>
    </row>
    <row r="404" spans="2:35" ht="12.5">
      <c r="B404" s="274"/>
      <c r="C404" s="276"/>
      <c r="D404" s="276"/>
      <c r="E404" s="276"/>
      <c r="F404" s="276"/>
      <c r="G404" s="276"/>
      <c r="H404" s="274"/>
      <c r="I404" s="276"/>
      <c r="J404" s="276"/>
      <c r="K404" s="276"/>
      <c r="L404" s="274"/>
      <c r="M404" s="274"/>
      <c r="N404" s="274"/>
      <c r="O404" s="276"/>
      <c r="P404" s="276"/>
      <c r="Q404" s="276"/>
      <c r="R404" s="274"/>
      <c r="S404" s="276"/>
      <c r="T404" s="276"/>
      <c r="U404" s="276"/>
      <c r="V404" s="276"/>
      <c r="AF404" s="277"/>
      <c r="AI404" s="277"/>
    </row>
    <row r="405" spans="2:35" ht="12.5">
      <c r="B405" s="274"/>
      <c r="C405" s="276"/>
      <c r="D405" s="276"/>
      <c r="E405" s="276"/>
      <c r="F405" s="276"/>
      <c r="G405" s="276"/>
      <c r="H405" s="274"/>
      <c r="I405" s="276"/>
      <c r="J405" s="276"/>
      <c r="K405" s="276"/>
      <c r="L405" s="274"/>
      <c r="M405" s="274"/>
      <c r="N405" s="274"/>
      <c r="O405" s="276"/>
      <c r="P405" s="276"/>
      <c r="Q405" s="276"/>
      <c r="R405" s="274"/>
      <c r="S405" s="276"/>
      <c r="T405" s="276"/>
      <c r="U405" s="276"/>
      <c r="V405" s="276"/>
      <c r="AF405" s="277"/>
      <c r="AI405" s="277"/>
    </row>
    <row r="406" spans="2:35" ht="12.5">
      <c r="B406" s="274"/>
      <c r="C406" s="276"/>
      <c r="D406" s="276"/>
      <c r="E406" s="276"/>
      <c r="F406" s="276"/>
      <c r="G406" s="276"/>
      <c r="H406" s="274"/>
      <c r="I406" s="276"/>
      <c r="J406" s="276"/>
      <c r="K406" s="276"/>
      <c r="L406" s="274"/>
      <c r="M406" s="274"/>
      <c r="N406" s="274"/>
      <c r="O406" s="276"/>
      <c r="P406" s="276"/>
      <c r="Q406" s="276"/>
      <c r="R406" s="274"/>
      <c r="S406" s="276"/>
      <c r="T406" s="276"/>
      <c r="U406" s="276"/>
      <c r="V406" s="276"/>
      <c r="AF406" s="277"/>
      <c r="AI406" s="277"/>
    </row>
    <row r="407" spans="2:35" ht="12.5">
      <c r="B407" s="274"/>
      <c r="C407" s="276"/>
      <c r="D407" s="276"/>
      <c r="E407" s="276"/>
      <c r="F407" s="276"/>
      <c r="G407" s="276"/>
      <c r="H407" s="274"/>
      <c r="I407" s="276"/>
      <c r="J407" s="276"/>
      <c r="K407" s="276"/>
      <c r="L407" s="274"/>
      <c r="M407" s="274"/>
      <c r="N407" s="274"/>
      <c r="O407" s="276"/>
      <c r="P407" s="276"/>
      <c r="Q407" s="276"/>
      <c r="R407" s="274"/>
      <c r="S407" s="276"/>
      <c r="T407" s="276"/>
      <c r="U407" s="276"/>
      <c r="V407" s="276"/>
      <c r="AF407" s="277"/>
      <c r="AI407" s="277"/>
    </row>
    <row r="408" spans="2:35" ht="12.5">
      <c r="B408" s="274"/>
      <c r="C408" s="276"/>
      <c r="D408" s="276"/>
      <c r="E408" s="276"/>
      <c r="F408" s="276"/>
      <c r="G408" s="276"/>
      <c r="H408" s="274"/>
      <c r="I408" s="276"/>
      <c r="J408" s="276"/>
      <c r="K408" s="276"/>
      <c r="L408" s="274"/>
      <c r="M408" s="274"/>
      <c r="N408" s="274"/>
      <c r="O408" s="276"/>
      <c r="P408" s="276"/>
      <c r="Q408" s="276"/>
      <c r="R408" s="274"/>
      <c r="S408" s="276"/>
      <c r="T408" s="276"/>
      <c r="U408" s="276"/>
      <c r="V408" s="276"/>
      <c r="AF408" s="277"/>
      <c r="AI408" s="277"/>
    </row>
    <row r="409" spans="2:35" ht="12.5">
      <c r="B409" s="274"/>
      <c r="C409" s="276"/>
      <c r="D409" s="276"/>
      <c r="E409" s="276"/>
      <c r="F409" s="276"/>
      <c r="G409" s="276"/>
      <c r="H409" s="274"/>
      <c r="I409" s="276"/>
      <c r="J409" s="276"/>
      <c r="K409" s="276"/>
      <c r="L409" s="274"/>
      <c r="M409" s="274"/>
      <c r="N409" s="274"/>
      <c r="O409" s="276"/>
      <c r="P409" s="276"/>
      <c r="Q409" s="276"/>
      <c r="R409" s="274"/>
      <c r="S409" s="276"/>
      <c r="T409" s="276"/>
      <c r="U409" s="276"/>
      <c r="V409" s="276"/>
      <c r="AF409" s="277"/>
      <c r="AI409" s="277"/>
    </row>
    <row r="410" spans="2:35" ht="12.5">
      <c r="B410" s="274"/>
      <c r="C410" s="276"/>
      <c r="D410" s="276"/>
      <c r="E410" s="276"/>
      <c r="F410" s="276"/>
      <c r="G410" s="276"/>
      <c r="H410" s="274"/>
      <c r="I410" s="276"/>
      <c r="J410" s="276"/>
      <c r="K410" s="276"/>
      <c r="L410" s="274"/>
      <c r="M410" s="274"/>
      <c r="N410" s="274"/>
      <c r="O410" s="276"/>
      <c r="P410" s="276"/>
      <c r="Q410" s="276"/>
      <c r="R410" s="274"/>
      <c r="S410" s="276"/>
      <c r="T410" s="276"/>
      <c r="U410" s="276"/>
      <c r="V410" s="276"/>
      <c r="AF410" s="277"/>
      <c r="AI410" s="277"/>
    </row>
    <row r="411" spans="2:35" ht="12.5">
      <c r="B411" s="274"/>
      <c r="C411" s="276"/>
      <c r="D411" s="276"/>
      <c r="E411" s="276"/>
      <c r="F411" s="276"/>
      <c r="G411" s="276"/>
      <c r="H411" s="274"/>
      <c r="I411" s="276"/>
      <c r="J411" s="276"/>
      <c r="K411" s="276"/>
      <c r="L411" s="274"/>
      <c r="M411" s="274"/>
      <c r="N411" s="274"/>
      <c r="O411" s="276"/>
      <c r="P411" s="276"/>
      <c r="Q411" s="276"/>
      <c r="R411" s="274"/>
      <c r="S411" s="276"/>
      <c r="T411" s="276"/>
      <c r="U411" s="276"/>
      <c r="V411" s="276"/>
      <c r="AF411" s="277"/>
      <c r="AI411" s="277"/>
    </row>
    <row r="412" spans="2:35" ht="12.5">
      <c r="B412" s="274"/>
      <c r="C412" s="276"/>
      <c r="D412" s="276"/>
      <c r="E412" s="276"/>
      <c r="F412" s="276"/>
      <c r="G412" s="276"/>
      <c r="H412" s="274"/>
      <c r="I412" s="276"/>
      <c r="J412" s="276"/>
      <c r="K412" s="276"/>
      <c r="L412" s="274"/>
      <c r="M412" s="274"/>
      <c r="N412" s="274"/>
      <c r="O412" s="276"/>
      <c r="P412" s="276"/>
      <c r="Q412" s="276"/>
      <c r="R412" s="274"/>
      <c r="S412" s="276"/>
      <c r="T412" s="276"/>
      <c r="U412" s="276"/>
      <c r="V412" s="276"/>
      <c r="AF412" s="277"/>
      <c r="AI412" s="277"/>
    </row>
    <row r="413" spans="2:35" ht="12.5">
      <c r="B413" s="274"/>
      <c r="C413" s="276"/>
      <c r="D413" s="276"/>
      <c r="E413" s="276"/>
      <c r="F413" s="276"/>
      <c r="G413" s="276"/>
      <c r="H413" s="274"/>
      <c r="I413" s="276"/>
      <c r="J413" s="276"/>
      <c r="K413" s="276"/>
      <c r="L413" s="274"/>
      <c r="M413" s="274"/>
      <c r="N413" s="274"/>
      <c r="O413" s="276"/>
      <c r="P413" s="276"/>
      <c r="Q413" s="276"/>
      <c r="R413" s="274"/>
      <c r="S413" s="276"/>
      <c r="T413" s="276"/>
      <c r="U413" s="276"/>
      <c r="V413" s="276"/>
      <c r="AF413" s="277"/>
      <c r="AI413" s="277"/>
    </row>
    <row r="414" spans="2:35" ht="12.5">
      <c r="B414" s="274"/>
      <c r="C414" s="276"/>
      <c r="D414" s="276"/>
      <c r="E414" s="276"/>
      <c r="F414" s="276"/>
      <c r="G414" s="276"/>
      <c r="H414" s="274"/>
      <c r="I414" s="276"/>
      <c r="J414" s="276"/>
      <c r="K414" s="276"/>
      <c r="L414" s="274"/>
      <c r="M414" s="274"/>
      <c r="N414" s="274"/>
      <c r="O414" s="276"/>
      <c r="P414" s="276"/>
      <c r="Q414" s="276"/>
      <c r="R414" s="274"/>
      <c r="S414" s="276"/>
      <c r="T414" s="276"/>
      <c r="U414" s="276"/>
      <c r="V414" s="276"/>
      <c r="AF414" s="277"/>
      <c r="AI414" s="277"/>
    </row>
    <row r="415" spans="2:35" ht="12.5">
      <c r="B415" s="274"/>
      <c r="C415" s="276"/>
      <c r="D415" s="276"/>
      <c r="E415" s="276"/>
      <c r="F415" s="276"/>
      <c r="G415" s="276"/>
      <c r="H415" s="274"/>
      <c r="I415" s="276"/>
      <c r="J415" s="276"/>
      <c r="K415" s="276"/>
      <c r="L415" s="274"/>
      <c r="M415" s="274"/>
      <c r="N415" s="274"/>
      <c r="O415" s="276"/>
      <c r="P415" s="276"/>
      <c r="Q415" s="276"/>
      <c r="R415" s="274"/>
      <c r="S415" s="276"/>
      <c r="T415" s="276"/>
      <c r="U415" s="276"/>
      <c r="V415" s="276"/>
      <c r="AF415" s="277"/>
      <c r="AI415" s="277"/>
    </row>
    <row r="416" spans="2:35" ht="12.5">
      <c r="B416" s="274"/>
      <c r="C416" s="276"/>
      <c r="D416" s="276"/>
      <c r="E416" s="276"/>
      <c r="F416" s="276"/>
      <c r="G416" s="276"/>
      <c r="H416" s="274"/>
      <c r="I416" s="276"/>
      <c r="J416" s="276"/>
      <c r="K416" s="276"/>
      <c r="L416" s="274"/>
      <c r="M416" s="274"/>
      <c r="N416" s="274"/>
      <c r="O416" s="276"/>
      <c r="P416" s="276"/>
      <c r="Q416" s="276"/>
      <c r="R416" s="274"/>
      <c r="S416" s="276"/>
      <c r="T416" s="276"/>
      <c r="U416" s="276"/>
      <c r="V416" s="276"/>
      <c r="AF416" s="277"/>
      <c r="AI416" s="277"/>
    </row>
    <row r="417" spans="2:35" ht="12.5">
      <c r="B417" s="274"/>
      <c r="C417" s="276"/>
      <c r="D417" s="276"/>
      <c r="E417" s="276"/>
      <c r="F417" s="276"/>
      <c r="G417" s="276"/>
      <c r="H417" s="274"/>
      <c r="I417" s="276"/>
      <c r="J417" s="276"/>
      <c r="K417" s="276"/>
      <c r="L417" s="274"/>
      <c r="M417" s="274"/>
      <c r="N417" s="274"/>
      <c r="O417" s="276"/>
      <c r="P417" s="276"/>
      <c r="Q417" s="276"/>
      <c r="R417" s="274"/>
      <c r="S417" s="276"/>
      <c r="T417" s="276"/>
      <c r="U417" s="276"/>
      <c r="V417" s="276"/>
      <c r="AF417" s="277"/>
      <c r="AI417" s="277"/>
    </row>
    <row r="418" spans="2:35" ht="12.5">
      <c r="B418" s="274"/>
      <c r="C418" s="276"/>
      <c r="D418" s="276"/>
      <c r="E418" s="276"/>
      <c r="F418" s="276"/>
      <c r="G418" s="276"/>
      <c r="H418" s="274"/>
      <c r="I418" s="276"/>
      <c r="J418" s="276"/>
      <c r="K418" s="276"/>
      <c r="L418" s="274"/>
      <c r="M418" s="274"/>
      <c r="N418" s="274"/>
      <c r="O418" s="276"/>
      <c r="P418" s="276"/>
      <c r="Q418" s="276"/>
      <c r="R418" s="274"/>
      <c r="S418" s="276"/>
      <c r="T418" s="276"/>
      <c r="U418" s="276"/>
      <c r="V418" s="276"/>
      <c r="AF418" s="277"/>
      <c r="AI418" s="277"/>
    </row>
    <row r="419" spans="2:35" ht="12.5">
      <c r="B419" s="274"/>
      <c r="C419" s="276"/>
      <c r="D419" s="276"/>
      <c r="E419" s="276"/>
      <c r="F419" s="276"/>
      <c r="G419" s="276"/>
      <c r="H419" s="274"/>
      <c r="I419" s="276"/>
      <c r="J419" s="276"/>
      <c r="K419" s="276"/>
      <c r="L419" s="274"/>
      <c r="M419" s="274"/>
      <c r="N419" s="274"/>
      <c r="O419" s="276"/>
      <c r="P419" s="276"/>
      <c r="Q419" s="276"/>
      <c r="R419" s="274"/>
      <c r="S419" s="276"/>
      <c r="T419" s="276"/>
      <c r="U419" s="276"/>
      <c r="V419" s="276"/>
      <c r="AF419" s="277"/>
      <c r="AI419" s="277"/>
    </row>
    <row r="420" spans="2:35" ht="12.5">
      <c r="B420" s="274"/>
      <c r="C420" s="276"/>
      <c r="D420" s="276"/>
      <c r="E420" s="276"/>
      <c r="F420" s="276"/>
      <c r="G420" s="276"/>
      <c r="H420" s="274"/>
      <c r="I420" s="276"/>
      <c r="J420" s="276"/>
      <c r="K420" s="276"/>
      <c r="L420" s="274"/>
      <c r="M420" s="274"/>
      <c r="N420" s="274"/>
      <c r="O420" s="276"/>
      <c r="P420" s="276"/>
      <c r="Q420" s="276"/>
      <c r="R420" s="274"/>
      <c r="S420" s="276"/>
      <c r="T420" s="276"/>
      <c r="U420" s="276"/>
      <c r="V420" s="276"/>
      <c r="AF420" s="277"/>
      <c r="AI420" s="277"/>
    </row>
    <row r="421" spans="2:35" ht="12.5">
      <c r="B421" s="274"/>
      <c r="C421" s="276"/>
      <c r="D421" s="276"/>
      <c r="E421" s="276"/>
      <c r="F421" s="276"/>
      <c r="G421" s="276"/>
      <c r="H421" s="274"/>
      <c r="I421" s="276"/>
      <c r="J421" s="276"/>
      <c r="K421" s="276"/>
      <c r="L421" s="274"/>
      <c r="M421" s="274"/>
      <c r="N421" s="274"/>
      <c r="O421" s="276"/>
      <c r="P421" s="276"/>
      <c r="Q421" s="276"/>
      <c r="R421" s="274"/>
      <c r="S421" s="276"/>
      <c r="T421" s="276"/>
      <c r="U421" s="276"/>
      <c r="V421" s="276"/>
      <c r="AF421" s="277"/>
      <c r="AI421" s="277"/>
    </row>
    <row r="422" spans="2:35" ht="12.5">
      <c r="B422" s="274"/>
      <c r="C422" s="276"/>
      <c r="D422" s="276"/>
      <c r="E422" s="276"/>
      <c r="F422" s="276"/>
      <c r="G422" s="276"/>
      <c r="H422" s="274"/>
      <c r="I422" s="276"/>
      <c r="J422" s="276"/>
      <c r="K422" s="276"/>
      <c r="L422" s="274"/>
      <c r="M422" s="274"/>
      <c r="N422" s="274"/>
      <c r="O422" s="276"/>
      <c r="P422" s="276"/>
      <c r="Q422" s="276"/>
      <c r="R422" s="274"/>
      <c r="S422" s="276"/>
      <c r="T422" s="276"/>
      <c r="U422" s="276"/>
      <c r="V422" s="276"/>
      <c r="AF422" s="277"/>
      <c r="AI422" s="277"/>
    </row>
    <row r="423" spans="2:35" ht="12.5">
      <c r="B423" s="274"/>
      <c r="C423" s="276"/>
      <c r="D423" s="276"/>
      <c r="E423" s="276"/>
      <c r="F423" s="276"/>
      <c r="G423" s="276"/>
      <c r="H423" s="274"/>
      <c r="I423" s="276"/>
      <c r="J423" s="276"/>
      <c r="K423" s="276"/>
      <c r="L423" s="274"/>
      <c r="M423" s="274"/>
      <c r="N423" s="274"/>
      <c r="O423" s="276"/>
      <c r="P423" s="276"/>
      <c r="Q423" s="276"/>
      <c r="R423" s="274"/>
      <c r="S423" s="276"/>
      <c r="T423" s="276"/>
      <c r="U423" s="276"/>
      <c r="V423" s="276"/>
      <c r="AF423" s="277"/>
      <c r="AI423" s="277"/>
    </row>
    <row r="424" spans="2:35" ht="12.5">
      <c r="B424" s="274"/>
      <c r="C424" s="276"/>
      <c r="D424" s="276"/>
      <c r="E424" s="276"/>
      <c r="F424" s="276"/>
      <c r="G424" s="276"/>
      <c r="H424" s="274"/>
      <c r="I424" s="276"/>
      <c r="J424" s="276"/>
      <c r="K424" s="276"/>
      <c r="L424" s="274"/>
      <c r="M424" s="274"/>
      <c r="N424" s="274"/>
      <c r="O424" s="276"/>
      <c r="P424" s="276"/>
      <c r="Q424" s="276"/>
      <c r="R424" s="274"/>
      <c r="S424" s="276"/>
      <c r="T424" s="276"/>
      <c r="U424" s="276"/>
      <c r="V424" s="276"/>
      <c r="AF424" s="277"/>
      <c r="AI424" s="277"/>
    </row>
    <row r="425" spans="2:35" ht="12.5">
      <c r="B425" s="274"/>
      <c r="C425" s="276"/>
      <c r="D425" s="276"/>
      <c r="E425" s="276"/>
      <c r="F425" s="276"/>
      <c r="G425" s="276"/>
      <c r="H425" s="274"/>
      <c r="I425" s="276"/>
      <c r="J425" s="276"/>
      <c r="K425" s="276"/>
      <c r="L425" s="274"/>
      <c r="M425" s="274"/>
      <c r="N425" s="274"/>
      <c r="O425" s="276"/>
      <c r="P425" s="276"/>
      <c r="Q425" s="276"/>
      <c r="R425" s="274"/>
      <c r="S425" s="276"/>
      <c r="T425" s="276"/>
      <c r="U425" s="276"/>
      <c r="V425" s="276"/>
      <c r="AF425" s="277"/>
      <c r="AI425" s="277"/>
    </row>
    <row r="426" spans="2:35" ht="12.5">
      <c r="B426" s="274"/>
      <c r="C426" s="276"/>
      <c r="D426" s="276"/>
      <c r="E426" s="276"/>
      <c r="F426" s="276"/>
      <c r="G426" s="276"/>
      <c r="H426" s="274"/>
      <c r="I426" s="276"/>
      <c r="J426" s="276"/>
      <c r="K426" s="276"/>
      <c r="L426" s="274"/>
      <c r="M426" s="274"/>
      <c r="N426" s="274"/>
      <c r="O426" s="276"/>
      <c r="P426" s="276"/>
      <c r="Q426" s="276"/>
      <c r="R426" s="274"/>
      <c r="S426" s="276"/>
      <c r="T426" s="276"/>
      <c r="U426" s="276"/>
      <c r="V426" s="276"/>
      <c r="AF426" s="277"/>
      <c r="AI426" s="277"/>
    </row>
    <row r="427" spans="2:35" ht="12.5">
      <c r="B427" s="274"/>
      <c r="C427" s="276"/>
      <c r="D427" s="276"/>
      <c r="E427" s="276"/>
      <c r="F427" s="276"/>
      <c r="G427" s="276"/>
      <c r="H427" s="274"/>
      <c r="I427" s="276"/>
      <c r="J427" s="276"/>
      <c r="K427" s="276"/>
      <c r="L427" s="274"/>
      <c r="M427" s="274"/>
      <c r="N427" s="274"/>
      <c r="O427" s="276"/>
      <c r="P427" s="276"/>
      <c r="Q427" s="276"/>
      <c r="R427" s="274"/>
      <c r="S427" s="276"/>
      <c r="T427" s="276"/>
      <c r="U427" s="276"/>
      <c r="V427" s="276"/>
      <c r="AF427" s="277"/>
      <c r="AI427" s="277"/>
    </row>
    <row r="428" spans="2:35" ht="12.5">
      <c r="B428" s="274"/>
      <c r="C428" s="276"/>
      <c r="D428" s="276"/>
      <c r="E428" s="276"/>
      <c r="F428" s="276"/>
      <c r="G428" s="276"/>
      <c r="H428" s="274"/>
      <c r="I428" s="276"/>
      <c r="J428" s="276"/>
      <c r="K428" s="276"/>
      <c r="L428" s="274"/>
      <c r="M428" s="274"/>
      <c r="N428" s="274"/>
      <c r="O428" s="276"/>
      <c r="P428" s="276"/>
      <c r="Q428" s="276"/>
      <c r="R428" s="274"/>
      <c r="S428" s="276"/>
      <c r="T428" s="276"/>
      <c r="U428" s="276"/>
      <c r="V428" s="276"/>
      <c r="AF428" s="277"/>
      <c r="AI428" s="277"/>
    </row>
    <row r="429" spans="2:35" ht="12.5">
      <c r="B429" s="274"/>
      <c r="C429" s="276"/>
      <c r="D429" s="276"/>
      <c r="E429" s="276"/>
      <c r="F429" s="276"/>
      <c r="G429" s="276"/>
      <c r="H429" s="274"/>
      <c r="I429" s="276"/>
      <c r="J429" s="276"/>
      <c r="K429" s="276"/>
      <c r="L429" s="274"/>
      <c r="M429" s="274"/>
      <c r="N429" s="274"/>
      <c r="O429" s="276"/>
      <c r="P429" s="276"/>
      <c r="Q429" s="276"/>
      <c r="R429" s="274"/>
      <c r="S429" s="276"/>
      <c r="T429" s="276"/>
      <c r="U429" s="276"/>
      <c r="V429" s="276"/>
      <c r="AF429" s="277"/>
      <c r="AI429" s="277"/>
    </row>
    <row r="430" spans="2:35" ht="12.5">
      <c r="B430" s="274"/>
      <c r="C430" s="276"/>
      <c r="D430" s="276"/>
      <c r="E430" s="276"/>
      <c r="F430" s="276"/>
      <c r="G430" s="276"/>
      <c r="H430" s="274"/>
      <c r="I430" s="276"/>
      <c r="J430" s="276"/>
      <c r="K430" s="276"/>
      <c r="L430" s="274"/>
      <c r="M430" s="274"/>
      <c r="N430" s="274"/>
      <c r="O430" s="276"/>
      <c r="P430" s="276"/>
      <c r="Q430" s="276"/>
      <c r="R430" s="274"/>
      <c r="S430" s="276"/>
      <c r="T430" s="276"/>
      <c r="U430" s="276"/>
      <c r="V430" s="276"/>
      <c r="AF430" s="277"/>
      <c r="AI430" s="277"/>
    </row>
    <row r="431" spans="2:35" ht="12.5">
      <c r="B431" s="274"/>
      <c r="C431" s="276"/>
      <c r="D431" s="276"/>
      <c r="E431" s="276"/>
      <c r="F431" s="276"/>
      <c r="G431" s="276"/>
      <c r="H431" s="274"/>
      <c r="I431" s="276"/>
      <c r="J431" s="276"/>
      <c r="K431" s="276"/>
      <c r="L431" s="274"/>
      <c r="M431" s="274"/>
      <c r="N431" s="274"/>
      <c r="O431" s="276"/>
      <c r="P431" s="276"/>
      <c r="Q431" s="276"/>
      <c r="R431" s="274"/>
      <c r="S431" s="276"/>
      <c r="T431" s="276"/>
      <c r="U431" s="276"/>
      <c r="V431" s="276"/>
      <c r="AF431" s="277"/>
      <c r="AI431" s="277"/>
    </row>
    <row r="432" spans="2:35" ht="12.5">
      <c r="B432" s="274"/>
      <c r="C432" s="276"/>
      <c r="D432" s="276"/>
      <c r="E432" s="276"/>
      <c r="F432" s="276"/>
      <c r="G432" s="276"/>
      <c r="H432" s="274"/>
      <c r="I432" s="276"/>
      <c r="J432" s="276"/>
      <c r="K432" s="276"/>
      <c r="L432" s="274"/>
      <c r="M432" s="274"/>
      <c r="N432" s="274"/>
      <c r="O432" s="276"/>
      <c r="P432" s="276"/>
      <c r="Q432" s="276"/>
      <c r="R432" s="274"/>
      <c r="S432" s="276"/>
      <c r="T432" s="276"/>
      <c r="U432" s="276"/>
      <c r="V432" s="276"/>
      <c r="AF432" s="277"/>
      <c r="AI432" s="277"/>
    </row>
    <row r="433" spans="2:35" ht="12.5">
      <c r="B433" s="274"/>
      <c r="C433" s="276"/>
      <c r="D433" s="276"/>
      <c r="E433" s="276"/>
      <c r="F433" s="276"/>
      <c r="G433" s="276"/>
      <c r="H433" s="274"/>
      <c r="I433" s="276"/>
      <c r="J433" s="276"/>
      <c r="K433" s="276"/>
      <c r="L433" s="274"/>
      <c r="M433" s="274"/>
      <c r="N433" s="274"/>
      <c r="O433" s="276"/>
      <c r="P433" s="276"/>
      <c r="Q433" s="276"/>
      <c r="R433" s="274"/>
      <c r="S433" s="276"/>
      <c r="T433" s="276"/>
      <c r="U433" s="276"/>
      <c r="V433" s="276"/>
      <c r="AF433" s="277"/>
      <c r="AI433" s="277"/>
    </row>
    <row r="434" spans="2:35" ht="12.5">
      <c r="B434" s="274"/>
      <c r="C434" s="276"/>
      <c r="D434" s="276"/>
      <c r="E434" s="276"/>
      <c r="F434" s="276"/>
      <c r="G434" s="276"/>
      <c r="H434" s="274"/>
      <c r="I434" s="276"/>
      <c r="J434" s="276"/>
      <c r="K434" s="276"/>
      <c r="L434" s="274"/>
      <c r="M434" s="274"/>
      <c r="N434" s="274"/>
      <c r="O434" s="276"/>
      <c r="P434" s="276"/>
      <c r="Q434" s="276"/>
      <c r="R434" s="274"/>
      <c r="S434" s="276"/>
      <c r="T434" s="276"/>
      <c r="U434" s="276"/>
      <c r="V434" s="276"/>
      <c r="AF434" s="277"/>
      <c r="AI434" s="277"/>
    </row>
    <row r="435" spans="2:35" ht="12.5">
      <c r="B435" s="274"/>
      <c r="C435" s="276"/>
      <c r="D435" s="276"/>
      <c r="E435" s="276"/>
      <c r="F435" s="276"/>
      <c r="G435" s="276"/>
      <c r="H435" s="274"/>
      <c r="I435" s="276"/>
      <c r="J435" s="276"/>
      <c r="K435" s="276"/>
      <c r="L435" s="274"/>
      <c r="M435" s="274"/>
      <c r="N435" s="274"/>
      <c r="O435" s="276"/>
      <c r="P435" s="276"/>
      <c r="Q435" s="276"/>
      <c r="R435" s="274"/>
      <c r="S435" s="276"/>
      <c r="T435" s="276"/>
      <c r="U435" s="276"/>
      <c r="V435" s="276"/>
      <c r="AF435" s="277"/>
      <c r="AI435" s="277"/>
    </row>
    <row r="436" spans="2:35" ht="12.5">
      <c r="B436" s="274"/>
      <c r="C436" s="276"/>
      <c r="D436" s="276"/>
      <c r="E436" s="276"/>
      <c r="F436" s="276"/>
      <c r="G436" s="276"/>
      <c r="H436" s="274"/>
      <c r="I436" s="276"/>
      <c r="J436" s="276"/>
      <c r="K436" s="276"/>
      <c r="L436" s="274"/>
      <c r="M436" s="274"/>
      <c r="N436" s="274"/>
      <c r="O436" s="276"/>
      <c r="P436" s="276"/>
      <c r="Q436" s="276"/>
      <c r="R436" s="274"/>
      <c r="S436" s="276"/>
      <c r="T436" s="276"/>
      <c r="U436" s="276"/>
      <c r="V436" s="276"/>
      <c r="AF436" s="277"/>
      <c r="AI436" s="277"/>
    </row>
    <row r="437" spans="2:35" ht="12.5">
      <c r="B437" s="274"/>
      <c r="C437" s="276"/>
      <c r="D437" s="276"/>
      <c r="E437" s="276"/>
      <c r="F437" s="276"/>
      <c r="G437" s="276"/>
      <c r="H437" s="274"/>
      <c r="I437" s="276"/>
      <c r="J437" s="276"/>
      <c r="K437" s="276"/>
      <c r="L437" s="274"/>
      <c r="M437" s="274"/>
      <c r="N437" s="274"/>
      <c r="O437" s="276"/>
      <c r="P437" s="276"/>
      <c r="Q437" s="276"/>
      <c r="R437" s="274"/>
      <c r="S437" s="276"/>
      <c r="T437" s="276"/>
      <c r="U437" s="276"/>
      <c r="V437" s="276"/>
      <c r="AF437" s="277"/>
      <c r="AI437" s="277"/>
    </row>
    <row r="438" spans="2:35" ht="12.5">
      <c r="B438" s="274"/>
      <c r="C438" s="276"/>
      <c r="D438" s="276"/>
      <c r="E438" s="276"/>
      <c r="F438" s="276"/>
      <c r="G438" s="276"/>
      <c r="H438" s="274"/>
      <c r="I438" s="276"/>
      <c r="J438" s="276"/>
      <c r="K438" s="276"/>
      <c r="L438" s="274"/>
      <c r="M438" s="274"/>
      <c r="N438" s="274"/>
      <c r="O438" s="276"/>
      <c r="P438" s="276"/>
      <c r="Q438" s="276"/>
      <c r="R438" s="274"/>
      <c r="S438" s="276"/>
      <c r="T438" s="276"/>
      <c r="U438" s="276"/>
      <c r="V438" s="276"/>
      <c r="AF438" s="277"/>
      <c r="AI438" s="277"/>
    </row>
    <row r="439" spans="2:35" ht="12.5">
      <c r="B439" s="274"/>
      <c r="C439" s="276"/>
      <c r="D439" s="276"/>
      <c r="E439" s="276"/>
      <c r="F439" s="276"/>
      <c r="G439" s="276"/>
      <c r="H439" s="274"/>
      <c r="I439" s="276"/>
      <c r="J439" s="276"/>
      <c r="K439" s="276"/>
      <c r="L439" s="274"/>
      <c r="M439" s="274"/>
      <c r="N439" s="274"/>
      <c r="O439" s="276"/>
      <c r="P439" s="276"/>
      <c r="Q439" s="276"/>
      <c r="R439" s="274"/>
      <c r="S439" s="276"/>
      <c r="T439" s="276"/>
      <c r="U439" s="276"/>
      <c r="V439" s="276"/>
      <c r="AF439" s="277"/>
      <c r="AI439" s="277"/>
    </row>
    <row r="440" spans="2:35" ht="12.5">
      <c r="B440" s="274"/>
      <c r="C440" s="276"/>
      <c r="D440" s="276"/>
      <c r="E440" s="276"/>
      <c r="F440" s="276"/>
      <c r="G440" s="276"/>
      <c r="H440" s="274"/>
      <c r="I440" s="276"/>
      <c r="J440" s="276"/>
      <c r="K440" s="276"/>
      <c r="L440" s="274"/>
      <c r="M440" s="274"/>
      <c r="N440" s="274"/>
      <c r="O440" s="276"/>
      <c r="P440" s="276"/>
      <c r="Q440" s="276"/>
      <c r="R440" s="274"/>
      <c r="S440" s="276"/>
      <c r="T440" s="276"/>
      <c r="U440" s="276"/>
      <c r="V440" s="276"/>
      <c r="AF440" s="277"/>
      <c r="AI440" s="277"/>
    </row>
    <row r="441" spans="2:35" ht="12.5">
      <c r="B441" s="274"/>
      <c r="C441" s="276"/>
      <c r="D441" s="276"/>
      <c r="E441" s="276"/>
      <c r="F441" s="276"/>
      <c r="G441" s="276"/>
      <c r="H441" s="274"/>
      <c r="I441" s="276"/>
      <c r="J441" s="276"/>
      <c r="K441" s="276"/>
      <c r="L441" s="274"/>
      <c r="M441" s="274"/>
      <c r="N441" s="274"/>
      <c r="O441" s="276"/>
      <c r="P441" s="276"/>
      <c r="Q441" s="276"/>
      <c r="R441" s="274"/>
      <c r="S441" s="276"/>
      <c r="T441" s="276"/>
      <c r="U441" s="276"/>
      <c r="V441" s="276"/>
      <c r="AF441" s="277"/>
      <c r="AI441" s="277"/>
    </row>
    <row r="442" spans="2:35" ht="12.5">
      <c r="B442" s="274"/>
      <c r="C442" s="276"/>
      <c r="D442" s="276"/>
      <c r="E442" s="276"/>
      <c r="F442" s="276"/>
      <c r="G442" s="276"/>
      <c r="H442" s="274"/>
      <c r="I442" s="276"/>
      <c r="J442" s="276"/>
      <c r="K442" s="276"/>
      <c r="L442" s="274"/>
      <c r="M442" s="274"/>
      <c r="N442" s="274"/>
      <c r="O442" s="276"/>
      <c r="P442" s="276"/>
      <c r="Q442" s="276"/>
      <c r="R442" s="274"/>
      <c r="S442" s="276"/>
      <c r="T442" s="276"/>
      <c r="U442" s="276"/>
      <c r="V442" s="276"/>
      <c r="AF442" s="277"/>
      <c r="AI442" s="277"/>
    </row>
    <row r="443" spans="2:35" ht="12.5">
      <c r="B443" s="274"/>
      <c r="C443" s="276"/>
      <c r="D443" s="276"/>
      <c r="E443" s="276"/>
      <c r="F443" s="276"/>
      <c r="G443" s="276"/>
      <c r="H443" s="274"/>
      <c r="I443" s="276"/>
      <c r="J443" s="276"/>
      <c r="K443" s="276"/>
      <c r="L443" s="274"/>
      <c r="M443" s="274"/>
      <c r="N443" s="274"/>
      <c r="O443" s="276"/>
      <c r="P443" s="276"/>
      <c r="Q443" s="276"/>
      <c r="R443" s="274"/>
      <c r="S443" s="276"/>
      <c r="T443" s="276"/>
      <c r="U443" s="276"/>
      <c r="V443" s="276"/>
      <c r="AF443" s="277"/>
      <c r="AI443" s="277"/>
    </row>
    <row r="444" spans="2:35" ht="12.5">
      <c r="B444" s="274"/>
      <c r="C444" s="276"/>
      <c r="D444" s="276"/>
      <c r="E444" s="276"/>
      <c r="F444" s="276"/>
      <c r="G444" s="276"/>
      <c r="H444" s="274"/>
      <c r="I444" s="276"/>
      <c r="J444" s="276"/>
      <c r="K444" s="276"/>
      <c r="L444" s="274"/>
      <c r="M444" s="274"/>
      <c r="N444" s="274"/>
      <c r="O444" s="276"/>
      <c r="P444" s="276"/>
      <c r="Q444" s="276"/>
      <c r="R444" s="274"/>
      <c r="S444" s="276"/>
      <c r="T444" s="276"/>
      <c r="U444" s="276"/>
      <c r="V444" s="276"/>
      <c r="AF444" s="277"/>
      <c r="AI444" s="277"/>
    </row>
    <row r="445" spans="2:35" ht="12.5">
      <c r="B445" s="274"/>
      <c r="C445" s="276"/>
      <c r="D445" s="276"/>
      <c r="E445" s="276"/>
      <c r="F445" s="276"/>
      <c r="G445" s="276"/>
      <c r="H445" s="274"/>
      <c r="I445" s="276"/>
      <c r="J445" s="276"/>
      <c r="K445" s="276"/>
      <c r="L445" s="274"/>
      <c r="M445" s="274"/>
      <c r="N445" s="274"/>
      <c r="O445" s="276"/>
      <c r="P445" s="276"/>
      <c r="Q445" s="276"/>
      <c r="R445" s="274"/>
      <c r="S445" s="276"/>
      <c r="T445" s="276"/>
      <c r="U445" s="276"/>
      <c r="V445" s="276"/>
      <c r="AF445" s="277"/>
      <c r="AI445" s="277"/>
    </row>
    <row r="446" spans="2:35" ht="12.5">
      <c r="B446" s="274"/>
      <c r="C446" s="276"/>
      <c r="D446" s="276"/>
      <c r="E446" s="276"/>
      <c r="F446" s="276"/>
      <c r="G446" s="276"/>
      <c r="H446" s="274"/>
      <c r="I446" s="276"/>
      <c r="J446" s="276"/>
      <c r="K446" s="276"/>
      <c r="L446" s="274"/>
      <c r="M446" s="274"/>
      <c r="N446" s="274"/>
      <c r="O446" s="276"/>
      <c r="P446" s="276"/>
      <c r="Q446" s="276"/>
      <c r="R446" s="274"/>
      <c r="S446" s="276"/>
      <c r="T446" s="276"/>
      <c r="U446" s="276"/>
      <c r="V446" s="276"/>
      <c r="AF446" s="277"/>
      <c r="AI446" s="277"/>
    </row>
    <row r="447" spans="2:35" ht="12.5">
      <c r="B447" s="274"/>
      <c r="C447" s="276"/>
      <c r="D447" s="276"/>
      <c r="E447" s="276"/>
      <c r="F447" s="276"/>
      <c r="G447" s="276"/>
      <c r="H447" s="274"/>
      <c r="I447" s="276"/>
      <c r="J447" s="276"/>
      <c r="K447" s="276"/>
      <c r="L447" s="274"/>
      <c r="M447" s="274"/>
      <c r="N447" s="274"/>
      <c r="O447" s="276"/>
      <c r="P447" s="276"/>
      <c r="Q447" s="276"/>
      <c r="R447" s="274"/>
      <c r="S447" s="276"/>
      <c r="T447" s="276"/>
      <c r="U447" s="276"/>
      <c r="V447" s="276"/>
      <c r="AF447" s="277"/>
      <c r="AI447" s="277"/>
    </row>
    <row r="448" spans="2:35" ht="12.5">
      <c r="B448" s="274"/>
      <c r="C448" s="276"/>
      <c r="D448" s="276"/>
      <c r="E448" s="276"/>
      <c r="F448" s="276"/>
      <c r="G448" s="276"/>
      <c r="H448" s="274"/>
      <c r="I448" s="276"/>
      <c r="J448" s="276"/>
      <c r="K448" s="276"/>
      <c r="L448" s="274"/>
      <c r="M448" s="274"/>
      <c r="N448" s="274"/>
      <c r="O448" s="276"/>
      <c r="P448" s="276"/>
      <c r="Q448" s="276"/>
      <c r="R448" s="274"/>
      <c r="S448" s="276"/>
      <c r="T448" s="276"/>
      <c r="U448" s="276"/>
      <c r="V448" s="276"/>
      <c r="AF448" s="277"/>
      <c r="AI448" s="277"/>
    </row>
    <row r="449" spans="2:35" ht="12.5">
      <c r="B449" s="274"/>
      <c r="C449" s="276"/>
      <c r="D449" s="276"/>
      <c r="E449" s="276"/>
      <c r="F449" s="276"/>
      <c r="G449" s="276"/>
      <c r="H449" s="274"/>
      <c r="I449" s="276"/>
      <c r="J449" s="276"/>
      <c r="K449" s="276"/>
      <c r="L449" s="274"/>
      <c r="M449" s="274"/>
      <c r="N449" s="274"/>
      <c r="O449" s="276"/>
      <c r="P449" s="276"/>
      <c r="Q449" s="276"/>
      <c r="R449" s="274"/>
      <c r="S449" s="276"/>
      <c r="T449" s="276"/>
      <c r="U449" s="276"/>
      <c r="V449" s="276"/>
      <c r="AF449" s="277"/>
      <c r="AI449" s="277"/>
    </row>
    <row r="450" spans="2:35" ht="12.5">
      <c r="B450" s="274"/>
      <c r="C450" s="276"/>
      <c r="D450" s="276"/>
      <c r="E450" s="276"/>
      <c r="F450" s="276"/>
      <c r="G450" s="276"/>
      <c r="H450" s="274"/>
      <c r="I450" s="276"/>
      <c r="J450" s="276"/>
      <c r="K450" s="276"/>
      <c r="L450" s="274"/>
      <c r="M450" s="274"/>
      <c r="N450" s="274"/>
      <c r="O450" s="276"/>
      <c r="P450" s="276"/>
      <c r="Q450" s="276"/>
      <c r="R450" s="274"/>
      <c r="S450" s="276"/>
      <c r="T450" s="276"/>
      <c r="U450" s="276"/>
      <c r="V450" s="276"/>
      <c r="AF450" s="277"/>
      <c r="AI450" s="277"/>
    </row>
    <row r="451" spans="2:35" ht="12.5">
      <c r="B451" s="274"/>
      <c r="C451" s="276"/>
      <c r="D451" s="276"/>
      <c r="E451" s="276"/>
      <c r="F451" s="276"/>
      <c r="G451" s="276"/>
      <c r="H451" s="274"/>
      <c r="I451" s="276"/>
      <c r="J451" s="276"/>
      <c r="K451" s="276"/>
      <c r="L451" s="274"/>
      <c r="M451" s="274"/>
      <c r="N451" s="274"/>
      <c r="O451" s="276"/>
      <c r="P451" s="276"/>
      <c r="Q451" s="276"/>
      <c r="R451" s="274"/>
      <c r="S451" s="276"/>
      <c r="T451" s="276"/>
      <c r="U451" s="276"/>
      <c r="V451" s="276"/>
      <c r="AF451" s="277"/>
      <c r="AI451" s="277"/>
    </row>
    <row r="452" spans="2:35" ht="12.5">
      <c r="B452" s="274"/>
      <c r="C452" s="276"/>
      <c r="D452" s="276"/>
      <c r="E452" s="276"/>
      <c r="F452" s="276"/>
      <c r="G452" s="276"/>
      <c r="H452" s="274"/>
      <c r="I452" s="276"/>
      <c r="J452" s="276"/>
      <c r="K452" s="276"/>
      <c r="L452" s="274"/>
      <c r="M452" s="274"/>
      <c r="N452" s="274"/>
      <c r="O452" s="276"/>
      <c r="P452" s="276"/>
      <c r="Q452" s="276"/>
      <c r="R452" s="274"/>
      <c r="S452" s="276"/>
      <c r="T452" s="276"/>
      <c r="U452" s="276"/>
      <c r="V452" s="276"/>
      <c r="AF452" s="277"/>
      <c r="AI452" s="277"/>
    </row>
    <row r="453" spans="2:35" ht="12.5">
      <c r="B453" s="274"/>
      <c r="C453" s="276"/>
      <c r="D453" s="276"/>
      <c r="E453" s="276"/>
      <c r="F453" s="276"/>
      <c r="G453" s="276"/>
      <c r="H453" s="274"/>
      <c r="I453" s="276"/>
      <c r="J453" s="276"/>
      <c r="K453" s="276"/>
      <c r="L453" s="274"/>
      <c r="M453" s="274"/>
      <c r="N453" s="274"/>
      <c r="O453" s="276"/>
      <c r="P453" s="276"/>
      <c r="Q453" s="276"/>
      <c r="R453" s="274"/>
      <c r="S453" s="276"/>
      <c r="T453" s="276"/>
      <c r="U453" s="276"/>
      <c r="V453" s="276"/>
      <c r="AF453" s="277"/>
      <c r="AI453" s="277"/>
    </row>
    <row r="454" spans="2:35" ht="12.5">
      <c r="B454" s="274"/>
      <c r="C454" s="276"/>
      <c r="D454" s="276"/>
      <c r="E454" s="276"/>
      <c r="F454" s="276"/>
      <c r="G454" s="276"/>
      <c r="H454" s="274"/>
      <c r="I454" s="276"/>
      <c r="J454" s="276"/>
      <c r="K454" s="276"/>
      <c r="L454" s="274"/>
      <c r="M454" s="274"/>
      <c r="N454" s="274"/>
      <c r="O454" s="276"/>
      <c r="P454" s="276"/>
      <c r="Q454" s="276"/>
      <c r="R454" s="274"/>
      <c r="S454" s="276"/>
      <c r="T454" s="276"/>
      <c r="U454" s="276"/>
      <c r="V454" s="276"/>
      <c r="AF454" s="277"/>
      <c r="AI454" s="277"/>
    </row>
    <row r="455" spans="2:35" ht="12.5">
      <c r="B455" s="274"/>
      <c r="C455" s="276"/>
      <c r="D455" s="276"/>
      <c r="E455" s="276"/>
      <c r="F455" s="276"/>
      <c r="G455" s="276"/>
      <c r="H455" s="274"/>
      <c r="I455" s="276"/>
      <c r="J455" s="276"/>
      <c r="K455" s="276"/>
      <c r="L455" s="274"/>
      <c r="M455" s="274"/>
      <c r="N455" s="274"/>
      <c r="O455" s="276"/>
      <c r="P455" s="276"/>
      <c r="Q455" s="276"/>
      <c r="R455" s="274"/>
      <c r="S455" s="276"/>
      <c r="T455" s="276"/>
      <c r="U455" s="276"/>
      <c r="V455" s="276"/>
      <c r="AF455" s="277"/>
      <c r="AI455" s="277"/>
    </row>
    <row r="456" spans="2:35" ht="12.5">
      <c r="B456" s="274"/>
      <c r="C456" s="276"/>
      <c r="D456" s="276"/>
      <c r="E456" s="276"/>
      <c r="F456" s="276"/>
      <c r="G456" s="276"/>
      <c r="H456" s="274"/>
      <c r="I456" s="276"/>
      <c r="J456" s="276"/>
      <c r="K456" s="276"/>
      <c r="L456" s="274"/>
      <c r="M456" s="274"/>
      <c r="N456" s="274"/>
      <c r="O456" s="276"/>
      <c r="P456" s="276"/>
      <c r="Q456" s="276"/>
      <c r="R456" s="274"/>
      <c r="S456" s="276"/>
      <c r="T456" s="276"/>
      <c r="U456" s="276"/>
      <c r="V456" s="276"/>
      <c r="AF456" s="277"/>
      <c r="AI456" s="277"/>
    </row>
    <row r="457" spans="2:35" ht="12.5">
      <c r="B457" s="274"/>
      <c r="C457" s="276"/>
      <c r="D457" s="276"/>
      <c r="E457" s="276"/>
      <c r="F457" s="276"/>
      <c r="G457" s="276"/>
      <c r="H457" s="274"/>
      <c r="I457" s="276"/>
      <c r="J457" s="276"/>
      <c r="K457" s="276"/>
      <c r="L457" s="274"/>
      <c r="M457" s="274"/>
      <c r="N457" s="274"/>
      <c r="O457" s="276"/>
      <c r="P457" s="276"/>
      <c r="Q457" s="276"/>
      <c r="R457" s="274"/>
      <c r="S457" s="276"/>
      <c r="T457" s="276"/>
      <c r="U457" s="276"/>
      <c r="V457" s="276"/>
      <c r="AF457" s="277"/>
      <c r="AI457" s="277"/>
    </row>
    <row r="458" spans="2:35" ht="12.5">
      <c r="B458" s="274"/>
      <c r="C458" s="276"/>
      <c r="D458" s="276"/>
      <c r="E458" s="276"/>
      <c r="F458" s="276"/>
      <c r="G458" s="276"/>
      <c r="H458" s="274"/>
      <c r="I458" s="276"/>
      <c r="J458" s="276"/>
      <c r="K458" s="276"/>
      <c r="L458" s="274"/>
      <c r="M458" s="274"/>
      <c r="N458" s="274"/>
      <c r="O458" s="276"/>
      <c r="P458" s="276"/>
      <c r="Q458" s="276"/>
      <c r="R458" s="274"/>
      <c r="S458" s="276"/>
      <c r="T458" s="276"/>
      <c r="U458" s="276"/>
      <c r="V458" s="276"/>
      <c r="AF458" s="277"/>
      <c r="AI458" s="277"/>
    </row>
    <row r="459" spans="2:35" ht="12.5">
      <c r="B459" s="274"/>
      <c r="C459" s="276"/>
      <c r="D459" s="276"/>
      <c r="E459" s="276"/>
      <c r="F459" s="276"/>
      <c r="G459" s="276"/>
      <c r="H459" s="274"/>
      <c r="I459" s="276"/>
      <c r="J459" s="276"/>
      <c r="K459" s="276"/>
      <c r="L459" s="274"/>
      <c r="M459" s="274"/>
      <c r="N459" s="274"/>
      <c r="O459" s="276"/>
      <c r="P459" s="276"/>
      <c r="Q459" s="276"/>
      <c r="R459" s="274"/>
      <c r="S459" s="276"/>
      <c r="T459" s="276"/>
      <c r="U459" s="276"/>
      <c r="V459" s="276"/>
      <c r="AF459" s="277"/>
      <c r="AI459" s="277"/>
    </row>
    <row r="460" spans="2:35" ht="12.5">
      <c r="B460" s="274"/>
      <c r="C460" s="276"/>
      <c r="D460" s="276"/>
      <c r="E460" s="276"/>
      <c r="F460" s="276"/>
      <c r="G460" s="276"/>
      <c r="H460" s="274"/>
      <c r="I460" s="276"/>
      <c r="J460" s="276"/>
      <c r="K460" s="276"/>
      <c r="L460" s="274"/>
      <c r="M460" s="274"/>
      <c r="N460" s="274"/>
      <c r="O460" s="276"/>
      <c r="P460" s="276"/>
      <c r="Q460" s="276"/>
      <c r="R460" s="274"/>
      <c r="S460" s="276"/>
      <c r="T460" s="276"/>
      <c r="U460" s="276"/>
      <c r="V460" s="276"/>
      <c r="AF460" s="277"/>
      <c r="AI460" s="277"/>
    </row>
    <row r="461" spans="2:35" ht="12.5">
      <c r="B461" s="274"/>
      <c r="C461" s="276"/>
      <c r="D461" s="276"/>
      <c r="E461" s="276"/>
      <c r="F461" s="276"/>
      <c r="G461" s="276"/>
      <c r="H461" s="274"/>
      <c r="I461" s="276"/>
      <c r="J461" s="276"/>
      <c r="K461" s="276"/>
      <c r="L461" s="274"/>
      <c r="M461" s="274"/>
      <c r="N461" s="274"/>
      <c r="O461" s="276"/>
      <c r="P461" s="276"/>
      <c r="Q461" s="276"/>
      <c r="R461" s="274"/>
      <c r="S461" s="276"/>
      <c r="T461" s="276"/>
      <c r="U461" s="276"/>
      <c r="V461" s="276"/>
      <c r="AF461" s="277"/>
      <c r="AI461" s="277"/>
    </row>
    <row r="462" spans="2:35" ht="12.5">
      <c r="B462" s="274"/>
      <c r="C462" s="276"/>
      <c r="D462" s="276"/>
      <c r="E462" s="276"/>
      <c r="F462" s="276"/>
      <c r="G462" s="276"/>
      <c r="H462" s="274"/>
      <c r="I462" s="276"/>
      <c r="J462" s="276"/>
      <c r="K462" s="276"/>
      <c r="L462" s="274"/>
      <c r="M462" s="274"/>
      <c r="N462" s="274"/>
      <c r="O462" s="276"/>
      <c r="P462" s="276"/>
      <c r="Q462" s="276"/>
      <c r="R462" s="274"/>
      <c r="S462" s="276"/>
      <c r="T462" s="276"/>
      <c r="U462" s="276"/>
      <c r="V462" s="276"/>
      <c r="AF462" s="277"/>
      <c r="AI462" s="277"/>
    </row>
    <row r="463" spans="2:35" ht="12.5">
      <c r="B463" s="274"/>
      <c r="C463" s="276"/>
      <c r="D463" s="276"/>
      <c r="E463" s="276"/>
      <c r="F463" s="276"/>
      <c r="G463" s="276"/>
      <c r="H463" s="274"/>
      <c r="I463" s="276"/>
      <c r="J463" s="276"/>
      <c r="K463" s="276"/>
      <c r="L463" s="274"/>
      <c r="M463" s="274"/>
      <c r="N463" s="274"/>
      <c r="O463" s="276"/>
      <c r="P463" s="276"/>
      <c r="Q463" s="276"/>
      <c r="R463" s="274"/>
      <c r="S463" s="276"/>
      <c r="T463" s="276"/>
      <c r="U463" s="276"/>
      <c r="V463" s="276"/>
      <c r="AF463" s="277"/>
      <c r="AI463" s="277"/>
    </row>
    <row r="464" spans="2:35" ht="12.5">
      <c r="B464" s="274"/>
      <c r="C464" s="276"/>
      <c r="D464" s="276"/>
      <c r="E464" s="276"/>
      <c r="F464" s="276"/>
      <c r="G464" s="276"/>
      <c r="H464" s="274"/>
      <c r="I464" s="276"/>
      <c r="J464" s="276"/>
      <c r="K464" s="276"/>
      <c r="L464" s="274"/>
      <c r="M464" s="274"/>
      <c r="N464" s="274"/>
      <c r="O464" s="276"/>
      <c r="P464" s="276"/>
      <c r="Q464" s="276"/>
      <c r="R464" s="274"/>
      <c r="S464" s="276"/>
      <c r="T464" s="276"/>
      <c r="U464" s="276"/>
      <c r="V464" s="276"/>
      <c r="AF464" s="277"/>
      <c r="AI464" s="277"/>
    </row>
    <row r="465" spans="2:35" ht="12.5">
      <c r="B465" s="274"/>
      <c r="C465" s="276"/>
      <c r="D465" s="276"/>
      <c r="E465" s="276"/>
      <c r="F465" s="276"/>
      <c r="G465" s="276"/>
      <c r="H465" s="274"/>
      <c r="I465" s="276"/>
      <c r="J465" s="276"/>
      <c r="K465" s="276"/>
      <c r="L465" s="274"/>
      <c r="M465" s="274"/>
      <c r="N465" s="274"/>
      <c r="O465" s="276"/>
      <c r="P465" s="276"/>
      <c r="Q465" s="276"/>
      <c r="R465" s="274"/>
      <c r="S465" s="276"/>
      <c r="T465" s="276"/>
      <c r="U465" s="276"/>
      <c r="V465" s="276"/>
      <c r="AF465" s="277"/>
      <c r="AI465" s="277"/>
    </row>
    <row r="466" spans="2:35" ht="12.5">
      <c r="B466" s="274"/>
      <c r="C466" s="276"/>
      <c r="D466" s="276"/>
      <c r="E466" s="276"/>
      <c r="F466" s="276"/>
      <c r="G466" s="276"/>
      <c r="H466" s="274"/>
      <c r="I466" s="276"/>
      <c r="J466" s="276"/>
      <c r="K466" s="276"/>
      <c r="L466" s="274"/>
      <c r="M466" s="274"/>
      <c r="N466" s="274"/>
      <c r="O466" s="276"/>
      <c r="P466" s="276"/>
      <c r="Q466" s="276"/>
      <c r="R466" s="274"/>
      <c r="S466" s="276"/>
      <c r="T466" s="276"/>
      <c r="U466" s="276"/>
      <c r="V466" s="276"/>
      <c r="AF466" s="277"/>
      <c r="AI466" s="277"/>
    </row>
    <row r="467" spans="2:35" ht="12.5">
      <c r="B467" s="274"/>
      <c r="C467" s="276"/>
      <c r="D467" s="276"/>
      <c r="E467" s="276"/>
      <c r="F467" s="276"/>
      <c r="G467" s="276"/>
      <c r="H467" s="274"/>
      <c r="I467" s="276"/>
      <c r="J467" s="276"/>
      <c r="K467" s="276"/>
      <c r="L467" s="274"/>
      <c r="M467" s="274"/>
      <c r="N467" s="274"/>
      <c r="O467" s="276"/>
      <c r="P467" s="276"/>
      <c r="Q467" s="276"/>
      <c r="R467" s="274"/>
      <c r="S467" s="276"/>
      <c r="T467" s="276"/>
      <c r="U467" s="276"/>
      <c r="V467" s="276"/>
      <c r="AF467" s="277"/>
      <c r="AI467" s="277"/>
    </row>
    <row r="468" spans="2:35" ht="12.5">
      <c r="B468" s="274"/>
      <c r="C468" s="276"/>
      <c r="D468" s="276"/>
      <c r="E468" s="276"/>
      <c r="F468" s="276"/>
      <c r="G468" s="276"/>
      <c r="H468" s="274"/>
      <c r="I468" s="276"/>
      <c r="J468" s="276"/>
      <c r="K468" s="276"/>
      <c r="L468" s="274"/>
      <c r="M468" s="274"/>
      <c r="N468" s="274"/>
      <c r="O468" s="276"/>
      <c r="P468" s="276"/>
      <c r="Q468" s="276"/>
      <c r="R468" s="274"/>
      <c r="S468" s="276"/>
      <c r="T468" s="276"/>
      <c r="U468" s="276"/>
      <c r="V468" s="276"/>
      <c r="AF468" s="277"/>
      <c r="AI468" s="277"/>
    </row>
    <row r="469" spans="2:35" ht="12.5">
      <c r="B469" s="274"/>
      <c r="C469" s="276"/>
      <c r="D469" s="276"/>
      <c r="E469" s="276"/>
      <c r="F469" s="276"/>
      <c r="G469" s="276"/>
      <c r="H469" s="274"/>
      <c r="I469" s="276"/>
      <c r="J469" s="276"/>
      <c r="K469" s="276"/>
      <c r="L469" s="274"/>
      <c r="M469" s="274"/>
      <c r="N469" s="274"/>
      <c r="O469" s="276"/>
      <c r="P469" s="276"/>
      <c r="Q469" s="276"/>
      <c r="R469" s="274"/>
      <c r="S469" s="276"/>
      <c r="T469" s="276"/>
      <c r="U469" s="276"/>
      <c r="V469" s="276"/>
      <c r="AF469" s="277"/>
      <c r="AI469" s="277"/>
    </row>
    <row r="470" spans="2:35" ht="12.5">
      <c r="B470" s="274"/>
      <c r="C470" s="276"/>
      <c r="D470" s="276"/>
      <c r="E470" s="276"/>
      <c r="F470" s="276"/>
      <c r="G470" s="276"/>
      <c r="H470" s="274"/>
      <c r="I470" s="276"/>
      <c r="J470" s="276"/>
      <c r="K470" s="276"/>
      <c r="L470" s="274"/>
      <c r="M470" s="274"/>
      <c r="N470" s="274"/>
      <c r="O470" s="276"/>
      <c r="P470" s="276"/>
      <c r="Q470" s="276"/>
      <c r="R470" s="274"/>
      <c r="S470" s="276"/>
      <c r="T470" s="276"/>
      <c r="U470" s="276"/>
      <c r="V470" s="276"/>
      <c r="AF470" s="277"/>
      <c r="AI470" s="277"/>
    </row>
    <row r="471" spans="2:35" ht="12.5">
      <c r="B471" s="274"/>
      <c r="C471" s="276"/>
      <c r="D471" s="276"/>
      <c r="E471" s="276"/>
      <c r="F471" s="276"/>
      <c r="G471" s="276"/>
      <c r="H471" s="274"/>
      <c r="I471" s="276"/>
      <c r="J471" s="276"/>
      <c r="K471" s="276"/>
      <c r="L471" s="274"/>
      <c r="M471" s="274"/>
      <c r="N471" s="274"/>
      <c r="O471" s="276"/>
      <c r="P471" s="276"/>
      <c r="Q471" s="276"/>
      <c r="R471" s="274"/>
      <c r="S471" s="276"/>
      <c r="T471" s="276"/>
      <c r="U471" s="276"/>
      <c r="V471" s="276"/>
      <c r="AF471" s="277"/>
      <c r="AI471" s="277"/>
    </row>
    <row r="472" spans="2:35" ht="12.5">
      <c r="B472" s="274"/>
      <c r="C472" s="276"/>
      <c r="D472" s="276"/>
      <c r="E472" s="276"/>
      <c r="F472" s="276"/>
      <c r="G472" s="276"/>
      <c r="H472" s="274"/>
      <c r="I472" s="276"/>
      <c r="J472" s="276"/>
      <c r="K472" s="276"/>
      <c r="L472" s="274"/>
      <c r="M472" s="274"/>
      <c r="N472" s="274"/>
      <c r="O472" s="276"/>
      <c r="P472" s="276"/>
      <c r="Q472" s="276"/>
      <c r="R472" s="274"/>
      <c r="S472" s="276"/>
      <c r="T472" s="276"/>
      <c r="U472" s="276"/>
      <c r="V472" s="276"/>
      <c r="AF472" s="277"/>
      <c r="AI472" s="277"/>
    </row>
    <row r="473" spans="2:35" ht="12.5">
      <c r="B473" s="274"/>
      <c r="C473" s="276"/>
      <c r="D473" s="276"/>
      <c r="E473" s="276"/>
      <c r="F473" s="276"/>
      <c r="G473" s="276"/>
      <c r="H473" s="274"/>
      <c r="I473" s="276"/>
      <c r="J473" s="276"/>
      <c r="K473" s="276"/>
      <c r="L473" s="274"/>
      <c r="M473" s="274"/>
      <c r="N473" s="274"/>
      <c r="O473" s="276"/>
      <c r="P473" s="276"/>
      <c r="Q473" s="276"/>
      <c r="R473" s="274"/>
      <c r="S473" s="276"/>
      <c r="T473" s="276"/>
      <c r="U473" s="276"/>
      <c r="V473" s="276"/>
      <c r="AF473" s="277"/>
      <c r="AI473" s="277"/>
    </row>
    <row r="474" spans="2:35" ht="12.5">
      <c r="B474" s="274"/>
      <c r="C474" s="276"/>
      <c r="D474" s="276"/>
      <c r="E474" s="276"/>
      <c r="F474" s="276"/>
      <c r="G474" s="276"/>
      <c r="H474" s="274"/>
      <c r="I474" s="276"/>
      <c r="J474" s="276"/>
      <c r="K474" s="276"/>
      <c r="L474" s="274"/>
      <c r="M474" s="274"/>
      <c r="N474" s="274"/>
      <c r="O474" s="276"/>
      <c r="P474" s="276"/>
      <c r="Q474" s="276"/>
      <c r="R474" s="274"/>
      <c r="S474" s="276"/>
      <c r="T474" s="276"/>
      <c r="U474" s="276"/>
      <c r="V474" s="276"/>
      <c r="AF474" s="277"/>
      <c r="AI474" s="277"/>
    </row>
    <row r="475" spans="2:35" ht="12.5">
      <c r="B475" s="274"/>
      <c r="C475" s="276"/>
      <c r="D475" s="276"/>
      <c r="E475" s="276"/>
      <c r="F475" s="276"/>
      <c r="G475" s="276"/>
      <c r="H475" s="274"/>
      <c r="I475" s="276"/>
      <c r="J475" s="276"/>
      <c r="K475" s="276"/>
      <c r="L475" s="274"/>
      <c r="M475" s="274"/>
      <c r="N475" s="274"/>
      <c r="O475" s="276"/>
      <c r="P475" s="276"/>
      <c r="Q475" s="276"/>
      <c r="R475" s="274"/>
      <c r="S475" s="276"/>
      <c r="T475" s="276"/>
      <c r="U475" s="276"/>
      <c r="V475" s="276"/>
      <c r="AF475" s="277"/>
      <c r="AI475" s="277"/>
    </row>
    <row r="476" spans="2:35" ht="12.5">
      <c r="B476" s="274"/>
      <c r="C476" s="276"/>
      <c r="D476" s="276"/>
      <c r="E476" s="276"/>
      <c r="F476" s="276"/>
      <c r="G476" s="276"/>
      <c r="H476" s="274"/>
      <c r="I476" s="276"/>
      <c r="J476" s="276"/>
      <c r="K476" s="276"/>
      <c r="L476" s="274"/>
      <c r="M476" s="274"/>
      <c r="N476" s="274"/>
      <c r="O476" s="276"/>
      <c r="P476" s="276"/>
      <c r="Q476" s="276"/>
      <c r="R476" s="274"/>
      <c r="S476" s="276"/>
      <c r="T476" s="276"/>
      <c r="U476" s="276"/>
      <c r="V476" s="276"/>
      <c r="AF476" s="277"/>
      <c r="AI476" s="277"/>
    </row>
    <row r="477" spans="2:35" ht="12.5">
      <c r="B477" s="274"/>
      <c r="C477" s="276"/>
      <c r="D477" s="276"/>
      <c r="E477" s="276"/>
      <c r="F477" s="276"/>
      <c r="G477" s="276"/>
      <c r="H477" s="274"/>
      <c r="I477" s="276"/>
      <c r="J477" s="276"/>
      <c r="K477" s="276"/>
      <c r="L477" s="274"/>
      <c r="M477" s="274"/>
      <c r="N477" s="274"/>
      <c r="O477" s="276"/>
      <c r="P477" s="276"/>
      <c r="Q477" s="276"/>
      <c r="R477" s="274"/>
      <c r="S477" s="276"/>
      <c r="T477" s="276"/>
      <c r="U477" s="276"/>
      <c r="V477" s="276"/>
      <c r="AF477" s="277"/>
      <c r="AI477" s="277"/>
    </row>
    <row r="478" spans="2:35" ht="12.5">
      <c r="B478" s="274"/>
      <c r="C478" s="276"/>
      <c r="D478" s="276"/>
      <c r="E478" s="276"/>
      <c r="F478" s="276"/>
      <c r="G478" s="276"/>
      <c r="H478" s="274"/>
      <c r="I478" s="276"/>
      <c r="J478" s="276"/>
      <c r="K478" s="276"/>
      <c r="L478" s="274"/>
      <c r="M478" s="274"/>
      <c r="N478" s="274"/>
      <c r="O478" s="276"/>
      <c r="P478" s="276"/>
      <c r="Q478" s="276"/>
      <c r="R478" s="274"/>
      <c r="S478" s="276"/>
      <c r="T478" s="276"/>
      <c r="U478" s="276"/>
      <c r="V478" s="276"/>
      <c r="AF478" s="277"/>
      <c r="AI478" s="277"/>
    </row>
    <row r="479" spans="2:35" ht="12.5">
      <c r="B479" s="274"/>
      <c r="C479" s="276"/>
      <c r="D479" s="276"/>
      <c r="E479" s="276"/>
      <c r="F479" s="276"/>
      <c r="G479" s="276"/>
      <c r="H479" s="274"/>
      <c r="I479" s="276"/>
      <c r="J479" s="276"/>
      <c r="K479" s="276"/>
      <c r="L479" s="274"/>
      <c r="M479" s="274"/>
      <c r="N479" s="274"/>
      <c r="O479" s="276"/>
      <c r="P479" s="276"/>
      <c r="Q479" s="276"/>
      <c r="R479" s="274"/>
      <c r="S479" s="276"/>
      <c r="T479" s="276"/>
      <c r="U479" s="276"/>
      <c r="V479" s="276"/>
      <c r="AF479" s="277"/>
      <c r="AI479" s="277"/>
    </row>
    <row r="480" spans="2:35" ht="12.5">
      <c r="B480" s="274"/>
      <c r="C480" s="276"/>
      <c r="D480" s="276"/>
      <c r="E480" s="276"/>
      <c r="F480" s="276"/>
      <c r="G480" s="276"/>
      <c r="H480" s="274"/>
      <c r="I480" s="276"/>
      <c r="J480" s="276"/>
      <c r="K480" s="276"/>
      <c r="L480" s="274"/>
      <c r="M480" s="274"/>
      <c r="N480" s="274"/>
      <c r="O480" s="276"/>
      <c r="P480" s="276"/>
      <c r="Q480" s="276"/>
      <c r="R480" s="274"/>
      <c r="S480" s="276"/>
      <c r="T480" s="276"/>
      <c r="U480" s="276"/>
      <c r="V480" s="276"/>
      <c r="AF480" s="277"/>
      <c r="AI480" s="277"/>
    </row>
    <row r="481" spans="2:35" ht="12.5">
      <c r="B481" s="274"/>
      <c r="C481" s="276"/>
      <c r="D481" s="276"/>
      <c r="E481" s="276"/>
      <c r="F481" s="276"/>
      <c r="G481" s="276"/>
      <c r="H481" s="274"/>
      <c r="I481" s="276"/>
      <c r="J481" s="276"/>
      <c r="K481" s="276"/>
      <c r="L481" s="274"/>
      <c r="M481" s="274"/>
      <c r="N481" s="274"/>
      <c r="O481" s="276"/>
      <c r="P481" s="276"/>
      <c r="Q481" s="276"/>
      <c r="R481" s="274"/>
      <c r="S481" s="276"/>
      <c r="T481" s="276"/>
      <c r="U481" s="276"/>
      <c r="V481" s="276"/>
      <c r="AF481" s="277"/>
      <c r="AI481" s="277"/>
    </row>
    <row r="482" spans="2:35" ht="12.5">
      <c r="B482" s="274"/>
      <c r="C482" s="276"/>
      <c r="D482" s="276"/>
      <c r="E482" s="276"/>
      <c r="F482" s="276"/>
      <c r="G482" s="276"/>
      <c r="H482" s="274"/>
      <c r="I482" s="276"/>
      <c r="J482" s="276"/>
      <c r="K482" s="276"/>
      <c r="L482" s="274"/>
      <c r="M482" s="274"/>
      <c r="N482" s="274"/>
      <c r="O482" s="276"/>
      <c r="P482" s="276"/>
      <c r="Q482" s="276"/>
      <c r="R482" s="274"/>
      <c r="S482" s="276"/>
      <c r="T482" s="276"/>
      <c r="U482" s="276"/>
      <c r="V482" s="276"/>
      <c r="AF482" s="277"/>
      <c r="AI482" s="277"/>
    </row>
    <row r="483" spans="2:35" ht="12.5">
      <c r="B483" s="274"/>
      <c r="C483" s="276"/>
      <c r="D483" s="276"/>
      <c r="E483" s="276"/>
      <c r="F483" s="276"/>
      <c r="G483" s="276"/>
      <c r="H483" s="274"/>
      <c r="I483" s="276"/>
      <c r="J483" s="276"/>
      <c r="K483" s="276"/>
      <c r="L483" s="274"/>
      <c r="M483" s="274"/>
      <c r="N483" s="274"/>
      <c r="O483" s="276"/>
      <c r="P483" s="276"/>
      <c r="Q483" s="276"/>
      <c r="R483" s="274"/>
      <c r="S483" s="276"/>
      <c r="T483" s="276"/>
      <c r="U483" s="276"/>
      <c r="V483" s="276"/>
      <c r="AF483" s="277"/>
      <c r="AI483" s="277"/>
    </row>
    <row r="484" spans="2:35" ht="12.5">
      <c r="B484" s="274"/>
      <c r="C484" s="276"/>
      <c r="D484" s="276"/>
      <c r="E484" s="276"/>
      <c r="F484" s="276"/>
      <c r="G484" s="276"/>
      <c r="H484" s="274"/>
      <c r="I484" s="276"/>
      <c r="J484" s="276"/>
      <c r="K484" s="276"/>
      <c r="L484" s="274"/>
      <c r="M484" s="274"/>
      <c r="N484" s="274"/>
      <c r="O484" s="276"/>
      <c r="P484" s="276"/>
      <c r="Q484" s="276"/>
      <c r="R484" s="274"/>
      <c r="S484" s="276"/>
      <c r="T484" s="276"/>
      <c r="U484" s="276"/>
      <c r="V484" s="276"/>
      <c r="AF484" s="277"/>
      <c r="AI484" s="277"/>
    </row>
    <row r="485" spans="2:35" ht="12.5">
      <c r="B485" s="274"/>
      <c r="C485" s="276"/>
      <c r="D485" s="276"/>
      <c r="E485" s="276"/>
      <c r="F485" s="276"/>
      <c r="G485" s="276"/>
      <c r="H485" s="274"/>
      <c r="I485" s="276"/>
      <c r="J485" s="276"/>
      <c r="K485" s="276"/>
      <c r="L485" s="274"/>
      <c r="M485" s="274"/>
      <c r="N485" s="274"/>
      <c r="O485" s="276"/>
      <c r="P485" s="276"/>
      <c r="Q485" s="276"/>
      <c r="R485" s="274"/>
      <c r="S485" s="276"/>
      <c r="T485" s="276"/>
      <c r="U485" s="276"/>
      <c r="V485" s="276"/>
      <c r="AF485" s="277"/>
      <c r="AI485" s="277"/>
    </row>
    <row r="486" spans="2:35" ht="12.5">
      <c r="B486" s="274"/>
      <c r="C486" s="276"/>
      <c r="D486" s="276"/>
      <c r="E486" s="276"/>
      <c r="F486" s="276"/>
      <c r="G486" s="276"/>
      <c r="H486" s="274"/>
      <c r="I486" s="276"/>
      <c r="J486" s="276"/>
      <c r="K486" s="276"/>
      <c r="L486" s="274"/>
      <c r="M486" s="274"/>
      <c r="N486" s="274"/>
      <c r="O486" s="276"/>
      <c r="P486" s="276"/>
      <c r="Q486" s="276"/>
      <c r="R486" s="274"/>
      <c r="S486" s="276"/>
      <c r="T486" s="276"/>
      <c r="U486" s="276"/>
      <c r="V486" s="276"/>
      <c r="AF486" s="277"/>
      <c r="AI486" s="277"/>
    </row>
    <row r="487" spans="2:35" ht="12.5">
      <c r="B487" s="274"/>
      <c r="C487" s="276"/>
      <c r="D487" s="276"/>
      <c r="E487" s="276"/>
      <c r="F487" s="276"/>
      <c r="G487" s="276"/>
      <c r="H487" s="274"/>
      <c r="I487" s="276"/>
      <c r="J487" s="276"/>
      <c r="K487" s="276"/>
      <c r="L487" s="274"/>
      <c r="M487" s="274"/>
      <c r="N487" s="274"/>
      <c r="O487" s="276"/>
      <c r="P487" s="276"/>
      <c r="Q487" s="276"/>
      <c r="R487" s="274"/>
      <c r="S487" s="276"/>
      <c r="T487" s="276"/>
      <c r="U487" s="276"/>
      <c r="V487" s="276"/>
      <c r="AF487" s="277"/>
      <c r="AI487" s="277"/>
    </row>
    <row r="488" spans="2:35" ht="12.5">
      <c r="B488" s="274"/>
      <c r="C488" s="276"/>
      <c r="D488" s="276"/>
      <c r="E488" s="276"/>
      <c r="F488" s="276"/>
      <c r="G488" s="276"/>
      <c r="H488" s="274"/>
      <c r="I488" s="276"/>
      <c r="J488" s="276"/>
      <c r="K488" s="276"/>
      <c r="L488" s="274"/>
      <c r="M488" s="274"/>
      <c r="N488" s="274"/>
      <c r="O488" s="276"/>
      <c r="P488" s="276"/>
      <c r="Q488" s="276"/>
      <c r="R488" s="274"/>
      <c r="S488" s="276"/>
      <c r="T488" s="276"/>
      <c r="U488" s="276"/>
      <c r="V488" s="276"/>
      <c r="AF488" s="277"/>
      <c r="AI488" s="277"/>
    </row>
    <row r="489" spans="2:35" ht="12.5">
      <c r="B489" s="274"/>
      <c r="C489" s="276"/>
      <c r="D489" s="276"/>
      <c r="E489" s="276"/>
      <c r="F489" s="276"/>
      <c r="G489" s="276"/>
      <c r="H489" s="274"/>
      <c r="I489" s="276"/>
      <c r="J489" s="276"/>
      <c r="K489" s="276"/>
      <c r="L489" s="274"/>
      <c r="M489" s="274"/>
      <c r="N489" s="274"/>
      <c r="O489" s="276"/>
      <c r="P489" s="276"/>
      <c r="Q489" s="276"/>
      <c r="R489" s="274"/>
      <c r="S489" s="276"/>
      <c r="T489" s="276"/>
      <c r="U489" s="276"/>
      <c r="V489" s="276"/>
      <c r="AF489" s="277"/>
      <c r="AI489" s="277"/>
    </row>
    <row r="490" spans="2:35" ht="12.5">
      <c r="B490" s="274"/>
      <c r="C490" s="276"/>
      <c r="D490" s="276"/>
      <c r="E490" s="276"/>
      <c r="F490" s="276"/>
      <c r="G490" s="276"/>
      <c r="H490" s="274"/>
      <c r="I490" s="276"/>
      <c r="J490" s="276"/>
      <c r="K490" s="276"/>
      <c r="L490" s="274"/>
      <c r="M490" s="274"/>
      <c r="N490" s="274"/>
      <c r="O490" s="276"/>
      <c r="P490" s="276"/>
      <c r="Q490" s="276"/>
      <c r="R490" s="274"/>
      <c r="S490" s="276"/>
      <c r="T490" s="276"/>
      <c r="U490" s="276"/>
      <c r="V490" s="276"/>
      <c r="AF490" s="277"/>
      <c r="AI490" s="277"/>
    </row>
    <row r="491" spans="2:35" ht="12.5">
      <c r="B491" s="274"/>
      <c r="C491" s="276"/>
      <c r="D491" s="276"/>
      <c r="E491" s="276"/>
      <c r="F491" s="276"/>
      <c r="G491" s="276"/>
      <c r="H491" s="274"/>
      <c r="I491" s="276"/>
      <c r="J491" s="276"/>
      <c r="K491" s="276"/>
      <c r="L491" s="274"/>
      <c r="M491" s="274"/>
      <c r="N491" s="274"/>
      <c r="O491" s="276"/>
      <c r="P491" s="276"/>
      <c r="Q491" s="276"/>
      <c r="R491" s="274"/>
      <c r="S491" s="276"/>
      <c r="T491" s="276"/>
      <c r="U491" s="276"/>
      <c r="V491" s="276"/>
      <c r="AF491" s="277"/>
      <c r="AI491" s="277"/>
    </row>
    <row r="492" spans="2:35" ht="12.5">
      <c r="B492" s="274"/>
      <c r="C492" s="276"/>
      <c r="D492" s="276"/>
      <c r="E492" s="276"/>
      <c r="F492" s="276"/>
      <c r="G492" s="276"/>
      <c r="H492" s="274"/>
      <c r="I492" s="276"/>
      <c r="J492" s="276"/>
      <c r="K492" s="276"/>
      <c r="L492" s="274"/>
      <c r="M492" s="274"/>
      <c r="N492" s="274"/>
      <c r="O492" s="276"/>
      <c r="P492" s="276"/>
      <c r="Q492" s="276"/>
      <c r="R492" s="274"/>
      <c r="S492" s="276"/>
      <c r="T492" s="276"/>
      <c r="U492" s="276"/>
      <c r="V492" s="276"/>
      <c r="AF492" s="277"/>
      <c r="AI492" s="277"/>
    </row>
    <row r="493" spans="2:35" ht="12.5">
      <c r="B493" s="274"/>
      <c r="C493" s="276"/>
      <c r="D493" s="276"/>
      <c r="E493" s="276"/>
      <c r="F493" s="276"/>
      <c r="G493" s="276"/>
      <c r="H493" s="274"/>
      <c r="I493" s="276"/>
      <c r="J493" s="276"/>
      <c r="K493" s="276"/>
      <c r="L493" s="274"/>
      <c r="M493" s="274"/>
      <c r="N493" s="274"/>
      <c r="O493" s="276"/>
      <c r="P493" s="276"/>
      <c r="Q493" s="276"/>
      <c r="R493" s="274"/>
      <c r="S493" s="276"/>
      <c r="T493" s="276"/>
      <c r="U493" s="276"/>
      <c r="V493" s="276"/>
      <c r="AF493" s="277"/>
      <c r="AI493" s="277"/>
    </row>
    <row r="494" spans="2:35" ht="12.5">
      <c r="B494" s="274"/>
      <c r="C494" s="276"/>
      <c r="D494" s="276"/>
      <c r="E494" s="276"/>
      <c r="F494" s="276"/>
      <c r="G494" s="276"/>
      <c r="H494" s="274"/>
      <c r="I494" s="276"/>
      <c r="J494" s="276"/>
      <c r="K494" s="276"/>
      <c r="L494" s="274"/>
      <c r="M494" s="274"/>
      <c r="N494" s="274"/>
      <c r="O494" s="276"/>
      <c r="P494" s="276"/>
      <c r="Q494" s="276"/>
      <c r="R494" s="274"/>
      <c r="S494" s="276"/>
      <c r="T494" s="276"/>
      <c r="U494" s="276"/>
      <c r="V494" s="276"/>
      <c r="AF494" s="277"/>
      <c r="AI494" s="277"/>
    </row>
    <row r="495" spans="2:35" ht="12.5">
      <c r="B495" s="274"/>
      <c r="C495" s="276"/>
      <c r="D495" s="276"/>
      <c r="E495" s="276"/>
      <c r="F495" s="276"/>
      <c r="G495" s="276"/>
      <c r="H495" s="274"/>
      <c r="I495" s="276"/>
      <c r="J495" s="276"/>
      <c r="K495" s="276"/>
      <c r="L495" s="274"/>
      <c r="M495" s="274"/>
      <c r="N495" s="274"/>
      <c r="O495" s="276"/>
      <c r="P495" s="276"/>
      <c r="Q495" s="276"/>
      <c r="R495" s="274"/>
      <c r="S495" s="276"/>
      <c r="T495" s="276"/>
      <c r="U495" s="276"/>
      <c r="V495" s="276"/>
      <c r="AF495" s="277"/>
      <c r="AI495" s="277"/>
    </row>
    <row r="496" spans="2:35" ht="12.5">
      <c r="B496" s="274"/>
      <c r="C496" s="276"/>
      <c r="D496" s="276"/>
      <c r="E496" s="276"/>
      <c r="F496" s="276"/>
      <c r="G496" s="276"/>
      <c r="H496" s="274"/>
      <c r="I496" s="276"/>
      <c r="J496" s="276"/>
      <c r="K496" s="276"/>
      <c r="L496" s="274"/>
      <c r="M496" s="274"/>
      <c r="N496" s="274"/>
      <c r="O496" s="276"/>
      <c r="P496" s="276"/>
      <c r="Q496" s="276"/>
      <c r="R496" s="274"/>
      <c r="S496" s="276"/>
      <c r="T496" s="276"/>
      <c r="U496" s="276"/>
      <c r="V496" s="276"/>
      <c r="AF496" s="277"/>
      <c r="AI496" s="277"/>
    </row>
    <row r="497" spans="2:35" ht="12.5">
      <c r="B497" s="274"/>
      <c r="C497" s="276"/>
      <c r="D497" s="276"/>
      <c r="E497" s="276"/>
      <c r="F497" s="276"/>
      <c r="G497" s="276"/>
      <c r="H497" s="274"/>
      <c r="I497" s="276"/>
      <c r="J497" s="276"/>
      <c r="K497" s="276"/>
      <c r="L497" s="274"/>
      <c r="M497" s="274"/>
      <c r="N497" s="274"/>
      <c r="O497" s="276"/>
      <c r="P497" s="276"/>
      <c r="Q497" s="276"/>
      <c r="R497" s="274"/>
      <c r="S497" s="276"/>
      <c r="T497" s="276"/>
      <c r="U497" s="276"/>
      <c r="V497" s="276"/>
      <c r="AF497" s="277"/>
      <c r="AI497" s="277"/>
    </row>
    <row r="498" spans="2:35" ht="12.5">
      <c r="B498" s="274"/>
      <c r="C498" s="276"/>
      <c r="D498" s="276"/>
      <c r="E498" s="276"/>
      <c r="F498" s="276"/>
      <c r="G498" s="276"/>
      <c r="H498" s="274"/>
      <c r="I498" s="276"/>
      <c r="J498" s="276"/>
      <c r="K498" s="276"/>
      <c r="L498" s="274"/>
      <c r="M498" s="274"/>
      <c r="N498" s="274"/>
      <c r="O498" s="276"/>
      <c r="P498" s="276"/>
      <c r="Q498" s="276"/>
      <c r="R498" s="274"/>
      <c r="S498" s="276"/>
      <c r="T498" s="276"/>
      <c r="U498" s="276"/>
      <c r="V498" s="276"/>
      <c r="AF498" s="277"/>
      <c r="AI498" s="277"/>
    </row>
    <row r="499" spans="2:35" ht="12.5">
      <c r="B499" s="274"/>
      <c r="C499" s="276"/>
      <c r="D499" s="276"/>
      <c r="E499" s="276"/>
      <c r="F499" s="276"/>
      <c r="G499" s="276"/>
      <c r="H499" s="274"/>
      <c r="I499" s="276"/>
      <c r="J499" s="276"/>
      <c r="K499" s="276"/>
      <c r="L499" s="274"/>
      <c r="M499" s="274"/>
      <c r="N499" s="274"/>
      <c r="O499" s="276"/>
      <c r="P499" s="276"/>
      <c r="Q499" s="276"/>
      <c r="R499" s="274"/>
      <c r="S499" s="276"/>
      <c r="T499" s="276"/>
      <c r="U499" s="276"/>
      <c r="V499" s="276"/>
      <c r="AF499" s="277"/>
      <c r="AI499" s="277"/>
    </row>
    <row r="500" spans="2:35" ht="12.5">
      <c r="B500" s="274"/>
      <c r="C500" s="276"/>
      <c r="D500" s="276"/>
      <c r="E500" s="276"/>
      <c r="F500" s="276"/>
      <c r="G500" s="276"/>
      <c r="H500" s="274"/>
      <c r="I500" s="276"/>
      <c r="J500" s="276"/>
      <c r="K500" s="276"/>
      <c r="L500" s="274"/>
      <c r="M500" s="274"/>
      <c r="N500" s="274"/>
      <c r="O500" s="276"/>
      <c r="P500" s="276"/>
      <c r="Q500" s="276"/>
      <c r="R500" s="274"/>
      <c r="S500" s="276"/>
      <c r="T500" s="276"/>
      <c r="U500" s="276"/>
      <c r="V500" s="276"/>
      <c r="AF500" s="277"/>
      <c r="AI500" s="277"/>
    </row>
    <row r="501" spans="2:35" ht="12.5">
      <c r="B501" s="274"/>
      <c r="C501" s="276"/>
      <c r="D501" s="276"/>
      <c r="E501" s="276"/>
      <c r="F501" s="276"/>
      <c r="G501" s="276"/>
      <c r="H501" s="274"/>
      <c r="I501" s="276"/>
      <c r="J501" s="276"/>
      <c r="K501" s="276"/>
      <c r="L501" s="274"/>
      <c r="M501" s="274"/>
      <c r="N501" s="274"/>
      <c r="O501" s="276"/>
      <c r="P501" s="276"/>
      <c r="Q501" s="276"/>
      <c r="R501" s="274"/>
      <c r="S501" s="276"/>
      <c r="T501" s="276"/>
      <c r="U501" s="276"/>
      <c r="V501" s="276"/>
      <c r="AF501" s="277"/>
      <c r="AI501" s="277"/>
    </row>
    <row r="502" spans="2:35" ht="12.5">
      <c r="B502" s="274"/>
      <c r="C502" s="276"/>
      <c r="D502" s="276"/>
      <c r="E502" s="276"/>
      <c r="F502" s="276"/>
      <c r="G502" s="276"/>
      <c r="H502" s="274"/>
      <c r="I502" s="276"/>
      <c r="J502" s="276"/>
      <c r="K502" s="276"/>
      <c r="L502" s="274"/>
      <c r="M502" s="274"/>
      <c r="N502" s="274"/>
      <c r="O502" s="276"/>
      <c r="P502" s="276"/>
      <c r="Q502" s="276"/>
      <c r="R502" s="274"/>
      <c r="S502" s="276"/>
      <c r="T502" s="276"/>
      <c r="U502" s="276"/>
      <c r="V502" s="276"/>
      <c r="AF502" s="277"/>
      <c r="AI502" s="277"/>
    </row>
    <row r="503" spans="2:35" ht="12.5">
      <c r="B503" s="274"/>
      <c r="C503" s="276"/>
      <c r="D503" s="276"/>
      <c r="E503" s="276"/>
      <c r="F503" s="276"/>
      <c r="G503" s="276"/>
      <c r="H503" s="274"/>
      <c r="I503" s="276"/>
      <c r="J503" s="276"/>
      <c r="K503" s="276"/>
      <c r="L503" s="274"/>
      <c r="M503" s="274"/>
      <c r="N503" s="274"/>
      <c r="O503" s="276"/>
      <c r="P503" s="276"/>
      <c r="Q503" s="276"/>
      <c r="R503" s="274"/>
      <c r="S503" s="276"/>
      <c r="T503" s="276"/>
      <c r="U503" s="276"/>
      <c r="V503" s="276"/>
      <c r="AF503" s="277"/>
      <c r="AI503" s="277"/>
    </row>
    <row r="504" spans="2:35" ht="12.5">
      <c r="B504" s="274"/>
      <c r="C504" s="276"/>
      <c r="D504" s="276"/>
      <c r="E504" s="276"/>
      <c r="F504" s="276"/>
      <c r="G504" s="276"/>
      <c r="H504" s="274"/>
      <c r="I504" s="276"/>
      <c r="J504" s="276"/>
      <c r="K504" s="276"/>
      <c r="L504" s="274"/>
      <c r="M504" s="274"/>
      <c r="N504" s="274"/>
      <c r="O504" s="276"/>
      <c r="P504" s="276"/>
      <c r="Q504" s="276"/>
      <c r="R504" s="274"/>
      <c r="S504" s="276"/>
      <c r="T504" s="276"/>
      <c r="U504" s="276"/>
      <c r="V504" s="276"/>
      <c r="AF504" s="277"/>
      <c r="AI504" s="277"/>
    </row>
    <row r="505" spans="2:35" ht="12.5">
      <c r="B505" s="274"/>
      <c r="C505" s="276"/>
      <c r="D505" s="276"/>
      <c r="E505" s="276"/>
      <c r="F505" s="276"/>
      <c r="G505" s="276"/>
      <c r="H505" s="274"/>
      <c r="I505" s="276"/>
      <c r="J505" s="276"/>
      <c r="K505" s="276"/>
      <c r="L505" s="274"/>
      <c r="M505" s="274"/>
      <c r="N505" s="274"/>
      <c r="O505" s="276"/>
      <c r="P505" s="276"/>
      <c r="Q505" s="276"/>
      <c r="R505" s="274"/>
      <c r="S505" s="276"/>
      <c r="T505" s="276"/>
      <c r="U505" s="276"/>
      <c r="V505" s="276"/>
      <c r="AF505" s="277"/>
      <c r="AI505" s="277"/>
    </row>
    <row r="506" spans="2:35" ht="12.5">
      <c r="B506" s="274"/>
      <c r="C506" s="276"/>
      <c r="D506" s="276"/>
      <c r="E506" s="276"/>
      <c r="F506" s="276"/>
      <c r="G506" s="276"/>
      <c r="H506" s="274"/>
      <c r="I506" s="276"/>
      <c r="J506" s="276"/>
      <c r="K506" s="276"/>
      <c r="L506" s="274"/>
      <c r="M506" s="274"/>
      <c r="N506" s="274"/>
      <c r="O506" s="276"/>
      <c r="P506" s="276"/>
      <c r="Q506" s="276"/>
      <c r="R506" s="274"/>
      <c r="S506" s="276"/>
      <c r="T506" s="276"/>
      <c r="U506" s="276"/>
      <c r="V506" s="276"/>
      <c r="AF506" s="277"/>
      <c r="AI506" s="277"/>
    </row>
    <row r="507" spans="2:35" ht="12.5">
      <c r="B507" s="274"/>
      <c r="C507" s="276"/>
      <c r="D507" s="276"/>
      <c r="E507" s="276"/>
      <c r="F507" s="276"/>
      <c r="G507" s="276"/>
      <c r="H507" s="274"/>
      <c r="I507" s="276"/>
      <c r="J507" s="276"/>
      <c r="K507" s="276"/>
      <c r="L507" s="274"/>
      <c r="M507" s="274"/>
      <c r="N507" s="274"/>
      <c r="O507" s="276"/>
      <c r="P507" s="276"/>
      <c r="Q507" s="276"/>
      <c r="R507" s="274"/>
      <c r="S507" s="276"/>
      <c r="T507" s="276"/>
      <c r="U507" s="276"/>
      <c r="V507" s="276"/>
      <c r="AF507" s="277"/>
      <c r="AI507" s="277"/>
    </row>
    <row r="508" spans="2:35" ht="12.5">
      <c r="B508" s="274"/>
      <c r="C508" s="276"/>
      <c r="D508" s="276"/>
      <c r="E508" s="276"/>
      <c r="F508" s="276"/>
      <c r="G508" s="276"/>
      <c r="H508" s="274"/>
      <c r="I508" s="276"/>
      <c r="J508" s="276"/>
      <c r="K508" s="276"/>
      <c r="L508" s="274"/>
      <c r="M508" s="274"/>
      <c r="N508" s="274"/>
      <c r="O508" s="276"/>
      <c r="P508" s="276"/>
      <c r="Q508" s="276"/>
      <c r="R508" s="274"/>
      <c r="S508" s="276"/>
      <c r="T508" s="276"/>
      <c r="U508" s="276"/>
      <c r="V508" s="276"/>
      <c r="AF508" s="277"/>
      <c r="AI508" s="277"/>
    </row>
    <row r="509" spans="2:35" ht="12.5">
      <c r="B509" s="274"/>
      <c r="C509" s="276"/>
      <c r="D509" s="276"/>
      <c r="E509" s="276"/>
      <c r="F509" s="276"/>
      <c r="G509" s="276"/>
      <c r="H509" s="274"/>
      <c r="I509" s="276"/>
      <c r="J509" s="276"/>
      <c r="K509" s="276"/>
      <c r="L509" s="274"/>
      <c r="M509" s="274"/>
      <c r="N509" s="274"/>
      <c r="O509" s="276"/>
      <c r="P509" s="276"/>
      <c r="Q509" s="276"/>
      <c r="R509" s="274"/>
      <c r="S509" s="276"/>
      <c r="T509" s="276"/>
      <c r="U509" s="276"/>
      <c r="V509" s="276"/>
      <c r="AF509" s="277"/>
      <c r="AI509" s="277"/>
    </row>
    <row r="510" spans="2:35" ht="12.5">
      <c r="B510" s="274"/>
      <c r="C510" s="276"/>
      <c r="D510" s="276"/>
      <c r="E510" s="276"/>
      <c r="F510" s="276"/>
      <c r="G510" s="276"/>
      <c r="H510" s="274"/>
      <c r="I510" s="276"/>
      <c r="J510" s="276"/>
      <c r="K510" s="276"/>
      <c r="L510" s="274"/>
      <c r="M510" s="274"/>
      <c r="N510" s="274"/>
      <c r="O510" s="276"/>
      <c r="P510" s="276"/>
      <c r="Q510" s="276"/>
      <c r="R510" s="274"/>
      <c r="S510" s="276"/>
      <c r="T510" s="276"/>
      <c r="U510" s="276"/>
      <c r="V510" s="276"/>
      <c r="AF510" s="277"/>
      <c r="AI510" s="277"/>
    </row>
    <row r="511" spans="2:35" ht="12.5">
      <c r="B511" s="274"/>
      <c r="C511" s="276"/>
      <c r="D511" s="276"/>
      <c r="E511" s="276"/>
      <c r="F511" s="276"/>
      <c r="G511" s="276"/>
      <c r="H511" s="274"/>
      <c r="I511" s="276"/>
      <c r="J511" s="276"/>
      <c r="K511" s="276"/>
      <c r="L511" s="274"/>
      <c r="M511" s="274"/>
      <c r="N511" s="274"/>
      <c r="O511" s="276"/>
      <c r="P511" s="276"/>
      <c r="Q511" s="276"/>
      <c r="R511" s="274"/>
      <c r="S511" s="276"/>
      <c r="T511" s="276"/>
      <c r="U511" s="276"/>
      <c r="V511" s="276"/>
      <c r="AF511" s="277"/>
      <c r="AI511" s="277"/>
    </row>
    <row r="512" spans="2:35" ht="12.5">
      <c r="B512" s="274"/>
      <c r="C512" s="276"/>
      <c r="D512" s="276"/>
      <c r="E512" s="276"/>
      <c r="F512" s="276"/>
      <c r="G512" s="276"/>
      <c r="H512" s="274"/>
      <c r="I512" s="276"/>
      <c r="J512" s="276"/>
      <c r="K512" s="276"/>
      <c r="L512" s="274"/>
      <c r="M512" s="274"/>
      <c r="N512" s="274"/>
      <c r="O512" s="276"/>
      <c r="P512" s="276"/>
      <c r="Q512" s="276"/>
      <c r="R512" s="274"/>
      <c r="S512" s="276"/>
      <c r="T512" s="276"/>
      <c r="U512" s="276"/>
      <c r="V512" s="276"/>
      <c r="AF512" s="277"/>
      <c r="AI512" s="277"/>
    </row>
    <row r="513" spans="2:35" ht="12.5">
      <c r="B513" s="274"/>
      <c r="C513" s="276"/>
      <c r="D513" s="276"/>
      <c r="E513" s="276"/>
      <c r="F513" s="276"/>
      <c r="G513" s="276"/>
      <c r="H513" s="274"/>
      <c r="I513" s="276"/>
      <c r="J513" s="276"/>
      <c r="K513" s="276"/>
      <c r="L513" s="274"/>
      <c r="M513" s="274"/>
      <c r="N513" s="274"/>
      <c r="O513" s="276"/>
      <c r="P513" s="276"/>
      <c r="Q513" s="276"/>
      <c r="R513" s="274"/>
      <c r="S513" s="276"/>
      <c r="T513" s="276"/>
      <c r="U513" s="276"/>
      <c r="V513" s="276"/>
      <c r="AF513" s="277"/>
      <c r="AI513" s="277"/>
    </row>
    <row r="514" spans="2:35" ht="12.5">
      <c r="B514" s="274"/>
      <c r="C514" s="276"/>
      <c r="D514" s="276"/>
      <c r="E514" s="276"/>
      <c r="F514" s="276"/>
      <c r="G514" s="276"/>
      <c r="H514" s="274"/>
      <c r="I514" s="276"/>
      <c r="J514" s="276"/>
      <c r="K514" s="276"/>
      <c r="L514" s="274"/>
      <c r="M514" s="274"/>
      <c r="N514" s="274"/>
      <c r="O514" s="276"/>
      <c r="P514" s="276"/>
      <c r="Q514" s="276"/>
      <c r="R514" s="274"/>
      <c r="S514" s="276"/>
      <c r="T514" s="276"/>
      <c r="U514" s="276"/>
      <c r="V514" s="276"/>
      <c r="AF514" s="277"/>
      <c r="AI514" s="277"/>
    </row>
    <row r="515" spans="2:35" ht="12.5">
      <c r="B515" s="274"/>
      <c r="C515" s="276"/>
      <c r="D515" s="276"/>
      <c r="E515" s="276"/>
      <c r="F515" s="276"/>
      <c r="G515" s="276"/>
      <c r="H515" s="274"/>
      <c r="I515" s="276"/>
      <c r="J515" s="276"/>
      <c r="K515" s="276"/>
      <c r="L515" s="274"/>
      <c r="M515" s="274"/>
      <c r="N515" s="274"/>
      <c r="O515" s="276"/>
      <c r="P515" s="276"/>
      <c r="Q515" s="276"/>
      <c r="R515" s="274"/>
      <c r="S515" s="276"/>
      <c r="T515" s="276"/>
      <c r="U515" s="276"/>
      <c r="V515" s="276"/>
      <c r="AF515" s="277"/>
      <c r="AI515" s="277"/>
    </row>
    <row r="516" spans="2:35" ht="12.5">
      <c r="B516" s="274"/>
      <c r="C516" s="276"/>
      <c r="D516" s="276"/>
      <c r="E516" s="276"/>
      <c r="F516" s="276"/>
      <c r="G516" s="276"/>
      <c r="H516" s="274"/>
      <c r="I516" s="276"/>
      <c r="J516" s="276"/>
      <c r="K516" s="276"/>
      <c r="L516" s="274"/>
      <c r="M516" s="274"/>
      <c r="N516" s="274"/>
      <c r="O516" s="276"/>
      <c r="P516" s="276"/>
      <c r="Q516" s="276"/>
      <c r="R516" s="274"/>
      <c r="S516" s="276"/>
      <c r="T516" s="276"/>
      <c r="U516" s="276"/>
      <c r="V516" s="276"/>
      <c r="AF516" s="277"/>
      <c r="AI516" s="277"/>
    </row>
    <row r="517" spans="2:35" ht="12.5">
      <c r="B517" s="274"/>
      <c r="C517" s="276"/>
      <c r="D517" s="276"/>
      <c r="E517" s="276"/>
      <c r="F517" s="276"/>
      <c r="G517" s="276"/>
      <c r="H517" s="274"/>
      <c r="I517" s="276"/>
      <c r="J517" s="276"/>
      <c r="K517" s="276"/>
      <c r="L517" s="274"/>
      <c r="M517" s="274"/>
      <c r="N517" s="274"/>
      <c r="O517" s="276"/>
      <c r="P517" s="276"/>
      <c r="Q517" s="276"/>
      <c r="R517" s="274"/>
      <c r="S517" s="276"/>
      <c r="T517" s="276"/>
      <c r="U517" s="276"/>
      <c r="V517" s="276"/>
      <c r="AF517" s="277"/>
      <c r="AI517" s="277"/>
    </row>
    <row r="518" spans="2:35" ht="12.5">
      <c r="B518" s="274"/>
      <c r="C518" s="276"/>
      <c r="D518" s="276"/>
      <c r="E518" s="276"/>
      <c r="F518" s="276"/>
      <c r="G518" s="276"/>
      <c r="H518" s="274"/>
      <c r="I518" s="276"/>
      <c r="J518" s="276"/>
      <c r="K518" s="276"/>
      <c r="L518" s="274"/>
      <c r="M518" s="274"/>
      <c r="N518" s="274"/>
      <c r="O518" s="276"/>
      <c r="P518" s="276"/>
      <c r="Q518" s="276"/>
      <c r="R518" s="274"/>
      <c r="S518" s="276"/>
      <c r="T518" s="276"/>
      <c r="U518" s="276"/>
      <c r="V518" s="276"/>
      <c r="AF518" s="277"/>
      <c r="AI518" s="277"/>
    </row>
    <row r="519" spans="2:35" ht="12.5">
      <c r="B519" s="274"/>
      <c r="C519" s="276"/>
      <c r="D519" s="276"/>
      <c r="E519" s="276"/>
      <c r="F519" s="276"/>
      <c r="G519" s="276"/>
      <c r="H519" s="274"/>
      <c r="I519" s="276"/>
      <c r="J519" s="276"/>
      <c r="K519" s="276"/>
      <c r="L519" s="274"/>
      <c r="M519" s="274"/>
      <c r="N519" s="274"/>
      <c r="O519" s="276"/>
      <c r="P519" s="276"/>
      <c r="Q519" s="276"/>
      <c r="R519" s="274"/>
      <c r="S519" s="276"/>
      <c r="T519" s="276"/>
      <c r="U519" s="276"/>
      <c r="V519" s="276"/>
      <c r="AF519" s="277"/>
      <c r="AI519" s="277"/>
    </row>
    <row r="520" spans="2:35" ht="12.5">
      <c r="B520" s="274"/>
      <c r="C520" s="276"/>
      <c r="D520" s="276"/>
      <c r="E520" s="276"/>
      <c r="F520" s="276"/>
      <c r="G520" s="276"/>
      <c r="H520" s="274"/>
      <c r="I520" s="276"/>
      <c r="J520" s="276"/>
      <c r="K520" s="276"/>
      <c r="L520" s="274"/>
      <c r="M520" s="274"/>
      <c r="N520" s="274"/>
      <c r="O520" s="276"/>
      <c r="P520" s="276"/>
      <c r="Q520" s="276"/>
      <c r="R520" s="274"/>
      <c r="S520" s="276"/>
      <c r="T520" s="276"/>
      <c r="U520" s="276"/>
      <c r="V520" s="276"/>
      <c r="AF520" s="277"/>
      <c r="AI520" s="277"/>
    </row>
    <row r="521" spans="2:35" ht="12.5">
      <c r="B521" s="274"/>
      <c r="C521" s="276"/>
      <c r="D521" s="276"/>
      <c r="E521" s="276"/>
      <c r="F521" s="276"/>
      <c r="G521" s="276"/>
      <c r="H521" s="274"/>
      <c r="I521" s="276"/>
      <c r="J521" s="276"/>
      <c r="K521" s="276"/>
      <c r="L521" s="274"/>
      <c r="M521" s="274"/>
      <c r="N521" s="274"/>
      <c r="O521" s="276"/>
      <c r="P521" s="276"/>
      <c r="Q521" s="276"/>
      <c r="R521" s="274"/>
      <c r="S521" s="276"/>
      <c r="T521" s="276"/>
      <c r="U521" s="276"/>
      <c r="V521" s="276"/>
      <c r="AF521" s="277"/>
      <c r="AI521" s="277"/>
    </row>
    <row r="522" spans="2:35" ht="12.5">
      <c r="B522" s="274"/>
      <c r="C522" s="276"/>
      <c r="D522" s="276"/>
      <c r="E522" s="276"/>
      <c r="F522" s="276"/>
      <c r="G522" s="276"/>
      <c r="H522" s="274"/>
      <c r="I522" s="276"/>
      <c r="J522" s="276"/>
      <c r="K522" s="276"/>
      <c r="L522" s="274"/>
      <c r="M522" s="274"/>
      <c r="N522" s="274"/>
      <c r="O522" s="276"/>
      <c r="P522" s="276"/>
      <c r="Q522" s="276"/>
      <c r="R522" s="274"/>
      <c r="S522" s="276"/>
      <c r="T522" s="276"/>
      <c r="U522" s="276"/>
      <c r="V522" s="276"/>
      <c r="AF522" s="277"/>
      <c r="AI522" s="277"/>
    </row>
    <row r="523" spans="2:35" ht="12.5">
      <c r="B523" s="274"/>
      <c r="C523" s="276"/>
      <c r="D523" s="276"/>
      <c r="E523" s="276"/>
      <c r="F523" s="276"/>
      <c r="G523" s="276"/>
      <c r="H523" s="274"/>
      <c r="I523" s="276"/>
      <c r="J523" s="276"/>
      <c r="K523" s="276"/>
      <c r="L523" s="274"/>
      <c r="M523" s="274"/>
      <c r="N523" s="274"/>
      <c r="O523" s="276"/>
      <c r="P523" s="276"/>
      <c r="Q523" s="276"/>
      <c r="R523" s="274"/>
      <c r="S523" s="276"/>
      <c r="T523" s="276"/>
      <c r="U523" s="276"/>
      <c r="V523" s="276"/>
      <c r="AF523" s="277"/>
      <c r="AI523" s="277"/>
    </row>
    <row r="524" spans="2:35" ht="12.5">
      <c r="B524" s="274"/>
      <c r="C524" s="276"/>
      <c r="D524" s="276"/>
      <c r="E524" s="276"/>
      <c r="F524" s="276"/>
      <c r="G524" s="276"/>
      <c r="H524" s="274"/>
      <c r="I524" s="276"/>
      <c r="J524" s="276"/>
      <c r="K524" s="276"/>
      <c r="L524" s="274"/>
      <c r="M524" s="274"/>
      <c r="N524" s="274"/>
      <c r="O524" s="276"/>
      <c r="P524" s="276"/>
      <c r="Q524" s="276"/>
      <c r="R524" s="274"/>
      <c r="S524" s="276"/>
      <c r="T524" s="276"/>
      <c r="U524" s="276"/>
      <c r="V524" s="276"/>
      <c r="AF524" s="277"/>
      <c r="AI524" s="277"/>
    </row>
    <row r="525" spans="2:35" ht="12.5">
      <c r="B525" s="274"/>
      <c r="C525" s="276"/>
      <c r="D525" s="276"/>
      <c r="E525" s="276"/>
      <c r="F525" s="276"/>
      <c r="G525" s="276"/>
      <c r="H525" s="274"/>
      <c r="I525" s="276"/>
      <c r="J525" s="276"/>
      <c r="K525" s="276"/>
      <c r="L525" s="274"/>
      <c r="M525" s="274"/>
      <c r="N525" s="274"/>
      <c r="O525" s="276"/>
      <c r="P525" s="276"/>
      <c r="Q525" s="276"/>
      <c r="R525" s="274"/>
      <c r="S525" s="276"/>
      <c r="T525" s="276"/>
      <c r="U525" s="276"/>
      <c r="V525" s="276"/>
      <c r="AF525" s="277"/>
      <c r="AI525" s="277"/>
    </row>
    <row r="526" spans="2:35" ht="12.5">
      <c r="B526" s="274"/>
      <c r="C526" s="276"/>
      <c r="D526" s="276"/>
      <c r="E526" s="276"/>
      <c r="F526" s="276"/>
      <c r="G526" s="276"/>
      <c r="H526" s="274"/>
      <c r="I526" s="276"/>
      <c r="J526" s="276"/>
      <c r="K526" s="276"/>
      <c r="L526" s="274"/>
      <c r="M526" s="274"/>
      <c r="N526" s="274"/>
      <c r="O526" s="276"/>
      <c r="P526" s="276"/>
      <c r="Q526" s="276"/>
      <c r="R526" s="274"/>
      <c r="S526" s="276"/>
      <c r="T526" s="276"/>
      <c r="U526" s="276"/>
      <c r="V526" s="276"/>
      <c r="AF526" s="277"/>
      <c r="AI526" s="277"/>
    </row>
    <row r="527" spans="2:35" ht="12.5">
      <c r="B527" s="274"/>
      <c r="C527" s="276"/>
      <c r="D527" s="276"/>
      <c r="E527" s="276"/>
      <c r="F527" s="276"/>
      <c r="G527" s="276"/>
      <c r="H527" s="274"/>
      <c r="I527" s="276"/>
      <c r="J527" s="276"/>
      <c r="K527" s="276"/>
      <c r="L527" s="274"/>
      <c r="M527" s="274"/>
      <c r="N527" s="274"/>
      <c r="O527" s="276"/>
      <c r="P527" s="276"/>
      <c r="Q527" s="276"/>
      <c r="R527" s="274"/>
      <c r="S527" s="276"/>
      <c r="T527" s="276"/>
      <c r="U527" s="276"/>
      <c r="V527" s="276"/>
      <c r="AF527" s="277"/>
      <c r="AI527" s="277"/>
    </row>
    <row r="528" spans="2:35" ht="12.5">
      <c r="B528" s="274"/>
      <c r="C528" s="276"/>
      <c r="D528" s="276"/>
      <c r="E528" s="276"/>
      <c r="F528" s="276"/>
      <c r="G528" s="276"/>
      <c r="H528" s="274"/>
      <c r="I528" s="276"/>
      <c r="J528" s="276"/>
      <c r="K528" s="276"/>
      <c r="L528" s="274"/>
      <c r="M528" s="274"/>
      <c r="N528" s="274"/>
      <c r="O528" s="276"/>
      <c r="P528" s="276"/>
      <c r="Q528" s="276"/>
      <c r="R528" s="274"/>
      <c r="S528" s="276"/>
      <c r="T528" s="276"/>
      <c r="U528" s="276"/>
      <c r="V528" s="276"/>
      <c r="AF528" s="277"/>
      <c r="AI528" s="277"/>
    </row>
    <row r="529" spans="2:35" ht="12.5">
      <c r="B529" s="274"/>
      <c r="C529" s="276"/>
      <c r="D529" s="276"/>
      <c r="E529" s="276"/>
      <c r="F529" s="276"/>
      <c r="G529" s="276"/>
      <c r="H529" s="274"/>
      <c r="I529" s="276"/>
      <c r="J529" s="276"/>
      <c r="K529" s="276"/>
      <c r="L529" s="274"/>
      <c r="M529" s="274"/>
      <c r="N529" s="274"/>
      <c r="O529" s="276"/>
      <c r="P529" s="276"/>
      <c r="Q529" s="276"/>
      <c r="R529" s="274"/>
      <c r="S529" s="276"/>
      <c r="T529" s="276"/>
      <c r="U529" s="276"/>
      <c r="V529" s="276"/>
      <c r="AF529" s="277"/>
      <c r="AI529" s="277"/>
    </row>
    <row r="530" spans="2:35" ht="12.5">
      <c r="B530" s="274"/>
      <c r="C530" s="276"/>
      <c r="D530" s="276"/>
      <c r="E530" s="276"/>
      <c r="F530" s="276"/>
      <c r="G530" s="276"/>
      <c r="H530" s="274"/>
      <c r="I530" s="276"/>
      <c r="J530" s="276"/>
      <c r="K530" s="276"/>
      <c r="L530" s="274"/>
      <c r="M530" s="274"/>
      <c r="N530" s="274"/>
      <c r="O530" s="276"/>
      <c r="P530" s="276"/>
      <c r="Q530" s="276"/>
      <c r="R530" s="274"/>
      <c r="S530" s="276"/>
      <c r="T530" s="276"/>
      <c r="U530" s="276"/>
      <c r="V530" s="276"/>
      <c r="AF530" s="277"/>
      <c r="AI530" s="277"/>
    </row>
    <row r="531" spans="2:35" ht="12.5">
      <c r="B531" s="274"/>
      <c r="C531" s="276"/>
      <c r="D531" s="276"/>
      <c r="E531" s="276"/>
      <c r="F531" s="276"/>
      <c r="G531" s="276"/>
      <c r="H531" s="274"/>
      <c r="I531" s="276"/>
      <c r="J531" s="276"/>
      <c r="K531" s="276"/>
      <c r="L531" s="274"/>
      <c r="M531" s="274"/>
      <c r="N531" s="274"/>
      <c r="O531" s="276"/>
      <c r="P531" s="276"/>
      <c r="Q531" s="276"/>
      <c r="R531" s="274"/>
      <c r="S531" s="276"/>
      <c r="T531" s="276"/>
      <c r="U531" s="276"/>
      <c r="V531" s="276"/>
      <c r="AF531" s="277"/>
      <c r="AI531" s="277"/>
    </row>
    <row r="532" spans="2:35" ht="12.5">
      <c r="B532" s="274"/>
      <c r="C532" s="276"/>
      <c r="D532" s="276"/>
      <c r="E532" s="276"/>
      <c r="F532" s="276"/>
      <c r="G532" s="276"/>
      <c r="H532" s="274"/>
      <c r="I532" s="276"/>
      <c r="J532" s="276"/>
      <c r="K532" s="276"/>
      <c r="L532" s="274"/>
      <c r="M532" s="274"/>
      <c r="N532" s="274"/>
      <c r="O532" s="276"/>
      <c r="P532" s="276"/>
      <c r="Q532" s="276"/>
      <c r="R532" s="274"/>
      <c r="S532" s="276"/>
      <c r="T532" s="276"/>
      <c r="U532" s="276"/>
      <c r="V532" s="276"/>
      <c r="AF532" s="277"/>
      <c r="AI532" s="277"/>
    </row>
    <row r="533" spans="2:35" ht="12.5">
      <c r="B533" s="274"/>
      <c r="C533" s="276"/>
      <c r="D533" s="276"/>
      <c r="E533" s="276"/>
      <c r="F533" s="276"/>
      <c r="G533" s="276"/>
      <c r="H533" s="274"/>
      <c r="I533" s="276"/>
      <c r="J533" s="276"/>
      <c r="K533" s="276"/>
      <c r="L533" s="274"/>
      <c r="M533" s="274"/>
      <c r="N533" s="274"/>
      <c r="O533" s="276"/>
      <c r="P533" s="276"/>
      <c r="Q533" s="276"/>
      <c r="R533" s="274"/>
      <c r="S533" s="276"/>
      <c r="T533" s="276"/>
      <c r="U533" s="276"/>
      <c r="V533" s="276"/>
      <c r="AF533" s="277"/>
      <c r="AI533" s="277"/>
    </row>
    <row r="534" spans="2:35" ht="12.5">
      <c r="B534" s="274"/>
      <c r="C534" s="276"/>
      <c r="D534" s="276"/>
      <c r="E534" s="276"/>
      <c r="F534" s="276"/>
      <c r="G534" s="276"/>
      <c r="H534" s="274"/>
      <c r="I534" s="276"/>
      <c r="J534" s="276"/>
      <c r="K534" s="276"/>
      <c r="L534" s="274"/>
      <c r="M534" s="274"/>
      <c r="N534" s="274"/>
      <c r="O534" s="276"/>
      <c r="P534" s="276"/>
      <c r="Q534" s="276"/>
      <c r="R534" s="274"/>
      <c r="S534" s="276"/>
      <c r="T534" s="276"/>
      <c r="U534" s="276"/>
      <c r="V534" s="276"/>
      <c r="AF534" s="277"/>
      <c r="AI534" s="277"/>
    </row>
    <row r="535" spans="2:35" ht="12.5">
      <c r="B535" s="274"/>
      <c r="C535" s="276"/>
      <c r="D535" s="276"/>
      <c r="E535" s="276"/>
      <c r="F535" s="276"/>
      <c r="G535" s="276"/>
      <c r="H535" s="274"/>
      <c r="I535" s="276"/>
      <c r="J535" s="276"/>
      <c r="K535" s="276"/>
      <c r="L535" s="274"/>
      <c r="M535" s="274"/>
      <c r="N535" s="274"/>
      <c r="O535" s="276"/>
      <c r="P535" s="276"/>
      <c r="Q535" s="276"/>
      <c r="R535" s="274"/>
      <c r="S535" s="276"/>
      <c r="T535" s="276"/>
      <c r="U535" s="276"/>
      <c r="V535" s="276"/>
      <c r="AF535" s="277"/>
      <c r="AI535" s="277"/>
    </row>
    <row r="536" spans="2:35" ht="12.5">
      <c r="B536" s="274"/>
      <c r="C536" s="276"/>
      <c r="D536" s="276"/>
      <c r="E536" s="276"/>
      <c r="F536" s="276"/>
      <c r="G536" s="276"/>
      <c r="H536" s="274"/>
      <c r="I536" s="276"/>
      <c r="J536" s="276"/>
      <c r="K536" s="276"/>
      <c r="L536" s="274"/>
      <c r="M536" s="274"/>
      <c r="N536" s="274"/>
      <c r="O536" s="276"/>
      <c r="P536" s="276"/>
      <c r="Q536" s="276"/>
      <c r="R536" s="274"/>
      <c r="S536" s="276"/>
      <c r="T536" s="276"/>
      <c r="U536" s="276"/>
      <c r="V536" s="276"/>
      <c r="AF536" s="277"/>
      <c r="AI536" s="277"/>
    </row>
    <row r="537" spans="2:35" ht="12.5">
      <c r="B537" s="274"/>
      <c r="C537" s="276"/>
      <c r="D537" s="276"/>
      <c r="E537" s="276"/>
      <c r="F537" s="276"/>
      <c r="G537" s="276"/>
      <c r="H537" s="274"/>
      <c r="I537" s="276"/>
      <c r="J537" s="276"/>
      <c r="K537" s="276"/>
      <c r="L537" s="274"/>
      <c r="M537" s="274"/>
      <c r="N537" s="274"/>
      <c r="O537" s="276"/>
      <c r="P537" s="276"/>
      <c r="Q537" s="276"/>
      <c r="R537" s="274"/>
      <c r="S537" s="276"/>
      <c r="T537" s="276"/>
      <c r="U537" s="276"/>
      <c r="V537" s="276"/>
      <c r="AF537" s="277"/>
      <c r="AI537" s="277"/>
    </row>
    <row r="538" spans="2:35" ht="12.5">
      <c r="B538" s="274"/>
      <c r="C538" s="276"/>
      <c r="D538" s="276"/>
      <c r="E538" s="276"/>
      <c r="F538" s="276"/>
      <c r="G538" s="276"/>
      <c r="H538" s="274"/>
      <c r="I538" s="276"/>
      <c r="J538" s="276"/>
      <c r="K538" s="276"/>
      <c r="L538" s="274"/>
      <c r="M538" s="274"/>
      <c r="N538" s="274"/>
      <c r="O538" s="276"/>
      <c r="P538" s="276"/>
      <c r="Q538" s="276"/>
      <c r="R538" s="274"/>
      <c r="S538" s="276"/>
      <c r="T538" s="276"/>
      <c r="U538" s="276"/>
      <c r="V538" s="276"/>
      <c r="AF538" s="277"/>
      <c r="AI538" s="277"/>
    </row>
    <row r="539" spans="2:35" ht="12.5">
      <c r="B539" s="274"/>
      <c r="C539" s="276"/>
      <c r="D539" s="276"/>
      <c r="E539" s="276"/>
      <c r="F539" s="276"/>
      <c r="G539" s="276"/>
      <c r="H539" s="274"/>
      <c r="I539" s="276"/>
      <c r="J539" s="276"/>
      <c r="K539" s="276"/>
      <c r="L539" s="274"/>
      <c r="M539" s="274"/>
      <c r="N539" s="274"/>
      <c r="O539" s="276"/>
      <c r="P539" s="276"/>
      <c r="Q539" s="276"/>
      <c r="R539" s="274"/>
      <c r="S539" s="276"/>
      <c r="T539" s="276"/>
      <c r="U539" s="276"/>
      <c r="V539" s="276"/>
      <c r="AF539" s="277"/>
      <c r="AI539" s="277"/>
    </row>
    <row r="540" spans="2:35" ht="12.5">
      <c r="B540" s="274"/>
      <c r="C540" s="276"/>
      <c r="D540" s="276"/>
      <c r="E540" s="276"/>
      <c r="F540" s="276"/>
      <c r="G540" s="276"/>
      <c r="H540" s="274"/>
      <c r="I540" s="276"/>
      <c r="J540" s="276"/>
      <c r="K540" s="276"/>
      <c r="L540" s="274"/>
      <c r="M540" s="274"/>
      <c r="N540" s="274"/>
      <c r="O540" s="276"/>
      <c r="P540" s="276"/>
      <c r="Q540" s="276"/>
      <c r="R540" s="274"/>
      <c r="S540" s="276"/>
      <c r="T540" s="276"/>
      <c r="U540" s="276"/>
      <c r="V540" s="276"/>
      <c r="AF540" s="277"/>
      <c r="AI540" s="277"/>
    </row>
    <row r="541" spans="2:35" ht="12.5">
      <c r="B541" s="274"/>
      <c r="C541" s="276"/>
      <c r="D541" s="276"/>
      <c r="E541" s="276"/>
      <c r="F541" s="276"/>
      <c r="G541" s="276"/>
      <c r="H541" s="274"/>
      <c r="I541" s="276"/>
      <c r="J541" s="276"/>
      <c r="K541" s="276"/>
      <c r="L541" s="274"/>
      <c r="M541" s="274"/>
      <c r="N541" s="274"/>
      <c r="O541" s="276"/>
      <c r="P541" s="276"/>
      <c r="Q541" s="276"/>
      <c r="R541" s="274"/>
      <c r="S541" s="276"/>
      <c r="T541" s="276"/>
      <c r="U541" s="276"/>
      <c r="V541" s="276"/>
      <c r="AF541" s="277"/>
      <c r="AI541" s="277"/>
    </row>
    <row r="542" spans="2:35" ht="12.5">
      <c r="B542" s="274"/>
      <c r="C542" s="276"/>
      <c r="D542" s="276"/>
      <c r="E542" s="276"/>
      <c r="F542" s="276"/>
      <c r="G542" s="276"/>
      <c r="H542" s="274"/>
      <c r="I542" s="276"/>
      <c r="J542" s="276"/>
      <c r="K542" s="276"/>
      <c r="L542" s="274"/>
      <c r="M542" s="274"/>
      <c r="N542" s="274"/>
      <c r="O542" s="276"/>
      <c r="P542" s="276"/>
      <c r="Q542" s="276"/>
      <c r="R542" s="274"/>
      <c r="S542" s="276"/>
      <c r="T542" s="276"/>
      <c r="U542" s="276"/>
      <c r="V542" s="276"/>
      <c r="AF542" s="277"/>
      <c r="AI542" s="277"/>
    </row>
    <row r="543" spans="2:35" ht="12.5">
      <c r="B543" s="274"/>
      <c r="C543" s="276"/>
      <c r="D543" s="276"/>
      <c r="E543" s="276"/>
      <c r="F543" s="276"/>
      <c r="G543" s="276"/>
      <c r="H543" s="274"/>
      <c r="I543" s="276"/>
      <c r="J543" s="276"/>
      <c r="K543" s="276"/>
      <c r="L543" s="274"/>
      <c r="M543" s="274"/>
      <c r="N543" s="274"/>
      <c r="O543" s="276"/>
      <c r="P543" s="276"/>
      <c r="Q543" s="276"/>
      <c r="R543" s="274"/>
      <c r="S543" s="276"/>
      <c r="T543" s="276"/>
      <c r="U543" s="276"/>
      <c r="V543" s="276"/>
      <c r="AF543" s="277"/>
      <c r="AI543" s="277"/>
    </row>
    <row r="544" spans="2:35" ht="12.5">
      <c r="B544" s="274"/>
      <c r="C544" s="276"/>
      <c r="D544" s="276"/>
      <c r="E544" s="276"/>
      <c r="F544" s="276"/>
      <c r="G544" s="276"/>
      <c r="H544" s="274"/>
      <c r="I544" s="276"/>
      <c r="J544" s="276"/>
      <c r="K544" s="276"/>
      <c r="L544" s="274"/>
      <c r="M544" s="274"/>
      <c r="N544" s="274"/>
      <c r="O544" s="276"/>
      <c r="P544" s="276"/>
      <c r="Q544" s="276"/>
      <c r="R544" s="274"/>
      <c r="S544" s="276"/>
      <c r="T544" s="276"/>
      <c r="U544" s="276"/>
      <c r="V544" s="276"/>
      <c r="AF544" s="277"/>
      <c r="AI544" s="277"/>
    </row>
    <row r="545" spans="2:35" ht="12.5">
      <c r="B545" s="274"/>
      <c r="C545" s="276"/>
      <c r="D545" s="276"/>
      <c r="E545" s="276"/>
      <c r="F545" s="276"/>
      <c r="G545" s="276"/>
      <c r="H545" s="274"/>
      <c r="I545" s="276"/>
      <c r="J545" s="276"/>
      <c r="K545" s="276"/>
      <c r="L545" s="274"/>
      <c r="M545" s="274"/>
      <c r="N545" s="274"/>
      <c r="O545" s="276"/>
      <c r="P545" s="276"/>
      <c r="Q545" s="276"/>
      <c r="R545" s="274"/>
      <c r="S545" s="276"/>
      <c r="T545" s="276"/>
      <c r="U545" s="276"/>
      <c r="V545" s="276"/>
      <c r="AF545" s="277"/>
      <c r="AI545" s="277"/>
    </row>
    <row r="546" spans="2:35" ht="12.5">
      <c r="B546" s="274"/>
      <c r="C546" s="276"/>
      <c r="D546" s="276"/>
      <c r="E546" s="276"/>
      <c r="F546" s="276"/>
      <c r="G546" s="276"/>
      <c r="H546" s="274"/>
      <c r="I546" s="276"/>
      <c r="J546" s="276"/>
      <c r="K546" s="276"/>
      <c r="L546" s="274"/>
      <c r="M546" s="274"/>
      <c r="N546" s="274"/>
      <c r="O546" s="276"/>
      <c r="P546" s="276"/>
      <c r="Q546" s="276"/>
      <c r="R546" s="274"/>
      <c r="S546" s="276"/>
      <c r="T546" s="276"/>
      <c r="U546" s="276"/>
      <c r="V546" s="276"/>
      <c r="AF546" s="277"/>
      <c r="AI546" s="277"/>
    </row>
    <row r="547" spans="2:35" ht="12.5">
      <c r="B547" s="274"/>
      <c r="C547" s="276"/>
      <c r="D547" s="276"/>
      <c r="E547" s="276"/>
      <c r="F547" s="276"/>
      <c r="G547" s="276"/>
      <c r="H547" s="274"/>
      <c r="I547" s="276"/>
      <c r="J547" s="276"/>
      <c r="K547" s="276"/>
      <c r="L547" s="274"/>
      <c r="M547" s="274"/>
      <c r="N547" s="274"/>
      <c r="O547" s="276"/>
      <c r="P547" s="276"/>
      <c r="Q547" s="276"/>
      <c r="R547" s="274"/>
      <c r="S547" s="276"/>
      <c r="T547" s="276"/>
      <c r="U547" s="276"/>
      <c r="V547" s="276"/>
      <c r="AF547" s="277"/>
      <c r="AI547" s="277"/>
    </row>
    <row r="548" spans="2:35" ht="12.5">
      <c r="B548" s="274"/>
      <c r="C548" s="276"/>
      <c r="D548" s="276"/>
      <c r="E548" s="276"/>
      <c r="F548" s="276"/>
      <c r="G548" s="276"/>
      <c r="H548" s="274"/>
      <c r="I548" s="276"/>
      <c r="J548" s="276"/>
      <c r="K548" s="276"/>
      <c r="L548" s="274"/>
      <c r="M548" s="274"/>
      <c r="N548" s="274"/>
      <c r="O548" s="276"/>
      <c r="P548" s="276"/>
      <c r="Q548" s="276"/>
      <c r="R548" s="274"/>
      <c r="S548" s="276"/>
      <c r="T548" s="276"/>
      <c r="U548" s="276"/>
      <c r="V548" s="276"/>
      <c r="AF548" s="277"/>
      <c r="AI548" s="277"/>
    </row>
    <row r="549" spans="2:35" ht="12.5">
      <c r="B549" s="274"/>
      <c r="C549" s="276"/>
      <c r="D549" s="276"/>
      <c r="E549" s="276"/>
      <c r="F549" s="276"/>
      <c r="G549" s="276"/>
      <c r="H549" s="274"/>
      <c r="I549" s="276"/>
      <c r="J549" s="276"/>
      <c r="K549" s="276"/>
      <c r="L549" s="274"/>
      <c r="M549" s="274"/>
      <c r="N549" s="274"/>
      <c r="O549" s="276"/>
      <c r="P549" s="276"/>
      <c r="Q549" s="276"/>
      <c r="R549" s="274"/>
      <c r="S549" s="276"/>
      <c r="T549" s="276"/>
      <c r="U549" s="276"/>
      <c r="V549" s="276"/>
      <c r="AF549" s="277"/>
      <c r="AI549" s="277"/>
    </row>
    <row r="550" spans="2:35" ht="12.5">
      <c r="B550" s="274"/>
      <c r="C550" s="276"/>
      <c r="D550" s="276"/>
      <c r="E550" s="276"/>
      <c r="F550" s="276"/>
      <c r="G550" s="276"/>
      <c r="H550" s="274"/>
      <c r="I550" s="276"/>
      <c r="J550" s="276"/>
      <c r="K550" s="276"/>
      <c r="L550" s="274"/>
      <c r="M550" s="274"/>
      <c r="N550" s="274"/>
      <c r="O550" s="276"/>
      <c r="P550" s="276"/>
      <c r="Q550" s="276"/>
      <c r="R550" s="274"/>
      <c r="S550" s="276"/>
      <c r="T550" s="276"/>
      <c r="U550" s="276"/>
      <c r="V550" s="276"/>
      <c r="AF550" s="277"/>
      <c r="AI550" s="277"/>
    </row>
    <row r="551" spans="2:35" ht="12.5">
      <c r="B551" s="274"/>
      <c r="C551" s="276"/>
      <c r="D551" s="276"/>
      <c r="E551" s="276"/>
      <c r="F551" s="276"/>
      <c r="G551" s="276"/>
      <c r="H551" s="274"/>
      <c r="I551" s="276"/>
      <c r="J551" s="276"/>
      <c r="K551" s="276"/>
      <c r="L551" s="274"/>
      <c r="M551" s="274"/>
      <c r="N551" s="274"/>
      <c r="O551" s="276"/>
      <c r="P551" s="276"/>
      <c r="Q551" s="276"/>
      <c r="R551" s="274"/>
      <c r="S551" s="276"/>
      <c r="T551" s="276"/>
      <c r="U551" s="276"/>
      <c r="V551" s="276"/>
      <c r="AF551" s="277"/>
      <c r="AI551" s="277"/>
    </row>
    <row r="552" spans="2:35" ht="12.5">
      <c r="B552" s="274"/>
      <c r="C552" s="276"/>
      <c r="D552" s="276"/>
      <c r="E552" s="276"/>
      <c r="F552" s="276"/>
      <c r="G552" s="276"/>
      <c r="H552" s="274"/>
      <c r="I552" s="276"/>
      <c r="J552" s="276"/>
      <c r="K552" s="276"/>
      <c r="L552" s="274"/>
      <c r="M552" s="274"/>
      <c r="N552" s="274"/>
      <c r="O552" s="276"/>
      <c r="P552" s="276"/>
      <c r="Q552" s="276"/>
      <c r="R552" s="274"/>
      <c r="S552" s="276"/>
      <c r="T552" s="276"/>
      <c r="U552" s="276"/>
      <c r="V552" s="276"/>
      <c r="AF552" s="277"/>
      <c r="AI552" s="277"/>
    </row>
    <row r="553" spans="2:35" ht="12.5">
      <c r="B553" s="274"/>
      <c r="C553" s="276"/>
      <c r="D553" s="276"/>
      <c r="E553" s="276"/>
      <c r="F553" s="276"/>
      <c r="G553" s="276"/>
      <c r="H553" s="274"/>
      <c r="I553" s="276"/>
      <c r="J553" s="276"/>
      <c r="K553" s="276"/>
      <c r="L553" s="274"/>
      <c r="M553" s="274"/>
      <c r="N553" s="274"/>
      <c r="O553" s="276"/>
      <c r="P553" s="276"/>
      <c r="Q553" s="276"/>
      <c r="R553" s="274"/>
      <c r="S553" s="276"/>
      <c r="T553" s="276"/>
      <c r="U553" s="276"/>
      <c r="V553" s="276"/>
      <c r="AF553" s="277"/>
      <c r="AI553" s="277"/>
    </row>
    <row r="554" spans="2:35" ht="12.5">
      <c r="B554" s="274"/>
      <c r="C554" s="276"/>
      <c r="D554" s="276"/>
      <c r="E554" s="276"/>
      <c r="F554" s="276"/>
      <c r="G554" s="276"/>
      <c r="H554" s="274"/>
      <c r="I554" s="276"/>
      <c r="J554" s="276"/>
      <c r="K554" s="276"/>
      <c r="L554" s="274"/>
      <c r="M554" s="274"/>
      <c r="N554" s="274"/>
      <c r="O554" s="276"/>
      <c r="P554" s="276"/>
      <c r="Q554" s="276"/>
      <c r="R554" s="274"/>
      <c r="S554" s="276"/>
      <c r="T554" s="276"/>
      <c r="U554" s="276"/>
      <c r="V554" s="276"/>
      <c r="AF554" s="277"/>
      <c r="AI554" s="277"/>
    </row>
    <row r="555" spans="2:35" ht="12.5">
      <c r="B555" s="274"/>
      <c r="C555" s="276"/>
      <c r="D555" s="276"/>
      <c r="E555" s="276"/>
      <c r="F555" s="276"/>
      <c r="G555" s="276"/>
      <c r="H555" s="274"/>
      <c r="I555" s="276"/>
      <c r="J555" s="276"/>
      <c r="K555" s="276"/>
      <c r="L555" s="274"/>
      <c r="M555" s="274"/>
      <c r="N555" s="274"/>
      <c r="O555" s="276"/>
      <c r="P555" s="276"/>
      <c r="Q555" s="276"/>
      <c r="R555" s="274"/>
      <c r="S555" s="276"/>
      <c r="T555" s="276"/>
      <c r="U555" s="276"/>
      <c r="V555" s="276"/>
      <c r="AF555" s="277"/>
      <c r="AI555" s="277"/>
    </row>
    <row r="556" spans="2:35" ht="12.5">
      <c r="B556" s="274"/>
      <c r="C556" s="276"/>
      <c r="D556" s="276"/>
      <c r="E556" s="276"/>
      <c r="F556" s="276"/>
      <c r="G556" s="276"/>
      <c r="H556" s="274"/>
      <c r="I556" s="276"/>
      <c r="J556" s="276"/>
      <c r="K556" s="276"/>
      <c r="L556" s="274"/>
      <c r="M556" s="274"/>
      <c r="N556" s="274"/>
      <c r="O556" s="276"/>
      <c r="P556" s="276"/>
      <c r="Q556" s="276"/>
      <c r="R556" s="274"/>
      <c r="S556" s="276"/>
      <c r="T556" s="276"/>
      <c r="U556" s="276"/>
      <c r="V556" s="276"/>
      <c r="AF556" s="277"/>
      <c r="AI556" s="277"/>
    </row>
    <row r="557" spans="2:35" ht="12.5">
      <c r="B557" s="274"/>
      <c r="C557" s="276"/>
      <c r="D557" s="276"/>
      <c r="E557" s="276"/>
      <c r="F557" s="276"/>
      <c r="G557" s="276"/>
      <c r="H557" s="274"/>
      <c r="I557" s="276"/>
      <c r="J557" s="276"/>
      <c r="K557" s="276"/>
      <c r="L557" s="274"/>
      <c r="M557" s="274"/>
      <c r="N557" s="274"/>
      <c r="O557" s="276"/>
      <c r="P557" s="276"/>
      <c r="Q557" s="276"/>
      <c r="R557" s="274"/>
      <c r="S557" s="276"/>
      <c r="T557" s="276"/>
      <c r="U557" s="276"/>
      <c r="V557" s="276"/>
      <c r="AF557" s="277"/>
      <c r="AI557" s="277"/>
    </row>
    <row r="558" spans="2:35" ht="12.5">
      <c r="B558" s="274"/>
      <c r="C558" s="276"/>
      <c r="D558" s="276"/>
      <c r="E558" s="276"/>
      <c r="F558" s="276"/>
      <c r="G558" s="276"/>
      <c r="H558" s="274"/>
      <c r="I558" s="276"/>
      <c r="J558" s="276"/>
      <c r="K558" s="276"/>
      <c r="L558" s="274"/>
      <c r="M558" s="274"/>
      <c r="N558" s="274"/>
      <c r="O558" s="276"/>
      <c r="P558" s="276"/>
      <c r="Q558" s="276"/>
      <c r="R558" s="274"/>
      <c r="S558" s="276"/>
      <c r="T558" s="276"/>
      <c r="U558" s="276"/>
      <c r="V558" s="276"/>
      <c r="AF558" s="277"/>
      <c r="AI558" s="277"/>
    </row>
    <row r="559" spans="2:35" ht="12.5">
      <c r="B559" s="274"/>
      <c r="C559" s="276"/>
      <c r="D559" s="276"/>
      <c r="E559" s="276"/>
      <c r="F559" s="276"/>
      <c r="G559" s="276"/>
      <c r="H559" s="274"/>
      <c r="I559" s="276"/>
      <c r="J559" s="276"/>
      <c r="K559" s="276"/>
      <c r="L559" s="274"/>
      <c r="M559" s="274"/>
      <c r="N559" s="274"/>
      <c r="O559" s="276"/>
      <c r="P559" s="276"/>
      <c r="Q559" s="276"/>
      <c r="R559" s="274"/>
      <c r="S559" s="276"/>
      <c r="T559" s="276"/>
      <c r="U559" s="276"/>
      <c r="V559" s="276"/>
      <c r="AF559" s="277"/>
      <c r="AI559" s="277"/>
    </row>
    <row r="560" spans="2:35" ht="12.5">
      <c r="B560" s="274"/>
      <c r="C560" s="276"/>
      <c r="D560" s="276"/>
      <c r="E560" s="276"/>
      <c r="F560" s="276"/>
      <c r="G560" s="276"/>
      <c r="H560" s="274"/>
      <c r="I560" s="276"/>
      <c r="J560" s="276"/>
      <c r="K560" s="276"/>
      <c r="L560" s="274"/>
      <c r="M560" s="274"/>
      <c r="N560" s="274"/>
      <c r="O560" s="276"/>
      <c r="P560" s="276"/>
      <c r="Q560" s="276"/>
      <c r="R560" s="274"/>
      <c r="S560" s="276"/>
      <c r="T560" s="276"/>
      <c r="U560" s="276"/>
      <c r="V560" s="276"/>
      <c r="AF560" s="277"/>
      <c r="AI560" s="277"/>
    </row>
    <row r="561" spans="2:35" ht="12.5">
      <c r="B561" s="274"/>
      <c r="C561" s="276"/>
      <c r="D561" s="276"/>
      <c r="E561" s="276"/>
      <c r="F561" s="276"/>
      <c r="G561" s="276"/>
      <c r="H561" s="274"/>
      <c r="I561" s="276"/>
      <c r="J561" s="276"/>
      <c r="K561" s="276"/>
      <c r="L561" s="274"/>
      <c r="M561" s="274"/>
      <c r="N561" s="274"/>
      <c r="O561" s="276"/>
      <c r="P561" s="276"/>
      <c r="Q561" s="276"/>
      <c r="R561" s="274"/>
      <c r="S561" s="276"/>
      <c r="T561" s="276"/>
      <c r="U561" s="276"/>
      <c r="V561" s="276"/>
      <c r="AF561" s="277"/>
      <c r="AI561" s="277"/>
    </row>
    <row r="562" spans="2:35" ht="12.5">
      <c r="B562" s="274"/>
      <c r="C562" s="276"/>
      <c r="D562" s="276"/>
      <c r="E562" s="276"/>
      <c r="F562" s="276"/>
      <c r="G562" s="276"/>
      <c r="H562" s="274"/>
      <c r="I562" s="276"/>
      <c r="J562" s="276"/>
      <c r="K562" s="276"/>
      <c r="L562" s="274"/>
      <c r="M562" s="274"/>
      <c r="N562" s="274"/>
      <c r="O562" s="276"/>
      <c r="P562" s="276"/>
      <c r="Q562" s="276"/>
      <c r="R562" s="274"/>
      <c r="S562" s="276"/>
      <c r="T562" s="276"/>
      <c r="U562" s="276"/>
      <c r="V562" s="276"/>
      <c r="AF562" s="277"/>
      <c r="AI562" s="277"/>
    </row>
    <row r="563" spans="2:35" ht="12.5">
      <c r="B563" s="274"/>
      <c r="C563" s="276"/>
      <c r="D563" s="276"/>
      <c r="E563" s="276"/>
      <c r="F563" s="276"/>
      <c r="G563" s="276"/>
      <c r="H563" s="274"/>
      <c r="I563" s="276"/>
      <c r="J563" s="276"/>
      <c r="K563" s="276"/>
      <c r="L563" s="274"/>
      <c r="M563" s="274"/>
      <c r="N563" s="274"/>
      <c r="O563" s="276"/>
      <c r="P563" s="276"/>
      <c r="Q563" s="276"/>
      <c r="R563" s="274"/>
      <c r="S563" s="276"/>
      <c r="T563" s="276"/>
      <c r="U563" s="276"/>
      <c r="V563" s="276"/>
      <c r="AF563" s="277"/>
      <c r="AI563" s="277"/>
    </row>
    <row r="564" spans="2:35" ht="12.5">
      <c r="B564" s="274"/>
      <c r="C564" s="276"/>
      <c r="D564" s="276"/>
      <c r="E564" s="276"/>
      <c r="F564" s="276"/>
      <c r="G564" s="276"/>
      <c r="H564" s="274"/>
      <c r="I564" s="276"/>
      <c r="J564" s="276"/>
      <c r="K564" s="276"/>
      <c r="L564" s="274"/>
      <c r="M564" s="274"/>
      <c r="N564" s="274"/>
      <c r="O564" s="276"/>
      <c r="P564" s="276"/>
      <c r="Q564" s="276"/>
      <c r="R564" s="274"/>
      <c r="S564" s="276"/>
      <c r="T564" s="276"/>
      <c r="U564" s="276"/>
      <c r="V564" s="276"/>
      <c r="AF564" s="277"/>
      <c r="AI564" s="277"/>
    </row>
    <row r="565" spans="2:35" ht="12.5">
      <c r="B565" s="274"/>
      <c r="C565" s="276"/>
      <c r="D565" s="276"/>
      <c r="E565" s="276"/>
      <c r="F565" s="276"/>
      <c r="G565" s="276"/>
      <c r="H565" s="274"/>
      <c r="I565" s="276"/>
      <c r="J565" s="276"/>
      <c r="K565" s="276"/>
      <c r="L565" s="274"/>
      <c r="M565" s="274"/>
      <c r="N565" s="274"/>
      <c r="O565" s="276"/>
      <c r="P565" s="276"/>
      <c r="Q565" s="276"/>
      <c r="R565" s="274"/>
      <c r="S565" s="276"/>
      <c r="T565" s="276"/>
      <c r="U565" s="276"/>
      <c r="V565" s="276"/>
      <c r="AF565" s="277"/>
      <c r="AI565" s="277"/>
    </row>
    <row r="566" spans="2:35" ht="12.5">
      <c r="B566" s="274"/>
      <c r="C566" s="276"/>
      <c r="D566" s="276"/>
      <c r="E566" s="276"/>
      <c r="F566" s="276"/>
      <c r="G566" s="276"/>
      <c r="H566" s="274"/>
      <c r="I566" s="276"/>
      <c r="J566" s="276"/>
      <c r="K566" s="276"/>
      <c r="L566" s="274"/>
      <c r="M566" s="274"/>
      <c r="N566" s="274"/>
      <c r="O566" s="276"/>
      <c r="P566" s="276"/>
      <c r="Q566" s="276"/>
      <c r="R566" s="274"/>
      <c r="S566" s="276"/>
      <c r="T566" s="276"/>
      <c r="U566" s="276"/>
      <c r="V566" s="276"/>
      <c r="AF566" s="277"/>
      <c r="AI566" s="277"/>
    </row>
    <row r="567" spans="2:35" ht="12.5">
      <c r="B567" s="274"/>
      <c r="C567" s="276"/>
      <c r="D567" s="276"/>
      <c r="E567" s="276"/>
      <c r="F567" s="276"/>
      <c r="G567" s="276"/>
      <c r="H567" s="274"/>
      <c r="I567" s="276"/>
      <c r="J567" s="276"/>
      <c r="K567" s="276"/>
      <c r="L567" s="274"/>
      <c r="M567" s="274"/>
      <c r="N567" s="274"/>
      <c r="O567" s="276"/>
      <c r="P567" s="276"/>
      <c r="Q567" s="276"/>
      <c r="R567" s="274"/>
      <c r="S567" s="276"/>
      <c r="T567" s="276"/>
      <c r="U567" s="276"/>
      <c r="V567" s="276"/>
      <c r="AF567" s="277"/>
      <c r="AI567" s="277"/>
    </row>
    <row r="568" spans="2:35" ht="12.5">
      <c r="B568" s="274"/>
      <c r="C568" s="276"/>
      <c r="D568" s="276"/>
      <c r="E568" s="276"/>
      <c r="F568" s="276"/>
      <c r="G568" s="276"/>
      <c r="H568" s="274"/>
      <c r="I568" s="276"/>
      <c r="J568" s="276"/>
      <c r="K568" s="276"/>
      <c r="L568" s="274"/>
      <c r="M568" s="274"/>
      <c r="N568" s="274"/>
      <c r="O568" s="276"/>
      <c r="P568" s="276"/>
      <c r="Q568" s="276"/>
      <c r="R568" s="274"/>
      <c r="S568" s="276"/>
      <c r="T568" s="276"/>
      <c r="U568" s="276"/>
      <c r="V568" s="276"/>
      <c r="AF568" s="277"/>
      <c r="AI568" s="277"/>
    </row>
    <row r="569" spans="2:35" ht="12.5">
      <c r="B569" s="274"/>
      <c r="C569" s="276"/>
      <c r="D569" s="276"/>
      <c r="E569" s="276"/>
      <c r="F569" s="276"/>
      <c r="G569" s="276"/>
      <c r="H569" s="274"/>
      <c r="I569" s="276"/>
      <c r="J569" s="276"/>
      <c r="K569" s="276"/>
      <c r="L569" s="274"/>
      <c r="M569" s="274"/>
      <c r="N569" s="274"/>
      <c r="O569" s="276"/>
      <c r="P569" s="276"/>
      <c r="Q569" s="276"/>
      <c r="R569" s="274"/>
      <c r="S569" s="276"/>
      <c r="T569" s="276"/>
      <c r="U569" s="276"/>
      <c r="V569" s="276"/>
      <c r="AF569" s="277"/>
      <c r="AI569" s="277"/>
    </row>
    <row r="570" spans="2:35" ht="12.5">
      <c r="B570" s="274"/>
      <c r="C570" s="276"/>
      <c r="D570" s="276"/>
      <c r="E570" s="276"/>
      <c r="F570" s="276"/>
      <c r="G570" s="276"/>
      <c r="H570" s="274"/>
      <c r="I570" s="276"/>
      <c r="J570" s="276"/>
      <c r="K570" s="276"/>
      <c r="L570" s="274"/>
      <c r="M570" s="274"/>
      <c r="N570" s="274"/>
      <c r="O570" s="276"/>
      <c r="P570" s="276"/>
      <c r="Q570" s="276"/>
      <c r="R570" s="274"/>
      <c r="S570" s="276"/>
      <c r="T570" s="276"/>
      <c r="U570" s="276"/>
      <c r="V570" s="276"/>
      <c r="AF570" s="277"/>
      <c r="AI570" s="277"/>
    </row>
    <row r="571" spans="2:35" ht="12.5">
      <c r="B571" s="274"/>
      <c r="C571" s="276"/>
      <c r="D571" s="276"/>
      <c r="E571" s="276"/>
      <c r="F571" s="276"/>
      <c r="G571" s="276"/>
      <c r="H571" s="274"/>
      <c r="I571" s="276"/>
      <c r="J571" s="276"/>
      <c r="K571" s="276"/>
      <c r="L571" s="274"/>
      <c r="M571" s="274"/>
      <c r="N571" s="274"/>
      <c r="O571" s="276"/>
      <c r="P571" s="276"/>
      <c r="Q571" s="276"/>
      <c r="R571" s="274"/>
      <c r="S571" s="276"/>
      <c r="T571" s="276"/>
      <c r="U571" s="276"/>
      <c r="V571" s="276"/>
      <c r="AF571" s="277"/>
      <c r="AI571" s="277"/>
    </row>
    <row r="572" spans="2:35" ht="12.5">
      <c r="B572" s="274"/>
      <c r="C572" s="276"/>
      <c r="D572" s="276"/>
      <c r="E572" s="276"/>
      <c r="F572" s="276"/>
      <c r="G572" s="276"/>
      <c r="H572" s="274"/>
      <c r="I572" s="276"/>
      <c r="J572" s="276"/>
      <c r="K572" s="276"/>
      <c r="L572" s="274"/>
      <c r="M572" s="274"/>
      <c r="N572" s="274"/>
      <c r="O572" s="276"/>
      <c r="P572" s="276"/>
      <c r="Q572" s="276"/>
      <c r="R572" s="274"/>
      <c r="S572" s="276"/>
      <c r="T572" s="276"/>
      <c r="U572" s="276"/>
      <c r="V572" s="276"/>
      <c r="AF572" s="277"/>
      <c r="AI572" s="277"/>
    </row>
    <row r="573" spans="2:35" ht="12.5">
      <c r="B573" s="274"/>
      <c r="C573" s="276"/>
      <c r="D573" s="276"/>
      <c r="E573" s="276"/>
      <c r="F573" s="276"/>
      <c r="G573" s="276"/>
      <c r="H573" s="274"/>
      <c r="I573" s="276"/>
      <c r="J573" s="276"/>
      <c r="K573" s="276"/>
      <c r="L573" s="274"/>
      <c r="M573" s="274"/>
      <c r="N573" s="274"/>
      <c r="O573" s="276"/>
      <c r="P573" s="276"/>
      <c r="Q573" s="276"/>
      <c r="R573" s="274"/>
      <c r="S573" s="276"/>
      <c r="T573" s="276"/>
      <c r="U573" s="276"/>
      <c r="V573" s="276"/>
      <c r="AF573" s="277"/>
      <c r="AI573" s="277"/>
    </row>
    <row r="574" spans="2:35" ht="12.5">
      <c r="B574" s="274"/>
      <c r="C574" s="276"/>
      <c r="D574" s="276"/>
      <c r="E574" s="276"/>
      <c r="F574" s="276"/>
      <c r="G574" s="276"/>
      <c r="H574" s="274"/>
      <c r="I574" s="276"/>
      <c r="J574" s="276"/>
      <c r="K574" s="276"/>
      <c r="L574" s="274"/>
      <c r="M574" s="274"/>
      <c r="N574" s="274"/>
      <c r="O574" s="276"/>
      <c r="P574" s="276"/>
      <c r="Q574" s="276"/>
      <c r="R574" s="274"/>
      <c r="S574" s="276"/>
      <c r="T574" s="276"/>
      <c r="U574" s="276"/>
      <c r="V574" s="276"/>
      <c r="AF574" s="277"/>
      <c r="AI574" s="277"/>
    </row>
    <row r="575" spans="2:35" ht="12.5">
      <c r="B575" s="274"/>
      <c r="C575" s="276"/>
      <c r="D575" s="276"/>
      <c r="E575" s="276"/>
      <c r="F575" s="276"/>
      <c r="G575" s="276"/>
      <c r="H575" s="274"/>
      <c r="I575" s="276"/>
      <c r="J575" s="276"/>
      <c r="K575" s="276"/>
      <c r="L575" s="274"/>
      <c r="M575" s="274"/>
      <c r="N575" s="274"/>
      <c r="O575" s="276"/>
      <c r="P575" s="276"/>
      <c r="Q575" s="276"/>
      <c r="R575" s="274"/>
      <c r="S575" s="276"/>
      <c r="T575" s="276"/>
      <c r="U575" s="276"/>
      <c r="V575" s="276"/>
      <c r="AF575" s="277"/>
      <c r="AI575" s="277"/>
    </row>
    <row r="576" spans="2:35" ht="12.5">
      <c r="B576" s="274"/>
      <c r="C576" s="276"/>
      <c r="D576" s="276"/>
      <c r="E576" s="276"/>
      <c r="F576" s="276"/>
      <c r="G576" s="276"/>
      <c r="H576" s="274"/>
      <c r="I576" s="276"/>
      <c r="J576" s="276"/>
      <c r="K576" s="276"/>
      <c r="L576" s="274"/>
      <c r="M576" s="274"/>
      <c r="N576" s="274"/>
      <c r="O576" s="276"/>
      <c r="P576" s="276"/>
      <c r="Q576" s="276"/>
      <c r="R576" s="274"/>
      <c r="S576" s="276"/>
      <c r="T576" s="276"/>
      <c r="U576" s="276"/>
      <c r="V576" s="276"/>
      <c r="AF576" s="277"/>
      <c r="AI576" s="277"/>
    </row>
    <row r="577" spans="2:35" ht="12.5">
      <c r="B577" s="274"/>
      <c r="C577" s="276"/>
      <c r="D577" s="276"/>
      <c r="E577" s="276"/>
      <c r="F577" s="276"/>
      <c r="G577" s="276"/>
      <c r="H577" s="274"/>
      <c r="I577" s="276"/>
      <c r="J577" s="276"/>
      <c r="K577" s="276"/>
      <c r="L577" s="274"/>
      <c r="M577" s="274"/>
      <c r="N577" s="274"/>
      <c r="O577" s="276"/>
      <c r="P577" s="276"/>
      <c r="Q577" s="276"/>
      <c r="R577" s="274"/>
      <c r="S577" s="276"/>
      <c r="T577" s="276"/>
      <c r="U577" s="276"/>
      <c r="V577" s="276"/>
      <c r="AF577" s="277"/>
      <c r="AI577" s="277"/>
    </row>
    <row r="578" spans="2:35" ht="12.5">
      <c r="B578" s="274"/>
      <c r="C578" s="276"/>
      <c r="D578" s="276"/>
      <c r="E578" s="276"/>
      <c r="F578" s="276"/>
      <c r="G578" s="276"/>
      <c r="H578" s="274"/>
      <c r="I578" s="276"/>
      <c r="J578" s="276"/>
      <c r="K578" s="276"/>
      <c r="L578" s="274"/>
      <c r="M578" s="274"/>
      <c r="N578" s="274"/>
      <c r="O578" s="276"/>
      <c r="P578" s="276"/>
      <c r="Q578" s="276"/>
      <c r="R578" s="274"/>
      <c r="S578" s="276"/>
      <c r="T578" s="276"/>
      <c r="U578" s="276"/>
      <c r="V578" s="276"/>
      <c r="AF578" s="277"/>
      <c r="AI578" s="277"/>
    </row>
    <row r="579" spans="2:35" ht="12.5">
      <c r="B579" s="274"/>
      <c r="C579" s="276"/>
      <c r="D579" s="276"/>
      <c r="E579" s="276"/>
      <c r="F579" s="276"/>
      <c r="G579" s="276"/>
      <c r="H579" s="274"/>
      <c r="I579" s="276"/>
      <c r="J579" s="276"/>
      <c r="K579" s="276"/>
      <c r="L579" s="274"/>
      <c r="M579" s="274"/>
      <c r="N579" s="274"/>
      <c r="O579" s="276"/>
      <c r="P579" s="276"/>
      <c r="Q579" s="276"/>
      <c r="R579" s="274"/>
      <c r="S579" s="276"/>
      <c r="T579" s="276"/>
      <c r="U579" s="276"/>
      <c r="V579" s="276"/>
      <c r="AF579" s="277"/>
      <c r="AI579" s="277"/>
    </row>
    <row r="580" spans="2:35" ht="12.5">
      <c r="B580" s="274"/>
      <c r="C580" s="276"/>
      <c r="D580" s="276"/>
      <c r="E580" s="276"/>
      <c r="F580" s="276"/>
      <c r="G580" s="276"/>
      <c r="H580" s="274"/>
      <c r="I580" s="276"/>
      <c r="J580" s="276"/>
      <c r="K580" s="276"/>
      <c r="L580" s="274"/>
      <c r="M580" s="274"/>
      <c r="N580" s="274"/>
      <c r="O580" s="276"/>
      <c r="P580" s="276"/>
      <c r="Q580" s="276"/>
      <c r="R580" s="274"/>
      <c r="S580" s="276"/>
      <c r="T580" s="276"/>
      <c r="U580" s="276"/>
      <c r="V580" s="276"/>
      <c r="AF580" s="277"/>
      <c r="AI580" s="277"/>
    </row>
    <row r="581" spans="2:35" ht="12.5">
      <c r="B581" s="274"/>
      <c r="C581" s="276"/>
      <c r="D581" s="276"/>
      <c r="E581" s="276"/>
      <c r="F581" s="276"/>
      <c r="G581" s="276"/>
      <c r="H581" s="274"/>
      <c r="I581" s="276"/>
      <c r="J581" s="276"/>
      <c r="K581" s="276"/>
      <c r="L581" s="274"/>
      <c r="M581" s="274"/>
      <c r="N581" s="274"/>
      <c r="O581" s="276"/>
      <c r="P581" s="276"/>
      <c r="Q581" s="276"/>
      <c r="R581" s="274"/>
      <c r="S581" s="276"/>
      <c r="T581" s="276"/>
      <c r="U581" s="276"/>
      <c r="V581" s="276"/>
      <c r="AF581" s="277"/>
      <c r="AI581" s="277"/>
    </row>
    <row r="582" spans="2:35" ht="12.5">
      <c r="B582" s="274"/>
      <c r="C582" s="276"/>
      <c r="D582" s="276"/>
      <c r="E582" s="276"/>
      <c r="F582" s="276"/>
      <c r="G582" s="276"/>
      <c r="H582" s="274"/>
      <c r="I582" s="276"/>
      <c r="J582" s="276"/>
      <c r="K582" s="276"/>
      <c r="L582" s="274"/>
      <c r="M582" s="274"/>
      <c r="N582" s="274"/>
      <c r="O582" s="276"/>
      <c r="P582" s="276"/>
      <c r="Q582" s="276"/>
      <c r="R582" s="274"/>
      <c r="S582" s="276"/>
      <c r="T582" s="276"/>
      <c r="U582" s="276"/>
      <c r="V582" s="276"/>
      <c r="AF582" s="277"/>
      <c r="AI582" s="277"/>
    </row>
    <row r="583" spans="2:35" ht="12.5">
      <c r="B583" s="274"/>
      <c r="C583" s="276"/>
      <c r="D583" s="276"/>
      <c r="E583" s="276"/>
      <c r="F583" s="276"/>
      <c r="G583" s="276"/>
      <c r="H583" s="274"/>
      <c r="I583" s="276"/>
      <c r="J583" s="276"/>
      <c r="K583" s="276"/>
      <c r="L583" s="274"/>
      <c r="M583" s="274"/>
      <c r="N583" s="274"/>
      <c r="O583" s="276"/>
      <c r="P583" s="276"/>
      <c r="Q583" s="276"/>
      <c r="R583" s="274"/>
      <c r="S583" s="276"/>
      <c r="T583" s="276"/>
      <c r="U583" s="276"/>
      <c r="V583" s="276"/>
      <c r="AF583" s="277"/>
      <c r="AI583" s="277"/>
    </row>
    <row r="584" spans="2:35" ht="12.5">
      <c r="B584" s="274"/>
      <c r="C584" s="276"/>
      <c r="D584" s="276"/>
      <c r="E584" s="276"/>
      <c r="F584" s="276"/>
      <c r="G584" s="276"/>
      <c r="H584" s="274"/>
      <c r="I584" s="276"/>
      <c r="J584" s="276"/>
      <c r="K584" s="276"/>
      <c r="L584" s="274"/>
      <c r="M584" s="274"/>
      <c r="N584" s="274"/>
      <c r="O584" s="276"/>
      <c r="P584" s="276"/>
      <c r="Q584" s="276"/>
      <c r="R584" s="274"/>
      <c r="S584" s="276"/>
      <c r="T584" s="276"/>
      <c r="U584" s="276"/>
      <c r="V584" s="276"/>
      <c r="AF584" s="277"/>
      <c r="AI584" s="277"/>
    </row>
    <row r="585" spans="2:35" ht="12.5">
      <c r="B585" s="274"/>
      <c r="C585" s="276"/>
      <c r="D585" s="276"/>
      <c r="E585" s="276"/>
      <c r="F585" s="276"/>
      <c r="G585" s="276"/>
      <c r="H585" s="274"/>
      <c r="I585" s="276"/>
      <c r="J585" s="276"/>
      <c r="K585" s="276"/>
      <c r="L585" s="274"/>
      <c r="M585" s="274"/>
      <c r="N585" s="274"/>
      <c r="O585" s="276"/>
      <c r="P585" s="276"/>
      <c r="Q585" s="276"/>
      <c r="R585" s="274"/>
      <c r="S585" s="276"/>
      <c r="T585" s="276"/>
      <c r="U585" s="276"/>
      <c r="V585" s="276"/>
      <c r="AF585" s="277"/>
      <c r="AI585" s="277"/>
    </row>
    <row r="586" spans="2:35" ht="12.5">
      <c r="B586" s="274"/>
      <c r="C586" s="276"/>
      <c r="D586" s="276"/>
      <c r="E586" s="276"/>
      <c r="F586" s="276"/>
      <c r="G586" s="276"/>
      <c r="H586" s="274"/>
      <c r="I586" s="276"/>
      <c r="J586" s="276"/>
      <c r="K586" s="276"/>
      <c r="L586" s="274"/>
      <c r="M586" s="274"/>
      <c r="N586" s="274"/>
      <c r="O586" s="276"/>
      <c r="P586" s="276"/>
      <c r="Q586" s="276"/>
      <c r="R586" s="274"/>
      <c r="S586" s="276"/>
      <c r="T586" s="276"/>
      <c r="U586" s="276"/>
      <c r="V586" s="276"/>
      <c r="AF586" s="277"/>
      <c r="AI586" s="277"/>
    </row>
    <row r="587" spans="2:35" ht="12.5">
      <c r="B587" s="274"/>
      <c r="C587" s="276"/>
      <c r="D587" s="276"/>
      <c r="E587" s="276"/>
      <c r="F587" s="276"/>
      <c r="G587" s="276"/>
      <c r="H587" s="274"/>
      <c r="I587" s="276"/>
      <c r="J587" s="276"/>
      <c r="K587" s="276"/>
      <c r="L587" s="274"/>
      <c r="M587" s="274"/>
      <c r="N587" s="274"/>
      <c r="O587" s="276"/>
      <c r="P587" s="276"/>
      <c r="Q587" s="276"/>
      <c r="R587" s="274"/>
      <c r="S587" s="276"/>
      <c r="T587" s="276"/>
      <c r="U587" s="276"/>
      <c r="V587" s="276"/>
      <c r="AF587" s="277"/>
      <c r="AI587" s="277"/>
    </row>
    <row r="588" spans="2:35" ht="12.5">
      <c r="B588" s="274"/>
      <c r="C588" s="276"/>
      <c r="D588" s="276"/>
      <c r="E588" s="276"/>
      <c r="F588" s="276"/>
      <c r="G588" s="276"/>
      <c r="H588" s="274"/>
      <c r="I588" s="276"/>
      <c r="J588" s="276"/>
      <c r="K588" s="276"/>
      <c r="L588" s="274"/>
      <c r="M588" s="274"/>
      <c r="N588" s="274"/>
      <c r="O588" s="276"/>
      <c r="P588" s="276"/>
      <c r="Q588" s="276"/>
      <c r="R588" s="274"/>
      <c r="S588" s="276"/>
      <c r="T588" s="276"/>
      <c r="U588" s="276"/>
      <c r="V588" s="276"/>
      <c r="AF588" s="277"/>
      <c r="AI588" s="277"/>
    </row>
    <row r="589" spans="2:35" ht="12.5">
      <c r="B589" s="274"/>
      <c r="C589" s="276"/>
      <c r="D589" s="276"/>
      <c r="E589" s="276"/>
      <c r="F589" s="276"/>
      <c r="G589" s="276"/>
      <c r="H589" s="274"/>
      <c r="I589" s="276"/>
      <c r="J589" s="276"/>
      <c r="K589" s="276"/>
      <c r="L589" s="274"/>
      <c r="M589" s="274"/>
      <c r="N589" s="274"/>
      <c r="O589" s="276"/>
      <c r="P589" s="276"/>
      <c r="Q589" s="276"/>
      <c r="R589" s="274"/>
      <c r="S589" s="276"/>
      <c r="T589" s="276"/>
      <c r="U589" s="276"/>
      <c r="V589" s="276"/>
      <c r="AF589" s="277"/>
      <c r="AI589" s="277"/>
    </row>
    <row r="590" spans="2:35" ht="12.5">
      <c r="B590" s="274"/>
      <c r="C590" s="276"/>
      <c r="D590" s="276"/>
      <c r="E590" s="276"/>
      <c r="F590" s="276"/>
      <c r="G590" s="276"/>
      <c r="H590" s="274"/>
      <c r="I590" s="276"/>
      <c r="J590" s="276"/>
      <c r="K590" s="276"/>
      <c r="L590" s="274"/>
      <c r="M590" s="274"/>
      <c r="N590" s="274"/>
      <c r="O590" s="276"/>
      <c r="P590" s="276"/>
      <c r="Q590" s="276"/>
      <c r="R590" s="274"/>
      <c r="S590" s="276"/>
      <c r="T590" s="276"/>
      <c r="U590" s="276"/>
      <c r="V590" s="276"/>
      <c r="AF590" s="277"/>
      <c r="AI590" s="277"/>
    </row>
    <row r="591" spans="2:35" ht="12.5">
      <c r="B591" s="274"/>
      <c r="C591" s="276"/>
      <c r="D591" s="276"/>
      <c r="E591" s="276"/>
      <c r="F591" s="276"/>
      <c r="G591" s="276"/>
      <c r="H591" s="274"/>
      <c r="I591" s="276"/>
      <c r="J591" s="276"/>
      <c r="K591" s="276"/>
      <c r="L591" s="274"/>
      <c r="M591" s="274"/>
      <c r="N591" s="274"/>
      <c r="O591" s="276"/>
      <c r="P591" s="276"/>
      <c r="Q591" s="276"/>
      <c r="R591" s="274"/>
      <c r="S591" s="276"/>
      <c r="T591" s="276"/>
      <c r="U591" s="276"/>
      <c r="V591" s="276"/>
      <c r="AF591" s="277"/>
      <c r="AI591" s="277"/>
    </row>
    <row r="592" spans="2:35" ht="12.5">
      <c r="B592" s="274"/>
      <c r="C592" s="276"/>
      <c r="D592" s="276"/>
      <c r="E592" s="276"/>
      <c r="F592" s="276"/>
      <c r="G592" s="276"/>
      <c r="H592" s="274"/>
      <c r="I592" s="276"/>
      <c r="J592" s="276"/>
      <c r="K592" s="276"/>
      <c r="L592" s="274"/>
      <c r="M592" s="274"/>
      <c r="N592" s="274"/>
      <c r="O592" s="276"/>
      <c r="P592" s="276"/>
      <c r="Q592" s="276"/>
      <c r="R592" s="274"/>
      <c r="S592" s="276"/>
      <c r="T592" s="276"/>
      <c r="U592" s="276"/>
      <c r="V592" s="276"/>
      <c r="AF592" s="277"/>
      <c r="AI592" s="277"/>
    </row>
    <row r="593" spans="2:35" ht="12.5">
      <c r="B593" s="274"/>
      <c r="C593" s="276"/>
      <c r="D593" s="276"/>
      <c r="E593" s="276"/>
      <c r="F593" s="276"/>
      <c r="G593" s="276"/>
      <c r="H593" s="274"/>
      <c r="I593" s="276"/>
      <c r="J593" s="276"/>
      <c r="K593" s="276"/>
      <c r="L593" s="274"/>
      <c r="M593" s="274"/>
      <c r="N593" s="274"/>
      <c r="O593" s="276"/>
      <c r="P593" s="276"/>
      <c r="Q593" s="276"/>
      <c r="R593" s="274"/>
      <c r="S593" s="276"/>
      <c r="T593" s="276"/>
      <c r="U593" s="276"/>
      <c r="V593" s="276"/>
      <c r="AF593" s="277"/>
      <c r="AI593" s="277"/>
    </row>
    <row r="594" spans="2:35" ht="12.5">
      <c r="B594" s="274"/>
      <c r="C594" s="276"/>
      <c r="D594" s="276"/>
      <c r="E594" s="276"/>
      <c r="F594" s="276"/>
      <c r="G594" s="276"/>
      <c r="H594" s="274"/>
      <c r="I594" s="276"/>
      <c r="J594" s="276"/>
      <c r="K594" s="276"/>
      <c r="L594" s="274"/>
      <c r="M594" s="274"/>
      <c r="N594" s="274"/>
      <c r="O594" s="276"/>
      <c r="P594" s="276"/>
      <c r="Q594" s="276"/>
      <c r="R594" s="274"/>
      <c r="S594" s="276"/>
      <c r="T594" s="276"/>
      <c r="U594" s="276"/>
      <c r="V594" s="276"/>
      <c r="AF594" s="277"/>
      <c r="AI594" s="277"/>
    </row>
    <row r="595" spans="2:35" ht="12.5">
      <c r="B595" s="274"/>
      <c r="C595" s="276"/>
      <c r="D595" s="276"/>
      <c r="E595" s="276"/>
      <c r="F595" s="276"/>
      <c r="G595" s="276"/>
      <c r="H595" s="274"/>
      <c r="I595" s="276"/>
      <c r="J595" s="276"/>
      <c r="K595" s="276"/>
      <c r="L595" s="274"/>
      <c r="M595" s="274"/>
      <c r="N595" s="274"/>
      <c r="O595" s="276"/>
      <c r="P595" s="276"/>
      <c r="Q595" s="276"/>
      <c r="R595" s="274"/>
      <c r="S595" s="276"/>
      <c r="T595" s="276"/>
      <c r="U595" s="276"/>
      <c r="V595" s="276"/>
      <c r="AF595" s="277"/>
      <c r="AI595" s="277"/>
    </row>
    <row r="596" spans="2:35" ht="12.5">
      <c r="B596" s="274"/>
      <c r="C596" s="276"/>
      <c r="D596" s="276"/>
      <c r="E596" s="276"/>
      <c r="F596" s="276"/>
      <c r="G596" s="276"/>
      <c r="H596" s="274"/>
      <c r="I596" s="276"/>
      <c r="J596" s="276"/>
      <c r="K596" s="276"/>
      <c r="L596" s="274"/>
      <c r="M596" s="274"/>
      <c r="N596" s="274"/>
      <c r="O596" s="276"/>
      <c r="P596" s="276"/>
      <c r="Q596" s="276"/>
      <c r="R596" s="274"/>
      <c r="S596" s="276"/>
      <c r="T596" s="276"/>
      <c r="U596" s="276"/>
      <c r="V596" s="276"/>
      <c r="AF596" s="277"/>
      <c r="AI596" s="277"/>
    </row>
    <row r="597" spans="2:35" ht="12.5">
      <c r="B597" s="274"/>
      <c r="C597" s="276"/>
      <c r="D597" s="276"/>
      <c r="E597" s="276"/>
      <c r="F597" s="276"/>
      <c r="G597" s="276"/>
      <c r="H597" s="274"/>
      <c r="I597" s="276"/>
      <c r="J597" s="276"/>
      <c r="K597" s="276"/>
      <c r="L597" s="274"/>
      <c r="M597" s="274"/>
      <c r="N597" s="274"/>
      <c r="O597" s="276"/>
      <c r="P597" s="276"/>
      <c r="Q597" s="276"/>
      <c r="R597" s="274"/>
      <c r="S597" s="276"/>
      <c r="T597" s="276"/>
      <c r="U597" s="276"/>
      <c r="V597" s="276"/>
      <c r="AF597" s="277"/>
      <c r="AI597" s="277"/>
    </row>
    <row r="598" spans="2:35" ht="12.5">
      <c r="B598" s="274"/>
      <c r="C598" s="276"/>
      <c r="D598" s="276"/>
      <c r="E598" s="276"/>
      <c r="F598" s="276"/>
      <c r="G598" s="276"/>
      <c r="H598" s="274"/>
      <c r="I598" s="276"/>
      <c r="J598" s="276"/>
      <c r="K598" s="276"/>
      <c r="L598" s="274"/>
      <c r="M598" s="274"/>
      <c r="N598" s="274"/>
      <c r="O598" s="276"/>
      <c r="P598" s="276"/>
      <c r="Q598" s="276"/>
      <c r="R598" s="274"/>
      <c r="S598" s="276"/>
      <c r="T598" s="276"/>
      <c r="U598" s="276"/>
      <c r="V598" s="276"/>
      <c r="AF598" s="277"/>
      <c r="AI598" s="277"/>
    </row>
    <row r="599" spans="2:35" ht="12.5">
      <c r="B599" s="274"/>
      <c r="C599" s="276"/>
      <c r="D599" s="276"/>
      <c r="E599" s="276"/>
      <c r="F599" s="276"/>
      <c r="G599" s="276"/>
      <c r="H599" s="274"/>
      <c r="I599" s="276"/>
      <c r="J599" s="276"/>
      <c r="K599" s="276"/>
      <c r="L599" s="274"/>
      <c r="M599" s="274"/>
      <c r="N599" s="274"/>
      <c r="O599" s="276"/>
      <c r="P599" s="276"/>
      <c r="Q599" s="276"/>
      <c r="R599" s="274"/>
      <c r="S599" s="276"/>
      <c r="T599" s="276"/>
      <c r="U599" s="276"/>
      <c r="V599" s="276"/>
      <c r="AF599" s="277"/>
      <c r="AI599" s="277"/>
    </row>
    <row r="600" spans="2:35" ht="12.5">
      <c r="B600" s="274"/>
      <c r="C600" s="276"/>
      <c r="D600" s="276"/>
      <c r="E600" s="276"/>
      <c r="F600" s="276"/>
      <c r="G600" s="276"/>
      <c r="H600" s="274"/>
      <c r="I600" s="276"/>
      <c r="J600" s="276"/>
      <c r="K600" s="276"/>
      <c r="L600" s="274"/>
      <c r="M600" s="274"/>
      <c r="N600" s="274"/>
      <c r="O600" s="276"/>
      <c r="P600" s="276"/>
      <c r="Q600" s="276"/>
      <c r="R600" s="274"/>
      <c r="S600" s="276"/>
      <c r="T600" s="276"/>
      <c r="U600" s="276"/>
      <c r="V600" s="276"/>
      <c r="AF600" s="277"/>
      <c r="AI600" s="277"/>
    </row>
    <row r="601" spans="2:35" ht="12.5">
      <c r="B601" s="274"/>
      <c r="C601" s="276"/>
      <c r="D601" s="276"/>
      <c r="E601" s="276"/>
      <c r="F601" s="276"/>
      <c r="G601" s="276"/>
      <c r="H601" s="274"/>
      <c r="I601" s="276"/>
      <c r="J601" s="276"/>
      <c r="K601" s="276"/>
      <c r="L601" s="274"/>
      <c r="M601" s="274"/>
      <c r="N601" s="274"/>
      <c r="O601" s="276"/>
      <c r="P601" s="276"/>
      <c r="Q601" s="276"/>
      <c r="R601" s="274"/>
      <c r="S601" s="276"/>
      <c r="T601" s="276"/>
      <c r="U601" s="276"/>
      <c r="V601" s="276"/>
      <c r="AF601" s="277"/>
      <c r="AI601" s="277"/>
    </row>
    <row r="602" spans="2:35" ht="12.5">
      <c r="B602" s="274"/>
      <c r="C602" s="276"/>
      <c r="D602" s="276"/>
      <c r="E602" s="276"/>
      <c r="F602" s="276"/>
      <c r="G602" s="276"/>
      <c r="H602" s="274"/>
      <c r="I602" s="276"/>
      <c r="J602" s="276"/>
      <c r="K602" s="276"/>
      <c r="L602" s="274"/>
      <c r="M602" s="274"/>
      <c r="N602" s="274"/>
      <c r="O602" s="276"/>
      <c r="P602" s="276"/>
      <c r="Q602" s="276"/>
      <c r="R602" s="274"/>
      <c r="S602" s="276"/>
      <c r="T602" s="276"/>
      <c r="U602" s="276"/>
      <c r="V602" s="276"/>
      <c r="AF602" s="277"/>
      <c r="AI602" s="277"/>
    </row>
    <row r="603" spans="2:35" ht="12.5">
      <c r="B603" s="274"/>
      <c r="C603" s="276"/>
      <c r="D603" s="276"/>
      <c r="E603" s="276"/>
      <c r="F603" s="276"/>
      <c r="G603" s="276"/>
      <c r="H603" s="274"/>
      <c r="I603" s="276"/>
      <c r="J603" s="276"/>
      <c r="K603" s="276"/>
      <c r="L603" s="274"/>
      <c r="M603" s="274"/>
      <c r="N603" s="274"/>
      <c r="O603" s="276"/>
      <c r="P603" s="276"/>
      <c r="Q603" s="276"/>
      <c r="R603" s="274"/>
      <c r="S603" s="276"/>
      <c r="T603" s="276"/>
      <c r="U603" s="276"/>
      <c r="V603" s="276"/>
      <c r="AF603" s="277"/>
      <c r="AI603" s="277"/>
    </row>
    <row r="604" spans="2:35" ht="12.5">
      <c r="B604" s="274"/>
      <c r="C604" s="276"/>
      <c r="D604" s="276"/>
      <c r="E604" s="276"/>
      <c r="F604" s="276"/>
      <c r="G604" s="276"/>
      <c r="H604" s="274"/>
      <c r="I604" s="276"/>
      <c r="J604" s="276"/>
      <c r="K604" s="276"/>
      <c r="L604" s="274"/>
      <c r="M604" s="274"/>
      <c r="N604" s="274"/>
      <c r="O604" s="276"/>
      <c r="P604" s="276"/>
      <c r="Q604" s="276"/>
      <c r="R604" s="274"/>
      <c r="S604" s="276"/>
      <c r="T604" s="276"/>
      <c r="U604" s="276"/>
      <c r="V604" s="276"/>
      <c r="AF604" s="277"/>
      <c r="AI604" s="277"/>
    </row>
    <row r="605" spans="2:35" ht="12.5">
      <c r="B605" s="274"/>
      <c r="C605" s="276"/>
      <c r="D605" s="276"/>
      <c r="E605" s="276"/>
      <c r="F605" s="276"/>
      <c r="G605" s="276"/>
      <c r="H605" s="274"/>
      <c r="I605" s="276"/>
      <c r="J605" s="276"/>
      <c r="K605" s="276"/>
      <c r="L605" s="274"/>
      <c r="M605" s="274"/>
      <c r="N605" s="274"/>
      <c r="O605" s="276"/>
      <c r="P605" s="276"/>
      <c r="Q605" s="276"/>
      <c r="R605" s="274"/>
      <c r="S605" s="276"/>
      <c r="T605" s="276"/>
      <c r="U605" s="276"/>
      <c r="V605" s="276"/>
      <c r="AF605" s="277"/>
      <c r="AI605" s="277"/>
    </row>
    <row r="606" spans="2:35" ht="12.5">
      <c r="B606" s="274"/>
      <c r="C606" s="276"/>
      <c r="D606" s="276"/>
      <c r="E606" s="276"/>
      <c r="F606" s="276"/>
      <c r="G606" s="276"/>
      <c r="H606" s="274"/>
      <c r="I606" s="276"/>
      <c r="J606" s="276"/>
      <c r="K606" s="276"/>
      <c r="L606" s="274"/>
      <c r="M606" s="274"/>
      <c r="N606" s="274"/>
      <c r="O606" s="276"/>
      <c r="P606" s="276"/>
      <c r="Q606" s="276"/>
      <c r="R606" s="274"/>
      <c r="S606" s="276"/>
      <c r="T606" s="276"/>
      <c r="U606" s="276"/>
      <c r="V606" s="276"/>
      <c r="AF606" s="277"/>
      <c r="AI606" s="277"/>
    </row>
    <row r="607" spans="2:35" ht="12.5">
      <c r="B607" s="274"/>
      <c r="C607" s="276"/>
      <c r="D607" s="276"/>
      <c r="E607" s="276"/>
      <c r="F607" s="276"/>
      <c r="G607" s="276"/>
      <c r="H607" s="274"/>
      <c r="I607" s="276"/>
      <c r="J607" s="276"/>
      <c r="K607" s="276"/>
      <c r="L607" s="274"/>
      <c r="M607" s="274"/>
      <c r="N607" s="274"/>
      <c r="O607" s="276"/>
      <c r="P607" s="276"/>
      <c r="Q607" s="276"/>
      <c r="R607" s="274"/>
      <c r="S607" s="276"/>
      <c r="T607" s="276"/>
      <c r="U607" s="276"/>
      <c r="V607" s="276"/>
      <c r="AF607" s="277"/>
      <c r="AI607" s="277"/>
    </row>
    <row r="608" spans="2:35" ht="12.5">
      <c r="B608" s="274"/>
      <c r="C608" s="276"/>
      <c r="D608" s="276"/>
      <c r="E608" s="276"/>
      <c r="F608" s="276"/>
      <c r="G608" s="276"/>
      <c r="H608" s="274"/>
      <c r="I608" s="276"/>
      <c r="J608" s="276"/>
      <c r="K608" s="276"/>
      <c r="L608" s="274"/>
      <c r="M608" s="274"/>
      <c r="N608" s="274"/>
      <c r="O608" s="276"/>
      <c r="P608" s="276"/>
      <c r="Q608" s="276"/>
      <c r="R608" s="274"/>
      <c r="S608" s="276"/>
      <c r="T608" s="276"/>
      <c r="U608" s="276"/>
      <c r="V608" s="276"/>
      <c r="AF608" s="277"/>
      <c r="AI608" s="277"/>
    </row>
    <row r="609" spans="2:35" ht="12.5">
      <c r="B609" s="274"/>
      <c r="C609" s="276"/>
      <c r="D609" s="276"/>
      <c r="E609" s="276"/>
      <c r="F609" s="276"/>
      <c r="G609" s="276"/>
      <c r="H609" s="274"/>
      <c r="I609" s="276"/>
      <c r="J609" s="276"/>
      <c r="K609" s="276"/>
      <c r="L609" s="274"/>
      <c r="M609" s="274"/>
      <c r="N609" s="274"/>
      <c r="O609" s="276"/>
      <c r="P609" s="276"/>
      <c r="Q609" s="276"/>
      <c r="R609" s="274"/>
      <c r="S609" s="276"/>
      <c r="T609" s="276"/>
      <c r="U609" s="276"/>
      <c r="V609" s="276"/>
      <c r="AF609" s="277"/>
      <c r="AI609" s="277"/>
    </row>
    <row r="610" spans="2:35" ht="12.5">
      <c r="B610" s="274"/>
      <c r="C610" s="276"/>
      <c r="D610" s="276"/>
      <c r="E610" s="276"/>
      <c r="F610" s="276"/>
      <c r="G610" s="276"/>
      <c r="H610" s="274"/>
      <c r="I610" s="276"/>
      <c r="J610" s="276"/>
      <c r="K610" s="276"/>
      <c r="L610" s="274"/>
      <c r="M610" s="274"/>
      <c r="N610" s="274"/>
      <c r="O610" s="276"/>
      <c r="P610" s="276"/>
      <c r="Q610" s="276"/>
      <c r="R610" s="274"/>
      <c r="S610" s="276"/>
      <c r="T610" s="276"/>
      <c r="U610" s="276"/>
      <c r="V610" s="276"/>
      <c r="AF610" s="277"/>
      <c r="AI610" s="277"/>
    </row>
    <row r="611" spans="2:35" ht="12.5">
      <c r="B611" s="274"/>
      <c r="C611" s="276"/>
      <c r="D611" s="276"/>
      <c r="E611" s="276"/>
      <c r="F611" s="276"/>
      <c r="G611" s="276"/>
      <c r="H611" s="274"/>
      <c r="I611" s="276"/>
      <c r="J611" s="276"/>
      <c r="K611" s="276"/>
      <c r="L611" s="274"/>
      <c r="M611" s="274"/>
      <c r="N611" s="274"/>
      <c r="O611" s="276"/>
      <c r="P611" s="276"/>
      <c r="Q611" s="276"/>
      <c r="R611" s="274"/>
      <c r="S611" s="276"/>
      <c r="T611" s="276"/>
      <c r="U611" s="276"/>
      <c r="V611" s="276"/>
      <c r="AF611" s="277"/>
      <c r="AI611" s="277"/>
    </row>
    <row r="612" spans="2:35" ht="12.5">
      <c r="B612" s="274"/>
      <c r="C612" s="276"/>
      <c r="D612" s="276"/>
      <c r="E612" s="276"/>
      <c r="F612" s="276"/>
      <c r="G612" s="276"/>
      <c r="H612" s="274"/>
      <c r="I612" s="276"/>
      <c r="J612" s="276"/>
      <c r="K612" s="276"/>
      <c r="L612" s="274"/>
      <c r="M612" s="274"/>
      <c r="N612" s="274"/>
      <c r="O612" s="276"/>
      <c r="P612" s="276"/>
      <c r="Q612" s="276"/>
      <c r="R612" s="274"/>
      <c r="S612" s="276"/>
      <c r="T612" s="276"/>
      <c r="U612" s="276"/>
      <c r="V612" s="276"/>
      <c r="AF612" s="277"/>
      <c r="AI612" s="277"/>
    </row>
    <row r="613" spans="2:35" ht="12.5">
      <c r="B613" s="274"/>
      <c r="C613" s="276"/>
      <c r="D613" s="276"/>
      <c r="E613" s="276"/>
      <c r="F613" s="276"/>
      <c r="G613" s="276"/>
      <c r="H613" s="274"/>
      <c r="I613" s="276"/>
      <c r="J613" s="276"/>
      <c r="K613" s="276"/>
      <c r="L613" s="274"/>
      <c r="M613" s="274"/>
      <c r="N613" s="274"/>
      <c r="O613" s="276"/>
      <c r="P613" s="276"/>
      <c r="Q613" s="276"/>
      <c r="R613" s="274"/>
      <c r="S613" s="276"/>
      <c r="T613" s="276"/>
      <c r="U613" s="276"/>
      <c r="V613" s="276"/>
      <c r="AF613" s="277"/>
      <c r="AI613" s="277"/>
    </row>
    <row r="614" spans="2:35" ht="12.5">
      <c r="B614" s="274"/>
      <c r="C614" s="276"/>
      <c r="D614" s="276"/>
      <c r="E614" s="276"/>
      <c r="F614" s="276"/>
      <c r="G614" s="276"/>
      <c r="H614" s="274"/>
      <c r="I614" s="276"/>
      <c r="J614" s="276"/>
      <c r="K614" s="276"/>
      <c r="L614" s="274"/>
      <c r="M614" s="274"/>
      <c r="N614" s="274"/>
      <c r="O614" s="276"/>
      <c r="P614" s="276"/>
      <c r="Q614" s="276"/>
      <c r="R614" s="274"/>
      <c r="S614" s="276"/>
      <c r="T614" s="276"/>
      <c r="U614" s="276"/>
      <c r="V614" s="276"/>
      <c r="AF614" s="277"/>
      <c r="AI614" s="277"/>
    </row>
    <row r="615" spans="2:35" ht="12.5">
      <c r="B615" s="274"/>
      <c r="C615" s="276"/>
      <c r="D615" s="276"/>
      <c r="E615" s="276"/>
      <c r="F615" s="276"/>
      <c r="G615" s="276"/>
      <c r="H615" s="274"/>
      <c r="I615" s="276"/>
      <c r="J615" s="276"/>
      <c r="K615" s="276"/>
      <c r="L615" s="274"/>
      <c r="M615" s="274"/>
      <c r="N615" s="274"/>
      <c r="O615" s="276"/>
      <c r="P615" s="276"/>
      <c r="Q615" s="276"/>
      <c r="R615" s="274"/>
      <c r="S615" s="276"/>
      <c r="T615" s="276"/>
      <c r="U615" s="276"/>
      <c r="V615" s="276"/>
      <c r="AF615" s="277"/>
      <c r="AI615" s="277"/>
    </row>
    <row r="616" spans="2:35" ht="12.5">
      <c r="B616" s="274"/>
      <c r="C616" s="276"/>
      <c r="D616" s="276"/>
      <c r="E616" s="276"/>
      <c r="F616" s="276"/>
      <c r="G616" s="276"/>
      <c r="H616" s="274"/>
      <c r="I616" s="276"/>
      <c r="J616" s="276"/>
      <c r="K616" s="276"/>
      <c r="L616" s="274"/>
      <c r="M616" s="274"/>
      <c r="N616" s="274"/>
      <c r="O616" s="276"/>
      <c r="P616" s="276"/>
      <c r="Q616" s="276"/>
      <c r="R616" s="274"/>
      <c r="S616" s="276"/>
      <c r="T616" s="276"/>
      <c r="U616" s="276"/>
      <c r="V616" s="276"/>
      <c r="AF616" s="277"/>
      <c r="AI616" s="277"/>
    </row>
    <row r="617" spans="2:35" ht="12.5">
      <c r="B617" s="274"/>
      <c r="C617" s="276"/>
      <c r="D617" s="276"/>
      <c r="E617" s="276"/>
      <c r="F617" s="276"/>
      <c r="G617" s="276"/>
      <c r="H617" s="274"/>
      <c r="I617" s="276"/>
      <c r="J617" s="276"/>
      <c r="K617" s="276"/>
      <c r="L617" s="274"/>
      <c r="M617" s="274"/>
      <c r="N617" s="274"/>
      <c r="O617" s="276"/>
      <c r="P617" s="276"/>
      <c r="Q617" s="276"/>
      <c r="R617" s="274"/>
      <c r="S617" s="276"/>
      <c r="T617" s="276"/>
      <c r="U617" s="276"/>
      <c r="V617" s="276"/>
      <c r="AF617" s="277"/>
      <c r="AI617" s="277"/>
    </row>
    <row r="618" spans="2:35" ht="12.5">
      <c r="B618" s="274"/>
      <c r="C618" s="276"/>
      <c r="D618" s="276"/>
      <c r="E618" s="276"/>
      <c r="F618" s="276"/>
      <c r="G618" s="276"/>
      <c r="H618" s="274"/>
      <c r="I618" s="276"/>
      <c r="J618" s="276"/>
      <c r="K618" s="276"/>
      <c r="L618" s="274"/>
      <c r="M618" s="274"/>
      <c r="N618" s="274"/>
      <c r="O618" s="276"/>
      <c r="P618" s="276"/>
      <c r="Q618" s="276"/>
      <c r="R618" s="274"/>
      <c r="S618" s="276"/>
      <c r="T618" s="276"/>
      <c r="U618" s="276"/>
      <c r="V618" s="276"/>
      <c r="AF618" s="277"/>
      <c r="AI618" s="277"/>
    </row>
    <row r="619" spans="2:35" ht="12.5">
      <c r="B619" s="274"/>
      <c r="C619" s="276"/>
      <c r="D619" s="276"/>
      <c r="E619" s="276"/>
      <c r="F619" s="276"/>
      <c r="G619" s="276"/>
      <c r="H619" s="274"/>
      <c r="I619" s="276"/>
      <c r="J619" s="276"/>
      <c r="K619" s="276"/>
      <c r="L619" s="274"/>
      <c r="M619" s="274"/>
      <c r="N619" s="274"/>
      <c r="O619" s="276"/>
      <c r="P619" s="276"/>
      <c r="Q619" s="276"/>
      <c r="R619" s="274"/>
      <c r="S619" s="276"/>
      <c r="T619" s="276"/>
      <c r="U619" s="276"/>
      <c r="V619" s="276"/>
      <c r="AF619" s="277"/>
      <c r="AI619" s="277"/>
    </row>
    <row r="620" spans="2:35" ht="12.5">
      <c r="B620" s="274"/>
      <c r="C620" s="276"/>
      <c r="D620" s="276"/>
      <c r="E620" s="276"/>
      <c r="F620" s="276"/>
      <c r="G620" s="276"/>
      <c r="H620" s="274"/>
      <c r="I620" s="276"/>
      <c r="J620" s="276"/>
      <c r="K620" s="276"/>
      <c r="L620" s="274"/>
      <c r="M620" s="274"/>
      <c r="N620" s="274"/>
      <c r="O620" s="276"/>
      <c r="P620" s="276"/>
      <c r="Q620" s="276"/>
      <c r="R620" s="274"/>
      <c r="S620" s="276"/>
      <c r="T620" s="276"/>
      <c r="U620" s="276"/>
      <c r="V620" s="276"/>
      <c r="AF620" s="277"/>
      <c r="AI620" s="277"/>
    </row>
    <row r="621" spans="2:35" ht="12.5">
      <c r="B621" s="274"/>
      <c r="C621" s="276"/>
      <c r="D621" s="276"/>
      <c r="E621" s="276"/>
      <c r="F621" s="276"/>
      <c r="G621" s="276"/>
      <c r="H621" s="274"/>
      <c r="I621" s="276"/>
      <c r="J621" s="276"/>
      <c r="K621" s="276"/>
      <c r="L621" s="274"/>
      <c r="M621" s="274"/>
      <c r="N621" s="274"/>
      <c r="O621" s="276"/>
      <c r="P621" s="276"/>
      <c r="Q621" s="276"/>
      <c r="R621" s="274"/>
      <c r="S621" s="276"/>
      <c r="T621" s="276"/>
      <c r="U621" s="276"/>
      <c r="V621" s="276"/>
      <c r="AF621" s="277"/>
      <c r="AI621" s="277"/>
    </row>
    <row r="622" spans="2:35" ht="12.5">
      <c r="B622" s="274"/>
      <c r="C622" s="276"/>
      <c r="D622" s="276"/>
      <c r="E622" s="276"/>
      <c r="F622" s="276"/>
      <c r="G622" s="276"/>
      <c r="H622" s="274"/>
      <c r="I622" s="276"/>
      <c r="J622" s="276"/>
      <c r="K622" s="276"/>
      <c r="L622" s="274"/>
      <c r="M622" s="274"/>
      <c r="N622" s="274"/>
      <c r="O622" s="276"/>
      <c r="P622" s="276"/>
      <c r="Q622" s="276"/>
      <c r="R622" s="274"/>
      <c r="S622" s="276"/>
      <c r="T622" s="276"/>
      <c r="U622" s="276"/>
      <c r="V622" s="276"/>
      <c r="AF622" s="277"/>
      <c r="AI622" s="277"/>
    </row>
    <row r="623" spans="2:35" ht="12.5">
      <c r="B623" s="274"/>
      <c r="C623" s="276"/>
      <c r="D623" s="276"/>
      <c r="E623" s="276"/>
      <c r="F623" s="276"/>
      <c r="G623" s="276"/>
      <c r="H623" s="274"/>
      <c r="I623" s="276"/>
      <c r="J623" s="276"/>
      <c r="K623" s="276"/>
      <c r="L623" s="274"/>
      <c r="M623" s="274"/>
      <c r="N623" s="274"/>
      <c r="O623" s="276"/>
      <c r="P623" s="276"/>
      <c r="Q623" s="276"/>
      <c r="R623" s="274"/>
      <c r="S623" s="276"/>
      <c r="T623" s="276"/>
      <c r="U623" s="276"/>
      <c r="V623" s="276"/>
      <c r="AF623" s="277"/>
      <c r="AI623" s="277"/>
    </row>
    <row r="624" spans="2:35" ht="12.5">
      <c r="B624" s="274"/>
      <c r="C624" s="276"/>
      <c r="D624" s="276"/>
      <c r="E624" s="276"/>
      <c r="F624" s="276"/>
      <c r="G624" s="276"/>
      <c r="H624" s="274"/>
      <c r="I624" s="276"/>
      <c r="J624" s="276"/>
      <c r="K624" s="276"/>
      <c r="L624" s="274"/>
      <c r="M624" s="274"/>
      <c r="N624" s="274"/>
      <c r="O624" s="276"/>
      <c r="P624" s="276"/>
      <c r="Q624" s="276"/>
      <c r="R624" s="274"/>
      <c r="S624" s="276"/>
      <c r="T624" s="276"/>
      <c r="U624" s="276"/>
      <c r="V624" s="276"/>
      <c r="AF624" s="277"/>
      <c r="AI624" s="277"/>
    </row>
    <row r="625" spans="2:35" ht="12.5">
      <c r="B625" s="274"/>
      <c r="C625" s="276"/>
      <c r="D625" s="276"/>
      <c r="E625" s="276"/>
      <c r="F625" s="276"/>
      <c r="G625" s="276"/>
      <c r="H625" s="274"/>
      <c r="I625" s="276"/>
      <c r="J625" s="276"/>
      <c r="K625" s="276"/>
      <c r="L625" s="274"/>
      <c r="M625" s="274"/>
      <c r="N625" s="274"/>
      <c r="O625" s="276"/>
      <c r="P625" s="276"/>
      <c r="Q625" s="276"/>
      <c r="R625" s="274"/>
      <c r="S625" s="276"/>
      <c r="T625" s="276"/>
      <c r="U625" s="276"/>
      <c r="V625" s="276"/>
      <c r="AF625" s="277"/>
      <c r="AI625" s="277"/>
    </row>
    <row r="626" spans="2:35" ht="12.5">
      <c r="B626" s="274"/>
      <c r="C626" s="276"/>
      <c r="D626" s="276"/>
      <c r="E626" s="276"/>
      <c r="F626" s="276"/>
      <c r="G626" s="276"/>
      <c r="H626" s="274"/>
      <c r="I626" s="276"/>
      <c r="J626" s="276"/>
      <c r="K626" s="276"/>
      <c r="L626" s="274"/>
      <c r="M626" s="274"/>
      <c r="N626" s="274"/>
      <c r="O626" s="276"/>
      <c r="P626" s="276"/>
      <c r="Q626" s="276"/>
      <c r="R626" s="274"/>
      <c r="S626" s="276"/>
      <c r="T626" s="276"/>
      <c r="U626" s="276"/>
      <c r="V626" s="276"/>
      <c r="AF626" s="277"/>
      <c r="AI626" s="277"/>
    </row>
    <row r="627" spans="2:35" ht="12.5">
      <c r="B627" s="274"/>
      <c r="C627" s="276"/>
      <c r="D627" s="276"/>
      <c r="E627" s="276"/>
      <c r="F627" s="276"/>
      <c r="G627" s="276"/>
      <c r="H627" s="274"/>
      <c r="I627" s="276"/>
      <c r="J627" s="276"/>
      <c r="K627" s="276"/>
      <c r="L627" s="274"/>
      <c r="M627" s="274"/>
      <c r="N627" s="274"/>
      <c r="O627" s="276"/>
      <c r="P627" s="276"/>
      <c r="Q627" s="276"/>
      <c r="R627" s="274"/>
      <c r="S627" s="276"/>
      <c r="T627" s="276"/>
      <c r="U627" s="276"/>
      <c r="V627" s="276"/>
      <c r="AF627" s="277"/>
      <c r="AI627" s="277"/>
    </row>
    <row r="628" spans="2:35" ht="12.5">
      <c r="B628" s="274"/>
      <c r="C628" s="276"/>
      <c r="D628" s="276"/>
      <c r="E628" s="276"/>
      <c r="F628" s="276"/>
      <c r="G628" s="276"/>
      <c r="H628" s="274"/>
      <c r="I628" s="276"/>
      <c r="J628" s="276"/>
      <c r="K628" s="276"/>
      <c r="L628" s="274"/>
      <c r="M628" s="274"/>
      <c r="N628" s="274"/>
      <c r="O628" s="276"/>
      <c r="P628" s="276"/>
      <c r="Q628" s="276"/>
      <c r="R628" s="274"/>
      <c r="S628" s="276"/>
      <c r="T628" s="276"/>
      <c r="U628" s="276"/>
      <c r="V628" s="276"/>
      <c r="AF628" s="277"/>
      <c r="AI628" s="277"/>
    </row>
    <row r="629" spans="2:35" ht="12.5">
      <c r="B629" s="274"/>
      <c r="C629" s="276"/>
      <c r="D629" s="276"/>
      <c r="E629" s="276"/>
      <c r="F629" s="276"/>
      <c r="G629" s="276"/>
      <c r="H629" s="274"/>
      <c r="I629" s="276"/>
      <c r="J629" s="276"/>
      <c r="K629" s="276"/>
      <c r="L629" s="274"/>
      <c r="M629" s="274"/>
      <c r="N629" s="274"/>
      <c r="O629" s="276"/>
      <c r="P629" s="276"/>
      <c r="Q629" s="276"/>
      <c r="R629" s="274"/>
      <c r="S629" s="276"/>
      <c r="T629" s="276"/>
      <c r="U629" s="276"/>
      <c r="V629" s="276"/>
      <c r="AF629" s="277"/>
      <c r="AI629" s="277"/>
    </row>
    <row r="630" spans="2:35" ht="12.5">
      <c r="B630" s="274"/>
      <c r="C630" s="276"/>
      <c r="D630" s="276"/>
      <c r="E630" s="276"/>
      <c r="F630" s="276"/>
      <c r="G630" s="276"/>
      <c r="H630" s="274"/>
      <c r="I630" s="276"/>
      <c r="J630" s="276"/>
      <c r="K630" s="276"/>
      <c r="L630" s="274"/>
      <c r="M630" s="274"/>
      <c r="N630" s="274"/>
      <c r="O630" s="276"/>
      <c r="P630" s="276"/>
      <c r="Q630" s="276"/>
      <c r="R630" s="274"/>
      <c r="S630" s="276"/>
      <c r="T630" s="276"/>
      <c r="U630" s="276"/>
      <c r="V630" s="276"/>
      <c r="AF630" s="277"/>
      <c r="AI630" s="277"/>
    </row>
    <row r="631" spans="2:35" ht="12.5">
      <c r="B631" s="274"/>
      <c r="C631" s="276"/>
      <c r="D631" s="276"/>
      <c r="E631" s="276"/>
      <c r="F631" s="276"/>
      <c r="G631" s="276"/>
      <c r="H631" s="274"/>
      <c r="I631" s="276"/>
      <c r="J631" s="276"/>
      <c r="K631" s="276"/>
      <c r="L631" s="274"/>
      <c r="M631" s="274"/>
      <c r="N631" s="274"/>
      <c r="O631" s="276"/>
      <c r="P631" s="276"/>
      <c r="Q631" s="276"/>
      <c r="R631" s="274"/>
      <c r="S631" s="276"/>
      <c r="T631" s="276"/>
      <c r="U631" s="276"/>
      <c r="V631" s="276"/>
      <c r="AF631" s="277"/>
      <c r="AI631" s="277"/>
    </row>
    <row r="632" spans="2:35" ht="12.5">
      <c r="B632" s="274"/>
      <c r="C632" s="276"/>
      <c r="D632" s="276"/>
      <c r="E632" s="276"/>
      <c r="F632" s="276"/>
      <c r="G632" s="276"/>
      <c r="H632" s="274"/>
      <c r="I632" s="276"/>
      <c r="J632" s="276"/>
      <c r="K632" s="276"/>
      <c r="L632" s="274"/>
      <c r="M632" s="274"/>
      <c r="N632" s="274"/>
      <c r="O632" s="276"/>
      <c r="P632" s="276"/>
      <c r="Q632" s="276"/>
      <c r="R632" s="274"/>
      <c r="S632" s="276"/>
      <c r="T632" s="276"/>
      <c r="U632" s="276"/>
      <c r="V632" s="276"/>
      <c r="AF632" s="277"/>
      <c r="AI632" s="277"/>
    </row>
    <row r="633" spans="2:35" ht="12.5">
      <c r="B633" s="274"/>
      <c r="C633" s="276"/>
      <c r="D633" s="276"/>
      <c r="E633" s="276"/>
      <c r="F633" s="276"/>
      <c r="G633" s="276"/>
      <c r="H633" s="274"/>
      <c r="I633" s="276"/>
      <c r="J633" s="276"/>
      <c r="K633" s="276"/>
      <c r="L633" s="274"/>
      <c r="M633" s="274"/>
      <c r="N633" s="274"/>
      <c r="O633" s="276"/>
      <c r="P633" s="276"/>
      <c r="Q633" s="276"/>
      <c r="R633" s="274"/>
      <c r="S633" s="276"/>
      <c r="T633" s="276"/>
      <c r="U633" s="276"/>
      <c r="V633" s="276"/>
      <c r="AF633" s="277"/>
      <c r="AI633" s="277"/>
    </row>
    <row r="634" spans="2:35" ht="12.5">
      <c r="B634" s="274"/>
      <c r="C634" s="276"/>
      <c r="D634" s="276"/>
      <c r="E634" s="276"/>
      <c r="F634" s="276"/>
      <c r="G634" s="276"/>
      <c r="H634" s="274"/>
      <c r="I634" s="276"/>
      <c r="J634" s="276"/>
      <c r="K634" s="276"/>
      <c r="L634" s="274"/>
      <c r="M634" s="274"/>
      <c r="N634" s="274"/>
      <c r="O634" s="276"/>
      <c r="P634" s="276"/>
      <c r="Q634" s="276"/>
      <c r="R634" s="274"/>
      <c r="S634" s="276"/>
      <c r="T634" s="276"/>
      <c r="U634" s="276"/>
      <c r="V634" s="276"/>
      <c r="AF634" s="277"/>
      <c r="AI634" s="277"/>
    </row>
    <row r="635" spans="2:35" ht="12.5">
      <c r="B635" s="274"/>
      <c r="C635" s="276"/>
      <c r="D635" s="276"/>
      <c r="E635" s="276"/>
      <c r="F635" s="276"/>
      <c r="G635" s="276"/>
      <c r="H635" s="274"/>
      <c r="I635" s="276"/>
      <c r="J635" s="276"/>
      <c r="K635" s="276"/>
      <c r="L635" s="274"/>
      <c r="M635" s="274"/>
      <c r="N635" s="274"/>
      <c r="O635" s="276"/>
      <c r="P635" s="276"/>
      <c r="Q635" s="276"/>
      <c r="R635" s="274"/>
      <c r="S635" s="276"/>
      <c r="T635" s="276"/>
      <c r="U635" s="276"/>
      <c r="V635" s="276"/>
      <c r="AF635" s="277"/>
      <c r="AI635" s="277"/>
    </row>
    <row r="636" spans="2:35" ht="12.5">
      <c r="B636" s="274"/>
      <c r="C636" s="276"/>
      <c r="D636" s="276"/>
      <c r="E636" s="276"/>
      <c r="F636" s="276"/>
      <c r="G636" s="276"/>
      <c r="H636" s="274"/>
      <c r="I636" s="276"/>
      <c r="J636" s="276"/>
      <c r="K636" s="276"/>
      <c r="L636" s="274"/>
      <c r="M636" s="274"/>
      <c r="N636" s="274"/>
      <c r="O636" s="276"/>
      <c r="P636" s="276"/>
      <c r="Q636" s="276"/>
      <c r="R636" s="274"/>
      <c r="S636" s="276"/>
      <c r="T636" s="276"/>
      <c r="U636" s="276"/>
      <c r="V636" s="276"/>
      <c r="AF636" s="277"/>
      <c r="AI636" s="277"/>
    </row>
    <row r="637" spans="2:35" ht="12.5">
      <c r="B637" s="274"/>
      <c r="C637" s="276"/>
      <c r="D637" s="276"/>
      <c r="E637" s="276"/>
      <c r="F637" s="276"/>
      <c r="G637" s="276"/>
      <c r="H637" s="274"/>
      <c r="I637" s="276"/>
      <c r="J637" s="276"/>
      <c r="K637" s="276"/>
      <c r="L637" s="274"/>
      <c r="M637" s="274"/>
      <c r="N637" s="274"/>
      <c r="O637" s="276"/>
      <c r="P637" s="276"/>
      <c r="Q637" s="276"/>
      <c r="R637" s="274"/>
      <c r="S637" s="276"/>
      <c r="T637" s="276"/>
      <c r="U637" s="276"/>
      <c r="V637" s="276"/>
      <c r="AF637" s="277"/>
      <c r="AI637" s="277"/>
    </row>
    <row r="638" spans="2:35" ht="12.5">
      <c r="B638" s="274"/>
      <c r="C638" s="276"/>
      <c r="D638" s="276"/>
      <c r="E638" s="276"/>
      <c r="F638" s="276"/>
      <c r="G638" s="276"/>
      <c r="H638" s="274"/>
      <c r="I638" s="276"/>
      <c r="J638" s="276"/>
      <c r="K638" s="276"/>
      <c r="L638" s="274"/>
      <c r="M638" s="274"/>
      <c r="N638" s="274"/>
      <c r="O638" s="276"/>
      <c r="P638" s="276"/>
      <c r="Q638" s="276"/>
      <c r="R638" s="274"/>
      <c r="S638" s="276"/>
      <c r="T638" s="276"/>
      <c r="U638" s="276"/>
      <c r="V638" s="276"/>
      <c r="AF638" s="277"/>
      <c r="AI638" s="277"/>
    </row>
    <row r="639" spans="2:35" ht="12.5">
      <c r="B639" s="274"/>
      <c r="C639" s="276"/>
      <c r="D639" s="276"/>
      <c r="E639" s="276"/>
      <c r="F639" s="276"/>
      <c r="G639" s="276"/>
      <c r="H639" s="274"/>
      <c r="I639" s="276"/>
      <c r="J639" s="276"/>
      <c r="K639" s="276"/>
      <c r="L639" s="274"/>
      <c r="M639" s="274"/>
      <c r="N639" s="274"/>
      <c r="O639" s="276"/>
      <c r="P639" s="276"/>
      <c r="Q639" s="276"/>
      <c r="R639" s="274"/>
      <c r="S639" s="276"/>
      <c r="T639" s="276"/>
      <c r="U639" s="276"/>
      <c r="V639" s="276"/>
      <c r="AF639" s="277"/>
      <c r="AI639" s="277"/>
    </row>
    <row r="640" spans="2:35" ht="12.5">
      <c r="B640" s="274"/>
      <c r="C640" s="276"/>
      <c r="D640" s="276"/>
      <c r="E640" s="276"/>
      <c r="F640" s="276"/>
      <c r="G640" s="276"/>
      <c r="H640" s="274"/>
      <c r="I640" s="276"/>
      <c r="J640" s="276"/>
      <c r="K640" s="276"/>
      <c r="L640" s="274"/>
      <c r="M640" s="274"/>
      <c r="N640" s="274"/>
      <c r="O640" s="276"/>
      <c r="P640" s="276"/>
      <c r="Q640" s="276"/>
      <c r="R640" s="274"/>
      <c r="S640" s="276"/>
      <c r="T640" s="276"/>
      <c r="U640" s="276"/>
      <c r="V640" s="276"/>
      <c r="AF640" s="277"/>
      <c r="AI640" s="277"/>
    </row>
    <row r="641" spans="2:35" ht="12.5">
      <c r="B641" s="274"/>
      <c r="C641" s="276"/>
      <c r="D641" s="276"/>
      <c r="E641" s="276"/>
      <c r="F641" s="276"/>
      <c r="G641" s="276"/>
      <c r="H641" s="274"/>
      <c r="I641" s="276"/>
      <c r="J641" s="276"/>
      <c r="K641" s="276"/>
      <c r="L641" s="274"/>
      <c r="M641" s="274"/>
      <c r="N641" s="274"/>
      <c r="O641" s="276"/>
      <c r="P641" s="276"/>
      <c r="Q641" s="276"/>
      <c r="R641" s="274"/>
      <c r="S641" s="276"/>
      <c r="T641" s="276"/>
      <c r="U641" s="276"/>
      <c r="V641" s="276"/>
      <c r="AF641" s="277"/>
      <c r="AI641" s="277"/>
    </row>
    <row r="642" spans="2:35" ht="12.5">
      <c r="B642" s="274"/>
      <c r="C642" s="276"/>
      <c r="D642" s="276"/>
      <c r="E642" s="276"/>
      <c r="F642" s="276"/>
      <c r="G642" s="276"/>
      <c r="H642" s="274"/>
      <c r="I642" s="276"/>
      <c r="J642" s="276"/>
      <c r="K642" s="276"/>
      <c r="L642" s="274"/>
      <c r="M642" s="274"/>
      <c r="N642" s="274"/>
      <c r="O642" s="276"/>
      <c r="P642" s="276"/>
      <c r="Q642" s="276"/>
      <c r="R642" s="274"/>
      <c r="S642" s="276"/>
      <c r="T642" s="276"/>
      <c r="U642" s="276"/>
      <c r="V642" s="276"/>
      <c r="AF642" s="277"/>
      <c r="AI642" s="277"/>
    </row>
    <row r="643" spans="2:35" ht="12.5">
      <c r="B643" s="274"/>
      <c r="C643" s="276"/>
      <c r="D643" s="276"/>
      <c r="E643" s="276"/>
      <c r="F643" s="276"/>
      <c r="G643" s="276"/>
      <c r="H643" s="274"/>
      <c r="I643" s="276"/>
      <c r="J643" s="276"/>
      <c r="K643" s="276"/>
      <c r="L643" s="274"/>
      <c r="M643" s="274"/>
      <c r="N643" s="274"/>
      <c r="O643" s="276"/>
      <c r="P643" s="276"/>
      <c r="Q643" s="276"/>
      <c r="R643" s="274"/>
      <c r="S643" s="276"/>
      <c r="T643" s="276"/>
      <c r="U643" s="276"/>
      <c r="V643" s="276"/>
      <c r="AF643" s="277"/>
      <c r="AI643" s="277"/>
    </row>
    <row r="644" spans="2:35" ht="12.5">
      <c r="B644" s="274"/>
      <c r="C644" s="276"/>
      <c r="D644" s="276"/>
      <c r="E644" s="276"/>
      <c r="F644" s="276"/>
      <c r="G644" s="276"/>
      <c r="H644" s="274"/>
      <c r="I644" s="276"/>
      <c r="J644" s="276"/>
      <c r="K644" s="276"/>
      <c r="L644" s="274"/>
      <c r="M644" s="274"/>
      <c r="N644" s="274"/>
      <c r="O644" s="276"/>
      <c r="P644" s="276"/>
      <c r="Q644" s="276"/>
      <c r="R644" s="274"/>
      <c r="S644" s="276"/>
      <c r="T644" s="276"/>
      <c r="U644" s="276"/>
      <c r="V644" s="276"/>
      <c r="AF644" s="277"/>
      <c r="AI644" s="277"/>
    </row>
    <row r="645" spans="2:35" ht="12.5">
      <c r="B645" s="274"/>
      <c r="C645" s="276"/>
      <c r="D645" s="276"/>
      <c r="E645" s="276"/>
      <c r="F645" s="276"/>
      <c r="G645" s="276"/>
      <c r="H645" s="274"/>
      <c r="I645" s="276"/>
      <c r="J645" s="276"/>
      <c r="K645" s="276"/>
      <c r="L645" s="274"/>
      <c r="M645" s="274"/>
      <c r="N645" s="274"/>
      <c r="O645" s="276"/>
      <c r="P645" s="276"/>
      <c r="Q645" s="276"/>
      <c r="R645" s="274"/>
      <c r="S645" s="276"/>
      <c r="T645" s="276"/>
      <c r="U645" s="276"/>
      <c r="V645" s="276"/>
      <c r="AF645" s="277"/>
      <c r="AI645" s="277"/>
    </row>
    <row r="646" spans="2:35" ht="12.5">
      <c r="B646" s="274"/>
      <c r="C646" s="276"/>
      <c r="D646" s="276"/>
      <c r="E646" s="276"/>
      <c r="F646" s="276"/>
      <c r="G646" s="276"/>
      <c r="H646" s="274"/>
      <c r="I646" s="276"/>
      <c r="J646" s="276"/>
      <c r="K646" s="276"/>
      <c r="L646" s="274"/>
      <c r="M646" s="274"/>
      <c r="N646" s="274"/>
      <c r="O646" s="276"/>
      <c r="P646" s="276"/>
      <c r="Q646" s="276"/>
      <c r="R646" s="274"/>
      <c r="S646" s="276"/>
      <c r="T646" s="276"/>
      <c r="U646" s="276"/>
      <c r="V646" s="276"/>
      <c r="AF646" s="277"/>
      <c r="AI646" s="277"/>
    </row>
    <row r="647" spans="2:35" ht="12.5">
      <c r="B647" s="274"/>
      <c r="C647" s="276"/>
      <c r="D647" s="276"/>
      <c r="E647" s="276"/>
      <c r="F647" s="276"/>
      <c r="G647" s="276"/>
      <c r="H647" s="274"/>
      <c r="I647" s="276"/>
      <c r="J647" s="276"/>
      <c r="K647" s="276"/>
      <c r="L647" s="274"/>
      <c r="M647" s="274"/>
      <c r="N647" s="274"/>
      <c r="O647" s="276"/>
      <c r="P647" s="276"/>
      <c r="Q647" s="276"/>
      <c r="R647" s="274"/>
      <c r="S647" s="276"/>
      <c r="T647" s="276"/>
      <c r="U647" s="276"/>
      <c r="V647" s="276"/>
      <c r="AF647" s="277"/>
      <c r="AI647" s="277"/>
    </row>
    <row r="648" spans="2:35" ht="12.5">
      <c r="B648" s="274"/>
      <c r="C648" s="276"/>
      <c r="D648" s="276"/>
      <c r="E648" s="276"/>
      <c r="F648" s="276"/>
      <c r="G648" s="276"/>
      <c r="H648" s="274"/>
      <c r="I648" s="276"/>
      <c r="J648" s="276"/>
      <c r="K648" s="276"/>
      <c r="L648" s="274"/>
      <c r="M648" s="274"/>
      <c r="N648" s="274"/>
      <c r="O648" s="276"/>
      <c r="P648" s="276"/>
      <c r="Q648" s="276"/>
      <c r="R648" s="274"/>
      <c r="S648" s="276"/>
      <c r="T648" s="276"/>
      <c r="U648" s="276"/>
      <c r="V648" s="276"/>
      <c r="AF648" s="277"/>
      <c r="AI648" s="277"/>
    </row>
    <row r="649" spans="2:35" ht="12.5">
      <c r="B649" s="274"/>
      <c r="C649" s="276"/>
      <c r="D649" s="276"/>
      <c r="E649" s="276"/>
      <c r="F649" s="276"/>
      <c r="G649" s="276"/>
      <c r="H649" s="274"/>
      <c r="I649" s="276"/>
      <c r="J649" s="276"/>
      <c r="K649" s="276"/>
      <c r="L649" s="274"/>
      <c r="M649" s="274"/>
      <c r="N649" s="274"/>
      <c r="O649" s="276"/>
      <c r="P649" s="276"/>
      <c r="Q649" s="276"/>
      <c r="R649" s="274"/>
      <c r="S649" s="276"/>
      <c r="T649" s="276"/>
      <c r="U649" s="276"/>
      <c r="V649" s="276"/>
      <c r="AF649" s="277"/>
      <c r="AI649" s="277"/>
    </row>
    <row r="650" spans="2:35" ht="12.5">
      <c r="B650" s="274"/>
      <c r="C650" s="276"/>
      <c r="D650" s="276"/>
      <c r="E650" s="276"/>
      <c r="F650" s="276"/>
      <c r="G650" s="276"/>
      <c r="H650" s="274"/>
      <c r="I650" s="276"/>
      <c r="J650" s="276"/>
      <c r="K650" s="276"/>
      <c r="L650" s="274"/>
      <c r="M650" s="274"/>
      <c r="N650" s="274"/>
      <c r="O650" s="276"/>
      <c r="P650" s="276"/>
      <c r="Q650" s="276"/>
      <c r="R650" s="274"/>
      <c r="S650" s="276"/>
      <c r="T650" s="276"/>
      <c r="U650" s="276"/>
      <c r="V650" s="276"/>
      <c r="AF650" s="277"/>
      <c r="AI650" s="277"/>
    </row>
    <row r="651" spans="2:35" ht="12.5">
      <c r="B651" s="274"/>
      <c r="C651" s="276"/>
      <c r="D651" s="276"/>
      <c r="E651" s="276"/>
      <c r="F651" s="276"/>
      <c r="G651" s="276"/>
      <c r="H651" s="274"/>
      <c r="I651" s="276"/>
      <c r="J651" s="276"/>
      <c r="K651" s="276"/>
      <c r="L651" s="274"/>
      <c r="M651" s="274"/>
      <c r="N651" s="274"/>
      <c r="O651" s="276"/>
      <c r="P651" s="276"/>
      <c r="Q651" s="276"/>
      <c r="R651" s="274"/>
      <c r="S651" s="276"/>
      <c r="T651" s="276"/>
      <c r="U651" s="276"/>
      <c r="V651" s="276"/>
      <c r="AF651" s="277"/>
      <c r="AI651" s="277"/>
    </row>
    <row r="652" spans="2:35" ht="12.5">
      <c r="B652" s="274"/>
      <c r="C652" s="276"/>
      <c r="D652" s="276"/>
      <c r="E652" s="276"/>
      <c r="F652" s="276"/>
      <c r="G652" s="276"/>
      <c r="H652" s="274"/>
      <c r="I652" s="276"/>
      <c r="J652" s="276"/>
      <c r="K652" s="276"/>
      <c r="L652" s="274"/>
      <c r="M652" s="274"/>
      <c r="N652" s="274"/>
      <c r="O652" s="276"/>
      <c r="P652" s="276"/>
      <c r="Q652" s="276"/>
      <c r="R652" s="274"/>
      <c r="S652" s="276"/>
      <c r="T652" s="276"/>
      <c r="U652" s="276"/>
      <c r="V652" s="276"/>
      <c r="AF652" s="277"/>
      <c r="AI652" s="277"/>
    </row>
    <row r="653" spans="2:35" ht="12.5">
      <c r="B653" s="274"/>
      <c r="C653" s="276"/>
      <c r="D653" s="276"/>
      <c r="E653" s="276"/>
      <c r="F653" s="276"/>
      <c r="G653" s="276"/>
      <c r="H653" s="274"/>
      <c r="I653" s="276"/>
      <c r="J653" s="276"/>
      <c r="K653" s="276"/>
      <c r="L653" s="274"/>
      <c r="M653" s="274"/>
      <c r="N653" s="274"/>
      <c r="O653" s="276"/>
      <c r="P653" s="276"/>
      <c r="Q653" s="276"/>
      <c r="R653" s="274"/>
      <c r="S653" s="276"/>
      <c r="T653" s="276"/>
      <c r="U653" s="276"/>
      <c r="V653" s="276"/>
      <c r="AF653" s="277"/>
      <c r="AI653" s="277"/>
    </row>
    <row r="654" spans="2:35" ht="12.5">
      <c r="B654" s="274"/>
      <c r="C654" s="276"/>
      <c r="D654" s="276"/>
      <c r="E654" s="276"/>
      <c r="F654" s="276"/>
      <c r="G654" s="276"/>
      <c r="H654" s="274"/>
      <c r="I654" s="276"/>
      <c r="J654" s="276"/>
      <c r="K654" s="276"/>
      <c r="L654" s="274"/>
      <c r="M654" s="274"/>
      <c r="N654" s="274"/>
      <c r="O654" s="276"/>
      <c r="P654" s="276"/>
      <c r="Q654" s="276"/>
      <c r="R654" s="274"/>
      <c r="S654" s="276"/>
      <c r="T654" s="276"/>
      <c r="U654" s="276"/>
      <c r="V654" s="276"/>
      <c r="AF654" s="277"/>
      <c r="AI654" s="277"/>
    </row>
    <row r="655" spans="2:35" ht="12.5">
      <c r="B655" s="274"/>
      <c r="C655" s="276"/>
      <c r="D655" s="276"/>
      <c r="E655" s="276"/>
      <c r="F655" s="276"/>
      <c r="G655" s="276"/>
      <c r="H655" s="274"/>
      <c r="I655" s="276"/>
      <c r="J655" s="276"/>
      <c r="K655" s="276"/>
      <c r="L655" s="274"/>
      <c r="M655" s="274"/>
      <c r="N655" s="274"/>
      <c r="O655" s="276"/>
      <c r="P655" s="276"/>
      <c r="Q655" s="276"/>
      <c r="R655" s="274"/>
      <c r="S655" s="276"/>
      <c r="T655" s="276"/>
      <c r="U655" s="276"/>
      <c r="V655" s="276"/>
      <c r="AF655" s="277"/>
      <c r="AI655" s="277"/>
    </row>
    <row r="656" spans="2:35" ht="12.5">
      <c r="B656" s="274"/>
      <c r="C656" s="276"/>
      <c r="D656" s="276"/>
      <c r="E656" s="276"/>
      <c r="F656" s="276"/>
      <c r="G656" s="276"/>
      <c r="H656" s="274"/>
      <c r="I656" s="276"/>
      <c r="J656" s="276"/>
      <c r="K656" s="276"/>
      <c r="L656" s="274"/>
      <c r="M656" s="274"/>
      <c r="N656" s="274"/>
      <c r="O656" s="276"/>
      <c r="P656" s="276"/>
      <c r="Q656" s="276"/>
      <c r="R656" s="274"/>
      <c r="S656" s="276"/>
      <c r="T656" s="276"/>
      <c r="U656" s="276"/>
      <c r="V656" s="276"/>
      <c r="AF656" s="277"/>
      <c r="AI656" s="277"/>
    </row>
    <row r="657" spans="2:35" ht="12.5">
      <c r="B657" s="274"/>
      <c r="C657" s="276"/>
      <c r="D657" s="276"/>
      <c r="E657" s="276"/>
      <c r="F657" s="276"/>
      <c r="G657" s="276"/>
      <c r="H657" s="274"/>
      <c r="I657" s="276"/>
      <c r="J657" s="276"/>
      <c r="K657" s="276"/>
      <c r="L657" s="274"/>
      <c r="M657" s="274"/>
      <c r="N657" s="274"/>
      <c r="O657" s="276"/>
      <c r="P657" s="276"/>
      <c r="Q657" s="276"/>
      <c r="R657" s="274"/>
      <c r="S657" s="276"/>
      <c r="T657" s="276"/>
      <c r="U657" s="276"/>
      <c r="V657" s="276"/>
      <c r="AF657" s="277"/>
      <c r="AI657" s="277"/>
    </row>
    <row r="658" spans="2:35" ht="12.5">
      <c r="B658" s="274"/>
      <c r="C658" s="276"/>
      <c r="D658" s="276"/>
      <c r="E658" s="276"/>
      <c r="F658" s="276"/>
      <c r="G658" s="276"/>
      <c r="H658" s="274"/>
      <c r="I658" s="276"/>
      <c r="J658" s="276"/>
      <c r="K658" s="276"/>
      <c r="L658" s="274"/>
      <c r="M658" s="274"/>
      <c r="N658" s="274"/>
      <c r="O658" s="276"/>
      <c r="P658" s="276"/>
      <c r="Q658" s="276"/>
      <c r="R658" s="274"/>
      <c r="S658" s="276"/>
      <c r="T658" s="276"/>
      <c r="U658" s="276"/>
      <c r="V658" s="276"/>
      <c r="AF658" s="277"/>
      <c r="AI658" s="277"/>
    </row>
    <row r="659" spans="2:35" ht="12.5">
      <c r="B659" s="274"/>
      <c r="C659" s="276"/>
      <c r="D659" s="276"/>
      <c r="E659" s="276"/>
      <c r="F659" s="276"/>
      <c r="G659" s="276"/>
      <c r="H659" s="274"/>
      <c r="I659" s="276"/>
      <c r="J659" s="276"/>
      <c r="K659" s="276"/>
      <c r="L659" s="274"/>
      <c r="M659" s="274"/>
      <c r="N659" s="274"/>
      <c r="O659" s="276"/>
      <c r="P659" s="276"/>
      <c r="Q659" s="276"/>
      <c r="R659" s="274"/>
      <c r="S659" s="276"/>
      <c r="T659" s="276"/>
      <c r="U659" s="276"/>
      <c r="V659" s="276"/>
      <c r="AF659" s="277"/>
      <c r="AI659" s="277"/>
    </row>
    <row r="660" spans="2:35" ht="12.5">
      <c r="B660" s="274"/>
      <c r="C660" s="276"/>
      <c r="D660" s="276"/>
      <c r="E660" s="276"/>
      <c r="F660" s="276"/>
      <c r="G660" s="276"/>
      <c r="H660" s="274"/>
      <c r="I660" s="276"/>
      <c r="J660" s="276"/>
      <c r="K660" s="276"/>
      <c r="L660" s="274"/>
      <c r="M660" s="274"/>
      <c r="N660" s="274"/>
      <c r="O660" s="276"/>
      <c r="P660" s="276"/>
      <c r="Q660" s="276"/>
      <c r="R660" s="274"/>
      <c r="S660" s="276"/>
      <c r="T660" s="276"/>
      <c r="U660" s="276"/>
      <c r="V660" s="276"/>
      <c r="AF660" s="277"/>
      <c r="AI660" s="277"/>
    </row>
    <row r="661" spans="2:35" ht="12.5">
      <c r="B661" s="274"/>
      <c r="C661" s="276"/>
      <c r="D661" s="276"/>
      <c r="E661" s="276"/>
      <c r="F661" s="276"/>
      <c r="G661" s="276"/>
      <c r="H661" s="274"/>
      <c r="I661" s="276"/>
      <c r="J661" s="276"/>
      <c r="K661" s="276"/>
      <c r="L661" s="274"/>
      <c r="M661" s="274"/>
      <c r="N661" s="274"/>
      <c r="O661" s="276"/>
      <c r="P661" s="276"/>
      <c r="Q661" s="276"/>
      <c r="R661" s="274"/>
      <c r="S661" s="276"/>
      <c r="T661" s="276"/>
      <c r="U661" s="276"/>
      <c r="V661" s="276"/>
      <c r="AF661" s="277"/>
      <c r="AI661" s="277"/>
    </row>
    <row r="662" spans="2:35" ht="12.5">
      <c r="B662" s="274"/>
      <c r="C662" s="276"/>
      <c r="D662" s="276"/>
      <c r="E662" s="276"/>
      <c r="F662" s="276"/>
      <c r="G662" s="276"/>
      <c r="H662" s="274"/>
      <c r="I662" s="276"/>
      <c r="J662" s="276"/>
      <c r="K662" s="276"/>
      <c r="L662" s="274"/>
      <c r="M662" s="274"/>
      <c r="N662" s="274"/>
      <c r="O662" s="276"/>
      <c r="P662" s="276"/>
      <c r="Q662" s="276"/>
      <c r="R662" s="274"/>
      <c r="S662" s="276"/>
      <c r="T662" s="276"/>
      <c r="U662" s="276"/>
      <c r="V662" s="276"/>
      <c r="AF662" s="277"/>
      <c r="AI662" s="277"/>
    </row>
    <row r="663" spans="2:35" ht="12.5">
      <c r="B663" s="274"/>
      <c r="C663" s="276"/>
      <c r="D663" s="276"/>
      <c r="E663" s="276"/>
      <c r="F663" s="276"/>
      <c r="G663" s="276"/>
      <c r="H663" s="274"/>
      <c r="I663" s="276"/>
      <c r="J663" s="276"/>
      <c r="K663" s="276"/>
      <c r="L663" s="274"/>
      <c r="M663" s="274"/>
      <c r="N663" s="274"/>
      <c r="O663" s="276"/>
      <c r="P663" s="276"/>
      <c r="Q663" s="276"/>
      <c r="R663" s="274"/>
      <c r="S663" s="276"/>
      <c r="T663" s="276"/>
      <c r="U663" s="276"/>
      <c r="V663" s="276"/>
      <c r="AF663" s="277"/>
      <c r="AI663" s="277"/>
    </row>
    <row r="664" spans="2:35" ht="12.5">
      <c r="B664" s="274"/>
      <c r="C664" s="276"/>
      <c r="D664" s="276"/>
      <c r="E664" s="276"/>
      <c r="F664" s="276"/>
      <c r="G664" s="276"/>
      <c r="H664" s="274"/>
      <c r="I664" s="276"/>
      <c r="J664" s="276"/>
      <c r="K664" s="276"/>
      <c r="L664" s="274"/>
      <c r="M664" s="274"/>
      <c r="N664" s="274"/>
      <c r="O664" s="276"/>
      <c r="P664" s="276"/>
      <c r="Q664" s="276"/>
      <c r="R664" s="274"/>
      <c r="S664" s="276"/>
      <c r="T664" s="276"/>
      <c r="U664" s="276"/>
      <c r="V664" s="276"/>
      <c r="AF664" s="277"/>
      <c r="AI664" s="277"/>
    </row>
    <row r="665" spans="2:35" ht="12.5">
      <c r="B665" s="274"/>
      <c r="C665" s="276"/>
      <c r="D665" s="276"/>
      <c r="E665" s="276"/>
      <c r="F665" s="276"/>
      <c r="G665" s="276"/>
      <c r="H665" s="274"/>
      <c r="I665" s="276"/>
      <c r="J665" s="276"/>
      <c r="K665" s="276"/>
      <c r="L665" s="274"/>
      <c r="M665" s="274"/>
      <c r="N665" s="274"/>
      <c r="O665" s="276"/>
      <c r="P665" s="276"/>
      <c r="Q665" s="276"/>
      <c r="R665" s="274"/>
      <c r="S665" s="276"/>
      <c r="T665" s="276"/>
      <c r="U665" s="276"/>
      <c r="V665" s="276"/>
      <c r="AF665" s="277"/>
      <c r="AI665" s="277"/>
    </row>
    <row r="666" spans="2:35" ht="12.5">
      <c r="B666" s="274"/>
      <c r="C666" s="276"/>
      <c r="D666" s="276"/>
      <c r="E666" s="276"/>
      <c r="F666" s="276"/>
      <c r="G666" s="276"/>
      <c r="H666" s="274"/>
      <c r="I666" s="276"/>
      <c r="J666" s="276"/>
      <c r="K666" s="276"/>
      <c r="L666" s="274"/>
      <c r="M666" s="274"/>
      <c r="N666" s="274"/>
      <c r="O666" s="276"/>
      <c r="P666" s="276"/>
      <c r="Q666" s="276"/>
      <c r="R666" s="274"/>
      <c r="S666" s="276"/>
      <c r="T666" s="276"/>
      <c r="U666" s="276"/>
      <c r="V666" s="276"/>
      <c r="AF666" s="277"/>
      <c r="AI666" s="277"/>
    </row>
    <row r="667" spans="2:35" ht="12.5">
      <c r="B667" s="274"/>
      <c r="C667" s="276"/>
      <c r="D667" s="276"/>
      <c r="E667" s="276"/>
      <c r="F667" s="276"/>
      <c r="G667" s="276"/>
      <c r="H667" s="274"/>
      <c r="I667" s="276"/>
      <c r="J667" s="276"/>
      <c r="K667" s="276"/>
      <c r="L667" s="274"/>
      <c r="M667" s="274"/>
      <c r="N667" s="274"/>
      <c r="O667" s="276"/>
      <c r="P667" s="276"/>
      <c r="Q667" s="276"/>
      <c r="R667" s="274"/>
      <c r="S667" s="276"/>
      <c r="T667" s="276"/>
      <c r="U667" s="276"/>
      <c r="V667" s="276"/>
      <c r="AF667" s="277"/>
      <c r="AI667" s="277"/>
    </row>
    <row r="668" spans="2:35" ht="12.5">
      <c r="B668" s="274"/>
      <c r="C668" s="276"/>
      <c r="D668" s="276"/>
      <c r="E668" s="276"/>
      <c r="F668" s="276"/>
      <c r="G668" s="276"/>
      <c r="H668" s="274"/>
      <c r="I668" s="276"/>
      <c r="J668" s="276"/>
      <c r="K668" s="276"/>
      <c r="L668" s="274"/>
      <c r="M668" s="274"/>
      <c r="N668" s="274"/>
      <c r="O668" s="276"/>
      <c r="P668" s="276"/>
      <c r="Q668" s="276"/>
      <c r="R668" s="274"/>
      <c r="S668" s="276"/>
      <c r="T668" s="276"/>
      <c r="U668" s="276"/>
      <c r="V668" s="276"/>
      <c r="AF668" s="277"/>
      <c r="AI668" s="277"/>
    </row>
    <row r="669" spans="2:35" ht="12.5">
      <c r="B669" s="274"/>
      <c r="C669" s="276"/>
      <c r="D669" s="276"/>
      <c r="E669" s="276"/>
      <c r="F669" s="276"/>
      <c r="G669" s="276"/>
      <c r="H669" s="274"/>
      <c r="I669" s="276"/>
      <c r="J669" s="276"/>
      <c r="K669" s="276"/>
      <c r="L669" s="274"/>
      <c r="M669" s="274"/>
      <c r="N669" s="274"/>
      <c r="O669" s="276"/>
      <c r="P669" s="276"/>
      <c r="Q669" s="276"/>
      <c r="R669" s="274"/>
      <c r="S669" s="276"/>
      <c r="T669" s="276"/>
      <c r="U669" s="276"/>
      <c r="V669" s="276"/>
      <c r="AF669" s="277"/>
      <c r="AI669" s="277"/>
    </row>
    <row r="670" spans="2:35" ht="12.5">
      <c r="B670" s="274"/>
      <c r="C670" s="276"/>
      <c r="D670" s="276"/>
      <c r="E670" s="276"/>
      <c r="F670" s="276"/>
      <c r="G670" s="276"/>
      <c r="H670" s="274"/>
      <c r="I670" s="276"/>
      <c r="J670" s="276"/>
      <c r="K670" s="276"/>
      <c r="L670" s="274"/>
      <c r="M670" s="274"/>
      <c r="N670" s="274"/>
      <c r="O670" s="276"/>
      <c r="P670" s="276"/>
      <c r="Q670" s="276"/>
      <c r="R670" s="274"/>
      <c r="S670" s="276"/>
      <c r="T670" s="276"/>
      <c r="U670" s="276"/>
      <c r="V670" s="276"/>
      <c r="AF670" s="277"/>
      <c r="AI670" s="277"/>
    </row>
    <row r="671" spans="2:35" ht="12.5">
      <c r="B671" s="274"/>
      <c r="C671" s="276"/>
      <c r="D671" s="276"/>
      <c r="E671" s="276"/>
      <c r="F671" s="276"/>
      <c r="G671" s="276"/>
      <c r="H671" s="274"/>
      <c r="I671" s="276"/>
      <c r="J671" s="276"/>
      <c r="K671" s="276"/>
      <c r="L671" s="274"/>
      <c r="M671" s="274"/>
      <c r="N671" s="274"/>
      <c r="O671" s="276"/>
      <c r="P671" s="276"/>
      <c r="Q671" s="276"/>
      <c r="R671" s="274"/>
      <c r="S671" s="276"/>
      <c r="T671" s="276"/>
      <c r="U671" s="276"/>
      <c r="V671" s="276"/>
      <c r="AF671" s="277"/>
      <c r="AI671" s="277"/>
    </row>
    <row r="672" spans="2:35" ht="12.5">
      <c r="B672" s="274"/>
      <c r="C672" s="276"/>
      <c r="D672" s="276"/>
      <c r="E672" s="276"/>
      <c r="F672" s="276"/>
      <c r="G672" s="276"/>
      <c r="H672" s="274"/>
      <c r="I672" s="276"/>
      <c r="J672" s="276"/>
      <c r="K672" s="276"/>
      <c r="L672" s="274"/>
      <c r="M672" s="274"/>
      <c r="N672" s="274"/>
      <c r="O672" s="276"/>
      <c r="P672" s="276"/>
      <c r="Q672" s="276"/>
      <c r="R672" s="274"/>
      <c r="S672" s="276"/>
      <c r="T672" s="276"/>
      <c r="U672" s="276"/>
      <c r="V672" s="276"/>
      <c r="AF672" s="277"/>
      <c r="AI672" s="277"/>
    </row>
    <row r="673" spans="2:35" ht="12.5">
      <c r="B673" s="274"/>
      <c r="C673" s="276"/>
      <c r="D673" s="276"/>
      <c r="E673" s="276"/>
      <c r="F673" s="276"/>
      <c r="G673" s="276"/>
      <c r="H673" s="274"/>
      <c r="I673" s="276"/>
      <c r="J673" s="276"/>
      <c r="K673" s="276"/>
      <c r="L673" s="274"/>
      <c r="M673" s="274"/>
      <c r="N673" s="274"/>
      <c r="O673" s="276"/>
      <c r="P673" s="276"/>
      <c r="Q673" s="276"/>
      <c r="R673" s="274"/>
      <c r="S673" s="276"/>
      <c r="T673" s="276"/>
      <c r="U673" s="276"/>
      <c r="V673" s="276"/>
      <c r="AF673" s="277"/>
      <c r="AI673" s="277"/>
    </row>
    <row r="674" spans="2:35" ht="12.5">
      <c r="B674" s="274"/>
      <c r="C674" s="276"/>
      <c r="D674" s="276"/>
      <c r="E674" s="276"/>
      <c r="F674" s="276"/>
      <c r="G674" s="276"/>
      <c r="H674" s="274"/>
      <c r="I674" s="276"/>
      <c r="J674" s="276"/>
      <c r="K674" s="276"/>
      <c r="L674" s="274"/>
      <c r="M674" s="274"/>
      <c r="N674" s="274"/>
      <c r="O674" s="276"/>
      <c r="P674" s="276"/>
      <c r="Q674" s="276"/>
      <c r="R674" s="274"/>
      <c r="S674" s="276"/>
      <c r="T674" s="276"/>
      <c r="U674" s="276"/>
      <c r="V674" s="276"/>
      <c r="AF674" s="277"/>
      <c r="AI674" s="277"/>
    </row>
    <row r="675" spans="2:35" ht="12.5">
      <c r="B675" s="274"/>
      <c r="C675" s="276"/>
      <c r="D675" s="276"/>
      <c r="E675" s="276"/>
      <c r="F675" s="276"/>
      <c r="G675" s="276"/>
      <c r="H675" s="274"/>
      <c r="I675" s="276"/>
      <c r="J675" s="276"/>
      <c r="K675" s="276"/>
      <c r="L675" s="274"/>
      <c r="M675" s="274"/>
      <c r="N675" s="274"/>
      <c r="O675" s="276"/>
      <c r="P675" s="276"/>
      <c r="Q675" s="276"/>
      <c r="R675" s="274"/>
      <c r="S675" s="276"/>
      <c r="T675" s="276"/>
      <c r="U675" s="276"/>
      <c r="V675" s="276"/>
      <c r="AF675" s="277"/>
      <c r="AI675" s="277"/>
    </row>
    <row r="676" spans="2:35" ht="12.5">
      <c r="B676" s="274"/>
      <c r="C676" s="276"/>
      <c r="D676" s="276"/>
      <c r="E676" s="276"/>
      <c r="F676" s="276"/>
      <c r="G676" s="276"/>
      <c r="H676" s="274"/>
      <c r="I676" s="276"/>
      <c r="J676" s="276"/>
      <c r="K676" s="276"/>
      <c r="L676" s="274"/>
      <c r="M676" s="274"/>
      <c r="N676" s="274"/>
      <c r="O676" s="276"/>
      <c r="P676" s="276"/>
      <c r="Q676" s="276"/>
      <c r="R676" s="274"/>
      <c r="S676" s="276"/>
      <c r="T676" s="276"/>
      <c r="U676" s="276"/>
      <c r="V676" s="276"/>
      <c r="AF676" s="277"/>
      <c r="AI676" s="277"/>
    </row>
    <row r="677" spans="2:35" ht="12.5">
      <c r="B677" s="274"/>
      <c r="C677" s="276"/>
      <c r="D677" s="276"/>
      <c r="E677" s="276"/>
      <c r="F677" s="276"/>
      <c r="G677" s="276"/>
      <c r="H677" s="274"/>
      <c r="I677" s="276"/>
      <c r="J677" s="276"/>
      <c r="K677" s="276"/>
      <c r="L677" s="274"/>
      <c r="M677" s="274"/>
      <c r="N677" s="274"/>
      <c r="O677" s="276"/>
      <c r="P677" s="276"/>
      <c r="Q677" s="276"/>
      <c r="R677" s="274"/>
      <c r="S677" s="276"/>
      <c r="T677" s="276"/>
      <c r="U677" s="276"/>
      <c r="V677" s="276"/>
      <c r="AF677" s="277"/>
      <c r="AI677" s="277"/>
    </row>
    <row r="678" spans="2:35" ht="12.5">
      <c r="B678" s="274"/>
      <c r="C678" s="276"/>
      <c r="D678" s="276"/>
      <c r="E678" s="276"/>
      <c r="F678" s="276"/>
      <c r="G678" s="276"/>
      <c r="H678" s="274"/>
      <c r="I678" s="276"/>
      <c r="J678" s="276"/>
      <c r="K678" s="276"/>
      <c r="L678" s="274"/>
      <c r="M678" s="274"/>
      <c r="N678" s="274"/>
      <c r="O678" s="276"/>
      <c r="P678" s="276"/>
      <c r="Q678" s="276"/>
      <c r="R678" s="274"/>
      <c r="S678" s="276"/>
      <c r="T678" s="276"/>
      <c r="U678" s="276"/>
      <c r="V678" s="276"/>
      <c r="AF678" s="277"/>
      <c r="AI678" s="277"/>
    </row>
    <row r="679" spans="2:35" ht="12.5">
      <c r="B679" s="274"/>
      <c r="C679" s="276"/>
      <c r="D679" s="276"/>
      <c r="E679" s="276"/>
      <c r="F679" s="276"/>
      <c r="G679" s="276"/>
      <c r="H679" s="274"/>
      <c r="I679" s="276"/>
      <c r="J679" s="276"/>
      <c r="K679" s="276"/>
      <c r="L679" s="274"/>
      <c r="M679" s="274"/>
      <c r="N679" s="274"/>
      <c r="O679" s="276"/>
      <c r="P679" s="276"/>
      <c r="Q679" s="276"/>
      <c r="R679" s="274"/>
      <c r="S679" s="276"/>
      <c r="T679" s="276"/>
      <c r="U679" s="276"/>
      <c r="V679" s="276"/>
      <c r="AF679" s="277"/>
      <c r="AI679" s="277"/>
    </row>
    <row r="680" spans="2:35" ht="12.5">
      <c r="B680" s="274"/>
      <c r="C680" s="276"/>
      <c r="D680" s="276"/>
      <c r="E680" s="276"/>
      <c r="F680" s="276"/>
      <c r="G680" s="276"/>
      <c r="H680" s="274"/>
      <c r="I680" s="276"/>
      <c r="J680" s="276"/>
      <c r="K680" s="276"/>
      <c r="L680" s="274"/>
      <c r="M680" s="274"/>
      <c r="N680" s="274"/>
      <c r="O680" s="276"/>
      <c r="P680" s="276"/>
      <c r="Q680" s="276"/>
      <c r="R680" s="274"/>
      <c r="S680" s="276"/>
      <c r="T680" s="276"/>
      <c r="U680" s="276"/>
      <c r="V680" s="276"/>
      <c r="AF680" s="277"/>
      <c r="AI680" s="277"/>
    </row>
    <row r="681" spans="2:35" ht="12.5">
      <c r="B681" s="274"/>
      <c r="C681" s="276"/>
      <c r="D681" s="276"/>
      <c r="E681" s="276"/>
      <c r="F681" s="276"/>
      <c r="G681" s="276"/>
      <c r="H681" s="274"/>
      <c r="I681" s="276"/>
      <c r="J681" s="276"/>
      <c r="K681" s="276"/>
      <c r="L681" s="274"/>
      <c r="M681" s="274"/>
      <c r="N681" s="274"/>
      <c r="O681" s="276"/>
      <c r="P681" s="276"/>
      <c r="Q681" s="276"/>
      <c r="R681" s="274"/>
      <c r="S681" s="276"/>
      <c r="T681" s="276"/>
      <c r="U681" s="276"/>
      <c r="V681" s="276"/>
      <c r="AF681" s="277"/>
      <c r="AI681" s="277"/>
    </row>
    <row r="682" spans="2:35" ht="12.5">
      <c r="B682" s="274"/>
      <c r="C682" s="276"/>
      <c r="D682" s="276"/>
      <c r="E682" s="276"/>
      <c r="F682" s="276"/>
      <c r="G682" s="276"/>
      <c r="H682" s="274"/>
      <c r="I682" s="276"/>
      <c r="J682" s="276"/>
      <c r="K682" s="276"/>
      <c r="L682" s="274"/>
      <c r="M682" s="274"/>
      <c r="N682" s="274"/>
      <c r="O682" s="276"/>
      <c r="P682" s="276"/>
      <c r="Q682" s="276"/>
      <c r="R682" s="274"/>
      <c r="S682" s="276"/>
      <c r="T682" s="276"/>
      <c r="U682" s="276"/>
      <c r="V682" s="276"/>
      <c r="AF682" s="277"/>
      <c r="AI682" s="277"/>
    </row>
    <row r="683" spans="2:35" ht="12.5">
      <c r="B683" s="274"/>
      <c r="C683" s="276"/>
      <c r="D683" s="276"/>
      <c r="E683" s="276"/>
      <c r="F683" s="276"/>
      <c r="G683" s="276"/>
      <c r="H683" s="274"/>
      <c r="I683" s="276"/>
      <c r="J683" s="276"/>
      <c r="K683" s="276"/>
      <c r="L683" s="274"/>
      <c r="M683" s="274"/>
      <c r="N683" s="274"/>
      <c r="O683" s="276"/>
      <c r="P683" s="276"/>
      <c r="Q683" s="276"/>
      <c r="R683" s="274"/>
      <c r="S683" s="276"/>
      <c r="T683" s="276"/>
      <c r="U683" s="276"/>
      <c r="V683" s="276"/>
      <c r="AF683" s="277"/>
      <c r="AI683" s="277"/>
    </row>
    <row r="684" spans="2:35" ht="12.5">
      <c r="B684" s="274"/>
      <c r="C684" s="276"/>
      <c r="D684" s="276"/>
      <c r="E684" s="276"/>
      <c r="F684" s="276"/>
      <c r="G684" s="276"/>
      <c r="H684" s="274"/>
      <c r="I684" s="276"/>
      <c r="J684" s="276"/>
      <c r="K684" s="276"/>
      <c r="L684" s="274"/>
      <c r="M684" s="274"/>
      <c r="N684" s="274"/>
      <c r="O684" s="276"/>
      <c r="P684" s="276"/>
      <c r="Q684" s="276"/>
      <c r="R684" s="274"/>
      <c r="S684" s="276"/>
      <c r="T684" s="276"/>
      <c r="U684" s="276"/>
      <c r="V684" s="276"/>
      <c r="AF684" s="277"/>
      <c r="AI684" s="277"/>
    </row>
    <row r="685" spans="2:35" ht="12.5">
      <c r="B685" s="274"/>
      <c r="C685" s="276"/>
      <c r="D685" s="276"/>
      <c r="E685" s="276"/>
      <c r="F685" s="276"/>
      <c r="G685" s="276"/>
      <c r="H685" s="274"/>
      <c r="I685" s="276"/>
      <c r="J685" s="276"/>
      <c r="K685" s="276"/>
      <c r="L685" s="274"/>
      <c r="M685" s="274"/>
      <c r="N685" s="274"/>
      <c r="O685" s="276"/>
      <c r="P685" s="276"/>
      <c r="Q685" s="276"/>
      <c r="R685" s="274"/>
      <c r="S685" s="276"/>
      <c r="T685" s="276"/>
      <c r="U685" s="276"/>
      <c r="V685" s="276"/>
      <c r="AF685" s="277"/>
      <c r="AI685" s="277"/>
    </row>
    <row r="686" spans="2:35" ht="12.5">
      <c r="B686" s="274"/>
      <c r="C686" s="276"/>
      <c r="D686" s="276"/>
      <c r="E686" s="276"/>
      <c r="F686" s="276"/>
      <c r="G686" s="276"/>
      <c r="H686" s="274"/>
      <c r="I686" s="276"/>
      <c r="J686" s="276"/>
      <c r="K686" s="276"/>
      <c r="L686" s="274"/>
      <c r="M686" s="274"/>
      <c r="N686" s="274"/>
      <c r="O686" s="276"/>
      <c r="P686" s="276"/>
      <c r="Q686" s="276"/>
      <c r="R686" s="274"/>
      <c r="S686" s="276"/>
      <c r="T686" s="276"/>
      <c r="U686" s="276"/>
      <c r="V686" s="276"/>
      <c r="AF686" s="277"/>
      <c r="AI686" s="277"/>
    </row>
    <row r="687" spans="2:35" ht="12.5">
      <c r="B687" s="274"/>
      <c r="C687" s="276"/>
      <c r="D687" s="276"/>
      <c r="E687" s="276"/>
      <c r="F687" s="276"/>
      <c r="G687" s="276"/>
      <c r="H687" s="274"/>
      <c r="I687" s="276"/>
      <c r="J687" s="276"/>
      <c r="K687" s="276"/>
      <c r="L687" s="274"/>
      <c r="M687" s="274"/>
      <c r="N687" s="274"/>
      <c r="O687" s="276"/>
      <c r="P687" s="276"/>
      <c r="Q687" s="276"/>
      <c r="R687" s="274"/>
      <c r="S687" s="276"/>
      <c r="T687" s="276"/>
      <c r="U687" s="276"/>
      <c r="V687" s="276"/>
      <c r="AF687" s="277"/>
      <c r="AI687" s="277"/>
    </row>
    <row r="688" spans="2:35" ht="12.5">
      <c r="B688" s="274"/>
      <c r="C688" s="276"/>
      <c r="D688" s="276"/>
      <c r="E688" s="276"/>
      <c r="F688" s="276"/>
      <c r="G688" s="276"/>
      <c r="H688" s="274"/>
      <c r="I688" s="276"/>
      <c r="J688" s="276"/>
      <c r="K688" s="276"/>
      <c r="L688" s="274"/>
      <c r="M688" s="274"/>
      <c r="N688" s="274"/>
      <c r="O688" s="276"/>
      <c r="P688" s="276"/>
      <c r="Q688" s="276"/>
      <c r="R688" s="274"/>
      <c r="S688" s="276"/>
      <c r="T688" s="276"/>
      <c r="U688" s="276"/>
      <c r="V688" s="276"/>
      <c r="AF688" s="277"/>
      <c r="AI688" s="277"/>
    </row>
    <row r="689" spans="2:35" ht="12.5">
      <c r="B689" s="274"/>
      <c r="C689" s="276"/>
      <c r="D689" s="276"/>
      <c r="E689" s="276"/>
      <c r="F689" s="276"/>
      <c r="G689" s="276"/>
      <c r="H689" s="274"/>
      <c r="I689" s="276"/>
      <c r="J689" s="276"/>
      <c r="K689" s="276"/>
      <c r="L689" s="274"/>
      <c r="M689" s="274"/>
      <c r="N689" s="274"/>
      <c r="O689" s="276"/>
      <c r="P689" s="276"/>
      <c r="Q689" s="276"/>
      <c r="R689" s="274"/>
      <c r="S689" s="276"/>
      <c r="T689" s="276"/>
      <c r="U689" s="276"/>
      <c r="V689" s="276"/>
      <c r="AF689" s="277"/>
      <c r="AI689" s="277"/>
    </row>
    <row r="690" spans="2:35" ht="12.5">
      <c r="B690" s="274"/>
      <c r="C690" s="276"/>
      <c r="D690" s="276"/>
      <c r="E690" s="276"/>
      <c r="F690" s="276"/>
      <c r="G690" s="276"/>
      <c r="H690" s="274"/>
      <c r="I690" s="276"/>
      <c r="J690" s="276"/>
      <c r="K690" s="276"/>
      <c r="L690" s="274"/>
      <c r="M690" s="274"/>
      <c r="N690" s="274"/>
      <c r="O690" s="276"/>
      <c r="P690" s="276"/>
      <c r="Q690" s="276"/>
      <c r="R690" s="274"/>
      <c r="S690" s="276"/>
      <c r="T690" s="276"/>
      <c r="U690" s="276"/>
      <c r="V690" s="276"/>
      <c r="AF690" s="277"/>
      <c r="AI690" s="277"/>
    </row>
    <row r="691" spans="2:35" ht="12.5">
      <c r="B691" s="274"/>
      <c r="C691" s="276"/>
      <c r="D691" s="276"/>
      <c r="E691" s="276"/>
      <c r="F691" s="276"/>
      <c r="G691" s="276"/>
      <c r="H691" s="274"/>
      <c r="I691" s="276"/>
      <c r="J691" s="276"/>
      <c r="K691" s="276"/>
      <c r="L691" s="274"/>
      <c r="M691" s="274"/>
      <c r="N691" s="274"/>
      <c r="O691" s="276"/>
      <c r="P691" s="276"/>
      <c r="Q691" s="276"/>
      <c r="R691" s="274"/>
      <c r="S691" s="276"/>
      <c r="T691" s="276"/>
      <c r="U691" s="276"/>
      <c r="V691" s="276"/>
      <c r="AF691" s="277"/>
      <c r="AI691" s="277"/>
    </row>
    <row r="692" spans="2:35" ht="12.5">
      <c r="B692" s="274"/>
      <c r="C692" s="276"/>
      <c r="D692" s="276"/>
      <c r="E692" s="276"/>
      <c r="F692" s="276"/>
      <c r="G692" s="276"/>
      <c r="H692" s="274"/>
      <c r="I692" s="276"/>
      <c r="J692" s="276"/>
      <c r="K692" s="276"/>
      <c r="L692" s="274"/>
      <c r="M692" s="274"/>
      <c r="N692" s="274"/>
      <c r="O692" s="276"/>
      <c r="P692" s="276"/>
      <c r="Q692" s="276"/>
      <c r="R692" s="274"/>
      <c r="S692" s="276"/>
      <c r="T692" s="276"/>
      <c r="U692" s="276"/>
      <c r="V692" s="276"/>
      <c r="AF692" s="277"/>
      <c r="AI692" s="277"/>
    </row>
    <row r="693" spans="2:35" ht="12.5">
      <c r="B693" s="274"/>
      <c r="C693" s="276"/>
      <c r="D693" s="276"/>
      <c r="E693" s="276"/>
      <c r="F693" s="276"/>
      <c r="G693" s="276"/>
      <c r="H693" s="274"/>
      <c r="I693" s="276"/>
      <c r="J693" s="276"/>
      <c r="K693" s="276"/>
      <c r="L693" s="274"/>
      <c r="M693" s="274"/>
      <c r="N693" s="274"/>
      <c r="O693" s="276"/>
      <c r="P693" s="276"/>
      <c r="Q693" s="276"/>
      <c r="R693" s="274"/>
      <c r="S693" s="276"/>
      <c r="T693" s="276"/>
      <c r="U693" s="276"/>
      <c r="V693" s="276"/>
      <c r="AF693" s="277"/>
      <c r="AI693" s="277"/>
    </row>
    <row r="694" spans="2:35" ht="12.5">
      <c r="B694" s="274"/>
      <c r="C694" s="276"/>
      <c r="D694" s="276"/>
      <c r="E694" s="276"/>
      <c r="F694" s="276"/>
      <c r="G694" s="276"/>
      <c r="H694" s="274"/>
      <c r="I694" s="276"/>
      <c r="J694" s="276"/>
      <c r="K694" s="276"/>
      <c r="L694" s="274"/>
      <c r="M694" s="274"/>
      <c r="N694" s="274"/>
      <c r="O694" s="276"/>
      <c r="P694" s="276"/>
      <c r="Q694" s="276"/>
      <c r="R694" s="274"/>
      <c r="S694" s="276"/>
      <c r="T694" s="276"/>
      <c r="U694" s="276"/>
      <c r="V694" s="276"/>
      <c r="AF694" s="277"/>
      <c r="AI694" s="277"/>
    </row>
    <row r="695" spans="2:35" ht="12.5">
      <c r="B695" s="274"/>
      <c r="C695" s="276"/>
      <c r="D695" s="276"/>
      <c r="E695" s="276"/>
      <c r="F695" s="276"/>
      <c r="G695" s="276"/>
      <c r="H695" s="274"/>
      <c r="I695" s="276"/>
      <c r="J695" s="276"/>
      <c r="K695" s="276"/>
      <c r="L695" s="274"/>
      <c r="M695" s="274"/>
      <c r="N695" s="274"/>
      <c r="O695" s="276"/>
      <c r="P695" s="276"/>
      <c r="Q695" s="276"/>
      <c r="R695" s="274"/>
      <c r="S695" s="276"/>
      <c r="T695" s="276"/>
      <c r="U695" s="276"/>
      <c r="V695" s="276"/>
      <c r="AF695" s="277"/>
      <c r="AI695" s="277"/>
    </row>
    <row r="696" spans="2:35" ht="12.5">
      <c r="B696" s="274"/>
      <c r="C696" s="276"/>
      <c r="D696" s="276"/>
      <c r="E696" s="276"/>
      <c r="F696" s="276"/>
      <c r="G696" s="276"/>
      <c r="H696" s="274"/>
      <c r="I696" s="276"/>
      <c r="J696" s="276"/>
      <c r="K696" s="276"/>
      <c r="L696" s="274"/>
      <c r="M696" s="274"/>
      <c r="N696" s="274"/>
      <c r="O696" s="276"/>
      <c r="P696" s="276"/>
      <c r="Q696" s="276"/>
      <c r="R696" s="274"/>
      <c r="S696" s="276"/>
      <c r="T696" s="276"/>
      <c r="U696" s="276"/>
      <c r="V696" s="276"/>
      <c r="AF696" s="277"/>
      <c r="AI696" s="277"/>
    </row>
    <row r="697" spans="2:35" ht="12.5">
      <c r="B697" s="274"/>
      <c r="C697" s="276"/>
      <c r="D697" s="276"/>
      <c r="E697" s="276"/>
      <c r="F697" s="276"/>
      <c r="G697" s="276"/>
      <c r="H697" s="274"/>
      <c r="I697" s="276"/>
      <c r="J697" s="276"/>
      <c r="K697" s="276"/>
      <c r="L697" s="274"/>
      <c r="M697" s="274"/>
      <c r="N697" s="274"/>
      <c r="O697" s="276"/>
      <c r="P697" s="276"/>
      <c r="Q697" s="276"/>
      <c r="R697" s="274"/>
      <c r="S697" s="276"/>
      <c r="T697" s="276"/>
      <c r="U697" s="276"/>
      <c r="V697" s="276"/>
      <c r="AF697" s="277"/>
      <c r="AI697" s="277"/>
    </row>
    <row r="698" spans="2:35" ht="12.5">
      <c r="B698" s="274"/>
      <c r="C698" s="276"/>
      <c r="D698" s="276"/>
      <c r="E698" s="276"/>
      <c r="F698" s="276"/>
      <c r="G698" s="276"/>
      <c r="H698" s="274"/>
      <c r="I698" s="276"/>
      <c r="J698" s="276"/>
      <c r="K698" s="276"/>
      <c r="L698" s="274"/>
      <c r="M698" s="274"/>
      <c r="N698" s="274"/>
      <c r="O698" s="276"/>
      <c r="P698" s="276"/>
      <c r="Q698" s="276"/>
      <c r="R698" s="274"/>
      <c r="S698" s="276"/>
      <c r="T698" s="276"/>
      <c r="U698" s="276"/>
      <c r="V698" s="276"/>
      <c r="AF698" s="277"/>
      <c r="AI698" s="277"/>
    </row>
    <row r="699" spans="2:35" ht="12.5">
      <c r="B699" s="274"/>
      <c r="C699" s="276"/>
      <c r="D699" s="276"/>
      <c r="E699" s="276"/>
      <c r="F699" s="276"/>
      <c r="G699" s="276"/>
      <c r="H699" s="274"/>
      <c r="I699" s="276"/>
      <c r="J699" s="276"/>
      <c r="K699" s="276"/>
      <c r="L699" s="274"/>
      <c r="M699" s="274"/>
      <c r="N699" s="274"/>
      <c r="O699" s="276"/>
      <c r="P699" s="276"/>
      <c r="Q699" s="276"/>
      <c r="R699" s="274"/>
      <c r="S699" s="276"/>
      <c r="T699" s="276"/>
      <c r="U699" s="276"/>
      <c r="V699" s="276"/>
      <c r="AF699" s="277"/>
      <c r="AI699" s="277"/>
    </row>
    <row r="700" spans="2:35" ht="12.5">
      <c r="B700" s="274"/>
      <c r="C700" s="276"/>
      <c r="D700" s="276"/>
      <c r="E700" s="276"/>
      <c r="F700" s="276"/>
      <c r="G700" s="276"/>
      <c r="H700" s="274"/>
      <c r="I700" s="276"/>
      <c r="J700" s="276"/>
      <c r="K700" s="276"/>
      <c r="L700" s="274"/>
      <c r="M700" s="274"/>
      <c r="N700" s="274"/>
      <c r="O700" s="276"/>
      <c r="P700" s="276"/>
      <c r="Q700" s="276"/>
      <c r="R700" s="274"/>
      <c r="S700" s="276"/>
      <c r="T700" s="276"/>
      <c r="U700" s="276"/>
      <c r="V700" s="276"/>
      <c r="AF700" s="277"/>
      <c r="AI700" s="277"/>
    </row>
    <row r="701" spans="2:35" ht="12.5">
      <c r="B701" s="274"/>
      <c r="C701" s="276"/>
      <c r="D701" s="276"/>
      <c r="E701" s="276"/>
      <c r="F701" s="276"/>
      <c r="G701" s="276"/>
      <c r="H701" s="274"/>
      <c r="I701" s="276"/>
      <c r="J701" s="276"/>
      <c r="K701" s="276"/>
      <c r="L701" s="274"/>
      <c r="M701" s="274"/>
      <c r="N701" s="274"/>
      <c r="O701" s="276"/>
      <c r="P701" s="276"/>
      <c r="Q701" s="276"/>
      <c r="R701" s="274"/>
      <c r="S701" s="276"/>
      <c r="T701" s="276"/>
      <c r="U701" s="276"/>
      <c r="V701" s="276"/>
      <c r="AF701" s="277"/>
      <c r="AI701" s="277"/>
    </row>
    <row r="702" spans="2:35" ht="12.5">
      <c r="B702" s="274"/>
      <c r="C702" s="276"/>
      <c r="D702" s="276"/>
      <c r="E702" s="276"/>
      <c r="F702" s="276"/>
      <c r="G702" s="276"/>
      <c r="H702" s="274"/>
      <c r="I702" s="276"/>
      <c r="J702" s="276"/>
      <c r="K702" s="276"/>
      <c r="L702" s="274"/>
      <c r="M702" s="274"/>
      <c r="N702" s="274"/>
      <c r="O702" s="276"/>
      <c r="P702" s="276"/>
      <c r="Q702" s="276"/>
      <c r="R702" s="274"/>
      <c r="S702" s="276"/>
      <c r="T702" s="276"/>
      <c r="U702" s="276"/>
      <c r="V702" s="276"/>
      <c r="AF702" s="277"/>
      <c r="AI702" s="277"/>
    </row>
    <row r="703" spans="2:35" ht="12.5">
      <c r="B703" s="274"/>
      <c r="C703" s="276"/>
      <c r="D703" s="276"/>
      <c r="E703" s="276"/>
      <c r="F703" s="276"/>
      <c r="G703" s="276"/>
      <c r="H703" s="274"/>
      <c r="I703" s="276"/>
      <c r="J703" s="276"/>
      <c r="K703" s="276"/>
      <c r="L703" s="274"/>
      <c r="M703" s="274"/>
      <c r="N703" s="274"/>
      <c r="O703" s="276"/>
      <c r="P703" s="276"/>
      <c r="Q703" s="276"/>
      <c r="R703" s="274"/>
      <c r="S703" s="276"/>
      <c r="T703" s="276"/>
      <c r="U703" s="276"/>
      <c r="V703" s="276"/>
      <c r="AF703" s="277"/>
      <c r="AI703" s="277"/>
    </row>
    <row r="704" spans="2:35" ht="12.5">
      <c r="B704" s="274"/>
      <c r="C704" s="276"/>
      <c r="D704" s="276"/>
      <c r="E704" s="276"/>
      <c r="F704" s="276"/>
      <c r="G704" s="276"/>
      <c r="H704" s="274"/>
      <c r="I704" s="276"/>
      <c r="J704" s="276"/>
      <c r="K704" s="276"/>
      <c r="L704" s="274"/>
      <c r="M704" s="274"/>
      <c r="N704" s="274"/>
      <c r="O704" s="276"/>
      <c r="P704" s="276"/>
      <c r="Q704" s="276"/>
      <c r="R704" s="274"/>
      <c r="S704" s="276"/>
      <c r="T704" s="276"/>
      <c r="U704" s="276"/>
      <c r="V704" s="276"/>
      <c r="AF704" s="277"/>
      <c r="AI704" s="277"/>
    </row>
    <row r="705" spans="2:35" ht="12.5">
      <c r="B705" s="274"/>
      <c r="C705" s="276"/>
      <c r="D705" s="276"/>
      <c r="E705" s="276"/>
      <c r="F705" s="276"/>
      <c r="G705" s="276"/>
      <c r="H705" s="274"/>
      <c r="I705" s="276"/>
      <c r="J705" s="276"/>
      <c r="K705" s="276"/>
      <c r="L705" s="274"/>
      <c r="M705" s="274"/>
      <c r="N705" s="274"/>
      <c r="O705" s="276"/>
      <c r="P705" s="276"/>
      <c r="Q705" s="276"/>
      <c r="R705" s="274"/>
      <c r="S705" s="276"/>
      <c r="T705" s="276"/>
      <c r="U705" s="276"/>
      <c r="V705" s="276"/>
      <c r="AF705" s="277"/>
      <c r="AI705" s="277"/>
    </row>
    <row r="706" spans="2:35" ht="12.5">
      <c r="B706" s="274"/>
      <c r="C706" s="276"/>
      <c r="D706" s="276"/>
      <c r="E706" s="276"/>
      <c r="F706" s="276"/>
      <c r="G706" s="276"/>
      <c r="H706" s="274"/>
      <c r="I706" s="276"/>
      <c r="J706" s="276"/>
      <c r="K706" s="276"/>
      <c r="L706" s="274"/>
      <c r="M706" s="274"/>
      <c r="N706" s="274"/>
      <c r="O706" s="276"/>
      <c r="P706" s="276"/>
      <c r="Q706" s="276"/>
      <c r="R706" s="274"/>
      <c r="S706" s="276"/>
      <c r="T706" s="276"/>
      <c r="U706" s="276"/>
      <c r="V706" s="276"/>
      <c r="AF706" s="277"/>
      <c r="AI706" s="277"/>
    </row>
    <row r="707" spans="2:35" ht="12.5">
      <c r="B707" s="274"/>
      <c r="C707" s="276"/>
      <c r="D707" s="276"/>
      <c r="E707" s="276"/>
      <c r="F707" s="276"/>
      <c r="G707" s="276"/>
      <c r="H707" s="274"/>
      <c r="I707" s="276"/>
      <c r="J707" s="276"/>
      <c r="K707" s="276"/>
      <c r="L707" s="274"/>
      <c r="M707" s="274"/>
      <c r="N707" s="274"/>
      <c r="O707" s="276"/>
      <c r="P707" s="276"/>
      <c r="Q707" s="276"/>
      <c r="R707" s="274"/>
      <c r="S707" s="276"/>
      <c r="T707" s="276"/>
      <c r="U707" s="276"/>
      <c r="V707" s="276"/>
      <c r="AF707" s="277"/>
      <c r="AI707" s="277"/>
    </row>
    <row r="708" spans="2:35" ht="12.5">
      <c r="B708" s="274"/>
      <c r="C708" s="276"/>
      <c r="D708" s="276"/>
      <c r="E708" s="276"/>
      <c r="F708" s="276"/>
      <c r="G708" s="276"/>
      <c r="H708" s="274"/>
      <c r="I708" s="276"/>
      <c r="J708" s="276"/>
      <c r="K708" s="276"/>
      <c r="L708" s="274"/>
      <c r="M708" s="274"/>
      <c r="N708" s="274"/>
      <c r="O708" s="276"/>
      <c r="P708" s="276"/>
      <c r="Q708" s="276"/>
      <c r="R708" s="274"/>
      <c r="S708" s="276"/>
      <c r="T708" s="276"/>
      <c r="U708" s="276"/>
      <c r="V708" s="276"/>
      <c r="AF708" s="277"/>
      <c r="AI708" s="277"/>
    </row>
    <row r="709" spans="2:35" ht="12.5">
      <c r="B709" s="274"/>
      <c r="C709" s="276"/>
      <c r="D709" s="276"/>
      <c r="E709" s="276"/>
      <c r="F709" s="276"/>
      <c r="G709" s="276"/>
      <c r="H709" s="274"/>
      <c r="I709" s="276"/>
      <c r="J709" s="276"/>
      <c r="K709" s="276"/>
      <c r="L709" s="274"/>
      <c r="M709" s="274"/>
      <c r="N709" s="274"/>
      <c r="O709" s="276"/>
      <c r="P709" s="276"/>
      <c r="Q709" s="276"/>
      <c r="R709" s="274"/>
      <c r="S709" s="276"/>
      <c r="T709" s="276"/>
      <c r="U709" s="276"/>
      <c r="V709" s="276"/>
      <c r="AF709" s="277"/>
      <c r="AI709" s="277"/>
    </row>
    <row r="710" spans="2:35" ht="12.5">
      <c r="B710" s="274"/>
      <c r="C710" s="276"/>
      <c r="D710" s="276"/>
      <c r="E710" s="276"/>
      <c r="F710" s="276"/>
      <c r="G710" s="276"/>
      <c r="H710" s="274"/>
      <c r="I710" s="276"/>
      <c r="J710" s="276"/>
      <c r="K710" s="276"/>
      <c r="L710" s="274"/>
      <c r="M710" s="274"/>
      <c r="N710" s="274"/>
      <c r="O710" s="276"/>
      <c r="P710" s="276"/>
      <c r="Q710" s="276"/>
      <c r="R710" s="274"/>
      <c r="S710" s="276"/>
      <c r="T710" s="276"/>
      <c r="U710" s="276"/>
      <c r="V710" s="276"/>
      <c r="AF710" s="277"/>
      <c r="AI710" s="277"/>
    </row>
    <row r="711" spans="2:35" ht="12.5">
      <c r="B711" s="274"/>
      <c r="C711" s="276"/>
      <c r="D711" s="276"/>
      <c r="E711" s="276"/>
      <c r="F711" s="276"/>
      <c r="G711" s="276"/>
      <c r="H711" s="274"/>
      <c r="I711" s="276"/>
      <c r="J711" s="276"/>
      <c r="K711" s="276"/>
      <c r="L711" s="274"/>
      <c r="M711" s="274"/>
      <c r="N711" s="274"/>
      <c r="O711" s="276"/>
      <c r="P711" s="276"/>
      <c r="Q711" s="276"/>
      <c r="R711" s="274"/>
      <c r="S711" s="276"/>
      <c r="T711" s="276"/>
      <c r="U711" s="276"/>
      <c r="V711" s="276"/>
      <c r="AF711" s="277"/>
      <c r="AI711" s="277"/>
    </row>
    <row r="712" spans="2:35" ht="12.5">
      <c r="B712" s="274"/>
      <c r="C712" s="276"/>
      <c r="D712" s="276"/>
      <c r="E712" s="276"/>
      <c r="F712" s="276"/>
      <c r="G712" s="276"/>
      <c r="H712" s="274"/>
      <c r="I712" s="276"/>
      <c r="J712" s="276"/>
      <c r="K712" s="276"/>
      <c r="L712" s="274"/>
      <c r="M712" s="274"/>
      <c r="N712" s="274"/>
      <c r="O712" s="276"/>
      <c r="P712" s="276"/>
      <c r="Q712" s="276"/>
      <c r="R712" s="274"/>
      <c r="S712" s="276"/>
      <c r="T712" s="276"/>
      <c r="U712" s="276"/>
      <c r="V712" s="276"/>
      <c r="AF712" s="277"/>
      <c r="AI712" s="277"/>
    </row>
    <row r="713" spans="2:35" ht="12.5">
      <c r="B713" s="274"/>
      <c r="C713" s="276"/>
      <c r="D713" s="276"/>
      <c r="E713" s="276"/>
      <c r="F713" s="276"/>
      <c r="G713" s="276"/>
      <c r="H713" s="274"/>
      <c r="I713" s="276"/>
      <c r="J713" s="276"/>
      <c r="K713" s="276"/>
      <c r="L713" s="274"/>
      <c r="M713" s="274"/>
      <c r="N713" s="274"/>
      <c r="O713" s="276"/>
      <c r="P713" s="276"/>
      <c r="Q713" s="276"/>
      <c r="R713" s="274"/>
      <c r="S713" s="276"/>
      <c r="T713" s="276"/>
      <c r="U713" s="276"/>
      <c r="V713" s="276"/>
      <c r="AF713" s="277"/>
      <c r="AI713" s="277"/>
    </row>
    <row r="714" spans="2:35" ht="12.5">
      <c r="B714" s="274"/>
      <c r="C714" s="276"/>
      <c r="D714" s="276"/>
      <c r="E714" s="276"/>
      <c r="F714" s="276"/>
      <c r="G714" s="276"/>
      <c r="H714" s="274"/>
      <c r="I714" s="276"/>
      <c r="J714" s="276"/>
      <c r="K714" s="276"/>
      <c r="L714" s="274"/>
      <c r="M714" s="274"/>
      <c r="N714" s="274"/>
      <c r="O714" s="276"/>
      <c r="P714" s="276"/>
      <c r="Q714" s="276"/>
      <c r="R714" s="274"/>
      <c r="S714" s="276"/>
      <c r="T714" s="276"/>
      <c r="U714" s="276"/>
      <c r="V714" s="276"/>
      <c r="AF714" s="277"/>
      <c r="AI714" s="277"/>
    </row>
    <row r="715" spans="2:35" ht="12.5">
      <c r="B715" s="274"/>
      <c r="C715" s="276"/>
      <c r="D715" s="276"/>
      <c r="E715" s="276"/>
      <c r="F715" s="276"/>
      <c r="G715" s="276"/>
      <c r="H715" s="274"/>
      <c r="I715" s="276"/>
      <c r="J715" s="276"/>
      <c r="K715" s="276"/>
      <c r="L715" s="274"/>
      <c r="M715" s="274"/>
      <c r="N715" s="274"/>
      <c r="O715" s="276"/>
      <c r="P715" s="276"/>
      <c r="Q715" s="276"/>
      <c r="R715" s="274"/>
      <c r="S715" s="276"/>
      <c r="T715" s="276"/>
      <c r="U715" s="276"/>
      <c r="V715" s="276"/>
      <c r="AF715" s="277"/>
      <c r="AI715" s="277"/>
    </row>
    <row r="716" spans="2:35" ht="12.5">
      <c r="B716" s="274"/>
      <c r="C716" s="276"/>
      <c r="D716" s="276"/>
      <c r="E716" s="276"/>
      <c r="F716" s="276"/>
      <c r="G716" s="276"/>
      <c r="H716" s="274"/>
      <c r="I716" s="276"/>
      <c r="J716" s="276"/>
      <c r="K716" s="276"/>
      <c r="L716" s="274"/>
      <c r="M716" s="274"/>
      <c r="N716" s="274"/>
      <c r="O716" s="276"/>
      <c r="P716" s="276"/>
      <c r="Q716" s="276"/>
      <c r="R716" s="274"/>
      <c r="S716" s="276"/>
      <c r="T716" s="276"/>
      <c r="U716" s="276"/>
      <c r="V716" s="276"/>
      <c r="AF716" s="277"/>
      <c r="AI716" s="277"/>
    </row>
    <row r="717" spans="2:35" ht="12.5">
      <c r="B717" s="274"/>
      <c r="C717" s="276"/>
      <c r="D717" s="276"/>
      <c r="E717" s="276"/>
      <c r="F717" s="276"/>
      <c r="G717" s="276"/>
      <c r="H717" s="274"/>
      <c r="I717" s="276"/>
      <c r="J717" s="276"/>
      <c r="K717" s="276"/>
      <c r="L717" s="274"/>
      <c r="M717" s="274"/>
      <c r="N717" s="274"/>
      <c r="O717" s="276"/>
      <c r="P717" s="276"/>
      <c r="Q717" s="276"/>
      <c r="R717" s="274"/>
      <c r="S717" s="276"/>
      <c r="T717" s="276"/>
      <c r="U717" s="276"/>
      <c r="V717" s="276"/>
      <c r="AF717" s="277"/>
      <c r="AI717" s="277"/>
    </row>
    <row r="718" spans="2:35" ht="12.5">
      <c r="B718" s="274"/>
      <c r="C718" s="276"/>
      <c r="D718" s="276"/>
      <c r="E718" s="276"/>
      <c r="F718" s="276"/>
      <c r="G718" s="276"/>
      <c r="H718" s="274"/>
      <c r="I718" s="276"/>
      <c r="J718" s="276"/>
      <c r="K718" s="276"/>
      <c r="L718" s="274"/>
      <c r="M718" s="274"/>
      <c r="N718" s="274"/>
      <c r="O718" s="276"/>
      <c r="P718" s="276"/>
      <c r="Q718" s="276"/>
      <c r="R718" s="274"/>
      <c r="S718" s="276"/>
      <c r="T718" s="276"/>
      <c r="U718" s="276"/>
      <c r="V718" s="276"/>
      <c r="AF718" s="277"/>
      <c r="AI718" s="277"/>
    </row>
    <row r="719" spans="2:35" ht="12.5">
      <c r="B719" s="274"/>
      <c r="C719" s="276"/>
      <c r="D719" s="276"/>
      <c r="E719" s="276"/>
      <c r="F719" s="276"/>
      <c r="G719" s="276"/>
      <c r="H719" s="274"/>
      <c r="I719" s="276"/>
      <c r="J719" s="276"/>
      <c r="K719" s="276"/>
      <c r="L719" s="274"/>
      <c r="M719" s="274"/>
      <c r="N719" s="274"/>
      <c r="O719" s="276"/>
      <c r="P719" s="276"/>
      <c r="Q719" s="276"/>
      <c r="R719" s="274"/>
      <c r="S719" s="276"/>
      <c r="T719" s="276"/>
      <c r="U719" s="276"/>
      <c r="V719" s="276"/>
      <c r="AF719" s="277"/>
      <c r="AI719" s="277"/>
    </row>
    <row r="720" spans="2:35" ht="12.5">
      <c r="B720" s="274"/>
      <c r="C720" s="276"/>
      <c r="D720" s="276"/>
      <c r="E720" s="276"/>
      <c r="F720" s="276"/>
      <c r="G720" s="276"/>
      <c r="H720" s="274"/>
      <c r="I720" s="276"/>
      <c r="J720" s="276"/>
      <c r="K720" s="276"/>
      <c r="L720" s="274"/>
      <c r="M720" s="274"/>
      <c r="N720" s="274"/>
      <c r="O720" s="276"/>
      <c r="P720" s="276"/>
      <c r="Q720" s="276"/>
      <c r="R720" s="274"/>
      <c r="S720" s="276"/>
      <c r="T720" s="276"/>
      <c r="U720" s="276"/>
      <c r="V720" s="276"/>
      <c r="AF720" s="277"/>
      <c r="AI720" s="277"/>
    </row>
    <row r="721" spans="2:35" ht="12.5">
      <c r="B721" s="274"/>
      <c r="C721" s="276"/>
      <c r="D721" s="276"/>
      <c r="E721" s="276"/>
      <c r="F721" s="276"/>
      <c r="G721" s="276"/>
      <c r="H721" s="274"/>
      <c r="I721" s="276"/>
      <c r="J721" s="276"/>
      <c r="K721" s="276"/>
      <c r="L721" s="274"/>
      <c r="M721" s="274"/>
      <c r="N721" s="274"/>
      <c r="O721" s="276"/>
      <c r="P721" s="276"/>
      <c r="Q721" s="276"/>
      <c r="R721" s="274"/>
      <c r="S721" s="276"/>
      <c r="T721" s="276"/>
      <c r="U721" s="276"/>
      <c r="V721" s="276"/>
      <c r="AF721" s="277"/>
      <c r="AI721" s="277"/>
    </row>
    <row r="722" spans="2:35" ht="12.5">
      <c r="B722" s="274"/>
      <c r="C722" s="276"/>
      <c r="D722" s="276"/>
      <c r="E722" s="276"/>
      <c r="F722" s="276"/>
      <c r="G722" s="276"/>
      <c r="H722" s="274"/>
      <c r="I722" s="276"/>
      <c r="J722" s="276"/>
      <c r="K722" s="276"/>
      <c r="L722" s="274"/>
      <c r="M722" s="274"/>
      <c r="N722" s="274"/>
      <c r="O722" s="276"/>
      <c r="P722" s="276"/>
      <c r="Q722" s="276"/>
      <c r="R722" s="274"/>
      <c r="S722" s="276"/>
      <c r="T722" s="276"/>
      <c r="U722" s="276"/>
      <c r="V722" s="276"/>
      <c r="AF722" s="277"/>
      <c r="AI722" s="277"/>
    </row>
    <row r="723" spans="2:35" ht="12.5">
      <c r="B723" s="274"/>
      <c r="C723" s="276"/>
      <c r="D723" s="276"/>
      <c r="E723" s="276"/>
      <c r="F723" s="276"/>
      <c r="G723" s="276"/>
      <c r="H723" s="274"/>
      <c r="I723" s="276"/>
      <c r="J723" s="276"/>
      <c r="K723" s="276"/>
      <c r="L723" s="274"/>
      <c r="M723" s="274"/>
      <c r="N723" s="274"/>
      <c r="O723" s="276"/>
      <c r="P723" s="276"/>
      <c r="Q723" s="276"/>
      <c r="R723" s="274"/>
      <c r="S723" s="276"/>
      <c r="T723" s="276"/>
      <c r="U723" s="276"/>
      <c r="V723" s="276"/>
      <c r="AF723" s="277"/>
      <c r="AI723" s="277"/>
    </row>
    <row r="724" spans="2:35" ht="12.5">
      <c r="B724" s="274"/>
      <c r="C724" s="276"/>
      <c r="D724" s="276"/>
      <c r="E724" s="276"/>
      <c r="F724" s="276"/>
      <c r="G724" s="276"/>
      <c r="H724" s="274"/>
      <c r="I724" s="276"/>
      <c r="J724" s="276"/>
      <c r="K724" s="276"/>
      <c r="L724" s="274"/>
      <c r="M724" s="274"/>
      <c r="N724" s="274"/>
      <c r="O724" s="276"/>
      <c r="P724" s="276"/>
      <c r="Q724" s="276"/>
      <c r="R724" s="274"/>
      <c r="S724" s="276"/>
      <c r="T724" s="276"/>
      <c r="U724" s="276"/>
      <c r="V724" s="276"/>
      <c r="AF724" s="277"/>
      <c r="AI724" s="277"/>
    </row>
    <row r="725" spans="2:35" ht="12.5">
      <c r="B725" s="274"/>
      <c r="C725" s="276"/>
      <c r="D725" s="276"/>
      <c r="E725" s="276"/>
      <c r="F725" s="276"/>
      <c r="G725" s="276"/>
      <c r="H725" s="274"/>
      <c r="I725" s="276"/>
      <c r="J725" s="276"/>
      <c r="K725" s="276"/>
      <c r="L725" s="274"/>
      <c r="M725" s="274"/>
      <c r="N725" s="274"/>
      <c r="O725" s="276"/>
      <c r="P725" s="276"/>
      <c r="Q725" s="276"/>
      <c r="R725" s="274"/>
      <c r="S725" s="276"/>
      <c r="T725" s="276"/>
      <c r="U725" s="276"/>
      <c r="V725" s="276"/>
      <c r="AF725" s="277"/>
      <c r="AI725" s="277"/>
    </row>
    <row r="726" spans="2:35" ht="12.5">
      <c r="B726" s="274"/>
      <c r="C726" s="276"/>
      <c r="D726" s="276"/>
      <c r="E726" s="276"/>
      <c r="F726" s="276"/>
      <c r="G726" s="276"/>
      <c r="H726" s="274"/>
      <c r="I726" s="276"/>
      <c r="J726" s="276"/>
      <c r="K726" s="276"/>
      <c r="L726" s="274"/>
      <c r="M726" s="274"/>
      <c r="N726" s="274"/>
      <c r="O726" s="276"/>
      <c r="P726" s="276"/>
      <c r="Q726" s="276"/>
      <c r="R726" s="274"/>
      <c r="S726" s="276"/>
      <c r="T726" s="276"/>
      <c r="U726" s="276"/>
      <c r="V726" s="276"/>
      <c r="AF726" s="277"/>
      <c r="AI726" s="277"/>
    </row>
    <row r="727" spans="2:35" ht="12.5">
      <c r="B727" s="274"/>
      <c r="C727" s="276"/>
      <c r="D727" s="276"/>
      <c r="E727" s="276"/>
      <c r="F727" s="276"/>
      <c r="G727" s="276"/>
      <c r="H727" s="274"/>
      <c r="I727" s="276"/>
      <c r="J727" s="276"/>
      <c r="K727" s="276"/>
      <c r="L727" s="274"/>
      <c r="M727" s="274"/>
      <c r="N727" s="274"/>
      <c r="O727" s="276"/>
      <c r="P727" s="276"/>
      <c r="Q727" s="276"/>
      <c r="R727" s="274"/>
      <c r="S727" s="276"/>
      <c r="T727" s="276"/>
      <c r="U727" s="276"/>
      <c r="V727" s="276"/>
      <c r="AF727" s="277"/>
      <c r="AI727" s="277"/>
    </row>
    <row r="728" spans="2:35" ht="12.5">
      <c r="B728" s="274"/>
      <c r="C728" s="276"/>
      <c r="D728" s="276"/>
      <c r="E728" s="276"/>
      <c r="F728" s="276"/>
      <c r="G728" s="276"/>
      <c r="H728" s="274"/>
      <c r="I728" s="276"/>
      <c r="J728" s="276"/>
      <c r="K728" s="276"/>
      <c r="L728" s="274"/>
      <c r="M728" s="274"/>
      <c r="N728" s="274"/>
      <c r="O728" s="276"/>
      <c r="P728" s="276"/>
      <c r="Q728" s="276"/>
      <c r="R728" s="274"/>
      <c r="S728" s="276"/>
      <c r="T728" s="276"/>
      <c r="U728" s="276"/>
      <c r="V728" s="276"/>
      <c r="AF728" s="277"/>
      <c r="AI728" s="277"/>
    </row>
    <row r="729" spans="2:35" ht="12.5">
      <c r="B729" s="274"/>
      <c r="C729" s="276"/>
      <c r="D729" s="276"/>
      <c r="E729" s="276"/>
      <c r="F729" s="276"/>
      <c r="G729" s="276"/>
      <c r="H729" s="274"/>
      <c r="I729" s="276"/>
      <c r="J729" s="276"/>
      <c r="K729" s="276"/>
      <c r="L729" s="274"/>
      <c r="M729" s="274"/>
      <c r="N729" s="274"/>
      <c r="O729" s="276"/>
      <c r="P729" s="276"/>
      <c r="Q729" s="276"/>
      <c r="R729" s="274"/>
      <c r="S729" s="276"/>
      <c r="T729" s="276"/>
      <c r="U729" s="276"/>
      <c r="V729" s="276"/>
      <c r="AF729" s="277"/>
      <c r="AI729" s="277"/>
    </row>
    <row r="730" spans="2:35" ht="12.5">
      <c r="B730" s="274"/>
      <c r="C730" s="276"/>
      <c r="D730" s="276"/>
      <c r="E730" s="276"/>
      <c r="F730" s="276"/>
      <c r="G730" s="276"/>
      <c r="H730" s="274"/>
      <c r="I730" s="276"/>
      <c r="J730" s="276"/>
      <c r="K730" s="276"/>
      <c r="L730" s="274"/>
      <c r="M730" s="274"/>
      <c r="N730" s="274"/>
      <c r="O730" s="276"/>
      <c r="P730" s="276"/>
      <c r="Q730" s="276"/>
      <c r="R730" s="274"/>
      <c r="S730" s="276"/>
      <c r="T730" s="276"/>
      <c r="U730" s="276"/>
      <c r="V730" s="276"/>
      <c r="AF730" s="277"/>
      <c r="AI730" s="277"/>
    </row>
    <row r="731" spans="2:35" ht="12.5">
      <c r="B731" s="274"/>
      <c r="C731" s="276"/>
      <c r="D731" s="276"/>
      <c r="E731" s="276"/>
      <c r="F731" s="276"/>
      <c r="G731" s="276"/>
      <c r="H731" s="274"/>
      <c r="I731" s="276"/>
      <c r="J731" s="276"/>
      <c r="K731" s="276"/>
      <c r="L731" s="274"/>
      <c r="M731" s="274"/>
      <c r="N731" s="274"/>
      <c r="O731" s="276"/>
      <c r="P731" s="276"/>
      <c r="Q731" s="276"/>
      <c r="R731" s="274"/>
      <c r="S731" s="276"/>
      <c r="T731" s="276"/>
      <c r="U731" s="276"/>
      <c r="V731" s="276"/>
      <c r="AF731" s="277"/>
      <c r="AI731" s="277"/>
    </row>
    <row r="732" spans="2:35" ht="12.5">
      <c r="B732" s="274"/>
      <c r="C732" s="276"/>
      <c r="D732" s="276"/>
      <c r="E732" s="276"/>
      <c r="F732" s="276"/>
      <c r="G732" s="276"/>
      <c r="H732" s="274"/>
      <c r="I732" s="276"/>
      <c r="J732" s="276"/>
      <c r="K732" s="276"/>
      <c r="L732" s="274"/>
      <c r="M732" s="274"/>
      <c r="N732" s="274"/>
      <c r="O732" s="276"/>
      <c r="P732" s="276"/>
      <c r="Q732" s="276"/>
      <c r="R732" s="274"/>
      <c r="S732" s="276"/>
      <c r="T732" s="276"/>
      <c r="U732" s="276"/>
      <c r="V732" s="276"/>
      <c r="AF732" s="277"/>
      <c r="AI732" s="277"/>
    </row>
    <row r="733" spans="2:35" ht="12.5">
      <c r="B733" s="274"/>
      <c r="C733" s="276"/>
      <c r="D733" s="276"/>
      <c r="E733" s="276"/>
      <c r="F733" s="276"/>
      <c r="G733" s="276"/>
      <c r="H733" s="274"/>
      <c r="I733" s="276"/>
      <c r="J733" s="276"/>
      <c r="K733" s="276"/>
      <c r="L733" s="274"/>
      <c r="M733" s="274"/>
      <c r="N733" s="274"/>
      <c r="O733" s="276"/>
      <c r="P733" s="276"/>
      <c r="Q733" s="276"/>
      <c r="R733" s="274"/>
      <c r="S733" s="276"/>
      <c r="T733" s="276"/>
      <c r="U733" s="276"/>
      <c r="V733" s="276"/>
      <c r="AF733" s="277"/>
      <c r="AI733" s="277"/>
    </row>
    <row r="734" spans="2:35" ht="12.5">
      <c r="B734" s="274"/>
      <c r="C734" s="276"/>
      <c r="D734" s="276"/>
      <c r="E734" s="276"/>
      <c r="F734" s="276"/>
      <c r="G734" s="276"/>
      <c r="H734" s="274"/>
      <c r="I734" s="276"/>
      <c r="J734" s="276"/>
      <c r="K734" s="276"/>
      <c r="L734" s="274"/>
      <c r="M734" s="274"/>
      <c r="N734" s="274"/>
      <c r="O734" s="276"/>
      <c r="P734" s="276"/>
      <c r="Q734" s="276"/>
      <c r="R734" s="274"/>
      <c r="S734" s="276"/>
      <c r="T734" s="276"/>
      <c r="U734" s="276"/>
      <c r="V734" s="276"/>
      <c r="AF734" s="277"/>
      <c r="AI734" s="277"/>
    </row>
    <row r="735" spans="2:35" ht="12.5">
      <c r="B735" s="274"/>
      <c r="C735" s="276"/>
      <c r="D735" s="276"/>
      <c r="E735" s="276"/>
      <c r="F735" s="276"/>
      <c r="G735" s="276"/>
      <c r="H735" s="274"/>
      <c r="I735" s="276"/>
      <c r="J735" s="276"/>
      <c r="K735" s="276"/>
      <c r="L735" s="274"/>
      <c r="M735" s="274"/>
      <c r="N735" s="274"/>
      <c r="O735" s="276"/>
      <c r="P735" s="276"/>
      <c r="Q735" s="276"/>
      <c r="R735" s="274"/>
      <c r="S735" s="276"/>
      <c r="T735" s="276"/>
      <c r="U735" s="276"/>
      <c r="V735" s="276"/>
      <c r="AF735" s="277"/>
      <c r="AI735" s="277"/>
    </row>
    <row r="736" spans="2:35" ht="12.5">
      <c r="B736" s="274"/>
      <c r="C736" s="276"/>
      <c r="D736" s="276"/>
      <c r="E736" s="276"/>
      <c r="F736" s="276"/>
      <c r="G736" s="276"/>
      <c r="H736" s="274"/>
      <c r="I736" s="276"/>
      <c r="J736" s="276"/>
      <c r="K736" s="276"/>
      <c r="L736" s="274"/>
      <c r="M736" s="274"/>
      <c r="N736" s="274"/>
      <c r="O736" s="276"/>
      <c r="P736" s="276"/>
      <c r="Q736" s="276"/>
      <c r="R736" s="274"/>
      <c r="S736" s="276"/>
      <c r="T736" s="276"/>
      <c r="U736" s="276"/>
      <c r="V736" s="276"/>
      <c r="AF736" s="277"/>
      <c r="AI736" s="277"/>
    </row>
    <row r="737" spans="2:35" ht="12.5">
      <c r="B737" s="274"/>
      <c r="C737" s="276"/>
      <c r="D737" s="276"/>
      <c r="E737" s="276"/>
      <c r="F737" s="276"/>
      <c r="G737" s="276"/>
      <c r="H737" s="274"/>
      <c r="I737" s="276"/>
      <c r="J737" s="276"/>
      <c r="K737" s="276"/>
      <c r="L737" s="274"/>
      <c r="M737" s="274"/>
      <c r="N737" s="274"/>
      <c r="O737" s="276"/>
      <c r="P737" s="276"/>
      <c r="Q737" s="276"/>
      <c r="R737" s="274"/>
      <c r="S737" s="276"/>
      <c r="T737" s="276"/>
      <c r="U737" s="276"/>
      <c r="V737" s="276"/>
      <c r="AF737" s="277"/>
      <c r="AI737" s="277"/>
    </row>
    <row r="738" spans="2:35" ht="12.5">
      <c r="B738" s="274"/>
      <c r="C738" s="276"/>
      <c r="D738" s="276"/>
      <c r="E738" s="276"/>
      <c r="F738" s="276"/>
      <c r="G738" s="276"/>
      <c r="H738" s="274"/>
      <c r="I738" s="276"/>
      <c r="J738" s="276"/>
      <c r="K738" s="276"/>
      <c r="L738" s="274"/>
      <c r="M738" s="274"/>
      <c r="N738" s="274"/>
      <c r="O738" s="276"/>
      <c r="P738" s="276"/>
      <c r="Q738" s="276"/>
      <c r="R738" s="274"/>
      <c r="S738" s="276"/>
      <c r="T738" s="276"/>
      <c r="U738" s="276"/>
      <c r="V738" s="276"/>
      <c r="AF738" s="277"/>
      <c r="AI738" s="277"/>
    </row>
    <row r="739" spans="2:35" ht="12.5">
      <c r="B739" s="274"/>
      <c r="C739" s="276"/>
      <c r="D739" s="276"/>
      <c r="E739" s="276"/>
      <c r="F739" s="276"/>
      <c r="G739" s="276"/>
      <c r="H739" s="274"/>
      <c r="I739" s="276"/>
      <c r="J739" s="276"/>
      <c r="K739" s="276"/>
      <c r="L739" s="274"/>
      <c r="M739" s="274"/>
      <c r="N739" s="274"/>
      <c r="O739" s="276"/>
      <c r="P739" s="276"/>
      <c r="Q739" s="276"/>
      <c r="R739" s="274"/>
      <c r="S739" s="276"/>
      <c r="T739" s="276"/>
      <c r="U739" s="276"/>
      <c r="V739" s="276"/>
      <c r="AF739" s="277"/>
      <c r="AI739" s="277"/>
    </row>
    <row r="740" spans="2:35" ht="12.5">
      <c r="B740" s="274"/>
      <c r="C740" s="276"/>
      <c r="D740" s="276"/>
      <c r="E740" s="276"/>
      <c r="F740" s="276"/>
      <c r="G740" s="276"/>
      <c r="H740" s="274"/>
      <c r="I740" s="276"/>
      <c r="J740" s="276"/>
      <c r="K740" s="276"/>
      <c r="L740" s="274"/>
      <c r="M740" s="274"/>
      <c r="N740" s="274"/>
      <c r="O740" s="276"/>
      <c r="P740" s="276"/>
      <c r="Q740" s="276"/>
      <c r="R740" s="274"/>
      <c r="S740" s="276"/>
      <c r="T740" s="276"/>
      <c r="U740" s="276"/>
      <c r="V740" s="276"/>
      <c r="AF740" s="277"/>
      <c r="AI740" s="277"/>
    </row>
    <row r="741" spans="2:35" ht="12.5">
      <c r="B741" s="274"/>
      <c r="C741" s="276"/>
      <c r="D741" s="276"/>
      <c r="E741" s="276"/>
      <c r="F741" s="276"/>
      <c r="G741" s="276"/>
      <c r="H741" s="274"/>
      <c r="I741" s="276"/>
      <c r="J741" s="276"/>
      <c r="K741" s="276"/>
      <c r="L741" s="274"/>
      <c r="M741" s="274"/>
      <c r="N741" s="274"/>
      <c r="O741" s="276"/>
      <c r="P741" s="276"/>
      <c r="Q741" s="276"/>
      <c r="R741" s="274"/>
      <c r="S741" s="276"/>
      <c r="T741" s="276"/>
      <c r="U741" s="276"/>
      <c r="V741" s="276"/>
      <c r="AF741" s="277"/>
      <c r="AI741" s="277"/>
    </row>
    <row r="742" spans="2:35" ht="12.5">
      <c r="B742" s="274"/>
      <c r="C742" s="276"/>
      <c r="D742" s="276"/>
      <c r="E742" s="276"/>
      <c r="F742" s="276"/>
      <c r="G742" s="276"/>
      <c r="H742" s="274"/>
      <c r="I742" s="276"/>
      <c r="J742" s="276"/>
      <c r="K742" s="276"/>
      <c r="L742" s="274"/>
      <c r="M742" s="274"/>
      <c r="N742" s="274"/>
      <c r="O742" s="276"/>
      <c r="P742" s="276"/>
      <c r="Q742" s="276"/>
      <c r="R742" s="274"/>
      <c r="S742" s="276"/>
      <c r="T742" s="276"/>
      <c r="U742" s="276"/>
      <c r="V742" s="276"/>
      <c r="AF742" s="277"/>
      <c r="AI742" s="277"/>
    </row>
    <row r="743" spans="2:35" ht="12.5">
      <c r="B743" s="274"/>
      <c r="C743" s="276"/>
      <c r="D743" s="276"/>
      <c r="E743" s="276"/>
      <c r="F743" s="276"/>
      <c r="G743" s="276"/>
      <c r="H743" s="274"/>
      <c r="I743" s="276"/>
      <c r="J743" s="276"/>
      <c r="K743" s="276"/>
      <c r="L743" s="274"/>
      <c r="M743" s="274"/>
      <c r="N743" s="274"/>
      <c r="O743" s="276"/>
      <c r="P743" s="276"/>
      <c r="Q743" s="276"/>
      <c r="R743" s="274"/>
      <c r="S743" s="276"/>
      <c r="T743" s="276"/>
      <c r="U743" s="276"/>
      <c r="V743" s="276"/>
      <c r="AF743" s="277"/>
      <c r="AI743" s="277"/>
    </row>
    <row r="744" spans="2:35" ht="12.5">
      <c r="B744" s="274"/>
      <c r="C744" s="276"/>
      <c r="D744" s="276"/>
      <c r="E744" s="276"/>
      <c r="F744" s="276"/>
      <c r="G744" s="276"/>
      <c r="H744" s="274"/>
      <c r="I744" s="276"/>
      <c r="J744" s="276"/>
      <c r="K744" s="276"/>
      <c r="L744" s="274"/>
      <c r="M744" s="274"/>
      <c r="N744" s="274"/>
      <c r="O744" s="276"/>
      <c r="P744" s="276"/>
      <c r="Q744" s="276"/>
      <c r="R744" s="274"/>
      <c r="S744" s="276"/>
      <c r="T744" s="276"/>
      <c r="U744" s="276"/>
      <c r="V744" s="276"/>
      <c r="AF744" s="277"/>
      <c r="AI744" s="277"/>
    </row>
    <row r="745" spans="2:35" ht="12.5">
      <c r="B745" s="274"/>
      <c r="C745" s="276"/>
      <c r="D745" s="276"/>
      <c r="E745" s="276"/>
      <c r="F745" s="276"/>
      <c r="G745" s="276"/>
      <c r="H745" s="274"/>
      <c r="I745" s="276"/>
      <c r="J745" s="276"/>
      <c r="K745" s="276"/>
      <c r="L745" s="274"/>
      <c r="M745" s="274"/>
      <c r="N745" s="274"/>
      <c r="O745" s="276"/>
      <c r="P745" s="276"/>
      <c r="Q745" s="276"/>
      <c r="R745" s="274"/>
      <c r="S745" s="276"/>
      <c r="T745" s="276"/>
      <c r="U745" s="276"/>
      <c r="V745" s="276"/>
      <c r="AF745" s="277"/>
      <c r="AI745" s="277"/>
    </row>
    <row r="746" spans="2:35" ht="12.5">
      <c r="B746" s="274"/>
      <c r="C746" s="276"/>
      <c r="D746" s="276"/>
      <c r="E746" s="276"/>
      <c r="F746" s="276"/>
      <c r="G746" s="276"/>
      <c r="H746" s="274"/>
      <c r="I746" s="276"/>
      <c r="J746" s="276"/>
      <c r="K746" s="276"/>
      <c r="L746" s="274"/>
      <c r="M746" s="274"/>
      <c r="N746" s="274"/>
      <c r="O746" s="276"/>
      <c r="P746" s="276"/>
      <c r="Q746" s="276"/>
      <c r="R746" s="274"/>
      <c r="S746" s="276"/>
      <c r="T746" s="276"/>
      <c r="U746" s="276"/>
      <c r="V746" s="276"/>
      <c r="AF746" s="277"/>
      <c r="AI746" s="277"/>
    </row>
    <row r="747" spans="2:35" ht="12.5">
      <c r="B747" s="274"/>
      <c r="C747" s="276"/>
      <c r="D747" s="276"/>
      <c r="E747" s="276"/>
      <c r="F747" s="276"/>
      <c r="G747" s="276"/>
      <c r="H747" s="274"/>
      <c r="I747" s="276"/>
      <c r="J747" s="276"/>
      <c r="K747" s="276"/>
      <c r="L747" s="274"/>
      <c r="M747" s="274"/>
      <c r="N747" s="274"/>
      <c r="O747" s="276"/>
      <c r="P747" s="276"/>
      <c r="Q747" s="276"/>
      <c r="R747" s="274"/>
      <c r="S747" s="276"/>
      <c r="T747" s="276"/>
      <c r="U747" s="276"/>
      <c r="V747" s="276"/>
      <c r="AF747" s="277"/>
      <c r="AI747" s="277"/>
    </row>
    <row r="748" spans="2:35" ht="12.5">
      <c r="B748" s="274"/>
      <c r="C748" s="276"/>
      <c r="D748" s="276"/>
      <c r="E748" s="276"/>
      <c r="F748" s="276"/>
      <c r="G748" s="276"/>
      <c r="H748" s="274"/>
      <c r="I748" s="276"/>
      <c r="J748" s="276"/>
      <c r="K748" s="276"/>
      <c r="L748" s="274"/>
      <c r="M748" s="274"/>
      <c r="N748" s="274"/>
      <c r="O748" s="276"/>
      <c r="P748" s="276"/>
      <c r="Q748" s="276"/>
      <c r="R748" s="274"/>
      <c r="S748" s="276"/>
      <c r="T748" s="276"/>
      <c r="U748" s="276"/>
      <c r="V748" s="276"/>
      <c r="AF748" s="277"/>
      <c r="AI748" s="277"/>
    </row>
    <row r="749" spans="2:35" ht="12.5">
      <c r="B749" s="274"/>
      <c r="C749" s="276"/>
      <c r="D749" s="276"/>
      <c r="E749" s="276"/>
      <c r="F749" s="276"/>
      <c r="G749" s="276"/>
      <c r="H749" s="274"/>
      <c r="I749" s="276"/>
      <c r="J749" s="276"/>
      <c r="K749" s="276"/>
      <c r="L749" s="274"/>
      <c r="M749" s="274"/>
      <c r="N749" s="274"/>
      <c r="O749" s="276"/>
      <c r="P749" s="276"/>
      <c r="Q749" s="276"/>
      <c r="R749" s="274"/>
      <c r="S749" s="276"/>
      <c r="T749" s="276"/>
      <c r="U749" s="276"/>
      <c r="V749" s="276"/>
      <c r="AF749" s="277"/>
      <c r="AI749" s="277"/>
    </row>
    <row r="750" spans="2:35" ht="12.5">
      <c r="B750" s="274"/>
      <c r="C750" s="276"/>
      <c r="D750" s="276"/>
      <c r="E750" s="276"/>
      <c r="F750" s="276"/>
      <c r="G750" s="276"/>
      <c r="H750" s="274"/>
      <c r="I750" s="276"/>
      <c r="J750" s="276"/>
      <c r="K750" s="276"/>
      <c r="L750" s="274"/>
      <c r="M750" s="274"/>
      <c r="N750" s="274"/>
      <c r="O750" s="276"/>
      <c r="P750" s="276"/>
      <c r="Q750" s="276"/>
      <c r="R750" s="274"/>
      <c r="S750" s="276"/>
      <c r="T750" s="276"/>
      <c r="U750" s="276"/>
      <c r="V750" s="276"/>
      <c r="AF750" s="277"/>
      <c r="AI750" s="277"/>
    </row>
    <row r="751" spans="2:35" ht="12.5">
      <c r="B751" s="274"/>
      <c r="C751" s="276"/>
      <c r="D751" s="276"/>
      <c r="E751" s="276"/>
      <c r="F751" s="276"/>
      <c r="G751" s="276"/>
      <c r="H751" s="274"/>
      <c r="I751" s="276"/>
      <c r="J751" s="276"/>
      <c r="K751" s="276"/>
      <c r="L751" s="274"/>
      <c r="M751" s="274"/>
      <c r="N751" s="274"/>
      <c r="O751" s="276"/>
      <c r="P751" s="276"/>
      <c r="Q751" s="276"/>
      <c r="R751" s="274"/>
      <c r="S751" s="276"/>
      <c r="T751" s="276"/>
      <c r="U751" s="276"/>
      <c r="V751" s="276"/>
      <c r="AF751" s="277"/>
      <c r="AI751" s="277"/>
    </row>
    <row r="752" spans="2:35" ht="12.5">
      <c r="B752" s="274"/>
      <c r="C752" s="276"/>
      <c r="D752" s="276"/>
      <c r="E752" s="276"/>
      <c r="F752" s="276"/>
      <c r="G752" s="276"/>
      <c r="H752" s="274"/>
      <c r="I752" s="276"/>
      <c r="J752" s="276"/>
      <c r="K752" s="276"/>
      <c r="L752" s="274"/>
      <c r="M752" s="274"/>
      <c r="N752" s="274"/>
      <c r="O752" s="276"/>
      <c r="P752" s="276"/>
      <c r="Q752" s="276"/>
      <c r="R752" s="274"/>
      <c r="S752" s="276"/>
      <c r="T752" s="276"/>
      <c r="U752" s="276"/>
      <c r="V752" s="276"/>
      <c r="AF752" s="277"/>
      <c r="AI752" s="277"/>
    </row>
    <row r="753" spans="2:35" ht="12.5">
      <c r="B753" s="274"/>
      <c r="C753" s="276"/>
      <c r="D753" s="276"/>
      <c r="E753" s="276"/>
      <c r="F753" s="276"/>
      <c r="G753" s="276"/>
      <c r="H753" s="274"/>
      <c r="I753" s="276"/>
      <c r="J753" s="276"/>
      <c r="K753" s="276"/>
      <c r="L753" s="274"/>
      <c r="M753" s="274"/>
      <c r="N753" s="274"/>
      <c r="O753" s="276"/>
      <c r="P753" s="276"/>
      <c r="Q753" s="276"/>
      <c r="R753" s="274"/>
      <c r="S753" s="276"/>
      <c r="T753" s="276"/>
      <c r="U753" s="276"/>
      <c r="V753" s="276"/>
      <c r="AF753" s="277"/>
      <c r="AI753" s="277"/>
    </row>
    <row r="754" spans="2:35" ht="12.5">
      <c r="B754" s="274"/>
      <c r="C754" s="276"/>
      <c r="D754" s="276"/>
      <c r="E754" s="276"/>
      <c r="F754" s="276"/>
      <c r="G754" s="276"/>
      <c r="H754" s="274"/>
      <c r="I754" s="276"/>
      <c r="J754" s="276"/>
      <c r="K754" s="276"/>
      <c r="L754" s="274"/>
      <c r="M754" s="274"/>
      <c r="N754" s="274"/>
      <c r="O754" s="276"/>
      <c r="P754" s="276"/>
      <c r="Q754" s="276"/>
      <c r="R754" s="274"/>
      <c r="S754" s="276"/>
      <c r="T754" s="276"/>
      <c r="U754" s="276"/>
      <c r="V754" s="276"/>
      <c r="AF754" s="277"/>
      <c r="AI754" s="277"/>
    </row>
    <row r="755" spans="2:35" ht="12.5">
      <c r="B755" s="274"/>
      <c r="C755" s="276"/>
      <c r="D755" s="276"/>
      <c r="E755" s="276"/>
      <c r="F755" s="276"/>
      <c r="G755" s="276"/>
      <c r="H755" s="274"/>
      <c r="I755" s="276"/>
      <c r="J755" s="276"/>
      <c r="K755" s="276"/>
      <c r="L755" s="274"/>
      <c r="M755" s="274"/>
      <c r="N755" s="274"/>
      <c r="O755" s="276"/>
      <c r="P755" s="276"/>
      <c r="Q755" s="276"/>
      <c r="R755" s="274"/>
      <c r="S755" s="276"/>
      <c r="T755" s="276"/>
      <c r="U755" s="276"/>
      <c r="V755" s="276"/>
      <c r="AF755" s="277"/>
      <c r="AI755" s="277"/>
    </row>
    <row r="756" spans="2:35" ht="12.5">
      <c r="B756" s="274"/>
      <c r="C756" s="276"/>
      <c r="D756" s="276"/>
      <c r="E756" s="276"/>
      <c r="F756" s="276"/>
      <c r="G756" s="276"/>
      <c r="H756" s="274"/>
      <c r="I756" s="276"/>
      <c r="J756" s="276"/>
      <c r="K756" s="276"/>
      <c r="L756" s="274"/>
      <c r="M756" s="274"/>
      <c r="N756" s="274"/>
      <c r="O756" s="276"/>
      <c r="P756" s="276"/>
      <c r="Q756" s="276"/>
      <c r="R756" s="274"/>
      <c r="S756" s="276"/>
      <c r="T756" s="276"/>
      <c r="U756" s="276"/>
      <c r="V756" s="276"/>
      <c r="AF756" s="277"/>
      <c r="AI756" s="277"/>
    </row>
    <row r="757" spans="2:35" ht="12.5">
      <c r="B757" s="274"/>
      <c r="C757" s="276"/>
      <c r="D757" s="276"/>
      <c r="E757" s="276"/>
      <c r="F757" s="276"/>
      <c r="G757" s="276"/>
      <c r="H757" s="274"/>
      <c r="I757" s="276"/>
      <c r="J757" s="276"/>
      <c r="K757" s="276"/>
      <c r="L757" s="274"/>
      <c r="M757" s="274"/>
      <c r="N757" s="274"/>
      <c r="O757" s="276"/>
      <c r="P757" s="276"/>
      <c r="Q757" s="276"/>
      <c r="R757" s="274"/>
      <c r="S757" s="276"/>
      <c r="T757" s="276"/>
      <c r="U757" s="276"/>
      <c r="V757" s="276"/>
      <c r="AF757" s="277"/>
      <c r="AI757" s="277"/>
    </row>
    <row r="758" spans="2:35" ht="12.5">
      <c r="B758" s="274"/>
      <c r="C758" s="276"/>
      <c r="D758" s="276"/>
      <c r="E758" s="276"/>
      <c r="F758" s="276"/>
      <c r="G758" s="276"/>
      <c r="H758" s="274"/>
      <c r="I758" s="276"/>
      <c r="J758" s="276"/>
      <c r="K758" s="276"/>
      <c r="L758" s="274"/>
      <c r="M758" s="274"/>
      <c r="N758" s="274"/>
      <c r="O758" s="276"/>
      <c r="P758" s="276"/>
      <c r="Q758" s="276"/>
      <c r="R758" s="274"/>
      <c r="S758" s="276"/>
      <c r="T758" s="276"/>
      <c r="U758" s="276"/>
      <c r="V758" s="276"/>
      <c r="AF758" s="277"/>
      <c r="AI758" s="277"/>
    </row>
    <row r="759" spans="2:35" ht="12.5">
      <c r="B759" s="274"/>
      <c r="C759" s="276"/>
      <c r="D759" s="276"/>
      <c r="E759" s="276"/>
      <c r="F759" s="276"/>
      <c r="G759" s="276"/>
      <c r="H759" s="274"/>
      <c r="I759" s="276"/>
      <c r="J759" s="276"/>
      <c r="K759" s="276"/>
      <c r="L759" s="274"/>
      <c r="M759" s="274"/>
      <c r="N759" s="274"/>
      <c r="O759" s="276"/>
      <c r="P759" s="276"/>
      <c r="Q759" s="276"/>
      <c r="R759" s="274"/>
      <c r="S759" s="276"/>
      <c r="T759" s="276"/>
      <c r="U759" s="276"/>
      <c r="V759" s="276"/>
      <c r="AF759" s="277"/>
      <c r="AI759" s="277"/>
    </row>
    <row r="760" spans="2:35" ht="12.5">
      <c r="B760" s="274"/>
      <c r="C760" s="276"/>
      <c r="D760" s="276"/>
      <c r="E760" s="276"/>
      <c r="F760" s="276"/>
      <c r="G760" s="276"/>
      <c r="H760" s="274"/>
      <c r="I760" s="276"/>
      <c r="J760" s="276"/>
      <c r="K760" s="276"/>
      <c r="L760" s="274"/>
      <c r="M760" s="274"/>
      <c r="N760" s="274"/>
      <c r="O760" s="276"/>
      <c r="P760" s="276"/>
      <c r="Q760" s="276"/>
      <c r="R760" s="274"/>
      <c r="S760" s="276"/>
      <c r="T760" s="276"/>
      <c r="U760" s="276"/>
      <c r="V760" s="276"/>
      <c r="AF760" s="277"/>
      <c r="AI760" s="277"/>
    </row>
    <row r="761" spans="2:35" ht="12.5">
      <c r="B761" s="274"/>
      <c r="C761" s="276"/>
      <c r="D761" s="276"/>
      <c r="E761" s="276"/>
      <c r="F761" s="276"/>
      <c r="G761" s="276"/>
      <c r="H761" s="274"/>
      <c r="I761" s="276"/>
      <c r="J761" s="276"/>
      <c r="K761" s="276"/>
      <c r="L761" s="274"/>
      <c r="M761" s="274"/>
      <c r="N761" s="274"/>
      <c r="O761" s="276"/>
      <c r="P761" s="276"/>
      <c r="Q761" s="276"/>
      <c r="R761" s="274"/>
      <c r="S761" s="276"/>
      <c r="T761" s="276"/>
      <c r="U761" s="276"/>
      <c r="V761" s="276"/>
      <c r="AF761" s="277"/>
      <c r="AI761" s="277"/>
    </row>
    <row r="762" spans="2:35" ht="12.5">
      <c r="B762" s="274"/>
      <c r="C762" s="276"/>
      <c r="D762" s="276"/>
      <c r="E762" s="276"/>
      <c r="F762" s="276"/>
      <c r="G762" s="276"/>
      <c r="H762" s="274"/>
      <c r="I762" s="276"/>
      <c r="J762" s="276"/>
      <c r="K762" s="276"/>
      <c r="L762" s="274"/>
      <c r="M762" s="274"/>
      <c r="N762" s="274"/>
      <c r="O762" s="276"/>
      <c r="P762" s="276"/>
      <c r="Q762" s="276"/>
      <c r="R762" s="274"/>
      <c r="S762" s="276"/>
      <c r="T762" s="276"/>
      <c r="U762" s="276"/>
      <c r="V762" s="276"/>
      <c r="AF762" s="277"/>
      <c r="AI762" s="277"/>
    </row>
    <row r="763" spans="2:35" ht="12.5">
      <c r="B763" s="274"/>
      <c r="C763" s="276"/>
      <c r="D763" s="276"/>
      <c r="E763" s="276"/>
      <c r="F763" s="276"/>
      <c r="G763" s="276"/>
      <c r="H763" s="274"/>
      <c r="I763" s="276"/>
      <c r="J763" s="276"/>
      <c r="K763" s="276"/>
      <c r="L763" s="274"/>
      <c r="M763" s="274"/>
      <c r="N763" s="274"/>
      <c r="O763" s="276"/>
      <c r="P763" s="276"/>
      <c r="Q763" s="276"/>
      <c r="R763" s="274"/>
      <c r="S763" s="276"/>
      <c r="T763" s="276"/>
      <c r="U763" s="276"/>
      <c r="V763" s="276"/>
      <c r="AF763" s="277"/>
      <c r="AI763" s="277"/>
    </row>
    <row r="764" spans="2:35" ht="12.5">
      <c r="B764" s="274"/>
      <c r="C764" s="276"/>
      <c r="D764" s="276"/>
      <c r="E764" s="276"/>
      <c r="F764" s="276"/>
      <c r="G764" s="276"/>
      <c r="H764" s="274"/>
      <c r="I764" s="276"/>
      <c r="J764" s="276"/>
      <c r="K764" s="276"/>
      <c r="L764" s="274"/>
      <c r="M764" s="274"/>
      <c r="N764" s="274"/>
      <c r="O764" s="276"/>
      <c r="P764" s="276"/>
      <c r="Q764" s="276"/>
      <c r="R764" s="274"/>
      <c r="S764" s="276"/>
      <c r="T764" s="276"/>
      <c r="U764" s="276"/>
      <c r="V764" s="276"/>
      <c r="AF764" s="277"/>
      <c r="AI764" s="277"/>
    </row>
    <row r="765" spans="2:35" ht="12.5">
      <c r="B765" s="274"/>
      <c r="C765" s="276"/>
      <c r="D765" s="276"/>
      <c r="E765" s="276"/>
      <c r="F765" s="276"/>
      <c r="G765" s="276"/>
      <c r="H765" s="274"/>
      <c r="I765" s="276"/>
      <c r="J765" s="276"/>
      <c r="K765" s="276"/>
      <c r="L765" s="274"/>
      <c r="M765" s="274"/>
      <c r="N765" s="274"/>
      <c r="O765" s="276"/>
      <c r="P765" s="276"/>
      <c r="Q765" s="276"/>
      <c r="R765" s="274"/>
      <c r="S765" s="276"/>
      <c r="T765" s="276"/>
      <c r="U765" s="276"/>
      <c r="V765" s="276"/>
      <c r="AF765" s="277"/>
      <c r="AI765" s="277"/>
    </row>
    <row r="766" spans="2:35" ht="12.5">
      <c r="B766" s="274"/>
      <c r="C766" s="276"/>
      <c r="D766" s="276"/>
      <c r="E766" s="276"/>
      <c r="F766" s="276"/>
      <c r="G766" s="276"/>
      <c r="H766" s="274"/>
      <c r="I766" s="276"/>
      <c r="J766" s="276"/>
      <c r="K766" s="276"/>
      <c r="L766" s="274"/>
      <c r="M766" s="274"/>
      <c r="N766" s="274"/>
      <c r="O766" s="276"/>
      <c r="P766" s="276"/>
      <c r="Q766" s="276"/>
      <c r="R766" s="274"/>
      <c r="S766" s="276"/>
      <c r="T766" s="276"/>
      <c r="U766" s="276"/>
      <c r="V766" s="276"/>
      <c r="AF766" s="277"/>
      <c r="AI766" s="277"/>
    </row>
    <row r="767" spans="2:35" ht="12.5">
      <c r="B767" s="274"/>
      <c r="C767" s="276"/>
      <c r="D767" s="276"/>
      <c r="E767" s="276"/>
      <c r="F767" s="276"/>
      <c r="G767" s="276"/>
      <c r="H767" s="274"/>
      <c r="I767" s="276"/>
      <c r="J767" s="276"/>
      <c r="K767" s="276"/>
      <c r="L767" s="274"/>
      <c r="M767" s="274"/>
      <c r="N767" s="274"/>
      <c r="O767" s="276"/>
      <c r="P767" s="276"/>
      <c r="Q767" s="276"/>
      <c r="R767" s="274"/>
      <c r="S767" s="276"/>
      <c r="T767" s="276"/>
      <c r="U767" s="276"/>
      <c r="V767" s="276"/>
      <c r="AF767" s="277"/>
      <c r="AI767" s="277"/>
    </row>
    <row r="768" spans="2:35" ht="12.5">
      <c r="B768" s="274"/>
      <c r="C768" s="276"/>
      <c r="D768" s="276"/>
      <c r="E768" s="276"/>
      <c r="F768" s="276"/>
      <c r="G768" s="276"/>
      <c r="H768" s="274"/>
      <c r="I768" s="276"/>
      <c r="J768" s="276"/>
      <c r="K768" s="276"/>
      <c r="L768" s="274"/>
      <c r="M768" s="274"/>
      <c r="N768" s="274"/>
      <c r="O768" s="276"/>
      <c r="P768" s="276"/>
      <c r="Q768" s="276"/>
      <c r="R768" s="274"/>
      <c r="S768" s="276"/>
      <c r="T768" s="276"/>
      <c r="U768" s="276"/>
      <c r="V768" s="276"/>
      <c r="AF768" s="277"/>
      <c r="AI768" s="277"/>
    </row>
    <row r="769" spans="2:35" ht="12.5">
      <c r="B769" s="274"/>
      <c r="C769" s="276"/>
      <c r="D769" s="276"/>
      <c r="E769" s="276"/>
      <c r="F769" s="276"/>
      <c r="G769" s="276"/>
      <c r="H769" s="274"/>
      <c r="I769" s="276"/>
      <c r="J769" s="276"/>
      <c r="K769" s="276"/>
      <c r="L769" s="274"/>
      <c r="M769" s="274"/>
      <c r="N769" s="274"/>
      <c r="O769" s="276"/>
      <c r="P769" s="276"/>
      <c r="Q769" s="276"/>
      <c r="R769" s="274"/>
      <c r="S769" s="276"/>
      <c r="T769" s="276"/>
      <c r="U769" s="276"/>
      <c r="V769" s="276"/>
      <c r="AF769" s="277"/>
      <c r="AI769" s="277"/>
    </row>
    <row r="770" spans="2:35" ht="12.5">
      <c r="B770" s="274"/>
      <c r="C770" s="276"/>
      <c r="D770" s="276"/>
      <c r="E770" s="276"/>
      <c r="F770" s="276"/>
      <c r="G770" s="276"/>
      <c r="H770" s="274"/>
      <c r="I770" s="276"/>
      <c r="J770" s="276"/>
      <c r="K770" s="276"/>
      <c r="L770" s="274"/>
      <c r="M770" s="274"/>
      <c r="N770" s="274"/>
      <c r="O770" s="276"/>
      <c r="P770" s="276"/>
      <c r="Q770" s="276"/>
      <c r="R770" s="274"/>
      <c r="S770" s="276"/>
      <c r="T770" s="276"/>
      <c r="U770" s="276"/>
      <c r="V770" s="276"/>
      <c r="AF770" s="277"/>
      <c r="AI770" s="277"/>
    </row>
    <row r="771" spans="2:35" ht="12.5">
      <c r="B771" s="274"/>
      <c r="C771" s="276"/>
      <c r="D771" s="276"/>
      <c r="E771" s="276"/>
      <c r="F771" s="276"/>
      <c r="G771" s="276"/>
      <c r="H771" s="274"/>
      <c r="I771" s="276"/>
      <c r="J771" s="276"/>
      <c r="K771" s="276"/>
      <c r="L771" s="274"/>
      <c r="M771" s="274"/>
      <c r="N771" s="274"/>
      <c r="O771" s="276"/>
      <c r="P771" s="276"/>
      <c r="Q771" s="276"/>
      <c r="R771" s="274"/>
      <c r="S771" s="276"/>
      <c r="T771" s="276"/>
      <c r="U771" s="276"/>
      <c r="V771" s="276"/>
      <c r="AF771" s="277"/>
      <c r="AI771" s="277"/>
    </row>
    <row r="772" spans="2:35" ht="12.5">
      <c r="B772" s="274"/>
      <c r="C772" s="276"/>
      <c r="D772" s="276"/>
      <c r="E772" s="276"/>
      <c r="F772" s="276"/>
      <c r="G772" s="276"/>
      <c r="H772" s="274"/>
      <c r="I772" s="276"/>
      <c r="J772" s="276"/>
      <c r="K772" s="276"/>
      <c r="L772" s="274"/>
      <c r="M772" s="274"/>
      <c r="N772" s="274"/>
      <c r="O772" s="276"/>
      <c r="P772" s="276"/>
      <c r="Q772" s="276"/>
      <c r="R772" s="274"/>
      <c r="S772" s="276"/>
      <c r="T772" s="276"/>
      <c r="U772" s="276"/>
      <c r="V772" s="276"/>
      <c r="AF772" s="277"/>
      <c r="AI772" s="277"/>
    </row>
    <row r="773" spans="2:35" ht="12.5">
      <c r="B773" s="274"/>
      <c r="C773" s="276"/>
      <c r="D773" s="276"/>
      <c r="E773" s="276"/>
      <c r="F773" s="276"/>
      <c r="G773" s="276"/>
      <c r="H773" s="274"/>
      <c r="I773" s="276"/>
      <c r="J773" s="276"/>
      <c r="K773" s="276"/>
      <c r="L773" s="274"/>
      <c r="M773" s="274"/>
      <c r="N773" s="274"/>
      <c r="O773" s="276"/>
      <c r="P773" s="276"/>
      <c r="Q773" s="276"/>
      <c r="R773" s="274"/>
      <c r="S773" s="276"/>
      <c r="T773" s="276"/>
      <c r="U773" s="276"/>
      <c r="V773" s="276"/>
      <c r="AF773" s="277"/>
      <c r="AI773" s="277"/>
    </row>
    <row r="774" spans="2:35" ht="12.5">
      <c r="B774" s="274"/>
      <c r="C774" s="276"/>
      <c r="D774" s="276"/>
      <c r="E774" s="276"/>
      <c r="F774" s="276"/>
      <c r="G774" s="276"/>
      <c r="H774" s="274"/>
      <c r="I774" s="276"/>
      <c r="J774" s="276"/>
      <c r="K774" s="276"/>
      <c r="L774" s="274"/>
      <c r="M774" s="274"/>
      <c r="N774" s="274"/>
      <c r="O774" s="276"/>
      <c r="P774" s="276"/>
      <c r="Q774" s="276"/>
      <c r="R774" s="274"/>
      <c r="S774" s="276"/>
      <c r="T774" s="276"/>
      <c r="U774" s="276"/>
      <c r="V774" s="276"/>
      <c r="AF774" s="277"/>
      <c r="AI774" s="277"/>
    </row>
    <row r="775" spans="2:35" ht="12.5">
      <c r="B775" s="274"/>
      <c r="C775" s="276"/>
      <c r="D775" s="276"/>
      <c r="E775" s="276"/>
      <c r="F775" s="276"/>
      <c r="G775" s="276"/>
      <c r="H775" s="274"/>
      <c r="I775" s="276"/>
      <c r="J775" s="276"/>
      <c r="K775" s="276"/>
      <c r="L775" s="274"/>
      <c r="M775" s="274"/>
      <c r="N775" s="274"/>
      <c r="O775" s="276"/>
      <c r="P775" s="276"/>
      <c r="Q775" s="276"/>
      <c r="R775" s="274"/>
      <c r="S775" s="276"/>
      <c r="T775" s="276"/>
      <c r="U775" s="276"/>
      <c r="V775" s="276"/>
      <c r="AF775" s="277"/>
      <c r="AI775" s="277"/>
    </row>
    <row r="776" spans="2:35" ht="12.5">
      <c r="B776" s="274"/>
      <c r="C776" s="276"/>
      <c r="D776" s="276"/>
      <c r="E776" s="276"/>
      <c r="F776" s="276"/>
      <c r="G776" s="276"/>
      <c r="H776" s="274"/>
      <c r="I776" s="276"/>
      <c r="J776" s="276"/>
      <c r="K776" s="276"/>
      <c r="L776" s="274"/>
      <c r="M776" s="274"/>
      <c r="N776" s="274"/>
      <c r="O776" s="276"/>
      <c r="P776" s="276"/>
      <c r="Q776" s="276"/>
      <c r="R776" s="274"/>
      <c r="S776" s="276"/>
      <c r="T776" s="276"/>
      <c r="U776" s="276"/>
      <c r="V776" s="276"/>
      <c r="AF776" s="277"/>
      <c r="AI776" s="277"/>
    </row>
    <row r="777" spans="2:35" ht="12.5">
      <c r="B777" s="274"/>
      <c r="C777" s="276"/>
      <c r="D777" s="276"/>
      <c r="E777" s="276"/>
      <c r="F777" s="276"/>
      <c r="G777" s="276"/>
      <c r="H777" s="274"/>
      <c r="I777" s="276"/>
      <c r="J777" s="276"/>
      <c r="K777" s="276"/>
      <c r="L777" s="274"/>
      <c r="M777" s="274"/>
      <c r="N777" s="274"/>
      <c r="O777" s="276"/>
      <c r="P777" s="276"/>
      <c r="Q777" s="276"/>
      <c r="R777" s="274"/>
      <c r="S777" s="276"/>
      <c r="T777" s="276"/>
      <c r="U777" s="276"/>
      <c r="V777" s="276"/>
      <c r="AF777" s="277"/>
      <c r="AI777" s="277"/>
    </row>
    <row r="778" spans="2:35" ht="12.5">
      <c r="B778" s="274"/>
      <c r="C778" s="276"/>
      <c r="D778" s="276"/>
      <c r="E778" s="276"/>
      <c r="F778" s="276"/>
      <c r="G778" s="276"/>
      <c r="H778" s="274"/>
      <c r="I778" s="276"/>
      <c r="J778" s="276"/>
      <c r="K778" s="276"/>
      <c r="L778" s="274"/>
      <c r="M778" s="274"/>
      <c r="N778" s="274"/>
      <c r="O778" s="276"/>
      <c r="P778" s="276"/>
      <c r="Q778" s="276"/>
      <c r="R778" s="274"/>
      <c r="S778" s="276"/>
      <c r="T778" s="276"/>
      <c r="U778" s="276"/>
      <c r="V778" s="276"/>
      <c r="AF778" s="277"/>
      <c r="AI778" s="277"/>
    </row>
    <row r="779" spans="2:35" ht="12.5">
      <c r="B779" s="274"/>
      <c r="C779" s="276"/>
      <c r="D779" s="276"/>
      <c r="E779" s="276"/>
      <c r="F779" s="276"/>
      <c r="G779" s="276"/>
      <c r="H779" s="274"/>
      <c r="I779" s="276"/>
      <c r="J779" s="276"/>
      <c r="K779" s="276"/>
      <c r="L779" s="274"/>
      <c r="M779" s="274"/>
      <c r="N779" s="274"/>
      <c r="O779" s="276"/>
      <c r="P779" s="276"/>
      <c r="Q779" s="276"/>
      <c r="R779" s="274"/>
      <c r="S779" s="276"/>
      <c r="T779" s="276"/>
      <c r="U779" s="276"/>
      <c r="V779" s="276"/>
      <c r="AF779" s="277"/>
      <c r="AI779" s="277"/>
    </row>
    <row r="780" spans="2:35" ht="12.5">
      <c r="B780" s="274"/>
      <c r="C780" s="276"/>
      <c r="D780" s="276"/>
      <c r="E780" s="276"/>
      <c r="F780" s="276"/>
      <c r="G780" s="276"/>
      <c r="H780" s="274"/>
      <c r="I780" s="276"/>
      <c r="J780" s="276"/>
      <c r="K780" s="276"/>
      <c r="L780" s="274"/>
      <c r="M780" s="274"/>
      <c r="N780" s="274"/>
      <c r="O780" s="276"/>
      <c r="P780" s="276"/>
      <c r="Q780" s="276"/>
      <c r="R780" s="274"/>
      <c r="S780" s="276"/>
      <c r="T780" s="276"/>
      <c r="U780" s="276"/>
      <c r="V780" s="276"/>
      <c r="AF780" s="277"/>
      <c r="AI780" s="277"/>
    </row>
    <row r="781" spans="2:35" ht="12.5">
      <c r="B781" s="274"/>
      <c r="C781" s="276"/>
      <c r="D781" s="276"/>
      <c r="E781" s="276"/>
      <c r="F781" s="276"/>
      <c r="G781" s="276"/>
      <c r="H781" s="274"/>
      <c r="I781" s="276"/>
      <c r="J781" s="276"/>
      <c r="K781" s="276"/>
      <c r="L781" s="274"/>
      <c r="M781" s="274"/>
      <c r="N781" s="274"/>
      <c r="O781" s="276"/>
      <c r="P781" s="276"/>
      <c r="Q781" s="276"/>
      <c r="R781" s="274"/>
      <c r="S781" s="276"/>
      <c r="T781" s="276"/>
      <c r="U781" s="276"/>
      <c r="V781" s="276"/>
      <c r="AF781" s="277"/>
      <c r="AI781" s="277"/>
    </row>
    <row r="782" spans="2:35" ht="12.5">
      <c r="B782" s="274"/>
      <c r="C782" s="276"/>
      <c r="D782" s="276"/>
      <c r="E782" s="276"/>
      <c r="F782" s="276"/>
      <c r="G782" s="276"/>
      <c r="H782" s="274"/>
      <c r="I782" s="276"/>
      <c r="J782" s="276"/>
      <c r="K782" s="276"/>
      <c r="L782" s="274"/>
      <c r="M782" s="274"/>
      <c r="N782" s="274"/>
      <c r="O782" s="276"/>
      <c r="P782" s="276"/>
      <c r="Q782" s="276"/>
      <c r="R782" s="274"/>
      <c r="S782" s="276"/>
      <c r="T782" s="276"/>
      <c r="U782" s="276"/>
      <c r="V782" s="276"/>
      <c r="AF782" s="277"/>
      <c r="AI782" s="277"/>
    </row>
    <row r="783" spans="2:35" ht="12.5">
      <c r="B783" s="274"/>
      <c r="C783" s="276"/>
      <c r="D783" s="276"/>
      <c r="E783" s="276"/>
      <c r="F783" s="276"/>
      <c r="G783" s="276"/>
      <c r="H783" s="274"/>
      <c r="I783" s="276"/>
      <c r="J783" s="276"/>
      <c r="K783" s="276"/>
      <c r="L783" s="274"/>
      <c r="M783" s="274"/>
      <c r="N783" s="274"/>
      <c r="O783" s="276"/>
      <c r="P783" s="276"/>
      <c r="Q783" s="276"/>
      <c r="R783" s="274"/>
      <c r="S783" s="276"/>
      <c r="T783" s="276"/>
      <c r="U783" s="276"/>
      <c r="V783" s="276"/>
      <c r="AF783" s="277"/>
      <c r="AI783" s="277"/>
    </row>
    <row r="784" spans="2:35" ht="12.5">
      <c r="B784" s="274"/>
      <c r="C784" s="276"/>
      <c r="D784" s="276"/>
      <c r="E784" s="276"/>
      <c r="F784" s="276"/>
      <c r="G784" s="276"/>
      <c r="H784" s="274"/>
      <c r="I784" s="276"/>
      <c r="J784" s="276"/>
      <c r="K784" s="276"/>
      <c r="L784" s="274"/>
      <c r="M784" s="274"/>
      <c r="N784" s="274"/>
      <c r="O784" s="276"/>
      <c r="P784" s="276"/>
      <c r="Q784" s="276"/>
      <c r="R784" s="274"/>
      <c r="S784" s="276"/>
      <c r="T784" s="276"/>
      <c r="U784" s="276"/>
      <c r="V784" s="276"/>
      <c r="AF784" s="277"/>
      <c r="AI784" s="277"/>
    </row>
    <row r="785" spans="2:35" ht="12.5">
      <c r="B785" s="274"/>
      <c r="C785" s="276"/>
      <c r="D785" s="276"/>
      <c r="E785" s="276"/>
      <c r="F785" s="276"/>
      <c r="G785" s="276"/>
      <c r="H785" s="274"/>
      <c r="I785" s="276"/>
      <c r="J785" s="276"/>
      <c r="K785" s="276"/>
      <c r="L785" s="274"/>
      <c r="M785" s="274"/>
      <c r="N785" s="274"/>
      <c r="O785" s="276"/>
      <c r="P785" s="276"/>
      <c r="Q785" s="276"/>
      <c r="R785" s="274"/>
      <c r="S785" s="276"/>
      <c r="T785" s="276"/>
      <c r="U785" s="276"/>
      <c r="V785" s="276"/>
      <c r="AF785" s="277"/>
      <c r="AI785" s="277"/>
    </row>
    <row r="786" spans="2:35" ht="12.5">
      <c r="B786" s="274"/>
      <c r="C786" s="276"/>
      <c r="D786" s="276"/>
      <c r="E786" s="276"/>
      <c r="F786" s="276"/>
      <c r="G786" s="276"/>
      <c r="H786" s="274"/>
      <c r="I786" s="276"/>
      <c r="J786" s="276"/>
      <c r="K786" s="276"/>
      <c r="L786" s="274"/>
      <c r="M786" s="274"/>
      <c r="N786" s="274"/>
      <c r="O786" s="276"/>
      <c r="P786" s="276"/>
      <c r="Q786" s="276"/>
      <c r="R786" s="274"/>
      <c r="S786" s="276"/>
      <c r="T786" s="276"/>
      <c r="U786" s="276"/>
      <c r="V786" s="276"/>
      <c r="AF786" s="277"/>
      <c r="AI786" s="277"/>
    </row>
    <row r="787" spans="2:35" ht="12.5">
      <c r="B787" s="274"/>
      <c r="C787" s="276"/>
      <c r="D787" s="276"/>
      <c r="E787" s="276"/>
      <c r="F787" s="276"/>
      <c r="G787" s="276"/>
      <c r="H787" s="274"/>
      <c r="I787" s="276"/>
      <c r="J787" s="276"/>
      <c r="K787" s="276"/>
      <c r="L787" s="274"/>
      <c r="M787" s="274"/>
      <c r="N787" s="274"/>
      <c r="O787" s="276"/>
      <c r="P787" s="276"/>
      <c r="Q787" s="276"/>
      <c r="R787" s="274"/>
      <c r="S787" s="276"/>
      <c r="T787" s="276"/>
      <c r="U787" s="276"/>
      <c r="V787" s="276"/>
      <c r="AF787" s="277"/>
      <c r="AI787" s="277"/>
    </row>
    <row r="788" spans="2:35" ht="12.5">
      <c r="B788" s="274"/>
      <c r="C788" s="276"/>
      <c r="D788" s="276"/>
      <c r="E788" s="276"/>
      <c r="F788" s="276"/>
      <c r="G788" s="276"/>
      <c r="H788" s="274"/>
      <c r="I788" s="276"/>
      <c r="J788" s="276"/>
      <c r="K788" s="276"/>
      <c r="L788" s="274"/>
      <c r="M788" s="274"/>
      <c r="N788" s="274"/>
      <c r="O788" s="276"/>
      <c r="P788" s="276"/>
      <c r="Q788" s="276"/>
      <c r="R788" s="274"/>
      <c r="S788" s="276"/>
      <c r="T788" s="276"/>
      <c r="U788" s="276"/>
      <c r="V788" s="276"/>
      <c r="AF788" s="277"/>
      <c r="AI788" s="277"/>
    </row>
    <row r="789" spans="2:35" ht="12.5">
      <c r="B789" s="274"/>
      <c r="C789" s="276"/>
      <c r="D789" s="276"/>
      <c r="E789" s="276"/>
      <c r="F789" s="276"/>
      <c r="G789" s="276"/>
      <c r="H789" s="274"/>
      <c r="I789" s="276"/>
      <c r="J789" s="276"/>
      <c r="K789" s="276"/>
      <c r="L789" s="274"/>
      <c r="M789" s="274"/>
      <c r="N789" s="274"/>
      <c r="O789" s="276"/>
      <c r="P789" s="276"/>
      <c r="Q789" s="276"/>
      <c r="R789" s="274"/>
      <c r="S789" s="276"/>
      <c r="T789" s="276"/>
      <c r="U789" s="276"/>
      <c r="V789" s="276"/>
      <c r="AF789" s="277"/>
      <c r="AI789" s="277"/>
    </row>
    <row r="790" spans="2:35" ht="12.5">
      <c r="B790" s="274"/>
      <c r="C790" s="276"/>
      <c r="D790" s="276"/>
      <c r="E790" s="276"/>
      <c r="F790" s="276"/>
      <c r="G790" s="276"/>
      <c r="H790" s="274"/>
      <c r="I790" s="276"/>
      <c r="J790" s="276"/>
      <c r="K790" s="276"/>
      <c r="L790" s="274"/>
      <c r="M790" s="274"/>
      <c r="N790" s="274"/>
      <c r="O790" s="276"/>
      <c r="P790" s="276"/>
      <c r="Q790" s="276"/>
      <c r="R790" s="274"/>
      <c r="S790" s="276"/>
      <c r="T790" s="276"/>
      <c r="U790" s="276"/>
      <c r="V790" s="276"/>
      <c r="AF790" s="277"/>
      <c r="AI790" s="277"/>
    </row>
    <row r="791" spans="2:35" ht="12.5">
      <c r="B791" s="274"/>
      <c r="C791" s="276"/>
      <c r="D791" s="276"/>
      <c r="E791" s="276"/>
      <c r="F791" s="276"/>
      <c r="G791" s="276"/>
      <c r="H791" s="274"/>
      <c r="I791" s="276"/>
      <c r="J791" s="276"/>
      <c r="K791" s="276"/>
      <c r="L791" s="274"/>
      <c r="M791" s="274"/>
      <c r="N791" s="274"/>
      <c r="O791" s="276"/>
      <c r="P791" s="276"/>
      <c r="Q791" s="276"/>
      <c r="R791" s="274"/>
      <c r="S791" s="276"/>
      <c r="T791" s="276"/>
      <c r="U791" s="276"/>
      <c r="V791" s="276"/>
      <c r="AF791" s="277"/>
      <c r="AI791" s="277"/>
    </row>
    <row r="792" spans="2:35" ht="12.5">
      <c r="B792" s="274"/>
      <c r="C792" s="276"/>
      <c r="D792" s="276"/>
      <c r="E792" s="276"/>
      <c r="F792" s="276"/>
      <c r="G792" s="276"/>
      <c r="H792" s="274"/>
      <c r="I792" s="276"/>
      <c r="J792" s="276"/>
      <c r="K792" s="276"/>
      <c r="L792" s="274"/>
      <c r="M792" s="274"/>
      <c r="N792" s="274"/>
      <c r="O792" s="276"/>
      <c r="P792" s="276"/>
      <c r="Q792" s="276"/>
      <c r="R792" s="274"/>
      <c r="S792" s="276"/>
      <c r="T792" s="276"/>
      <c r="U792" s="276"/>
      <c r="V792" s="276"/>
      <c r="AF792" s="277"/>
      <c r="AI792" s="277"/>
    </row>
    <row r="793" spans="2:35" ht="12.5">
      <c r="B793" s="274"/>
      <c r="C793" s="276"/>
      <c r="D793" s="276"/>
      <c r="E793" s="276"/>
      <c r="F793" s="276"/>
      <c r="G793" s="276"/>
      <c r="H793" s="274"/>
      <c r="I793" s="276"/>
      <c r="J793" s="276"/>
      <c r="K793" s="276"/>
      <c r="L793" s="274"/>
      <c r="M793" s="274"/>
      <c r="N793" s="274"/>
      <c r="O793" s="276"/>
      <c r="P793" s="276"/>
      <c r="Q793" s="276"/>
      <c r="R793" s="274"/>
      <c r="S793" s="276"/>
      <c r="T793" s="276"/>
      <c r="U793" s="276"/>
      <c r="V793" s="276"/>
      <c r="AF793" s="277"/>
      <c r="AI793" s="277"/>
    </row>
    <row r="794" spans="2:35" ht="12.5">
      <c r="B794" s="274"/>
      <c r="C794" s="276"/>
      <c r="D794" s="276"/>
      <c r="E794" s="276"/>
      <c r="F794" s="276"/>
      <c r="G794" s="276"/>
      <c r="H794" s="274"/>
      <c r="I794" s="276"/>
      <c r="J794" s="276"/>
      <c r="K794" s="276"/>
      <c r="L794" s="274"/>
      <c r="M794" s="274"/>
      <c r="N794" s="274"/>
      <c r="O794" s="276"/>
      <c r="P794" s="276"/>
      <c r="Q794" s="276"/>
      <c r="R794" s="274"/>
      <c r="S794" s="276"/>
      <c r="T794" s="276"/>
      <c r="U794" s="276"/>
      <c r="V794" s="276"/>
      <c r="AF794" s="277"/>
      <c r="AI794" s="277"/>
    </row>
    <row r="795" spans="2:35" ht="12.5">
      <c r="B795" s="274"/>
      <c r="C795" s="276"/>
      <c r="D795" s="276"/>
      <c r="E795" s="276"/>
      <c r="F795" s="276"/>
      <c r="G795" s="276"/>
      <c r="H795" s="274"/>
      <c r="I795" s="276"/>
      <c r="J795" s="276"/>
      <c r="K795" s="276"/>
      <c r="L795" s="274"/>
      <c r="M795" s="274"/>
      <c r="N795" s="274"/>
      <c r="O795" s="276"/>
      <c r="P795" s="276"/>
      <c r="Q795" s="276"/>
      <c r="R795" s="274"/>
      <c r="S795" s="276"/>
      <c r="T795" s="276"/>
      <c r="U795" s="276"/>
      <c r="V795" s="276"/>
      <c r="AF795" s="277"/>
      <c r="AI795" s="277"/>
    </row>
    <row r="796" spans="2:35" ht="12.5">
      <c r="B796" s="274"/>
      <c r="C796" s="276"/>
      <c r="D796" s="276"/>
      <c r="E796" s="276"/>
      <c r="F796" s="276"/>
      <c r="G796" s="276"/>
      <c r="H796" s="274"/>
      <c r="I796" s="276"/>
      <c r="J796" s="276"/>
      <c r="K796" s="276"/>
      <c r="L796" s="274"/>
      <c r="M796" s="274"/>
      <c r="N796" s="274"/>
      <c r="O796" s="276"/>
      <c r="P796" s="276"/>
      <c r="Q796" s="276"/>
      <c r="R796" s="274"/>
      <c r="S796" s="276"/>
      <c r="T796" s="276"/>
      <c r="U796" s="276"/>
      <c r="V796" s="276"/>
      <c r="AF796" s="277"/>
      <c r="AI796" s="277"/>
    </row>
    <row r="797" spans="2:35" ht="12.5">
      <c r="B797" s="274"/>
      <c r="C797" s="276"/>
      <c r="D797" s="276"/>
      <c r="E797" s="276"/>
      <c r="F797" s="276"/>
      <c r="G797" s="276"/>
      <c r="H797" s="274"/>
      <c r="I797" s="276"/>
      <c r="J797" s="276"/>
      <c r="K797" s="276"/>
      <c r="L797" s="274"/>
      <c r="M797" s="274"/>
      <c r="N797" s="274"/>
      <c r="O797" s="276"/>
      <c r="P797" s="276"/>
      <c r="Q797" s="276"/>
      <c r="R797" s="274"/>
      <c r="S797" s="276"/>
      <c r="T797" s="276"/>
      <c r="U797" s="276"/>
      <c r="V797" s="276"/>
      <c r="AF797" s="277"/>
      <c r="AI797" s="277"/>
    </row>
    <row r="798" spans="2:35" ht="12.5">
      <c r="B798" s="274"/>
      <c r="C798" s="276"/>
      <c r="D798" s="276"/>
      <c r="E798" s="276"/>
      <c r="F798" s="276"/>
      <c r="G798" s="276"/>
      <c r="H798" s="274"/>
      <c r="I798" s="276"/>
      <c r="J798" s="276"/>
      <c r="K798" s="276"/>
      <c r="L798" s="274"/>
      <c r="M798" s="274"/>
      <c r="N798" s="274"/>
      <c r="O798" s="276"/>
      <c r="P798" s="276"/>
      <c r="Q798" s="276"/>
      <c r="R798" s="274"/>
      <c r="S798" s="276"/>
      <c r="T798" s="276"/>
      <c r="U798" s="276"/>
      <c r="V798" s="276"/>
      <c r="AF798" s="277"/>
      <c r="AI798" s="277"/>
    </row>
    <row r="799" spans="2:35" ht="12.5">
      <c r="B799" s="274"/>
      <c r="C799" s="276"/>
      <c r="D799" s="276"/>
      <c r="E799" s="276"/>
      <c r="F799" s="276"/>
      <c r="G799" s="276"/>
      <c r="H799" s="274"/>
      <c r="I799" s="276"/>
      <c r="J799" s="276"/>
      <c r="K799" s="276"/>
      <c r="L799" s="274"/>
      <c r="M799" s="274"/>
      <c r="N799" s="274"/>
      <c r="O799" s="276"/>
      <c r="P799" s="276"/>
      <c r="Q799" s="276"/>
      <c r="R799" s="274"/>
      <c r="S799" s="276"/>
      <c r="T799" s="276"/>
      <c r="U799" s="276"/>
      <c r="V799" s="276"/>
      <c r="AF799" s="277"/>
      <c r="AI799" s="277"/>
    </row>
    <row r="800" spans="2:35" ht="12.5">
      <c r="B800" s="274"/>
      <c r="C800" s="276"/>
      <c r="D800" s="276"/>
      <c r="E800" s="276"/>
      <c r="F800" s="276"/>
      <c r="G800" s="276"/>
      <c r="H800" s="274"/>
      <c r="I800" s="276"/>
      <c r="J800" s="276"/>
      <c r="K800" s="276"/>
      <c r="L800" s="274"/>
      <c r="M800" s="274"/>
      <c r="N800" s="274"/>
      <c r="O800" s="276"/>
      <c r="P800" s="276"/>
      <c r="Q800" s="276"/>
      <c r="R800" s="274"/>
      <c r="S800" s="276"/>
      <c r="T800" s="276"/>
      <c r="U800" s="276"/>
      <c r="V800" s="276"/>
      <c r="AF800" s="277"/>
      <c r="AI800" s="277"/>
    </row>
    <row r="801" spans="2:35" ht="12.5">
      <c r="B801" s="274"/>
      <c r="C801" s="276"/>
      <c r="D801" s="276"/>
      <c r="E801" s="276"/>
      <c r="F801" s="276"/>
      <c r="G801" s="276"/>
      <c r="H801" s="274"/>
      <c r="I801" s="276"/>
      <c r="J801" s="276"/>
      <c r="K801" s="276"/>
      <c r="L801" s="274"/>
      <c r="M801" s="274"/>
      <c r="N801" s="274"/>
      <c r="O801" s="276"/>
      <c r="P801" s="276"/>
      <c r="Q801" s="276"/>
      <c r="R801" s="274"/>
      <c r="S801" s="276"/>
      <c r="T801" s="276"/>
      <c r="U801" s="276"/>
      <c r="V801" s="276"/>
      <c r="AF801" s="277"/>
      <c r="AI801" s="277"/>
    </row>
    <row r="802" spans="2:35" ht="12.5">
      <c r="B802" s="274"/>
      <c r="C802" s="276"/>
      <c r="D802" s="276"/>
      <c r="E802" s="276"/>
      <c r="F802" s="276"/>
      <c r="G802" s="276"/>
      <c r="H802" s="274"/>
      <c r="I802" s="276"/>
      <c r="J802" s="276"/>
      <c r="K802" s="276"/>
      <c r="L802" s="274"/>
      <c r="M802" s="274"/>
      <c r="N802" s="274"/>
      <c r="O802" s="276"/>
      <c r="P802" s="276"/>
      <c r="Q802" s="276"/>
      <c r="R802" s="274"/>
      <c r="S802" s="276"/>
      <c r="T802" s="276"/>
      <c r="U802" s="276"/>
      <c r="V802" s="276"/>
      <c r="AF802" s="277"/>
      <c r="AI802" s="277"/>
    </row>
    <row r="803" spans="2:35" ht="12.5">
      <c r="B803" s="274"/>
      <c r="C803" s="276"/>
      <c r="D803" s="276"/>
      <c r="E803" s="276"/>
      <c r="F803" s="276"/>
      <c r="G803" s="276"/>
      <c r="H803" s="274"/>
      <c r="I803" s="276"/>
      <c r="J803" s="276"/>
      <c r="K803" s="276"/>
      <c r="L803" s="274"/>
      <c r="M803" s="274"/>
      <c r="N803" s="274"/>
      <c r="O803" s="276"/>
      <c r="P803" s="276"/>
      <c r="Q803" s="276"/>
      <c r="R803" s="274"/>
      <c r="S803" s="276"/>
      <c r="T803" s="276"/>
      <c r="U803" s="276"/>
      <c r="V803" s="276"/>
      <c r="AF803" s="277"/>
      <c r="AI803" s="277"/>
    </row>
    <row r="804" spans="2:35" ht="12.5">
      <c r="B804" s="274"/>
      <c r="C804" s="276"/>
      <c r="D804" s="276"/>
      <c r="E804" s="276"/>
      <c r="F804" s="276"/>
      <c r="G804" s="276"/>
      <c r="H804" s="274"/>
      <c r="I804" s="276"/>
      <c r="J804" s="276"/>
      <c r="K804" s="276"/>
      <c r="L804" s="274"/>
      <c r="M804" s="274"/>
      <c r="N804" s="274"/>
      <c r="O804" s="276"/>
      <c r="P804" s="276"/>
      <c r="Q804" s="276"/>
      <c r="R804" s="274"/>
      <c r="S804" s="276"/>
      <c r="T804" s="276"/>
      <c r="U804" s="276"/>
      <c r="V804" s="276"/>
      <c r="AF804" s="277"/>
      <c r="AI804" s="277"/>
    </row>
    <row r="805" spans="2:35" ht="12.5">
      <c r="B805" s="274"/>
      <c r="C805" s="276"/>
      <c r="D805" s="276"/>
      <c r="E805" s="276"/>
      <c r="F805" s="276"/>
      <c r="G805" s="276"/>
      <c r="H805" s="274"/>
      <c r="I805" s="276"/>
      <c r="J805" s="276"/>
      <c r="K805" s="276"/>
      <c r="L805" s="274"/>
      <c r="M805" s="274"/>
      <c r="N805" s="274"/>
      <c r="O805" s="276"/>
      <c r="P805" s="276"/>
      <c r="Q805" s="276"/>
      <c r="R805" s="274"/>
      <c r="S805" s="276"/>
      <c r="T805" s="276"/>
      <c r="U805" s="276"/>
      <c r="V805" s="276"/>
      <c r="AF805" s="277"/>
      <c r="AI805" s="277"/>
    </row>
    <row r="806" spans="2:35" ht="12.5">
      <c r="B806" s="274"/>
      <c r="C806" s="276"/>
      <c r="D806" s="276"/>
      <c r="E806" s="276"/>
      <c r="F806" s="276"/>
      <c r="G806" s="276"/>
      <c r="H806" s="274"/>
      <c r="I806" s="276"/>
      <c r="J806" s="276"/>
      <c r="K806" s="276"/>
      <c r="L806" s="274"/>
      <c r="M806" s="274"/>
      <c r="N806" s="274"/>
      <c r="O806" s="276"/>
      <c r="P806" s="276"/>
      <c r="Q806" s="276"/>
      <c r="R806" s="274"/>
      <c r="S806" s="276"/>
      <c r="T806" s="276"/>
      <c r="U806" s="276"/>
      <c r="V806" s="276"/>
      <c r="AF806" s="277"/>
      <c r="AI806" s="277"/>
    </row>
    <row r="807" spans="2:35" ht="12.5">
      <c r="B807" s="274"/>
      <c r="C807" s="276"/>
      <c r="D807" s="276"/>
      <c r="E807" s="276"/>
      <c r="F807" s="276"/>
      <c r="G807" s="276"/>
      <c r="H807" s="274"/>
      <c r="I807" s="276"/>
      <c r="J807" s="276"/>
      <c r="K807" s="276"/>
      <c r="L807" s="274"/>
      <c r="M807" s="274"/>
      <c r="N807" s="274"/>
      <c r="O807" s="276"/>
      <c r="P807" s="276"/>
      <c r="Q807" s="276"/>
      <c r="R807" s="274"/>
      <c r="S807" s="276"/>
      <c r="T807" s="276"/>
      <c r="U807" s="276"/>
      <c r="V807" s="276"/>
      <c r="AF807" s="277"/>
      <c r="AI807" s="277"/>
    </row>
    <row r="808" spans="2:35" ht="12.5">
      <c r="B808" s="274"/>
      <c r="C808" s="276"/>
      <c r="D808" s="276"/>
      <c r="E808" s="276"/>
      <c r="F808" s="276"/>
      <c r="G808" s="276"/>
      <c r="H808" s="274"/>
      <c r="I808" s="276"/>
      <c r="J808" s="276"/>
      <c r="K808" s="276"/>
      <c r="L808" s="274"/>
      <c r="M808" s="274"/>
      <c r="N808" s="274"/>
      <c r="O808" s="276"/>
      <c r="P808" s="276"/>
      <c r="Q808" s="276"/>
      <c r="R808" s="274"/>
      <c r="S808" s="276"/>
      <c r="T808" s="276"/>
      <c r="U808" s="276"/>
      <c r="V808" s="276"/>
      <c r="AF808" s="277"/>
      <c r="AI808" s="277"/>
    </row>
    <row r="809" spans="2:35" ht="12.5">
      <c r="B809" s="274"/>
      <c r="C809" s="276"/>
      <c r="D809" s="276"/>
      <c r="E809" s="276"/>
      <c r="F809" s="276"/>
      <c r="G809" s="276"/>
      <c r="H809" s="274"/>
      <c r="I809" s="276"/>
      <c r="J809" s="276"/>
      <c r="K809" s="276"/>
      <c r="L809" s="274"/>
      <c r="M809" s="274"/>
      <c r="N809" s="274"/>
      <c r="O809" s="276"/>
      <c r="P809" s="276"/>
      <c r="Q809" s="276"/>
      <c r="R809" s="274"/>
      <c r="S809" s="276"/>
      <c r="T809" s="276"/>
      <c r="U809" s="276"/>
      <c r="V809" s="276"/>
      <c r="AF809" s="277"/>
      <c r="AI809" s="277"/>
    </row>
    <row r="810" spans="2:35" ht="12.5">
      <c r="B810" s="274"/>
      <c r="C810" s="276"/>
      <c r="D810" s="276"/>
      <c r="E810" s="276"/>
      <c r="F810" s="276"/>
      <c r="G810" s="276"/>
      <c r="H810" s="274"/>
      <c r="I810" s="276"/>
      <c r="J810" s="276"/>
      <c r="K810" s="276"/>
      <c r="L810" s="274"/>
      <c r="M810" s="274"/>
      <c r="N810" s="274"/>
      <c r="O810" s="276"/>
      <c r="P810" s="276"/>
      <c r="Q810" s="276"/>
      <c r="R810" s="274"/>
      <c r="S810" s="276"/>
      <c r="T810" s="276"/>
      <c r="U810" s="276"/>
      <c r="V810" s="276"/>
      <c r="AF810" s="277"/>
      <c r="AI810" s="277"/>
    </row>
    <row r="811" spans="2:35" ht="12.5">
      <c r="B811" s="274"/>
      <c r="C811" s="276"/>
      <c r="D811" s="276"/>
      <c r="E811" s="276"/>
      <c r="F811" s="276"/>
      <c r="G811" s="276"/>
      <c r="H811" s="274"/>
      <c r="I811" s="276"/>
      <c r="J811" s="276"/>
      <c r="K811" s="276"/>
      <c r="L811" s="274"/>
      <c r="M811" s="274"/>
      <c r="N811" s="274"/>
      <c r="O811" s="276"/>
      <c r="P811" s="276"/>
      <c r="Q811" s="276"/>
      <c r="R811" s="274"/>
      <c r="S811" s="276"/>
      <c r="T811" s="276"/>
      <c r="U811" s="276"/>
      <c r="V811" s="276"/>
      <c r="AF811" s="277"/>
      <c r="AI811" s="277"/>
    </row>
    <row r="812" spans="2:35" ht="12.5">
      <c r="B812" s="274"/>
      <c r="C812" s="276"/>
      <c r="D812" s="276"/>
      <c r="E812" s="276"/>
      <c r="F812" s="276"/>
      <c r="G812" s="276"/>
      <c r="H812" s="274"/>
      <c r="I812" s="276"/>
      <c r="J812" s="276"/>
      <c r="K812" s="276"/>
      <c r="L812" s="274"/>
      <c r="M812" s="274"/>
      <c r="N812" s="274"/>
      <c r="O812" s="276"/>
      <c r="P812" s="276"/>
      <c r="Q812" s="276"/>
      <c r="R812" s="274"/>
      <c r="S812" s="276"/>
      <c r="T812" s="276"/>
      <c r="U812" s="276"/>
      <c r="V812" s="276"/>
      <c r="AF812" s="277"/>
      <c r="AI812" s="277"/>
    </row>
    <row r="813" spans="2:35" ht="12.5">
      <c r="B813" s="274"/>
      <c r="C813" s="276"/>
      <c r="D813" s="276"/>
      <c r="E813" s="276"/>
      <c r="F813" s="276"/>
      <c r="G813" s="276"/>
      <c r="H813" s="274"/>
      <c r="I813" s="276"/>
      <c r="J813" s="276"/>
      <c r="K813" s="276"/>
      <c r="L813" s="274"/>
      <c r="M813" s="274"/>
      <c r="N813" s="274"/>
      <c r="O813" s="276"/>
      <c r="P813" s="276"/>
      <c r="Q813" s="276"/>
      <c r="R813" s="274"/>
      <c r="S813" s="276"/>
      <c r="T813" s="276"/>
      <c r="U813" s="276"/>
      <c r="V813" s="276"/>
      <c r="AF813" s="277"/>
      <c r="AI813" s="277"/>
    </row>
    <row r="814" spans="2:35" ht="12.5">
      <c r="B814" s="274"/>
      <c r="C814" s="276"/>
      <c r="D814" s="276"/>
      <c r="E814" s="276"/>
      <c r="F814" s="276"/>
      <c r="G814" s="276"/>
      <c r="H814" s="274"/>
      <c r="I814" s="276"/>
      <c r="J814" s="276"/>
      <c r="K814" s="276"/>
      <c r="L814" s="274"/>
      <c r="M814" s="274"/>
      <c r="N814" s="274"/>
      <c r="O814" s="276"/>
      <c r="P814" s="276"/>
      <c r="Q814" s="276"/>
      <c r="R814" s="274"/>
      <c r="S814" s="276"/>
      <c r="T814" s="276"/>
      <c r="U814" s="276"/>
      <c r="V814" s="276"/>
      <c r="AF814" s="277"/>
      <c r="AI814" s="277"/>
    </row>
    <row r="815" spans="2:35" ht="12.5">
      <c r="B815" s="274"/>
      <c r="C815" s="276"/>
      <c r="D815" s="276"/>
      <c r="E815" s="276"/>
      <c r="F815" s="276"/>
      <c r="G815" s="276"/>
      <c r="H815" s="274"/>
      <c r="I815" s="276"/>
      <c r="J815" s="276"/>
      <c r="K815" s="276"/>
      <c r="L815" s="274"/>
      <c r="M815" s="274"/>
      <c r="N815" s="274"/>
      <c r="O815" s="276"/>
      <c r="P815" s="276"/>
      <c r="Q815" s="276"/>
      <c r="R815" s="274"/>
      <c r="S815" s="276"/>
      <c r="T815" s="276"/>
      <c r="U815" s="276"/>
      <c r="V815" s="276"/>
      <c r="AF815" s="277"/>
      <c r="AI815" s="277"/>
    </row>
    <row r="816" spans="2:35" ht="12.5">
      <c r="B816" s="274"/>
      <c r="C816" s="276"/>
      <c r="D816" s="276"/>
      <c r="E816" s="276"/>
      <c r="F816" s="276"/>
      <c r="G816" s="276"/>
      <c r="H816" s="274"/>
      <c r="I816" s="276"/>
      <c r="J816" s="276"/>
      <c r="K816" s="276"/>
      <c r="L816" s="274"/>
      <c r="M816" s="274"/>
      <c r="N816" s="274"/>
      <c r="O816" s="276"/>
      <c r="P816" s="276"/>
      <c r="Q816" s="276"/>
      <c r="R816" s="274"/>
      <c r="S816" s="276"/>
      <c r="T816" s="276"/>
      <c r="U816" s="276"/>
      <c r="V816" s="276"/>
      <c r="AF816" s="277"/>
      <c r="AI816" s="277"/>
    </row>
    <row r="817" spans="2:35" ht="12.5">
      <c r="B817" s="274"/>
      <c r="C817" s="276"/>
      <c r="D817" s="276"/>
      <c r="E817" s="276"/>
      <c r="F817" s="276"/>
      <c r="G817" s="276"/>
      <c r="H817" s="274"/>
      <c r="I817" s="276"/>
      <c r="J817" s="276"/>
      <c r="K817" s="276"/>
      <c r="L817" s="274"/>
      <c r="M817" s="274"/>
      <c r="N817" s="274"/>
      <c r="O817" s="276"/>
      <c r="P817" s="276"/>
      <c r="Q817" s="276"/>
      <c r="R817" s="274"/>
      <c r="S817" s="276"/>
      <c r="T817" s="276"/>
      <c r="U817" s="276"/>
      <c r="V817" s="276"/>
      <c r="AF817" s="277"/>
      <c r="AI817" s="277"/>
    </row>
    <row r="818" spans="2:35" ht="12.5">
      <c r="B818" s="274"/>
      <c r="C818" s="276"/>
      <c r="D818" s="276"/>
      <c r="E818" s="276"/>
      <c r="F818" s="276"/>
      <c r="G818" s="276"/>
      <c r="H818" s="274"/>
      <c r="I818" s="276"/>
      <c r="J818" s="276"/>
      <c r="K818" s="276"/>
      <c r="L818" s="274"/>
      <c r="M818" s="274"/>
      <c r="N818" s="274"/>
      <c r="O818" s="276"/>
      <c r="P818" s="276"/>
      <c r="Q818" s="276"/>
      <c r="R818" s="274"/>
      <c r="S818" s="276"/>
      <c r="T818" s="276"/>
      <c r="U818" s="276"/>
      <c r="V818" s="276"/>
      <c r="AF818" s="277"/>
      <c r="AI818" s="277"/>
    </row>
    <row r="819" spans="2:35" ht="12.5">
      <c r="B819" s="274"/>
      <c r="C819" s="276"/>
      <c r="D819" s="276"/>
      <c r="E819" s="276"/>
      <c r="F819" s="276"/>
      <c r="G819" s="276"/>
      <c r="H819" s="274"/>
      <c r="I819" s="276"/>
      <c r="J819" s="276"/>
      <c r="K819" s="276"/>
      <c r="L819" s="274"/>
      <c r="M819" s="274"/>
      <c r="N819" s="274"/>
      <c r="O819" s="276"/>
      <c r="P819" s="276"/>
      <c r="Q819" s="276"/>
      <c r="R819" s="274"/>
      <c r="S819" s="276"/>
      <c r="T819" s="276"/>
      <c r="U819" s="276"/>
      <c r="V819" s="276"/>
      <c r="AF819" s="277"/>
      <c r="AI819" s="277"/>
    </row>
    <row r="820" spans="2:35" ht="12.5">
      <c r="B820" s="274"/>
      <c r="C820" s="276"/>
      <c r="D820" s="276"/>
      <c r="E820" s="276"/>
      <c r="F820" s="276"/>
      <c r="G820" s="276"/>
      <c r="H820" s="274"/>
      <c r="I820" s="276"/>
      <c r="J820" s="276"/>
      <c r="K820" s="276"/>
      <c r="L820" s="274"/>
      <c r="M820" s="274"/>
      <c r="N820" s="274"/>
      <c r="O820" s="276"/>
      <c r="P820" s="276"/>
      <c r="Q820" s="276"/>
      <c r="R820" s="274"/>
      <c r="S820" s="276"/>
      <c r="T820" s="276"/>
      <c r="U820" s="276"/>
      <c r="V820" s="276"/>
      <c r="AF820" s="277"/>
      <c r="AI820" s="277"/>
    </row>
    <row r="821" spans="2:35" ht="12.5">
      <c r="B821" s="274"/>
      <c r="C821" s="276"/>
      <c r="D821" s="276"/>
      <c r="E821" s="276"/>
      <c r="F821" s="276"/>
      <c r="G821" s="276"/>
      <c r="H821" s="274"/>
      <c r="I821" s="276"/>
      <c r="J821" s="276"/>
      <c r="K821" s="276"/>
      <c r="L821" s="274"/>
      <c r="M821" s="274"/>
      <c r="N821" s="274"/>
      <c r="O821" s="276"/>
      <c r="P821" s="276"/>
      <c r="Q821" s="276"/>
      <c r="R821" s="274"/>
      <c r="S821" s="276"/>
      <c r="T821" s="276"/>
      <c r="U821" s="276"/>
      <c r="V821" s="276"/>
      <c r="AF821" s="277"/>
      <c r="AI821" s="277"/>
    </row>
    <row r="822" spans="2:35" ht="12.5">
      <c r="B822" s="274"/>
      <c r="C822" s="276"/>
      <c r="D822" s="276"/>
      <c r="E822" s="276"/>
      <c r="F822" s="276"/>
      <c r="G822" s="276"/>
      <c r="H822" s="274"/>
      <c r="I822" s="276"/>
      <c r="J822" s="276"/>
      <c r="K822" s="276"/>
      <c r="L822" s="274"/>
      <c r="M822" s="274"/>
      <c r="N822" s="274"/>
      <c r="O822" s="276"/>
      <c r="P822" s="276"/>
      <c r="Q822" s="276"/>
      <c r="R822" s="274"/>
      <c r="S822" s="276"/>
      <c r="T822" s="276"/>
      <c r="U822" s="276"/>
      <c r="V822" s="276"/>
      <c r="AF822" s="277"/>
      <c r="AI822" s="277"/>
    </row>
    <row r="823" spans="2:35" ht="12.5">
      <c r="B823" s="274"/>
      <c r="C823" s="276"/>
      <c r="D823" s="276"/>
      <c r="E823" s="276"/>
      <c r="F823" s="276"/>
      <c r="G823" s="276"/>
      <c r="H823" s="274"/>
      <c r="I823" s="276"/>
      <c r="J823" s="276"/>
      <c r="K823" s="276"/>
      <c r="L823" s="274"/>
      <c r="M823" s="274"/>
      <c r="N823" s="274"/>
      <c r="O823" s="276"/>
      <c r="P823" s="276"/>
      <c r="Q823" s="276"/>
      <c r="R823" s="274"/>
      <c r="S823" s="276"/>
      <c r="T823" s="276"/>
      <c r="U823" s="276"/>
      <c r="V823" s="276"/>
      <c r="AF823" s="277"/>
      <c r="AI823" s="277"/>
    </row>
    <row r="824" spans="2:35" ht="12.5">
      <c r="B824" s="274"/>
      <c r="C824" s="276"/>
      <c r="D824" s="276"/>
      <c r="E824" s="276"/>
      <c r="F824" s="276"/>
      <c r="G824" s="276"/>
      <c r="H824" s="274"/>
      <c r="I824" s="276"/>
      <c r="J824" s="276"/>
      <c r="K824" s="276"/>
      <c r="L824" s="274"/>
      <c r="M824" s="274"/>
      <c r="N824" s="274"/>
      <c r="O824" s="276"/>
      <c r="P824" s="276"/>
      <c r="Q824" s="276"/>
      <c r="R824" s="274"/>
      <c r="S824" s="276"/>
      <c r="T824" s="276"/>
      <c r="U824" s="276"/>
      <c r="V824" s="276"/>
      <c r="AF824" s="277"/>
      <c r="AI824" s="277"/>
    </row>
    <row r="825" spans="2:35" ht="12.5">
      <c r="B825" s="274"/>
      <c r="C825" s="276"/>
      <c r="D825" s="276"/>
      <c r="E825" s="276"/>
      <c r="F825" s="276"/>
      <c r="G825" s="276"/>
      <c r="H825" s="274"/>
      <c r="I825" s="276"/>
      <c r="J825" s="276"/>
      <c r="K825" s="276"/>
      <c r="L825" s="274"/>
      <c r="M825" s="274"/>
      <c r="N825" s="274"/>
      <c r="O825" s="276"/>
      <c r="P825" s="276"/>
      <c r="Q825" s="276"/>
      <c r="R825" s="274"/>
      <c r="S825" s="276"/>
      <c r="T825" s="276"/>
      <c r="U825" s="276"/>
      <c r="V825" s="276"/>
      <c r="AF825" s="277"/>
      <c r="AI825" s="277"/>
    </row>
    <row r="826" spans="2:35" ht="12.5">
      <c r="B826" s="274"/>
      <c r="C826" s="276"/>
      <c r="D826" s="276"/>
      <c r="E826" s="276"/>
      <c r="F826" s="276"/>
      <c r="G826" s="276"/>
      <c r="H826" s="274"/>
      <c r="I826" s="276"/>
      <c r="J826" s="276"/>
      <c r="K826" s="276"/>
      <c r="L826" s="274"/>
      <c r="M826" s="274"/>
      <c r="N826" s="274"/>
      <c r="O826" s="276"/>
      <c r="P826" s="276"/>
      <c r="Q826" s="276"/>
      <c r="R826" s="274"/>
      <c r="S826" s="276"/>
      <c r="T826" s="276"/>
      <c r="U826" s="276"/>
      <c r="V826" s="276"/>
      <c r="AF826" s="277"/>
      <c r="AI826" s="277"/>
    </row>
    <row r="827" spans="2:35" ht="12.5">
      <c r="B827" s="274"/>
      <c r="C827" s="276"/>
      <c r="D827" s="276"/>
      <c r="E827" s="276"/>
      <c r="F827" s="276"/>
      <c r="G827" s="276"/>
      <c r="H827" s="274"/>
      <c r="I827" s="276"/>
      <c r="J827" s="276"/>
      <c r="K827" s="276"/>
      <c r="L827" s="274"/>
      <c r="M827" s="274"/>
      <c r="N827" s="274"/>
      <c r="O827" s="276"/>
      <c r="P827" s="276"/>
      <c r="Q827" s="276"/>
      <c r="R827" s="274"/>
      <c r="S827" s="276"/>
      <c r="T827" s="276"/>
      <c r="U827" s="276"/>
      <c r="V827" s="276"/>
      <c r="AF827" s="277"/>
      <c r="AI827" s="277"/>
    </row>
    <row r="828" spans="2:35" ht="12.5">
      <c r="B828" s="274"/>
      <c r="C828" s="276"/>
      <c r="D828" s="276"/>
      <c r="E828" s="276"/>
      <c r="F828" s="276"/>
      <c r="G828" s="276"/>
      <c r="H828" s="274"/>
      <c r="I828" s="276"/>
      <c r="J828" s="276"/>
      <c r="K828" s="276"/>
      <c r="L828" s="274"/>
      <c r="M828" s="274"/>
      <c r="N828" s="274"/>
      <c r="O828" s="276"/>
      <c r="P828" s="276"/>
      <c r="Q828" s="276"/>
      <c r="R828" s="274"/>
      <c r="S828" s="276"/>
      <c r="T828" s="276"/>
      <c r="U828" s="276"/>
      <c r="V828" s="276"/>
      <c r="AF828" s="277"/>
      <c r="AI828" s="277"/>
    </row>
    <row r="829" spans="2:35" ht="12.5">
      <c r="B829" s="274"/>
      <c r="C829" s="276"/>
      <c r="D829" s="276"/>
      <c r="E829" s="276"/>
      <c r="F829" s="276"/>
      <c r="G829" s="276"/>
      <c r="H829" s="274"/>
      <c r="I829" s="276"/>
      <c r="J829" s="276"/>
      <c r="K829" s="276"/>
      <c r="L829" s="274"/>
      <c r="M829" s="274"/>
      <c r="N829" s="274"/>
      <c r="O829" s="276"/>
      <c r="P829" s="276"/>
      <c r="Q829" s="276"/>
      <c r="R829" s="274"/>
      <c r="S829" s="276"/>
      <c r="T829" s="276"/>
      <c r="U829" s="276"/>
      <c r="V829" s="276"/>
      <c r="AF829" s="277"/>
      <c r="AI829" s="277"/>
    </row>
    <row r="830" spans="2:35" ht="12.5">
      <c r="B830" s="274"/>
      <c r="C830" s="276"/>
      <c r="D830" s="276"/>
      <c r="E830" s="276"/>
      <c r="F830" s="276"/>
      <c r="G830" s="276"/>
      <c r="H830" s="274"/>
      <c r="I830" s="276"/>
      <c r="J830" s="276"/>
      <c r="K830" s="276"/>
      <c r="L830" s="274"/>
      <c r="M830" s="274"/>
      <c r="N830" s="274"/>
      <c r="O830" s="276"/>
      <c r="P830" s="276"/>
      <c r="Q830" s="276"/>
      <c r="R830" s="274"/>
      <c r="S830" s="276"/>
      <c r="T830" s="276"/>
      <c r="U830" s="276"/>
      <c r="V830" s="276"/>
      <c r="AF830" s="277"/>
      <c r="AI830" s="277"/>
    </row>
    <row r="831" spans="2:35" ht="12.5">
      <c r="B831" s="274"/>
      <c r="C831" s="276"/>
      <c r="D831" s="276"/>
      <c r="E831" s="276"/>
      <c r="F831" s="276"/>
      <c r="G831" s="276"/>
      <c r="H831" s="274"/>
      <c r="I831" s="276"/>
      <c r="J831" s="276"/>
      <c r="K831" s="276"/>
      <c r="L831" s="274"/>
      <c r="M831" s="274"/>
      <c r="N831" s="274"/>
      <c r="O831" s="276"/>
      <c r="P831" s="276"/>
      <c r="Q831" s="276"/>
      <c r="R831" s="274"/>
      <c r="S831" s="276"/>
      <c r="T831" s="276"/>
      <c r="U831" s="276"/>
      <c r="V831" s="276"/>
      <c r="AF831" s="277"/>
      <c r="AI831" s="277"/>
    </row>
    <row r="832" spans="2:35" ht="12.5">
      <c r="B832" s="274"/>
      <c r="C832" s="276"/>
      <c r="D832" s="276"/>
      <c r="E832" s="276"/>
      <c r="F832" s="276"/>
      <c r="G832" s="276"/>
      <c r="H832" s="274"/>
      <c r="I832" s="276"/>
      <c r="J832" s="276"/>
      <c r="K832" s="276"/>
      <c r="L832" s="274"/>
      <c r="M832" s="274"/>
      <c r="N832" s="274"/>
      <c r="O832" s="276"/>
      <c r="P832" s="276"/>
      <c r="Q832" s="276"/>
      <c r="R832" s="274"/>
      <c r="S832" s="276"/>
      <c r="T832" s="276"/>
      <c r="U832" s="276"/>
      <c r="V832" s="276"/>
      <c r="AF832" s="277"/>
      <c r="AI832" s="277"/>
    </row>
    <row r="833" spans="2:35" ht="12.5">
      <c r="B833" s="274"/>
      <c r="C833" s="276"/>
      <c r="D833" s="276"/>
      <c r="E833" s="276"/>
      <c r="F833" s="276"/>
      <c r="G833" s="276"/>
      <c r="H833" s="274"/>
      <c r="I833" s="276"/>
      <c r="J833" s="276"/>
      <c r="K833" s="276"/>
      <c r="L833" s="274"/>
      <c r="M833" s="274"/>
      <c r="N833" s="274"/>
      <c r="O833" s="276"/>
      <c r="P833" s="276"/>
      <c r="Q833" s="276"/>
      <c r="R833" s="274"/>
      <c r="S833" s="276"/>
      <c r="T833" s="276"/>
      <c r="U833" s="276"/>
      <c r="V833" s="276"/>
      <c r="AF833" s="277"/>
      <c r="AI833" s="277"/>
    </row>
    <row r="834" spans="2:35" ht="12.5">
      <c r="B834" s="274"/>
      <c r="C834" s="276"/>
      <c r="D834" s="276"/>
      <c r="E834" s="276"/>
      <c r="F834" s="276"/>
      <c r="G834" s="276"/>
      <c r="H834" s="274"/>
      <c r="I834" s="276"/>
      <c r="J834" s="276"/>
      <c r="K834" s="276"/>
      <c r="L834" s="274"/>
      <c r="M834" s="274"/>
      <c r="N834" s="274"/>
      <c r="O834" s="276"/>
      <c r="P834" s="276"/>
      <c r="Q834" s="276"/>
      <c r="R834" s="274"/>
      <c r="S834" s="276"/>
      <c r="T834" s="276"/>
      <c r="U834" s="276"/>
      <c r="V834" s="276"/>
      <c r="AF834" s="277"/>
      <c r="AI834" s="277"/>
    </row>
    <row r="835" spans="2:35" ht="12.5">
      <c r="B835" s="274"/>
      <c r="C835" s="276"/>
      <c r="D835" s="276"/>
      <c r="E835" s="276"/>
      <c r="F835" s="276"/>
      <c r="G835" s="276"/>
      <c r="H835" s="274"/>
      <c r="I835" s="276"/>
      <c r="J835" s="276"/>
      <c r="K835" s="276"/>
      <c r="L835" s="274"/>
      <c r="M835" s="274"/>
      <c r="N835" s="274"/>
      <c r="O835" s="276"/>
      <c r="P835" s="276"/>
      <c r="Q835" s="276"/>
      <c r="R835" s="274"/>
      <c r="S835" s="276"/>
      <c r="T835" s="276"/>
      <c r="U835" s="276"/>
      <c r="V835" s="276"/>
      <c r="AF835" s="277"/>
      <c r="AI835" s="277"/>
    </row>
    <row r="836" spans="2:35" ht="12.5">
      <c r="B836" s="274"/>
      <c r="C836" s="276"/>
      <c r="D836" s="276"/>
      <c r="E836" s="276"/>
      <c r="F836" s="276"/>
      <c r="G836" s="276"/>
      <c r="H836" s="274"/>
      <c r="I836" s="276"/>
      <c r="J836" s="276"/>
      <c r="K836" s="276"/>
      <c r="L836" s="274"/>
      <c r="M836" s="274"/>
      <c r="N836" s="274"/>
      <c r="O836" s="276"/>
      <c r="P836" s="276"/>
      <c r="Q836" s="276"/>
      <c r="R836" s="274"/>
      <c r="S836" s="276"/>
      <c r="T836" s="276"/>
      <c r="U836" s="276"/>
      <c r="V836" s="276"/>
      <c r="AF836" s="277"/>
      <c r="AI836" s="277"/>
    </row>
    <row r="837" spans="2:35" ht="12.5">
      <c r="B837" s="274"/>
      <c r="C837" s="276"/>
      <c r="D837" s="276"/>
      <c r="E837" s="276"/>
      <c r="F837" s="276"/>
      <c r="G837" s="276"/>
      <c r="H837" s="274"/>
      <c r="I837" s="276"/>
      <c r="J837" s="276"/>
      <c r="K837" s="276"/>
      <c r="L837" s="274"/>
      <c r="M837" s="274"/>
      <c r="N837" s="274"/>
      <c r="O837" s="276"/>
      <c r="P837" s="276"/>
      <c r="Q837" s="276"/>
      <c r="R837" s="274"/>
      <c r="S837" s="276"/>
      <c r="T837" s="276"/>
      <c r="U837" s="276"/>
      <c r="V837" s="276"/>
      <c r="AF837" s="277"/>
      <c r="AI837" s="277"/>
    </row>
    <row r="838" spans="2:35" ht="12.5">
      <c r="B838" s="274"/>
      <c r="C838" s="276"/>
      <c r="D838" s="276"/>
      <c r="E838" s="276"/>
      <c r="F838" s="276"/>
      <c r="G838" s="276"/>
      <c r="H838" s="274"/>
      <c r="I838" s="276"/>
      <c r="J838" s="276"/>
      <c r="K838" s="276"/>
      <c r="L838" s="274"/>
      <c r="M838" s="274"/>
      <c r="N838" s="274"/>
      <c r="O838" s="276"/>
      <c r="P838" s="276"/>
      <c r="Q838" s="276"/>
      <c r="R838" s="274"/>
      <c r="S838" s="276"/>
      <c r="T838" s="276"/>
      <c r="U838" s="276"/>
      <c r="V838" s="276"/>
      <c r="AF838" s="277"/>
      <c r="AI838" s="277"/>
    </row>
    <row r="839" spans="2:35" ht="12.5">
      <c r="B839" s="274"/>
      <c r="C839" s="276"/>
      <c r="D839" s="276"/>
      <c r="E839" s="276"/>
      <c r="F839" s="276"/>
      <c r="G839" s="276"/>
      <c r="H839" s="274"/>
      <c r="I839" s="276"/>
      <c r="J839" s="276"/>
      <c r="K839" s="276"/>
      <c r="L839" s="274"/>
      <c r="M839" s="274"/>
      <c r="N839" s="274"/>
      <c r="O839" s="276"/>
      <c r="P839" s="276"/>
      <c r="Q839" s="276"/>
      <c r="R839" s="274"/>
      <c r="S839" s="276"/>
      <c r="T839" s="276"/>
      <c r="U839" s="276"/>
      <c r="V839" s="276"/>
      <c r="AF839" s="277"/>
      <c r="AI839" s="277"/>
    </row>
    <row r="840" spans="2:35" ht="12.5">
      <c r="B840" s="274"/>
      <c r="C840" s="276"/>
      <c r="D840" s="276"/>
      <c r="E840" s="276"/>
      <c r="F840" s="276"/>
      <c r="G840" s="276"/>
      <c r="H840" s="274"/>
      <c r="I840" s="276"/>
      <c r="J840" s="276"/>
      <c r="K840" s="276"/>
      <c r="L840" s="274"/>
      <c r="M840" s="274"/>
      <c r="N840" s="274"/>
      <c r="O840" s="276"/>
      <c r="P840" s="276"/>
      <c r="Q840" s="276"/>
      <c r="R840" s="274"/>
      <c r="S840" s="276"/>
      <c r="T840" s="276"/>
      <c r="U840" s="276"/>
      <c r="V840" s="276"/>
      <c r="AF840" s="277"/>
      <c r="AI840" s="277"/>
    </row>
    <row r="841" spans="2:35" ht="12.5">
      <c r="B841" s="274"/>
      <c r="C841" s="276"/>
      <c r="D841" s="276"/>
      <c r="E841" s="276"/>
      <c r="F841" s="276"/>
      <c r="G841" s="276"/>
      <c r="H841" s="274"/>
      <c r="I841" s="276"/>
      <c r="J841" s="276"/>
      <c r="K841" s="276"/>
      <c r="L841" s="274"/>
      <c r="M841" s="274"/>
      <c r="N841" s="274"/>
      <c r="O841" s="276"/>
      <c r="P841" s="276"/>
      <c r="Q841" s="276"/>
      <c r="R841" s="274"/>
      <c r="S841" s="276"/>
      <c r="T841" s="276"/>
      <c r="U841" s="276"/>
      <c r="V841" s="276"/>
      <c r="AF841" s="277"/>
      <c r="AI841" s="277"/>
    </row>
    <row r="842" spans="2:35" ht="12.5">
      <c r="B842" s="274"/>
      <c r="C842" s="276"/>
      <c r="D842" s="276"/>
      <c r="E842" s="276"/>
      <c r="F842" s="276"/>
      <c r="G842" s="276"/>
      <c r="H842" s="274"/>
      <c r="I842" s="276"/>
      <c r="J842" s="276"/>
      <c r="K842" s="276"/>
      <c r="L842" s="274"/>
      <c r="M842" s="274"/>
      <c r="N842" s="274"/>
      <c r="O842" s="276"/>
      <c r="P842" s="276"/>
      <c r="Q842" s="276"/>
      <c r="R842" s="274"/>
      <c r="S842" s="276"/>
      <c r="T842" s="276"/>
      <c r="U842" s="276"/>
      <c r="V842" s="276"/>
      <c r="AF842" s="277"/>
      <c r="AI842" s="277"/>
    </row>
    <row r="843" spans="2:35" ht="12.5">
      <c r="B843" s="274"/>
      <c r="C843" s="276"/>
      <c r="D843" s="276"/>
      <c r="E843" s="276"/>
      <c r="F843" s="276"/>
      <c r="G843" s="276"/>
      <c r="H843" s="274"/>
      <c r="I843" s="276"/>
      <c r="J843" s="276"/>
      <c r="K843" s="276"/>
      <c r="L843" s="274"/>
      <c r="M843" s="274"/>
      <c r="N843" s="274"/>
      <c r="O843" s="276"/>
      <c r="P843" s="276"/>
      <c r="Q843" s="276"/>
      <c r="R843" s="274"/>
      <c r="S843" s="276"/>
      <c r="T843" s="276"/>
      <c r="U843" s="276"/>
      <c r="V843" s="276"/>
      <c r="AF843" s="277"/>
      <c r="AI843" s="277"/>
    </row>
    <row r="844" spans="2:35" ht="12.5">
      <c r="B844" s="274"/>
      <c r="C844" s="276"/>
      <c r="D844" s="276"/>
      <c r="E844" s="276"/>
      <c r="F844" s="276"/>
      <c r="G844" s="276"/>
      <c r="H844" s="274"/>
      <c r="I844" s="276"/>
      <c r="J844" s="276"/>
      <c r="K844" s="276"/>
      <c r="L844" s="274"/>
      <c r="M844" s="274"/>
      <c r="N844" s="274"/>
      <c r="O844" s="276"/>
      <c r="P844" s="276"/>
      <c r="Q844" s="276"/>
      <c r="R844" s="274"/>
      <c r="S844" s="276"/>
      <c r="T844" s="276"/>
      <c r="U844" s="276"/>
      <c r="V844" s="276"/>
      <c r="AF844" s="277"/>
      <c r="AI844" s="277"/>
    </row>
    <row r="845" spans="2:35" ht="12.5">
      <c r="B845" s="274"/>
      <c r="C845" s="276"/>
      <c r="D845" s="276"/>
      <c r="E845" s="276"/>
      <c r="F845" s="276"/>
      <c r="G845" s="276"/>
      <c r="H845" s="274"/>
      <c r="I845" s="276"/>
      <c r="J845" s="276"/>
      <c r="K845" s="276"/>
      <c r="L845" s="274"/>
      <c r="M845" s="274"/>
      <c r="N845" s="274"/>
      <c r="O845" s="276"/>
      <c r="P845" s="276"/>
      <c r="Q845" s="276"/>
      <c r="R845" s="274"/>
      <c r="S845" s="276"/>
      <c r="T845" s="276"/>
      <c r="U845" s="276"/>
      <c r="V845" s="276"/>
      <c r="AF845" s="277"/>
      <c r="AI845" s="277"/>
    </row>
    <row r="846" spans="2:35" ht="12.5">
      <c r="B846" s="274"/>
      <c r="C846" s="276"/>
      <c r="D846" s="276"/>
      <c r="E846" s="276"/>
      <c r="F846" s="276"/>
      <c r="G846" s="276"/>
      <c r="H846" s="274"/>
      <c r="I846" s="276"/>
      <c r="J846" s="276"/>
      <c r="K846" s="276"/>
      <c r="L846" s="274"/>
      <c r="M846" s="274"/>
      <c r="N846" s="274"/>
      <c r="O846" s="276"/>
      <c r="P846" s="276"/>
      <c r="Q846" s="276"/>
      <c r="R846" s="274"/>
      <c r="S846" s="276"/>
      <c r="T846" s="276"/>
      <c r="U846" s="276"/>
      <c r="V846" s="276"/>
      <c r="AF846" s="277"/>
      <c r="AI846" s="277"/>
    </row>
    <row r="847" spans="2:35" ht="12.5">
      <c r="B847" s="274"/>
      <c r="C847" s="276"/>
      <c r="D847" s="276"/>
      <c r="E847" s="276"/>
      <c r="F847" s="276"/>
      <c r="G847" s="276"/>
      <c r="H847" s="274"/>
      <c r="I847" s="276"/>
      <c r="J847" s="276"/>
      <c r="K847" s="276"/>
      <c r="L847" s="274"/>
      <c r="M847" s="274"/>
      <c r="N847" s="274"/>
      <c r="O847" s="276"/>
      <c r="P847" s="276"/>
      <c r="Q847" s="276"/>
      <c r="R847" s="274"/>
      <c r="S847" s="276"/>
      <c r="T847" s="276"/>
      <c r="U847" s="276"/>
      <c r="V847" s="276"/>
      <c r="AF847" s="277"/>
      <c r="AI847" s="277"/>
    </row>
    <row r="848" spans="2:35" ht="12.5">
      <c r="B848" s="274"/>
      <c r="C848" s="276"/>
      <c r="D848" s="276"/>
      <c r="E848" s="276"/>
      <c r="F848" s="276"/>
      <c r="G848" s="276"/>
      <c r="H848" s="274"/>
      <c r="I848" s="276"/>
      <c r="J848" s="276"/>
      <c r="K848" s="276"/>
      <c r="L848" s="274"/>
      <c r="M848" s="274"/>
      <c r="N848" s="274"/>
      <c r="O848" s="276"/>
      <c r="P848" s="276"/>
      <c r="Q848" s="276"/>
      <c r="R848" s="274"/>
      <c r="S848" s="276"/>
      <c r="T848" s="276"/>
      <c r="U848" s="276"/>
      <c r="V848" s="276"/>
      <c r="AF848" s="277"/>
      <c r="AI848" s="277"/>
    </row>
    <row r="849" spans="2:35" ht="12.5">
      <c r="B849" s="274"/>
      <c r="C849" s="276"/>
      <c r="D849" s="276"/>
      <c r="E849" s="276"/>
      <c r="F849" s="276"/>
      <c r="G849" s="276"/>
      <c r="H849" s="274"/>
      <c r="I849" s="276"/>
      <c r="J849" s="276"/>
      <c r="K849" s="276"/>
      <c r="L849" s="274"/>
      <c r="M849" s="274"/>
      <c r="N849" s="274"/>
      <c r="O849" s="276"/>
      <c r="P849" s="276"/>
      <c r="Q849" s="276"/>
      <c r="R849" s="274"/>
      <c r="S849" s="276"/>
      <c r="T849" s="276"/>
      <c r="U849" s="276"/>
      <c r="V849" s="276"/>
      <c r="AF849" s="277"/>
      <c r="AI849" s="277"/>
    </row>
    <row r="850" spans="2:35" ht="12.5">
      <c r="B850" s="274"/>
      <c r="C850" s="276"/>
      <c r="D850" s="276"/>
      <c r="E850" s="276"/>
      <c r="F850" s="276"/>
      <c r="G850" s="276"/>
      <c r="H850" s="274"/>
      <c r="I850" s="276"/>
      <c r="J850" s="276"/>
      <c r="K850" s="276"/>
      <c r="L850" s="274"/>
      <c r="M850" s="274"/>
      <c r="N850" s="274"/>
      <c r="O850" s="276"/>
      <c r="P850" s="276"/>
      <c r="Q850" s="276"/>
      <c r="R850" s="274"/>
      <c r="S850" s="276"/>
      <c r="T850" s="276"/>
      <c r="U850" s="276"/>
      <c r="V850" s="276"/>
      <c r="AF850" s="277"/>
      <c r="AI850" s="277"/>
    </row>
    <row r="851" spans="2:35" ht="12.5">
      <c r="B851" s="274"/>
      <c r="C851" s="276"/>
      <c r="D851" s="276"/>
      <c r="E851" s="276"/>
      <c r="F851" s="276"/>
      <c r="G851" s="276"/>
      <c r="H851" s="274"/>
      <c r="I851" s="276"/>
      <c r="J851" s="276"/>
      <c r="K851" s="276"/>
      <c r="L851" s="274"/>
      <c r="M851" s="274"/>
      <c r="N851" s="274"/>
      <c r="O851" s="276"/>
      <c r="P851" s="276"/>
      <c r="Q851" s="276"/>
      <c r="R851" s="274"/>
      <c r="S851" s="276"/>
      <c r="T851" s="276"/>
      <c r="U851" s="276"/>
      <c r="V851" s="276"/>
      <c r="AF851" s="277"/>
      <c r="AI851" s="277"/>
    </row>
    <row r="852" spans="2:35" ht="12.5">
      <c r="B852" s="274"/>
      <c r="C852" s="276"/>
      <c r="D852" s="276"/>
      <c r="E852" s="276"/>
      <c r="F852" s="276"/>
      <c r="G852" s="276"/>
      <c r="H852" s="274"/>
      <c r="I852" s="276"/>
      <c r="J852" s="276"/>
      <c r="K852" s="276"/>
      <c r="L852" s="274"/>
      <c r="M852" s="274"/>
      <c r="N852" s="274"/>
      <c r="O852" s="276"/>
      <c r="P852" s="276"/>
      <c r="Q852" s="276"/>
      <c r="R852" s="274"/>
      <c r="S852" s="276"/>
      <c r="T852" s="276"/>
      <c r="U852" s="276"/>
      <c r="V852" s="276"/>
      <c r="AF852" s="277"/>
      <c r="AI852" s="277"/>
    </row>
    <row r="853" spans="2:35" ht="12.5">
      <c r="B853" s="274"/>
      <c r="C853" s="276"/>
      <c r="D853" s="276"/>
      <c r="E853" s="276"/>
      <c r="F853" s="276"/>
      <c r="G853" s="276"/>
      <c r="H853" s="274"/>
      <c r="I853" s="276"/>
      <c r="J853" s="276"/>
      <c r="K853" s="276"/>
      <c r="L853" s="274"/>
      <c r="M853" s="274"/>
      <c r="N853" s="274"/>
      <c r="O853" s="276"/>
      <c r="P853" s="276"/>
      <c r="Q853" s="276"/>
      <c r="R853" s="274"/>
      <c r="S853" s="276"/>
      <c r="T853" s="276"/>
      <c r="U853" s="276"/>
      <c r="V853" s="276"/>
      <c r="AF853" s="277"/>
      <c r="AI853" s="277"/>
    </row>
    <row r="854" spans="2:35" ht="12.5">
      <c r="B854" s="274"/>
      <c r="C854" s="276"/>
      <c r="D854" s="276"/>
      <c r="E854" s="276"/>
      <c r="F854" s="276"/>
      <c r="G854" s="276"/>
      <c r="H854" s="274"/>
      <c r="I854" s="276"/>
      <c r="J854" s="276"/>
      <c r="K854" s="276"/>
      <c r="L854" s="274"/>
      <c r="M854" s="274"/>
      <c r="N854" s="274"/>
      <c r="O854" s="276"/>
      <c r="P854" s="276"/>
      <c r="Q854" s="276"/>
      <c r="R854" s="274"/>
      <c r="S854" s="276"/>
      <c r="T854" s="276"/>
      <c r="U854" s="276"/>
      <c r="V854" s="276"/>
      <c r="AF854" s="277"/>
      <c r="AI854" s="277"/>
    </row>
    <row r="855" spans="2:35" ht="12.5">
      <c r="B855" s="274"/>
      <c r="C855" s="276"/>
      <c r="D855" s="276"/>
      <c r="E855" s="276"/>
      <c r="F855" s="276"/>
      <c r="G855" s="276"/>
      <c r="H855" s="274"/>
      <c r="I855" s="276"/>
      <c r="J855" s="276"/>
      <c r="K855" s="276"/>
      <c r="L855" s="274"/>
      <c r="M855" s="274"/>
      <c r="N855" s="274"/>
      <c r="O855" s="276"/>
      <c r="P855" s="276"/>
      <c r="Q855" s="276"/>
      <c r="R855" s="274"/>
      <c r="S855" s="276"/>
      <c r="T855" s="276"/>
      <c r="U855" s="276"/>
      <c r="V855" s="276"/>
      <c r="AF855" s="277"/>
      <c r="AI855" s="277"/>
    </row>
    <row r="856" spans="2:35" ht="12.5">
      <c r="B856" s="274"/>
      <c r="C856" s="276"/>
      <c r="D856" s="276"/>
      <c r="E856" s="276"/>
      <c r="F856" s="276"/>
      <c r="G856" s="276"/>
      <c r="H856" s="274"/>
      <c r="I856" s="276"/>
      <c r="J856" s="276"/>
      <c r="K856" s="276"/>
      <c r="L856" s="274"/>
      <c r="M856" s="274"/>
      <c r="N856" s="274"/>
      <c r="O856" s="276"/>
      <c r="P856" s="276"/>
      <c r="Q856" s="276"/>
      <c r="R856" s="274"/>
      <c r="S856" s="276"/>
      <c r="T856" s="276"/>
      <c r="U856" s="276"/>
      <c r="V856" s="276"/>
      <c r="AF856" s="277"/>
      <c r="AI856" s="277"/>
    </row>
    <row r="857" spans="2:35" ht="12.5">
      <c r="B857" s="274"/>
      <c r="C857" s="276"/>
      <c r="D857" s="276"/>
      <c r="E857" s="276"/>
      <c r="F857" s="276"/>
      <c r="G857" s="276"/>
      <c r="H857" s="274"/>
      <c r="I857" s="276"/>
      <c r="J857" s="276"/>
      <c r="K857" s="276"/>
      <c r="L857" s="274"/>
      <c r="M857" s="274"/>
      <c r="N857" s="274"/>
      <c r="O857" s="276"/>
      <c r="P857" s="276"/>
      <c r="Q857" s="276"/>
      <c r="R857" s="274"/>
      <c r="S857" s="276"/>
      <c r="T857" s="276"/>
      <c r="U857" s="276"/>
      <c r="V857" s="276"/>
      <c r="AF857" s="277"/>
      <c r="AI857" s="277"/>
    </row>
    <row r="858" spans="2:35" ht="12.5">
      <c r="B858" s="274"/>
      <c r="C858" s="276"/>
      <c r="D858" s="276"/>
      <c r="E858" s="276"/>
      <c r="F858" s="276"/>
      <c r="G858" s="276"/>
      <c r="H858" s="274"/>
      <c r="I858" s="276"/>
      <c r="J858" s="276"/>
      <c r="K858" s="276"/>
      <c r="L858" s="274"/>
      <c r="M858" s="274"/>
      <c r="N858" s="274"/>
      <c r="O858" s="276"/>
      <c r="P858" s="276"/>
      <c r="Q858" s="276"/>
      <c r="R858" s="274"/>
      <c r="S858" s="276"/>
      <c r="T858" s="276"/>
      <c r="U858" s="276"/>
      <c r="V858" s="276"/>
      <c r="AF858" s="277"/>
      <c r="AI858" s="277"/>
    </row>
    <row r="859" spans="2:35" ht="12.5">
      <c r="B859" s="274"/>
      <c r="C859" s="276"/>
      <c r="D859" s="276"/>
      <c r="E859" s="276"/>
      <c r="F859" s="276"/>
      <c r="G859" s="276"/>
      <c r="H859" s="274"/>
      <c r="I859" s="276"/>
      <c r="J859" s="276"/>
      <c r="K859" s="276"/>
      <c r="L859" s="274"/>
      <c r="M859" s="274"/>
      <c r="N859" s="274"/>
      <c r="O859" s="276"/>
      <c r="P859" s="276"/>
      <c r="Q859" s="276"/>
      <c r="R859" s="274"/>
      <c r="S859" s="276"/>
      <c r="T859" s="276"/>
      <c r="U859" s="276"/>
      <c r="V859" s="276"/>
      <c r="AF859" s="277"/>
      <c r="AI859" s="277"/>
    </row>
    <row r="860" spans="2:35" ht="12.5">
      <c r="B860" s="274"/>
      <c r="C860" s="276"/>
      <c r="D860" s="276"/>
      <c r="E860" s="276"/>
      <c r="F860" s="276"/>
      <c r="G860" s="276"/>
      <c r="H860" s="274"/>
      <c r="I860" s="276"/>
      <c r="J860" s="276"/>
      <c r="K860" s="276"/>
      <c r="L860" s="274"/>
      <c r="M860" s="274"/>
      <c r="N860" s="274"/>
      <c r="O860" s="276"/>
      <c r="P860" s="276"/>
      <c r="Q860" s="276"/>
      <c r="R860" s="274"/>
      <c r="S860" s="276"/>
      <c r="T860" s="276"/>
      <c r="U860" s="276"/>
      <c r="V860" s="276"/>
      <c r="AF860" s="277"/>
      <c r="AI860" s="277"/>
    </row>
    <row r="861" spans="2:35" ht="12.5">
      <c r="B861" s="274"/>
      <c r="C861" s="276"/>
      <c r="D861" s="276"/>
      <c r="E861" s="276"/>
      <c r="F861" s="276"/>
      <c r="G861" s="276"/>
      <c r="H861" s="274"/>
      <c r="I861" s="276"/>
      <c r="J861" s="276"/>
      <c r="K861" s="276"/>
      <c r="L861" s="274"/>
      <c r="M861" s="274"/>
      <c r="N861" s="274"/>
      <c r="O861" s="276"/>
      <c r="P861" s="276"/>
      <c r="Q861" s="276"/>
      <c r="R861" s="274"/>
      <c r="S861" s="276"/>
      <c r="T861" s="276"/>
      <c r="U861" s="276"/>
      <c r="V861" s="276"/>
      <c r="AF861" s="277"/>
      <c r="AI861" s="277"/>
    </row>
    <row r="862" spans="2:35" ht="12.5">
      <c r="B862" s="274"/>
      <c r="C862" s="276"/>
      <c r="D862" s="276"/>
      <c r="E862" s="276"/>
      <c r="F862" s="276"/>
      <c r="G862" s="276"/>
      <c r="H862" s="274"/>
      <c r="I862" s="276"/>
      <c r="J862" s="276"/>
      <c r="K862" s="276"/>
      <c r="L862" s="274"/>
      <c r="M862" s="274"/>
      <c r="N862" s="274"/>
      <c r="O862" s="276"/>
      <c r="P862" s="276"/>
      <c r="Q862" s="276"/>
      <c r="R862" s="274"/>
      <c r="S862" s="276"/>
      <c r="T862" s="276"/>
      <c r="U862" s="276"/>
      <c r="V862" s="276"/>
      <c r="AF862" s="277"/>
      <c r="AI862" s="277"/>
    </row>
    <row r="863" spans="2:35" ht="12.5">
      <c r="B863" s="274"/>
      <c r="C863" s="276"/>
      <c r="D863" s="276"/>
      <c r="E863" s="276"/>
      <c r="F863" s="276"/>
      <c r="G863" s="276"/>
      <c r="H863" s="274"/>
      <c r="I863" s="276"/>
      <c r="J863" s="276"/>
      <c r="K863" s="276"/>
      <c r="L863" s="274"/>
      <c r="M863" s="274"/>
      <c r="N863" s="274"/>
      <c r="O863" s="276"/>
      <c r="P863" s="276"/>
      <c r="Q863" s="276"/>
      <c r="R863" s="274"/>
      <c r="S863" s="276"/>
      <c r="T863" s="276"/>
      <c r="U863" s="276"/>
      <c r="V863" s="276"/>
      <c r="AF863" s="277"/>
      <c r="AI863" s="277"/>
    </row>
    <row r="864" spans="2:35" ht="12.5">
      <c r="B864" s="274"/>
      <c r="C864" s="276"/>
      <c r="D864" s="276"/>
      <c r="E864" s="276"/>
      <c r="F864" s="276"/>
      <c r="G864" s="276"/>
      <c r="H864" s="274"/>
      <c r="I864" s="276"/>
      <c r="J864" s="276"/>
      <c r="K864" s="276"/>
      <c r="L864" s="274"/>
      <c r="M864" s="274"/>
      <c r="N864" s="274"/>
      <c r="O864" s="276"/>
      <c r="P864" s="276"/>
      <c r="Q864" s="276"/>
      <c r="R864" s="274"/>
      <c r="S864" s="276"/>
      <c r="T864" s="276"/>
      <c r="U864" s="276"/>
      <c r="V864" s="276"/>
      <c r="AF864" s="277"/>
      <c r="AI864" s="277"/>
    </row>
    <row r="865" spans="2:35" ht="12.5">
      <c r="B865" s="274"/>
      <c r="C865" s="276"/>
      <c r="D865" s="276"/>
      <c r="E865" s="276"/>
      <c r="F865" s="276"/>
      <c r="G865" s="276"/>
      <c r="H865" s="274"/>
      <c r="I865" s="276"/>
      <c r="J865" s="276"/>
      <c r="K865" s="276"/>
      <c r="L865" s="274"/>
      <c r="M865" s="274"/>
      <c r="N865" s="274"/>
      <c r="O865" s="276"/>
      <c r="P865" s="276"/>
      <c r="Q865" s="276"/>
      <c r="R865" s="274"/>
      <c r="S865" s="276"/>
      <c r="T865" s="276"/>
      <c r="U865" s="276"/>
      <c r="V865" s="276"/>
      <c r="AF865" s="277"/>
      <c r="AI865" s="277"/>
    </row>
    <row r="866" spans="2:35" ht="12.5">
      <c r="B866" s="274"/>
      <c r="C866" s="276"/>
      <c r="D866" s="276"/>
      <c r="E866" s="276"/>
      <c r="F866" s="276"/>
      <c r="G866" s="276"/>
      <c r="H866" s="274"/>
      <c r="I866" s="276"/>
      <c r="J866" s="276"/>
      <c r="K866" s="276"/>
      <c r="L866" s="274"/>
      <c r="M866" s="274"/>
      <c r="N866" s="274"/>
      <c r="O866" s="276"/>
      <c r="P866" s="276"/>
      <c r="Q866" s="276"/>
      <c r="R866" s="274"/>
      <c r="S866" s="276"/>
      <c r="T866" s="276"/>
      <c r="U866" s="276"/>
      <c r="V866" s="276"/>
      <c r="AF866" s="277"/>
      <c r="AI866" s="277"/>
    </row>
    <row r="867" spans="2:35" ht="12.5">
      <c r="B867" s="274"/>
      <c r="C867" s="276"/>
      <c r="D867" s="276"/>
      <c r="E867" s="276"/>
      <c r="F867" s="276"/>
      <c r="G867" s="276"/>
      <c r="H867" s="274"/>
      <c r="I867" s="276"/>
      <c r="J867" s="276"/>
      <c r="K867" s="276"/>
      <c r="L867" s="274"/>
      <c r="M867" s="274"/>
      <c r="N867" s="274"/>
      <c r="O867" s="276"/>
      <c r="P867" s="276"/>
      <c r="Q867" s="276"/>
      <c r="R867" s="274"/>
      <c r="S867" s="276"/>
      <c r="T867" s="276"/>
      <c r="U867" s="276"/>
      <c r="V867" s="276"/>
      <c r="AF867" s="277"/>
      <c r="AI867" s="277"/>
    </row>
    <row r="868" spans="2:35" ht="12.5">
      <c r="B868" s="274"/>
      <c r="C868" s="276"/>
      <c r="D868" s="276"/>
      <c r="E868" s="276"/>
      <c r="F868" s="276"/>
      <c r="G868" s="276"/>
      <c r="H868" s="274"/>
      <c r="I868" s="276"/>
      <c r="J868" s="276"/>
      <c r="K868" s="276"/>
      <c r="L868" s="274"/>
      <c r="M868" s="274"/>
      <c r="N868" s="274"/>
      <c r="O868" s="276"/>
      <c r="P868" s="276"/>
      <c r="Q868" s="276"/>
      <c r="R868" s="274"/>
      <c r="S868" s="276"/>
      <c r="T868" s="276"/>
      <c r="U868" s="276"/>
      <c r="V868" s="276"/>
      <c r="AF868" s="277"/>
      <c r="AI868" s="277"/>
    </row>
    <row r="869" spans="2:35" ht="12.5">
      <c r="B869" s="274"/>
      <c r="C869" s="276"/>
      <c r="D869" s="276"/>
      <c r="E869" s="276"/>
      <c r="F869" s="276"/>
      <c r="G869" s="276"/>
      <c r="H869" s="274"/>
      <c r="I869" s="276"/>
      <c r="J869" s="276"/>
      <c r="K869" s="276"/>
      <c r="L869" s="274"/>
      <c r="M869" s="274"/>
      <c r="N869" s="274"/>
      <c r="O869" s="276"/>
      <c r="P869" s="276"/>
      <c r="Q869" s="276"/>
      <c r="R869" s="274"/>
      <c r="S869" s="276"/>
      <c r="T869" s="276"/>
      <c r="U869" s="276"/>
      <c r="V869" s="276"/>
      <c r="AF869" s="277"/>
      <c r="AI869" s="277"/>
    </row>
    <row r="870" spans="2:35" ht="12.5">
      <c r="B870" s="274"/>
      <c r="C870" s="276"/>
      <c r="D870" s="276"/>
      <c r="E870" s="276"/>
      <c r="F870" s="276"/>
      <c r="G870" s="276"/>
      <c r="H870" s="274"/>
      <c r="I870" s="276"/>
      <c r="J870" s="276"/>
      <c r="K870" s="276"/>
      <c r="L870" s="274"/>
      <c r="M870" s="274"/>
      <c r="N870" s="274"/>
      <c r="O870" s="276"/>
      <c r="P870" s="276"/>
      <c r="Q870" s="276"/>
      <c r="R870" s="274"/>
      <c r="S870" s="276"/>
      <c r="T870" s="276"/>
      <c r="U870" s="276"/>
      <c r="V870" s="276"/>
      <c r="AF870" s="277"/>
      <c r="AI870" s="277"/>
    </row>
    <row r="871" spans="2:35" ht="12.5">
      <c r="B871" s="274"/>
      <c r="C871" s="276"/>
      <c r="D871" s="276"/>
      <c r="E871" s="276"/>
      <c r="F871" s="276"/>
      <c r="G871" s="276"/>
      <c r="H871" s="274"/>
      <c r="I871" s="276"/>
      <c r="J871" s="276"/>
      <c r="K871" s="276"/>
      <c r="L871" s="274"/>
      <c r="M871" s="274"/>
      <c r="N871" s="274"/>
      <c r="O871" s="276"/>
      <c r="P871" s="276"/>
      <c r="Q871" s="276"/>
      <c r="R871" s="274"/>
      <c r="S871" s="276"/>
      <c r="T871" s="276"/>
      <c r="U871" s="276"/>
      <c r="V871" s="276"/>
      <c r="AF871" s="277"/>
      <c r="AI871" s="277"/>
    </row>
    <row r="872" spans="2:35" ht="12.5">
      <c r="B872" s="274"/>
      <c r="C872" s="276"/>
      <c r="D872" s="276"/>
      <c r="E872" s="276"/>
      <c r="F872" s="276"/>
      <c r="G872" s="276"/>
      <c r="H872" s="274"/>
      <c r="I872" s="276"/>
      <c r="J872" s="276"/>
      <c r="K872" s="276"/>
      <c r="L872" s="274"/>
      <c r="M872" s="274"/>
      <c r="N872" s="274"/>
      <c r="O872" s="276"/>
      <c r="P872" s="276"/>
      <c r="Q872" s="276"/>
      <c r="R872" s="274"/>
      <c r="S872" s="276"/>
      <c r="T872" s="276"/>
      <c r="U872" s="276"/>
      <c r="V872" s="276"/>
      <c r="AF872" s="277"/>
      <c r="AI872" s="277"/>
    </row>
    <row r="873" spans="2:35" ht="12.5">
      <c r="B873" s="274"/>
      <c r="C873" s="276"/>
      <c r="D873" s="276"/>
      <c r="E873" s="276"/>
      <c r="F873" s="276"/>
      <c r="G873" s="276"/>
      <c r="H873" s="274"/>
      <c r="I873" s="276"/>
      <c r="J873" s="276"/>
      <c r="K873" s="276"/>
      <c r="L873" s="274"/>
      <c r="M873" s="274"/>
      <c r="N873" s="274"/>
      <c r="O873" s="276"/>
      <c r="P873" s="276"/>
      <c r="Q873" s="276"/>
      <c r="R873" s="274"/>
      <c r="S873" s="276"/>
      <c r="T873" s="276"/>
      <c r="U873" s="276"/>
      <c r="V873" s="276"/>
      <c r="AF873" s="277"/>
      <c r="AI873" s="277"/>
    </row>
    <row r="874" spans="2:35" ht="12.5">
      <c r="B874" s="274"/>
      <c r="C874" s="276"/>
      <c r="D874" s="276"/>
      <c r="E874" s="276"/>
      <c r="F874" s="276"/>
      <c r="G874" s="276"/>
      <c r="H874" s="274"/>
      <c r="I874" s="276"/>
      <c r="J874" s="276"/>
      <c r="K874" s="276"/>
      <c r="L874" s="274"/>
      <c r="M874" s="274"/>
      <c r="N874" s="274"/>
      <c r="O874" s="276"/>
      <c r="P874" s="276"/>
      <c r="Q874" s="276"/>
      <c r="R874" s="274"/>
      <c r="S874" s="276"/>
      <c r="T874" s="276"/>
      <c r="U874" s="276"/>
      <c r="V874" s="276"/>
      <c r="AF874" s="277"/>
      <c r="AI874" s="277"/>
    </row>
    <row r="875" spans="2:35" ht="12.5">
      <c r="B875" s="274"/>
      <c r="C875" s="276"/>
      <c r="D875" s="276"/>
      <c r="E875" s="276"/>
      <c r="F875" s="276"/>
      <c r="G875" s="276"/>
      <c r="H875" s="274"/>
      <c r="I875" s="276"/>
      <c r="J875" s="276"/>
      <c r="K875" s="276"/>
      <c r="L875" s="274"/>
      <c r="M875" s="274"/>
      <c r="N875" s="274"/>
      <c r="O875" s="276"/>
      <c r="P875" s="276"/>
      <c r="Q875" s="276"/>
      <c r="R875" s="274"/>
      <c r="S875" s="276"/>
      <c r="T875" s="276"/>
      <c r="U875" s="276"/>
      <c r="V875" s="276"/>
      <c r="AF875" s="277"/>
      <c r="AI875" s="277"/>
    </row>
    <row r="876" spans="2:35" ht="12.5">
      <c r="B876" s="274"/>
      <c r="C876" s="276"/>
      <c r="D876" s="276"/>
      <c r="E876" s="276"/>
      <c r="F876" s="276"/>
      <c r="G876" s="276"/>
      <c r="H876" s="274"/>
      <c r="I876" s="276"/>
      <c r="J876" s="276"/>
      <c r="K876" s="276"/>
      <c r="L876" s="274"/>
      <c r="M876" s="274"/>
      <c r="N876" s="274"/>
      <c r="O876" s="276"/>
      <c r="P876" s="276"/>
      <c r="Q876" s="276"/>
      <c r="R876" s="274"/>
      <c r="S876" s="276"/>
      <c r="T876" s="276"/>
      <c r="U876" s="276"/>
      <c r="V876" s="276"/>
      <c r="AF876" s="277"/>
      <c r="AI876" s="277"/>
    </row>
    <row r="877" spans="2:35" ht="12.5">
      <c r="B877" s="274"/>
      <c r="C877" s="276"/>
      <c r="D877" s="276"/>
      <c r="E877" s="276"/>
      <c r="F877" s="276"/>
      <c r="G877" s="276"/>
      <c r="H877" s="274"/>
      <c r="I877" s="276"/>
      <c r="J877" s="276"/>
      <c r="K877" s="276"/>
      <c r="L877" s="274"/>
      <c r="M877" s="274"/>
      <c r="N877" s="274"/>
      <c r="O877" s="276"/>
      <c r="P877" s="276"/>
      <c r="Q877" s="276"/>
      <c r="R877" s="274"/>
      <c r="S877" s="276"/>
      <c r="T877" s="276"/>
      <c r="U877" s="276"/>
      <c r="V877" s="276"/>
      <c r="AF877" s="277"/>
      <c r="AI877" s="277"/>
    </row>
    <row r="878" spans="2:35" ht="12.5">
      <c r="B878" s="274"/>
      <c r="C878" s="276"/>
      <c r="D878" s="276"/>
      <c r="E878" s="276"/>
      <c r="F878" s="276"/>
      <c r="G878" s="276"/>
      <c r="H878" s="274"/>
      <c r="I878" s="276"/>
      <c r="J878" s="276"/>
      <c r="K878" s="276"/>
      <c r="L878" s="274"/>
      <c r="M878" s="274"/>
      <c r="N878" s="274"/>
      <c r="O878" s="276"/>
      <c r="P878" s="276"/>
      <c r="Q878" s="276"/>
      <c r="R878" s="274"/>
      <c r="S878" s="276"/>
      <c r="T878" s="276"/>
      <c r="U878" s="276"/>
      <c r="V878" s="276"/>
      <c r="AF878" s="277"/>
      <c r="AI878" s="277"/>
    </row>
    <row r="879" spans="2:35" ht="12.5">
      <c r="B879" s="274"/>
      <c r="C879" s="276"/>
      <c r="D879" s="276"/>
      <c r="E879" s="276"/>
      <c r="F879" s="276"/>
      <c r="G879" s="276"/>
      <c r="H879" s="274"/>
      <c r="I879" s="276"/>
      <c r="J879" s="276"/>
      <c r="K879" s="276"/>
      <c r="L879" s="274"/>
      <c r="M879" s="274"/>
      <c r="N879" s="274"/>
      <c r="O879" s="276"/>
      <c r="P879" s="276"/>
      <c r="Q879" s="276"/>
      <c r="R879" s="274"/>
      <c r="S879" s="276"/>
      <c r="T879" s="276"/>
      <c r="U879" s="276"/>
      <c r="V879" s="276"/>
      <c r="AF879" s="277"/>
      <c r="AI879" s="277"/>
    </row>
    <row r="880" spans="2:35" ht="12.5">
      <c r="B880" s="274"/>
      <c r="C880" s="276"/>
      <c r="D880" s="276"/>
      <c r="E880" s="276"/>
      <c r="F880" s="276"/>
      <c r="G880" s="276"/>
      <c r="H880" s="274"/>
      <c r="I880" s="276"/>
      <c r="J880" s="276"/>
      <c r="K880" s="276"/>
      <c r="L880" s="274"/>
      <c r="M880" s="274"/>
      <c r="N880" s="274"/>
      <c r="O880" s="276"/>
      <c r="P880" s="276"/>
      <c r="Q880" s="276"/>
      <c r="R880" s="274"/>
      <c r="S880" s="276"/>
      <c r="T880" s="276"/>
      <c r="U880" s="276"/>
      <c r="V880" s="276"/>
      <c r="AF880" s="277"/>
      <c r="AI880" s="277"/>
    </row>
    <row r="881" spans="2:35" ht="12.5">
      <c r="B881" s="274"/>
      <c r="C881" s="276"/>
      <c r="D881" s="276"/>
      <c r="E881" s="276"/>
      <c r="F881" s="276"/>
      <c r="G881" s="276"/>
      <c r="H881" s="274"/>
      <c r="I881" s="276"/>
      <c r="J881" s="276"/>
      <c r="K881" s="276"/>
      <c r="L881" s="274"/>
      <c r="M881" s="274"/>
      <c r="N881" s="274"/>
      <c r="O881" s="276"/>
      <c r="P881" s="276"/>
      <c r="Q881" s="276"/>
      <c r="R881" s="274"/>
      <c r="S881" s="276"/>
      <c r="T881" s="276"/>
      <c r="U881" s="276"/>
      <c r="V881" s="276"/>
      <c r="AF881" s="277"/>
      <c r="AI881" s="277"/>
    </row>
    <row r="882" spans="2:35" ht="12.5">
      <c r="B882" s="274"/>
      <c r="C882" s="276"/>
      <c r="D882" s="276"/>
      <c r="E882" s="276"/>
      <c r="F882" s="276"/>
      <c r="G882" s="276"/>
      <c r="H882" s="274"/>
      <c r="I882" s="276"/>
      <c r="J882" s="276"/>
      <c r="K882" s="276"/>
      <c r="L882" s="274"/>
      <c r="M882" s="274"/>
      <c r="N882" s="274"/>
      <c r="O882" s="276"/>
      <c r="P882" s="276"/>
      <c r="Q882" s="276"/>
      <c r="R882" s="274"/>
      <c r="S882" s="276"/>
      <c r="T882" s="276"/>
      <c r="U882" s="276"/>
      <c r="V882" s="276"/>
      <c r="AF882" s="277"/>
      <c r="AI882" s="277"/>
    </row>
    <row r="883" spans="2:35" ht="12.5">
      <c r="B883" s="274"/>
      <c r="C883" s="276"/>
      <c r="D883" s="276"/>
      <c r="E883" s="276"/>
      <c r="F883" s="276"/>
      <c r="G883" s="276"/>
      <c r="H883" s="274"/>
      <c r="I883" s="276"/>
      <c r="J883" s="276"/>
      <c r="K883" s="276"/>
      <c r="L883" s="274"/>
      <c r="M883" s="274"/>
      <c r="N883" s="274"/>
      <c r="O883" s="276"/>
      <c r="P883" s="276"/>
      <c r="Q883" s="276"/>
      <c r="R883" s="274"/>
      <c r="S883" s="276"/>
      <c r="T883" s="276"/>
      <c r="U883" s="276"/>
      <c r="V883" s="276"/>
      <c r="AF883" s="277"/>
      <c r="AI883" s="277"/>
    </row>
    <row r="884" spans="2:35" ht="12.5">
      <c r="B884" s="274"/>
      <c r="C884" s="276"/>
      <c r="D884" s="276"/>
      <c r="E884" s="276"/>
      <c r="F884" s="276"/>
      <c r="G884" s="276"/>
      <c r="H884" s="274"/>
      <c r="I884" s="276"/>
      <c r="J884" s="276"/>
      <c r="K884" s="276"/>
      <c r="L884" s="274"/>
      <c r="M884" s="274"/>
      <c r="N884" s="274"/>
      <c r="O884" s="276"/>
      <c r="P884" s="276"/>
      <c r="Q884" s="276"/>
      <c r="R884" s="274"/>
      <c r="S884" s="276"/>
      <c r="T884" s="276"/>
      <c r="U884" s="276"/>
      <c r="V884" s="276"/>
      <c r="AF884" s="277"/>
      <c r="AI884" s="277"/>
    </row>
    <row r="885" spans="2:35" ht="12.5">
      <c r="B885" s="274"/>
      <c r="C885" s="276"/>
      <c r="D885" s="276"/>
      <c r="E885" s="276"/>
      <c r="F885" s="276"/>
      <c r="G885" s="276"/>
      <c r="H885" s="274"/>
      <c r="I885" s="276"/>
      <c r="J885" s="276"/>
      <c r="K885" s="276"/>
      <c r="L885" s="274"/>
      <c r="M885" s="274"/>
      <c r="N885" s="274"/>
      <c r="O885" s="276"/>
      <c r="P885" s="276"/>
      <c r="Q885" s="276"/>
      <c r="R885" s="274"/>
      <c r="S885" s="276"/>
      <c r="T885" s="276"/>
      <c r="U885" s="276"/>
      <c r="V885" s="276"/>
      <c r="AF885" s="277"/>
      <c r="AI885" s="277"/>
    </row>
    <row r="886" spans="2:35" ht="12.5">
      <c r="B886" s="274"/>
      <c r="C886" s="276"/>
      <c r="D886" s="276"/>
      <c r="E886" s="276"/>
      <c r="F886" s="276"/>
      <c r="G886" s="276"/>
      <c r="H886" s="274"/>
      <c r="I886" s="276"/>
      <c r="J886" s="276"/>
      <c r="K886" s="276"/>
      <c r="L886" s="274"/>
      <c r="M886" s="274"/>
      <c r="N886" s="274"/>
      <c r="O886" s="276"/>
      <c r="P886" s="276"/>
      <c r="Q886" s="276"/>
      <c r="R886" s="274"/>
      <c r="S886" s="276"/>
      <c r="T886" s="276"/>
      <c r="U886" s="276"/>
      <c r="V886" s="276"/>
      <c r="AF886" s="277"/>
      <c r="AI886" s="277"/>
    </row>
    <row r="887" spans="2:35" ht="12.5">
      <c r="B887" s="274"/>
      <c r="C887" s="276"/>
      <c r="D887" s="276"/>
      <c r="E887" s="276"/>
      <c r="F887" s="276"/>
      <c r="G887" s="276"/>
      <c r="H887" s="274"/>
      <c r="I887" s="276"/>
      <c r="J887" s="276"/>
      <c r="K887" s="276"/>
      <c r="L887" s="274"/>
      <c r="M887" s="274"/>
      <c r="N887" s="274"/>
      <c r="O887" s="276"/>
      <c r="P887" s="276"/>
      <c r="Q887" s="276"/>
      <c r="R887" s="274"/>
      <c r="S887" s="276"/>
      <c r="T887" s="276"/>
      <c r="U887" s="276"/>
      <c r="V887" s="276"/>
      <c r="AF887" s="277"/>
      <c r="AI887" s="277"/>
    </row>
    <row r="888" spans="2:35" ht="12.5">
      <c r="B888" s="274"/>
      <c r="C888" s="276"/>
      <c r="D888" s="276"/>
      <c r="E888" s="276"/>
      <c r="F888" s="276"/>
      <c r="G888" s="276"/>
      <c r="H888" s="274"/>
      <c r="I888" s="276"/>
      <c r="J888" s="276"/>
      <c r="K888" s="276"/>
      <c r="L888" s="274"/>
      <c r="M888" s="274"/>
      <c r="N888" s="274"/>
      <c r="O888" s="276"/>
      <c r="P888" s="276"/>
      <c r="Q888" s="276"/>
      <c r="R888" s="274"/>
      <c r="S888" s="276"/>
      <c r="T888" s="276"/>
      <c r="U888" s="276"/>
      <c r="V888" s="276"/>
      <c r="AF888" s="277"/>
      <c r="AI888" s="277"/>
    </row>
    <row r="889" spans="2:35" ht="12.5">
      <c r="B889" s="274"/>
      <c r="C889" s="276"/>
      <c r="D889" s="276"/>
      <c r="E889" s="276"/>
      <c r="F889" s="276"/>
      <c r="G889" s="276"/>
      <c r="H889" s="274"/>
      <c r="I889" s="276"/>
      <c r="J889" s="276"/>
      <c r="K889" s="276"/>
      <c r="L889" s="274"/>
      <c r="M889" s="274"/>
      <c r="N889" s="274"/>
      <c r="O889" s="276"/>
      <c r="P889" s="276"/>
      <c r="Q889" s="276"/>
      <c r="R889" s="274"/>
      <c r="S889" s="276"/>
      <c r="T889" s="276"/>
      <c r="U889" s="276"/>
      <c r="V889" s="276"/>
      <c r="AF889" s="277"/>
      <c r="AI889" s="277"/>
    </row>
    <row r="890" spans="2:35" ht="12.5">
      <c r="B890" s="274"/>
      <c r="C890" s="276"/>
      <c r="D890" s="276"/>
      <c r="E890" s="276"/>
      <c r="F890" s="276"/>
      <c r="G890" s="276"/>
      <c r="H890" s="274"/>
      <c r="I890" s="276"/>
      <c r="J890" s="276"/>
      <c r="K890" s="276"/>
      <c r="L890" s="274"/>
      <c r="M890" s="274"/>
      <c r="N890" s="274"/>
      <c r="O890" s="276"/>
      <c r="P890" s="276"/>
      <c r="Q890" s="276"/>
      <c r="R890" s="274"/>
      <c r="S890" s="276"/>
      <c r="T890" s="276"/>
      <c r="U890" s="276"/>
      <c r="V890" s="276"/>
      <c r="AF890" s="277"/>
      <c r="AI890" s="277"/>
    </row>
    <row r="891" spans="2:35" ht="12.5">
      <c r="B891" s="274"/>
      <c r="C891" s="276"/>
      <c r="D891" s="276"/>
      <c r="E891" s="276"/>
      <c r="F891" s="276"/>
      <c r="G891" s="276"/>
      <c r="H891" s="274"/>
      <c r="I891" s="276"/>
      <c r="J891" s="276"/>
      <c r="K891" s="276"/>
      <c r="L891" s="274"/>
      <c r="M891" s="274"/>
      <c r="N891" s="274"/>
      <c r="O891" s="276"/>
      <c r="P891" s="276"/>
      <c r="Q891" s="276"/>
      <c r="R891" s="274"/>
      <c r="S891" s="276"/>
      <c r="T891" s="276"/>
      <c r="U891" s="276"/>
      <c r="V891" s="276"/>
      <c r="AF891" s="277"/>
      <c r="AI891" s="277"/>
    </row>
    <row r="892" spans="2:35" ht="12.5">
      <c r="B892" s="274"/>
      <c r="C892" s="276"/>
      <c r="D892" s="276"/>
      <c r="E892" s="276"/>
      <c r="F892" s="276"/>
      <c r="G892" s="276"/>
      <c r="H892" s="274"/>
      <c r="I892" s="276"/>
      <c r="J892" s="276"/>
      <c r="K892" s="276"/>
      <c r="L892" s="274"/>
      <c r="M892" s="274"/>
      <c r="N892" s="274"/>
      <c r="O892" s="276"/>
      <c r="P892" s="276"/>
      <c r="Q892" s="276"/>
      <c r="R892" s="274"/>
      <c r="S892" s="276"/>
      <c r="T892" s="276"/>
      <c r="U892" s="276"/>
      <c r="V892" s="276"/>
      <c r="AF892" s="277"/>
      <c r="AI892" s="277"/>
    </row>
    <row r="893" spans="2:35" ht="12.5">
      <c r="B893" s="274"/>
      <c r="C893" s="276"/>
      <c r="D893" s="276"/>
      <c r="E893" s="276"/>
      <c r="F893" s="276"/>
      <c r="G893" s="276"/>
      <c r="H893" s="274"/>
      <c r="I893" s="276"/>
      <c r="J893" s="276"/>
      <c r="K893" s="276"/>
      <c r="L893" s="274"/>
      <c r="M893" s="274"/>
      <c r="N893" s="274"/>
      <c r="O893" s="276"/>
      <c r="P893" s="276"/>
      <c r="Q893" s="276"/>
      <c r="R893" s="274"/>
      <c r="S893" s="276"/>
      <c r="T893" s="276"/>
      <c r="U893" s="276"/>
      <c r="V893" s="276"/>
      <c r="AF893" s="277"/>
      <c r="AI893" s="277"/>
    </row>
    <row r="894" spans="2:35" ht="12.5">
      <c r="B894" s="274"/>
      <c r="C894" s="276"/>
      <c r="D894" s="276"/>
      <c r="E894" s="276"/>
      <c r="F894" s="276"/>
      <c r="G894" s="276"/>
      <c r="H894" s="274"/>
      <c r="I894" s="276"/>
      <c r="J894" s="276"/>
      <c r="K894" s="276"/>
      <c r="L894" s="274"/>
      <c r="M894" s="274"/>
      <c r="N894" s="274"/>
      <c r="O894" s="276"/>
      <c r="P894" s="276"/>
      <c r="Q894" s="276"/>
      <c r="R894" s="274"/>
      <c r="S894" s="276"/>
      <c r="T894" s="276"/>
      <c r="U894" s="276"/>
      <c r="V894" s="276"/>
      <c r="AF894" s="277"/>
      <c r="AI894" s="277"/>
    </row>
    <row r="895" spans="2:35" ht="12.5">
      <c r="B895" s="274"/>
      <c r="C895" s="276"/>
      <c r="D895" s="276"/>
      <c r="E895" s="276"/>
      <c r="F895" s="276"/>
      <c r="G895" s="276"/>
      <c r="H895" s="274"/>
      <c r="I895" s="276"/>
      <c r="J895" s="276"/>
      <c r="K895" s="276"/>
      <c r="L895" s="274"/>
      <c r="M895" s="274"/>
      <c r="N895" s="274"/>
      <c r="O895" s="276"/>
      <c r="P895" s="276"/>
      <c r="Q895" s="276"/>
      <c r="R895" s="274"/>
      <c r="S895" s="276"/>
      <c r="T895" s="276"/>
      <c r="U895" s="276"/>
      <c r="V895" s="276"/>
      <c r="AF895" s="277"/>
      <c r="AI895" s="277"/>
    </row>
    <row r="896" spans="2:35" ht="12.5">
      <c r="B896" s="274"/>
      <c r="C896" s="276"/>
      <c r="D896" s="276"/>
      <c r="E896" s="276"/>
      <c r="F896" s="276"/>
      <c r="G896" s="276"/>
      <c r="H896" s="274"/>
      <c r="I896" s="276"/>
      <c r="J896" s="276"/>
      <c r="K896" s="276"/>
      <c r="L896" s="274"/>
      <c r="M896" s="274"/>
      <c r="N896" s="274"/>
      <c r="O896" s="276"/>
      <c r="P896" s="276"/>
      <c r="Q896" s="276"/>
      <c r="R896" s="274"/>
      <c r="S896" s="276"/>
      <c r="T896" s="276"/>
      <c r="U896" s="276"/>
      <c r="V896" s="276"/>
      <c r="AF896" s="277"/>
      <c r="AI896" s="277"/>
    </row>
    <row r="897" spans="2:35" ht="12.5">
      <c r="B897" s="274"/>
      <c r="C897" s="276"/>
      <c r="D897" s="276"/>
      <c r="E897" s="276"/>
      <c r="F897" s="276"/>
      <c r="G897" s="276"/>
      <c r="H897" s="274"/>
      <c r="I897" s="276"/>
      <c r="J897" s="276"/>
      <c r="K897" s="276"/>
      <c r="L897" s="274"/>
      <c r="M897" s="274"/>
      <c r="N897" s="274"/>
      <c r="O897" s="276"/>
      <c r="P897" s="276"/>
      <c r="Q897" s="276"/>
      <c r="R897" s="274"/>
      <c r="S897" s="276"/>
      <c r="T897" s="276"/>
      <c r="U897" s="276"/>
      <c r="V897" s="276"/>
      <c r="AF897" s="277"/>
      <c r="AI897" s="277"/>
    </row>
    <row r="898" spans="2:35" ht="12.5">
      <c r="B898" s="274"/>
      <c r="C898" s="276"/>
      <c r="D898" s="276"/>
      <c r="E898" s="276"/>
      <c r="F898" s="276"/>
      <c r="G898" s="276"/>
      <c r="H898" s="274"/>
      <c r="I898" s="276"/>
      <c r="J898" s="276"/>
      <c r="K898" s="276"/>
      <c r="L898" s="274"/>
      <c r="M898" s="274"/>
      <c r="N898" s="274"/>
      <c r="O898" s="276"/>
      <c r="P898" s="276"/>
      <c r="Q898" s="276"/>
      <c r="R898" s="274"/>
      <c r="S898" s="276"/>
      <c r="T898" s="276"/>
      <c r="U898" s="276"/>
      <c r="V898" s="276"/>
      <c r="AF898" s="277"/>
      <c r="AI898" s="277"/>
    </row>
    <row r="899" spans="2:35" ht="12.5">
      <c r="B899" s="274"/>
      <c r="C899" s="276"/>
      <c r="D899" s="276"/>
      <c r="E899" s="276"/>
      <c r="F899" s="276"/>
      <c r="G899" s="276"/>
      <c r="H899" s="274"/>
      <c r="I899" s="276"/>
      <c r="J899" s="276"/>
      <c r="K899" s="276"/>
      <c r="L899" s="274"/>
      <c r="M899" s="274"/>
      <c r="N899" s="274"/>
      <c r="O899" s="276"/>
      <c r="P899" s="276"/>
      <c r="Q899" s="276"/>
      <c r="R899" s="274"/>
      <c r="S899" s="276"/>
      <c r="T899" s="276"/>
      <c r="U899" s="276"/>
      <c r="V899" s="276"/>
      <c r="AF899" s="277"/>
      <c r="AI899" s="277"/>
    </row>
    <row r="900" spans="2:35" ht="12.5">
      <c r="B900" s="274"/>
      <c r="C900" s="276"/>
      <c r="D900" s="276"/>
      <c r="E900" s="276"/>
      <c r="F900" s="276"/>
      <c r="G900" s="276"/>
      <c r="H900" s="274"/>
      <c r="I900" s="276"/>
      <c r="J900" s="276"/>
      <c r="K900" s="276"/>
      <c r="L900" s="274"/>
      <c r="M900" s="274"/>
      <c r="N900" s="274"/>
      <c r="O900" s="276"/>
      <c r="P900" s="276"/>
      <c r="Q900" s="276"/>
      <c r="R900" s="274"/>
      <c r="S900" s="276"/>
      <c r="T900" s="276"/>
      <c r="U900" s="276"/>
      <c r="V900" s="276"/>
      <c r="AF900" s="277"/>
      <c r="AI900" s="277"/>
    </row>
    <row r="901" spans="2:35" ht="12.5">
      <c r="B901" s="274"/>
      <c r="C901" s="276"/>
      <c r="D901" s="276"/>
      <c r="E901" s="276"/>
      <c r="F901" s="276"/>
      <c r="G901" s="276"/>
      <c r="H901" s="274"/>
      <c r="I901" s="276"/>
      <c r="J901" s="276"/>
      <c r="K901" s="276"/>
      <c r="L901" s="274"/>
      <c r="M901" s="274"/>
      <c r="N901" s="274"/>
      <c r="O901" s="276"/>
      <c r="P901" s="276"/>
      <c r="Q901" s="276"/>
      <c r="R901" s="274"/>
      <c r="S901" s="276"/>
      <c r="T901" s="276"/>
      <c r="U901" s="276"/>
      <c r="V901" s="276"/>
      <c r="AF901" s="277"/>
      <c r="AI901" s="277"/>
    </row>
    <row r="902" spans="2:35" ht="12.5">
      <c r="B902" s="274"/>
      <c r="C902" s="276"/>
      <c r="D902" s="276"/>
      <c r="E902" s="276"/>
      <c r="F902" s="276"/>
      <c r="G902" s="276"/>
      <c r="H902" s="274"/>
      <c r="I902" s="276"/>
      <c r="J902" s="276"/>
      <c r="K902" s="276"/>
      <c r="L902" s="274"/>
      <c r="M902" s="274"/>
      <c r="N902" s="274"/>
      <c r="O902" s="276"/>
      <c r="P902" s="276"/>
      <c r="Q902" s="276"/>
      <c r="R902" s="274"/>
      <c r="S902" s="276"/>
      <c r="T902" s="276"/>
      <c r="U902" s="276"/>
      <c r="V902" s="276"/>
      <c r="AF902" s="277"/>
      <c r="AI902" s="277"/>
    </row>
    <row r="903" spans="2:35" ht="12.5">
      <c r="B903" s="274"/>
      <c r="C903" s="276"/>
      <c r="D903" s="276"/>
      <c r="E903" s="276"/>
      <c r="F903" s="276"/>
      <c r="G903" s="276"/>
      <c r="H903" s="274"/>
      <c r="I903" s="276"/>
      <c r="J903" s="276"/>
      <c r="K903" s="276"/>
      <c r="L903" s="274"/>
      <c r="M903" s="274"/>
      <c r="N903" s="274"/>
      <c r="O903" s="276"/>
      <c r="P903" s="276"/>
      <c r="Q903" s="276"/>
      <c r="R903" s="274"/>
      <c r="S903" s="276"/>
      <c r="T903" s="276"/>
      <c r="U903" s="276"/>
      <c r="V903" s="276"/>
      <c r="AF903" s="277"/>
      <c r="AI903" s="277"/>
    </row>
    <row r="904" spans="2:35" ht="12.5">
      <c r="B904" s="274"/>
      <c r="C904" s="276"/>
      <c r="D904" s="276"/>
      <c r="E904" s="276"/>
      <c r="F904" s="276"/>
      <c r="G904" s="276"/>
      <c r="H904" s="274"/>
      <c r="I904" s="276"/>
      <c r="J904" s="276"/>
      <c r="K904" s="276"/>
      <c r="L904" s="274"/>
      <c r="M904" s="274"/>
      <c r="N904" s="274"/>
      <c r="O904" s="276"/>
      <c r="P904" s="276"/>
      <c r="Q904" s="276"/>
      <c r="R904" s="274"/>
      <c r="S904" s="276"/>
      <c r="T904" s="276"/>
      <c r="U904" s="276"/>
      <c r="V904" s="276"/>
      <c r="AF904" s="277"/>
      <c r="AI904" s="277"/>
    </row>
    <row r="905" spans="2:35" ht="12.5">
      <c r="B905" s="274"/>
      <c r="C905" s="276"/>
      <c r="D905" s="276"/>
      <c r="E905" s="276"/>
      <c r="F905" s="276"/>
      <c r="G905" s="276"/>
      <c r="H905" s="274"/>
      <c r="I905" s="276"/>
      <c r="J905" s="276"/>
      <c r="K905" s="276"/>
      <c r="L905" s="274"/>
      <c r="M905" s="274"/>
      <c r="N905" s="274"/>
      <c r="O905" s="276"/>
      <c r="P905" s="276"/>
      <c r="Q905" s="276"/>
      <c r="R905" s="274"/>
      <c r="S905" s="276"/>
      <c r="T905" s="276"/>
      <c r="U905" s="276"/>
      <c r="V905" s="276"/>
      <c r="AF905" s="277"/>
      <c r="AI905" s="277"/>
    </row>
    <row r="906" spans="2:35" ht="12.5">
      <c r="B906" s="274"/>
      <c r="C906" s="276"/>
      <c r="D906" s="276"/>
      <c r="E906" s="276"/>
      <c r="F906" s="276"/>
      <c r="G906" s="276"/>
      <c r="H906" s="274"/>
      <c r="I906" s="276"/>
      <c r="J906" s="276"/>
      <c r="K906" s="276"/>
      <c r="L906" s="274"/>
      <c r="M906" s="274"/>
      <c r="N906" s="274"/>
      <c r="O906" s="276"/>
      <c r="P906" s="276"/>
      <c r="Q906" s="276"/>
      <c r="R906" s="274"/>
      <c r="S906" s="276"/>
      <c r="T906" s="276"/>
      <c r="U906" s="276"/>
      <c r="V906" s="276"/>
      <c r="AF906" s="277"/>
      <c r="AI906" s="277"/>
    </row>
    <row r="907" spans="2:35" ht="12.5">
      <c r="B907" s="274"/>
      <c r="C907" s="276"/>
      <c r="D907" s="276"/>
      <c r="E907" s="276"/>
      <c r="F907" s="276"/>
      <c r="G907" s="276"/>
      <c r="H907" s="274"/>
      <c r="I907" s="276"/>
      <c r="J907" s="276"/>
      <c r="K907" s="276"/>
      <c r="L907" s="274"/>
      <c r="M907" s="274"/>
      <c r="N907" s="274"/>
      <c r="O907" s="276"/>
      <c r="P907" s="276"/>
      <c r="Q907" s="276"/>
      <c r="R907" s="274"/>
      <c r="S907" s="276"/>
      <c r="T907" s="276"/>
      <c r="U907" s="276"/>
      <c r="V907" s="276"/>
      <c r="AF907" s="277"/>
      <c r="AI907" s="277"/>
    </row>
    <row r="908" spans="2:35" ht="12.5">
      <c r="B908" s="274"/>
      <c r="C908" s="276"/>
      <c r="D908" s="276"/>
      <c r="E908" s="276"/>
      <c r="F908" s="276"/>
      <c r="G908" s="276"/>
      <c r="H908" s="274"/>
      <c r="I908" s="276"/>
      <c r="J908" s="276"/>
      <c r="K908" s="276"/>
      <c r="L908" s="274"/>
      <c r="M908" s="274"/>
      <c r="N908" s="274"/>
      <c r="O908" s="276"/>
      <c r="P908" s="276"/>
      <c r="Q908" s="276"/>
      <c r="R908" s="274"/>
      <c r="S908" s="276"/>
      <c r="T908" s="276"/>
      <c r="U908" s="276"/>
      <c r="V908" s="276"/>
      <c r="AF908" s="277"/>
      <c r="AI908" s="277"/>
    </row>
    <row r="909" spans="2:35" ht="12.5">
      <c r="B909" s="274"/>
      <c r="C909" s="276"/>
      <c r="D909" s="276"/>
      <c r="E909" s="276"/>
      <c r="F909" s="276"/>
      <c r="G909" s="276"/>
      <c r="H909" s="274"/>
      <c r="I909" s="276"/>
      <c r="J909" s="276"/>
      <c r="K909" s="276"/>
      <c r="L909" s="274"/>
      <c r="M909" s="274"/>
      <c r="N909" s="274"/>
      <c r="O909" s="276"/>
      <c r="P909" s="276"/>
      <c r="Q909" s="276"/>
      <c r="R909" s="274"/>
      <c r="S909" s="276"/>
      <c r="T909" s="276"/>
      <c r="U909" s="276"/>
      <c r="V909" s="276"/>
      <c r="AF909" s="277"/>
      <c r="AI909" s="277"/>
    </row>
    <row r="910" spans="2:35" ht="12.5">
      <c r="B910" s="274"/>
      <c r="C910" s="276"/>
      <c r="D910" s="276"/>
      <c r="E910" s="276"/>
      <c r="F910" s="276"/>
      <c r="G910" s="276"/>
      <c r="H910" s="274"/>
      <c r="I910" s="276"/>
      <c r="J910" s="276"/>
      <c r="K910" s="276"/>
      <c r="L910" s="274"/>
      <c r="M910" s="274"/>
      <c r="N910" s="274"/>
      <c r="O910" s="276"/>
      <c r="P910" s="276"/>
      <c r="Q910" s="276"/>
      <c r="R910" s="274"/>
      <c r="S910" s="276"/>
      <c r="T910" s="276"/>
      <c r="U910" s="276"/>
      <c r="V910" s="276"/>
      <c r="AF910" s="277"/>
      <c r="AI910" s="277"/>
    </row>
    <row r="911" spans="2:35" ht="12.5">
      <c r="B911" s="274"/>
      <c r="C911" s="276"/>
      <c r="D911" s="276"/>
      <c r="E911" s="276"/>
      <c r="F911" s="276"/>
      <c r="G911" s="276"/>
      <c r="H911" s="274"/>
      <c r="I911" s="276"/>
      <c r="J911" s="276"/>
      <c r="K911" s="276"/>
      <c r="L911" s="274"/>
      <c r="M911" s="274"/>
      <c r="N911" s="274"/>
      <c r="O911" s="276"/>
      <c r="P911" s="276"/>
      <c r="Q911" s="276"/>
      <c r="R911" s="274"/>
      <c r="S911" s="276"/>
      <c r="T911" s="276"/>
      <c r="U911" s="276"/>
      <c r="V911" s="276"/>
      <c r="AF911" s="277"/>
      <c r="AI911" s="277"/>
    </row>
    <row r="912" spans="2:35" ht="12.5">
      <c r="B912" s="274"/>
      <c r="C912" s="276"/>
      <c r="D912" s="276"/>
      <c r="E912" s="276"/>
      <c r="F912" s="276"/>
      <c r="G912" s="276"/>
      <c r="H912" s="274"/>
      <c r="I912" s="276"/>
      <c r="J912" s="276"/>
      <c r="K912" s="276"/>
      <c r="L912" s="274"/>
      <c r="M912" s="274"/>
      <c r="N912" s="274"/>
      <c r="O912" s="276"/>
      <c r="P912" s="276"/>
      <c r="Q912" s="276"/>
      <c r="R912" s="274"/>
      <c r="S912" s="276"/>
      <c r="T912" s="276"/>
      <c r="U912" s="276"/>
      <c r="V912" s="276"/>
      <c r="AF912" s="277"/>
      <c r="AI912" s="277"/>
    </row>
    <row r="913" spans="2:35" ht="12.5">
      <c r="B913" s="274"/>
      <c r="C913" s="276"/>
      <c r="D913" s="276"/>
      <c r="E913" s="276"/>
      <c r="F913" s="276"/>
      <c r="G913" s="276"/>
      <c r="H913" s="274"/>
      <c r="I913" s="276"/>
      <c r="J913" s="276"/>
      <c r="K913" s="276"/>
      <c r="L913" s="274"/>
      <c r="M913" s="274"/>
      <c r="N913" s="274"/>
      <c r="O913" s="276"/>
      <c r="P913" s="276"/>
      <c r="Q913" s="276"/>
      <c r="R913" s="274"/>
      <c r="S913" s="276"/>
      <c r="T913" s="276"/>
      <c r="U913" s="276"/>
      <c r="V913" s="276"/>
      <c r="AF913" s="277"/>
      <c r="AI913" s="277"/>
    </row>
    <row r="914" spans="2:35" ht="12.5">
      <c r="B914" s="274"/>
      <c r="C914" s="276"/>
      <c r="D914" s="276"/>
      <c r="E914" s="276"/>
      <c r="F914" s="276"/>
      <c r="G914" s="276"/>
      <c r="H914" s="274"/>
      <c r="I914" s="276"/>
      <c r="J914" s="276"/>
      <c r="K914" s="276"/>
      <c r="L914" s="274"/>
      <c r="M914" s="274"/>
      <c r="N914" s="274"/>
      <c r="O914" s="276"/>
      <c r="P914" s="276"/>
      <c r="Q914" s="276"/>
      <c r="R914" s="274"/>
      <c r="S914" s="276"/>
      <c r="T914" s="276"/>
      <c r="U914" s="276"/>
      <c r="V914" s="276"/>
      <c r="AF914" s="277"/>
      <c r="AI914" s="277"/>
    </row>
    <row r="915" spans="2:35" ht="12.5">
      <c r="B915" s="274"/>
      <c r="C915" s="276"/>
      <c r="D915" s="276"/>
      <c r="E915" s="276"/>
      <c r="F915" s="276"/>
      <c r="G915" s="276"/>
      <c r="H915" s="274"/>
      <c r="I915" s="276"/>
      <c r="J915" s="276"/>
      <c r="K915" s="276"/>
      <c r="L915" s="274"/>
      <c r="M915" s="274"/>
      <c r="N915" s="274"/>
      <c r="O915" s="276"/>
      <c r="P915" s="276"/>
      <c r="Q915" s="276"/>
      <c r="R915" s="274"/>
      <c r="S915" s="276"/>
      <c r="T915" s="276"/>
      <c r="U915" s="276"/>
      <c r="V915" s="276"/>
      <c r="AF915" s="277"/>
      <c r="AI915" s="277"/>
    </row>
    <row r="916" spans="2:35" ht="12.5">
      <c r="B916" s="274"/>
      <c r="C916" s="276"/>
      <c r="D916" s="276"/>
      <c r="E916" s="276"/>
      <c r="F916" s="276"/>
      <c r="G916" s="276"/>
      <c r="H916" s="274"/>
      <c r="I916" s="276"/>
      <c r="J916" s="276"/>
      <c r="K916" s="276"/>
      <c r="L916" s="274"/>
      <c r="M916" s="274"/>
      <c r="N916" s="274"/>
      <c r="O916" s="276"/>
      <c r="P916" s="276"/>
      <c r="Q916" s="276"/>
      <c r="R916" s="274"/>
      <c r="S916" s="276"/>
      <c r="T916" s="276"/>
      <c r="U916" s="276"/>
      <c r="V916" s="276"/>
      <c r="AF916" s="277"/>
      <c r="AI916" s="277"/>
    </row>
    <row r="917" spans="2:35" ht="12.5">
      <c r="B917" s="274"/>
      <c r="C917" s="276"/>
      <c r="D917" s="276"/>
      <c r="E917" s="276"/>
      <c r="F917" s="276"/>
      <c r="G917" s="276"/>
      <c r="H917" s="274"/>
      <c r="I917" s="276"/>
      <c r="J917" s="276"/>
      <c r="K917" s="276"/>
      <c r="L917" s="274"/>
      <c r="M917" s="274"/>
      <c r="N917" s="274"/>
      <c r="O917" s="276"/>
      <c r="P917" s="276"/>
      <c r="Q917" s="276"/>
      <c r="R917" s="274"/>
      <c r="S917" s="276"/>
      <c r="T917" s="276"/>
      <c r="U917" s="276"/>
      <c r="V917" s="276"/>
      <c r="AF917" s="277"/>
      <c r="AI917" s="277"/>
    </row>
    <row r="918" spans="2:35" ht="12.5">
      <c r="B918" s="274"/>
      <c r="C918" s="276"/>
      <c r="D918" s="276"/>
      <c r="E918" s="276"/>
      <c r="F918" s="276"/>
      <c r="G918" s="276"/>
      <c r="H918" s="274"/>
      <c r="I918" s="276"/>
      <c r="J918" s="276"/>
      <c r="K918" s="276"/>
      <c r="L918" s="274"/>
      <c r="M918" s="274"/>
      <c r="N918" s="274"/>
      <c r="O918" s="276"/>
      <c r="P918" s="276"/>
      <c r="Q918" s="276"/>
      <c r="R918" s="274"/>
      <c r="S918" s="276"/>
      <c r="T918" s="276"/>
      <c r="U918" s="276"/>
      <c r="V918" s="276"/>
      <c r="AF918" s="277"/>
      <c r="AI918" s="277"/>
    </row>
    <row r="919" spans="2:35" ht="12.5">
      <c r="B919" s="274"/>
      <c r="C919" s="276"/>
      <c r="D919" s="276"/>
      <c r="E919" s="276"/>
      <c r="F919" s="276"/>
      <c r="G919" s="276"/>
      <c r="H919" s="274"/>
      <c r="I919" s="276"/>
      <c r="J919" s="276"/>
      <c r="K919" s="276"/>
      <c r="L919" s="274"/>
      <c r="M919" s="274"/>
      <c r="N919" s="274"/>
      <c r="O919" s="276"/>
      <c r="P919" s="276"/>
      <c r="Q919" s="276"/>
      <c r="R919" s="274"/>
      <c r="S919" s="276"/>
      <c r="T919" s="276"/>
      <c r="U919" s="276"/>
      <c r="V919" s="276"/>
      <c r="AF919" s="277"/>
      <c r="AI919" s="277"/>
    </row>
    <row r="920" spans="2:35" ht="12.5">
      <c r="B920" s="274"/>
      <c r="C920" s="276"/>
      <c r="D920" s="276"/>
      <c r="E920" s="276"/>
      <c r="F920" s="276"/>
      <c r="G920" s="276"/>
      <c r="H920" s="274"/>
      <c r="I920" s="276"/>
      <c r="J920" s="276"/>
      <c r="K920" s="276"/>
      <c r="L920" s="274"/>
      <c r="M920" s="274"/>
      <c r="N920" s="274"/>
      <c r="O920" s="276"/>
      <c r="P920" s="276"/>
      <c r="Q920" s="276"/>
      <c r="R920" s="274"/>
      <c r="S920" s="276"/>
      <c r="T920" s="276"/>
      <c r="U920" s="276"/>
      <c r="V920" s="276"/>
      <c r="AF920" s="277"/>
      <c r="AI920" s="277"/>
    </row>
    <row r="921" spans="2:35" ht="12.5">
      <c r="B921" s="274"/>
      <c r="C921" s="276"/>
      <c r="D921" s="276"/>
      <c r="E921" s="276"/>
      <c r="F921" s="276"/>
      <c r="G921" s="276"/>
      <c r="H921" s="274"/>
      <c r="I921" s="276"/>
      <c r="J921" s="276"/>
      <c r="K921" s="276"/>
      <c r="L921" s="274"/>
      <c r="M921" s="274"/>
      <c r="N921" s="274"/>
      <c r="O921" s="276"/>
      <c r="P921" s="276"/>
      <c r="Q921" s="276"/>
      <c r="R921" s="274"/>
      <c r="S921" s="276"/>
      <c r="T921" s="276"/>
      <c r="U921" s="276"/>
      <c r="V921" s="276"/>
      <c r="AF921" s="277"/>
      <c r="AI921" s="277"/>
    </row>
    <row r="922" spans="2:35" ht="12.5">
      <c r="B922" s="274"/>
      <c r="C922" s="276"/>
      <c r="D922" s="276"/>
      <c r="E922" s="276"/>
      <c r="F922" s="276"/>
      <c r="G922" s="276"/>
      <c r="H922" s="274"/>
      <c r="I922" s="276"/>
      <c r="J922" s="276"/>
      <c r="K922" s="276"/>
      <c r="L922" s="274"/>
      <c r="M922" s="274"/>
      <c r="N922" s="274"/>
      <c r="O922" s="276"/>
      <c r="P922" s="276"/>
      <c r="Q922" s="276"/>
      <c r="R922" s="274"/>
      <c r="S922" s="276"/>
      <c r="T922" s="276"/>
      <c r="U922" s="276"/>
      <c r="V922" s="276"/>
      <c r="AF922" s="277"/>
      <c r="AI922" s="277"/>
    </row>
    <row r="923" spans="2:35" ht="12.5">
      <c r="B923" s="274"/>
      <c r="C923" s="276"/>
      <c r="D923" s="276"/>
      <c r="E923" s="276"/>
      <c r="F923" s="276"/>
      <c r="G923" s="276"/>
      <c r="H923" s="274"/>
      <c r="I923" s="276"/>
      <c r="J923" s="276"/>
      <c r="K923" s="276"/>
      <c r="L923" s="274"/>
      <c r="M923" s="274"/>
      <c r="N923" s="274"/>
      <c r="O923" s="276"/>
      <c r="P923" s="276"/>
      <c r="Q923" s="276"/>
      <c r="R923" s="274"/>
      <c r="S923" s="276"/>
      <c r="T923" s="276"/>
      <c r="U923" s="276"/>
      <c r="V923" s="276"/>
      <c r="AF923" s="277"/>
      <c r="AI923" s="277"/>
    </row>
    <row r="924" spans="2:35" ht="12.5">
      <c r="B924" s="274"/>
      <c r="C924" s="276"/>
      <c r="D924" s="276"/>
      <c r="E924" s="276"/>
      <c r="F924" s="276"/>
      <c r="G924" s="276"/>
      <c r="H924" s="274"/>
      <c r="I924" s="276"/>
      <c r="J924" s="276"/>
      <c r="K924" s="276"/>
      <c r="L924" s="274"/>
      <c r="M924" s="274"/>
      <c r="N924" s="274"/>
      <c r="O924" s="276"/>
      <c r="P924" s="276"/>
      <c r="Q924" s="276"/>
      <c r="R924" s="274"/>
      <c r="S924" s="276"/>
      <c r="T924" s="276"/>
      <c r="U924" s="276"/>
      <c r="V924" s="276"/>
      <c r="AF924" s="277"/>
      <c r="AI924" s="277"/>
    </row>
    <row r="925" spans="2:35" ht="12.5">
      <c r="B925" s="274"/>
      <c r="C925" s="276"/>
      <c r="D925" s="276"/>
      <c r="E925" s="276"/>
      <c r="F925" s="276"/>
      <c r="G925" s="276"/>
      <c r="H925" s="274"/>
      <c r="I925" s="276"/>
      <c r="J925" s="276"/>
      <c r="K925" s="276"/>
      <c r="L925" s="274"/>
      <c r="M925" s="274"/>
      <c r="N925" s="274"/>
      <c r="O925" s="276"/>
      <c r="P925" s="276"/>
      <c r="Q925" s="276"/>
      <c r="R925" s="274"/>
      <c r="S925" s="276"/>
      <c r="T925" s="276"/>
      <c r="U925" s="276"/>
      <c r="V925" s="276"/>
      <c r="AF925" s="277"/>
      <c r="AI925" s="277"/>
    </row>
    <row r="926" spans="2:35" ht="12.5">
      <c r="B926" s="274"/>
      <c r="C926" s="276"/>
      <c r="D926" s="276"/>
      <c r="E926" s="276"/>
      <c r="F926" s="276"/>
      <c r="G926" s="276"/>
      <c r="H926" s="274"/>
      <c r="I926" s="276"/>
      <c r="J926" s="276"/>
      <c r="K926" s="276"/>
      <c r="L926" s="274"/>
      <c r="M926" s="274"/>
      <c r="N926" s="274"/>
      <c r="O926" s="276"/>
      <c r="P926" s="276"/>
      <c r="Q926" s="276"/>
      <c r="R926" s="274"/>
      <c r="S926" s="276"/>
      <c r="T926" s="276"/>
      <c r="U926" s="276"/>
      <c r="V926" s="276"/>
      <c r="AF926" s="277"/>
      <c r="AI926" s="277"/>
    </row>
    <row r="927" spans="2:35" ht="12.5">
      <c r="B927" s="274"/>
      <c r="C927" s="276"/>
      <c r="D927" s="276"/>
      <c r="E927" s="276"/>
      <c r="F927" s="276"/>
      <c r="G927" s="276"/>
      <c r="H927" s="274"/>
      <c r="I927" s="276"/>
      <c r="J927" s="276"/>
      <c r="K927" s="276"/>
      <c r="L927" s="274"/>
      <c r="M927" s="274"/>
      <c r="N927" s="274"/>
      <c r="O927" s="276"/>
      <c r="P927" s="276"/>
      <c r="Q927" s="276"/>
      <c r="R927" s="274"/>
      <c r="S927" s="276"/>
      <c r="T927" s="276"/>
      <c r="U927" s="276"/>
      <c r="V927" s="276"/>
      <c r="AF927" s="277"/>
      <c r="AI927" s="277"/>
    </row>
    <row r="928" spans="2:35" ht="12.5">
      <c r="B928" s="274"/>
      <c r="C928" s="276"/>
      <c r="D928" s="276"/>
      <c r="E928" s="276"/>
      <c r="F928" s="276"/>
      <c r="G928" s="276"/>
      <c r="H928" s="274"/>
      <c r="I928" s="276"/>
      <c r="J928" s="276"/>
      <c r="K928" s="276"/>
      <c r="L928" s="274"/>
      <c r="M928" s="274"/>
      <c r="N928" s="274"/>
      <c r="O928" s="276"/>
      <c r="P928" s="276"/>
      <c r="Q928" s="276"/>
      <c r="R928" s="274"/>
      <c r="S928" s="276"/>
      <c r="T928" s="276"/>
      <c r="U928" s="276"/>
      <c r="V928" s="276"/>
      <c r="AF928" s="277"/>
      <c r="AI928" s="277"/>
    </row>
    <row r="929" spans="2:35" ht="12.5">
      <c r="B929" s="274"/>
      <c r="C929" s="276"/>
      <c r="D929" s="276"/>
      <c r="E929" s="276"/>
      <c r="F929" s="276"/>
      <c r="G929" s="276"/>
      <c r="H929" s="274"/>
      <c r="I929" s="276"/>
      <c r="J929" s="276"/>
      <c r="K929" s="276"/>
      <c r="L929" s="274"/>
      <c r="M929" s="274"/>
      <c r="N929" s="274"/>
      <c r="O929" s="276"/>
      <c r="P929" s="276"/>
      <c r="Q929" s="276"/>
      <c r="R929" s="274"/>
      <c r="S929" s="276"/>
      <c r="T929" s="276"/>
      <c r="U929" s="276"/>
      <c r="V929" s="276"/>
      <c r="AF929" s="277"/>
      <c r="AI929" s="277"/>
    </row>
    <row r="930" spans="2:35" ht="12.5">
      <c r="B930" s="274"/>
      <c r="C930" s="276"/>
      <c r="D930" s="276"/>
      <c r="E930" s="276"/>
      <c r="F930" s="276"/>
      <c r="G930" s="276"/>
      <c r="H930" s="274"/>
      <c r="I930" s="276"/>
      <c r="J930" s="276"/>
      <c r="K930" s="276"/>
      <c r="L930" s="274"/>
      <c r="M930" s="274"/>
      <c r="N930" s="274"/>
      <c r="O930" s="276"/>
      <c r="P930" s="276"/>
      <c r="Q930" s="276"/>
      <c r="R930" s="274"/>
      <c r="S930" s="276"/>
      <c r="T930" s="276"/>
      <c r="U930" s="276"/>
      <c r="V930" s="276"/>
      <c r="AF930" s="277"/>
      <c r="AI930" s="277"/>
    </row>
    <row r="931" spans="2:35" ht="12.5">
      <c r="B931" s="274"/>
      <c r="C931" s="276"/>
      <c r="D931" s="276"/>
      <c r="E931" s="276"/>
      <c r="F931" s="276"/>
      <c r="G931" s="276"/>
      <c r="H931" s="274"/>
      <c r="I931" s="276"/>
      <c r="J931" s="276"/>
      <c r="K931" s="276"/>
      <c r="L931" s="274"/>
      <c r="M931" s="274"/>
      <c r="N931" s="274"/>
      <c r="O931" s="276"/>
      <c r="P931" s="276"/>
      <c r="Q931" s="276"/>
      <c r="R931" s="274"/>
      <c r="S931" s="276"/>
      <c r="T931" s="276"/>
      <c r="U931" s="276"/>
      <c r="V931" s="276"/>
      <c r="AF931" s="277"/>
      <c r="AI931" s="277"/>
    </row>
    <row r="932" spans="2:35" ht="12.5">
      <c r="B932" s="274"/>
      <c r="C932" s="276"/>
      <c r="D932" s="276"/>
      <c r="E932" s="276"/>
      <c r="F932" s="276"/>
      <c r="G932" s="276"/>
      <c r="H932" s="274"/>
      <c r="I932" s="276"/>
      <c r="J932" s="276"/>
      <c r="K932" s="276"/>
      <c r="L932" s="274"/>
      <c r="M932" s="274"/>
      <c r="N932" s="274"/>
      <c r="O932" s="276"/>
      <c r="P932" s="276"/>
      <c r="Q932" s="276"/>
      <c r="R932" s="274"/>
      <c r="S932" s="276"/>
      <c r="T932" s="276"/>
      <c r="U932" s="276"/>
      <c r="V932" s="276"/>
      <c r="AF932" s="277"/>
      <c r="AI932" s="277"/>
    </row>
    <row r="933" spans="2:35" ht="12.5">
      <c r="B933" s="274"/>
      <c r="C933" s="276"/>
      <c r="D933" s="276"/>
      <c r="E933" s="276"/>
      <c r="F933" s="276"/>
      <c r="G933" s="276"/>
      <c r="H933" s="274"/>
      <c r="I933" s="276"/>
      <c r="J933" s="276"/>
      <c r="K933" s="276"/>
      <c r="L933" s="274"/>
      <c r="M933" s="274"/>
      <c r="N933" s="274"/>
      <c r="O933" s="276"/>
      <c r="P933" s="276"/>
      <c r="Q933" s="276"/>
      <c r="R933" s="274"/>
      <c r="S933" s="276"/>
      <c r="T933" s="276"/>
      <c r="U933" s="276"/>
      <c r="V933" s="276"/>
      <c r="AF933" s="277"/>
      <c r="AI933" s="277"/>
    </row>
    <row r="934" spans="2:35" ht="12.5">
      <c r="B934" s="274"/>
      <c r="C934" s="276"/>
      <c r="D934" s="276"/>
      <c r="E934" s="276"/>
      <c r="F934" s="276"/>
      <c r="G934" s="276"/>
      <c r="H934" s="274"/>
      <c r="I934" s="276"/>
      <c r="J934" s="276"/>
      <c r="K934" s="276"/>
      <c r="L934" s="274"/>
      <c r="M934" s="274"/>
      <c r="N934" s="274"/>
      <c r="O934" s="276"/>
      <c r="P934" s="276"/>
      <c r="Q934" s="276"/>
      <c r="R934" s="274"/>
      <c r="S934" s="276"/>
      <c r="T934" s="276"/>
      <c r="U934" s="276"/>
      <c r="V934" s="276"/>
      <c r="AF934" s="277"/>
      <c r="AI934" s="277"/>
    </row>
    <row r="935" spans="2:35" ht="12.5">
      <c r="B935" s="274"/>
      <c r="C935" s="276"/>
      <c r="D935" s="276"/>
      <c r="E935" s="276"/>
      <c r="F935" s="276"/>
      <c r="G935" s="276"/>
      <c r="H935" s="274"/>
      <c r="I935" s="276"/>
      <c r="J935" s="276"/>
      <c r="K935" s="276"/>
      <c r="L935" s="274"/>
      <c r="M935" s="274"/>
      <c r="N935" s="274"/>
      <c r="O935" s="276"/>
      <c r="P935" s="276"/>
      <c r="Q935" s="276"/>
      <c r="R935" s="274"/>
      <c r="S935" s="276"/>
      <c r="T935" s="276"/>
      <c r="U935" s="276"/>
      <c r="V935" s="276"/>
      <c r="AF935" s="277"/>
      <c r="AI935" s="277"/>
    </row>
    <row r="936" spans="2:35" ht="12.5">
      <c r="B936" s="274"/>
      <c r="C936" s="276"/>
      <c r="D936" s="276"/>
      <c r="E936" s="276"/>
      <c r="F936" s="276"/>
      <c r="G936" s="276"/>
      <c r="H936" s="274"/>
      <c r="I936" s="276"/>
      <c r="J936" s="276"/>
      <c r="K936" s="276"/>
      <c r="L936" s="274"/>
      <c r="M936" s="274"/>
      <c r="N936" s="274"/>
      <c r="O936" s="276"/>
      <c r="P936" s="276"/>
      <c r="Q936" s="276"/>
      <c r="R936" s="274"/>
      <c r="S936" s="276"/>
      <c r="T936" s="276"/>
      <c r="U936" s="276"/>
      <c r="V936" s="276"/>
      <c r="AF936" s="277"/>
      <c r="AI936" s="277"/>
    </row>
    <row r="937" spans="2:35" ht="12.5">
      <c r="B937" s="274"/>
      <c r="C937" s="276"/>
      <c r="D937" s="276"/>
      <c r="E937" s="276"/>
      <c r="F937" s="276"/>
      <c r="G937" s="276"/>
      <c r="H937" s="274"/>
      <c r="I937" s="276"/>
      <c r="J937" s="276"/>
      <c r="K937" s="276"/>
      <c r="L937" s="274"/>
      <c r="M937" s="274"/>
      <c r="N937" s="274"/>
      <c r="O937" s="276"/>
      <c r="P937" s="276"/>
      <c r="Q937" s="276"/>
      <c r="R937" s="274"/>
      <c r="S937" s="276"/>
      <c r="T937" s="276"/>
      <c r="U937" s="276"/>
      <c r="V937" s="276"/>
      <c r="AF937" s="277"/>
      <c r="AI937" s="277"/>
    </row>
    <row r="938" spans="2:35" ht="12.5">
      <c r="B938" s="274"/>
      <c r="C938" s="276"/>
      <c r="D938" s="276"/>
      <c r="E938" s="276"/>
      <c r="F938" s="276"/>
      <c r="G938" s="276"/>
      <c r="H938" s="274"/>
      <c r="I938" s="276"/>
      <c r="J938" s="276"/>
      <c r="K938" s="276"/>
      <c r="L938" s="274"/>
      <c r="M938" s="274"/>
      <c r="N938" s="274"/>
      <c r="O938" s="276"/>
      <c r="P938" s="276"/>
      <c r="Q938" s="276"/>
      <c r="R938" s="274"/>
      <c r="S938" s="276"/>
      <c r="T938" s="276"/>
      <c r="U938" s="276"/>
      <c r="V938" s="276"/>
      <c r="AF938" s="277"/>
      <c r="AI938" s="277"/>
    </row>
    <row r="939" spans="2:35" ht="12.5">
      <c r="B939" s="274"/>
      <c r="C939" s="276"/>
      <c r="D939" s="276"/>
      <c r="E939" s="276"/>
      <c r="F939" s="276"/>
      <c r="G939" s="276"/>
      <c r="H939" s="274"/>
      <c r="I939" s="276"/>
      <c r="J939" s="276"/>
      <c r="K939" s="276"/>
      <c r="L939" s="274"/>
      <c r="M939" s="274"/>
      <c r="N939" s="274"/>
      <c r="O939" s="276"/>
      <c r="P939" s="276"/>
      <c r="Q939" s="276"/>
      <c r="R939" s="274"/>
      <c r="S939" s="276"/>
      <c r="T939" s="276"/>
      <c r="U939" s="276"/>
      <c r="V939" s="276"/>
      <c r="AF939" s="277"/>
      <c r="AI939" s="277"/>
    </row>
    <row r="940" spans="2:35" ht="12.5">
      <c r="B940" s="274"/>
      <c r="C940" s="276"/>
      <c r="D940" s="276"/>
      <c r="E940" s="276"/>
      <c r="F940" s="276"/>
      <c r="G940" s="276"/>
      <c r="H940" s="274"/>
      <c r="I940" s="276"/>
      <c r="J940" s="276"/>
      <c r="K940" s="276"/>
      <c r="L940" s="274"/>
      <c r="M940" s="274"/>
      <c r="N940" s="274"/>
      <c r="O940" s="276"/>
      <c r="P940" s="276"/>
      <c r="Q940" s="276"/>
      <c r="R940" s="274"/>
      <c r="S940" s="276"/>
      <c r="T940" s="276"/>
      <c r="U940" s="276"/>
      <c r="V940" s="276"/>
      <c r="AF940" s="277"/>
      <c r="AI940" s="277"/>
    </row>
    <row r="941" spans="2:35" ht="12.5">
      <c r="B941" s="274"/>
      <c r="C941" s="276"/>
      <c r="D941" s="276"/>
      <c r="E941" s="276"/>
      <c r="F941" s="276"/>
      <c r="G941" s="276"/>
      <c r="H941" s="274"/>
      <c r="I941" s="276"/>
      <c r="J941" s="276"/>
      <c r="K941" s="276"/>
      <c r="L941" s="274"/>
      <c r="M941" s="274"/>
      <c r="N941" s="274"/>
      <c r="O941" s="276"/>
      <c r="P941" s="276"/>
      <c r="Q941" s="276"/>
      <c r="R941" s="274"/>
      <c r="S941" s="276"/>
      <c r="T941" s="276"/>
      <c r="U941" s="276"/>
      <c r="V941" s="276"/>
      <c r="AF941" s="277"/>
      <c r="AI941" s="277"/>
    </row>
    <row r="942" spans="2:35" ht="12.5">
      <c r="B942" s="274"/>
      <c r="C942" s="276"/>
      <c r="D942" s="276"/>
      <c r="E942" s="276"/>
      <c r="F942" s="276"/>
      <c r="G942" s="276"/>
      <c r="H942" s="274"/>
      <c r="I942" s="276"/>
      <c r="J942" s="276"/>
      <c r="K942" s="276"/>
      <c r="L942" s="274"/>
      <c r="M942" s="274"/>
      <c r="N942" s="274"/>
      <c r="O942" s="276"/>
      <c r="P942" s="276"/>
      <c r="Q942" s="276"/>
      <c r="R942" s="274"/>
      <c r="S942" s="276"/>
      <c r="T942" s="276"/>
      <c r="U942" s="276"/>
      <c r="V942" s="276"/>
      <c r="AF942" s="277"/>
      <c r="AI942" s="277"/>
    </row>
    <row r="943" spans="2:35" ht="12.5">
      <c r="B943" s="274"/>
      <c r="C943" s="276"/>
      <c r="D943" s="276"/>
      <c r="E943" s="276"/>
      <c r="F943" s="276"/>
      <c r="G943" s="276"/>
      <c r="H943" s="274"/>
      <c r="I943" s="276"/>
      <c r="J943" s="276"/>
      <c r="K943" s="276"/>
      <c r="L943" s="274"/>
      <c r="M943" s="274"/>
      <c r="N943" s="274"/>
      <c r="O943" s="276"/>
      <c r="P943" s="276"/>
      <c r="Q943" s="276"/>
      <c r="R943" s="274"/>
      <c r="S943" s="276"/>
      <c r="T943" s="276"/>
      <c r="U943" s="276"/>
      <c r="V943" s="276"/>
      <c r="AF943" s="277"/>
      <c r="AI943" s="277"/>
    </row>
    <row r="944" spans="2:35" ht="12.5">
      <c r="B944" s="274"/>
      <c r="C944" s="276"/>
      <c r="D944" s="276"/>
      <c r="E944" s="276"/>
      <c r="F944" s="276"/>
      <c r="G944" s="276"/>
      <c r="H944" s="274"/>
      <c r="I944" s="276"/>
      <c r="J944" s="276"/>
      <c r="K944" s="276"/>
      <c r="L944" s="274"/>
      <c r="M944" s="274"/>
      <c r="N944" s="274"/>
      <c r="O944" s="276"/>
      <c r="P944" s="276"/>
      <c r="Q944" s="276"/>
      <c r="R944" s="274"/>
      <c r="S944" s="276"/>
      <c r="T944" s="276"/>
      <c r="U944" s="276"/>
      <c r="V944" s="276"/>
      <c r="AF944" s="277"/>
      <c r="AI944" s="277"/>
    </row>
    <row r="945" spans="2:35" ht="12.5">
      <c r="B945" s="274"/>
      <c r="C945" s="276"/>
      <c r="D945" s="276"/>
      <c r="E945" s="276"/>
      <c r="F945" s="276"/>
      <c r="G945" s="276"/>
      <c r="H945" s="274"/>
      <c r="I945" s="276"/>
      <c r="J945" s="276"/>
      <c r="K945" s="276"/>
      <c r="L945" s="274"/>
      <c r="M945" s="274"/>
      <c r="N945" s="274"/>
      <c r="O945" s="276"/>
      <c r="P945" s="276"/>
      <c r="Q945" s="276"/>
      <c r="R945" s="274"/>
      <c r="S945" s="276"/>
      <c r="T945" s="276"/>
      <c r="U945" s="276"/>
      <c r="V945" s="276"/>
      <c r="AF945" s="277"/>
      <c r="AI945" s="277"/>
    </row>
    <row r="946" spans="2:35" ht="12.5">
      <c r="B946" s="274"/>
      <c r="C946" s="276"/>
      <c r="D946" s="276"/>
      <c r="E946" s="276"/>
      <c r="F946" s="276"/>
      <c r="G946" s="276"/>
      <c r="H946" s="274"/>
      <c r="I946" s="276"/>
      <c r="J946" s="276"/>
      <c r="K946" s="276"/>
      <c r="L946" s="274"/>
      <c r="M946" s="274"/>
      <c r="N946" s="274"/>
      <c r="O946" s="276"/>
      <c r="P946" s="276"/>
      <c r="Q946" s="276"/>
      <c r="R946" s="274"/>
      <c r="S946" s="276"/>
      <c r="T946" s="276"/>
      <c r="U946" s="276"/>
      <c r="V946" s="276"/>
      <c r="AF946" s="277"/>
      <c r="AI946" s="277"/>
    </row>
    <row r="947" spans="2:35" ht="12.5">
      <c r="B947" s="274"/>
      <c r="C947" s="276"/>
      <c r="D947" s="276"/>
      <c r="E947" s="276"/>
      <c r="F947" s="276"/>
      <c r="G947" s="276"/>
      <c r="H947" s="274"/>
      <c r="I947" s="276"/>
      <c r="J947" s="276"/>
      <c r="K947" s="276"/>
      <c r="L947" s="274"/>
      <c r="M947" s="274"/>
      <c r="N947" s="274"/>
      <c r="O947" s="276"/>
      <c r="P947" s="276"/>
      <c r="Q947" s="276"/>
      <c r="R947" s="274"/>
      <c r="S947" s="276"/>
      <c r="T947" s="276"/>
      <c r="U947" s="276"/>
      <c r="V947" s="276"/>
      <c r="AF947" s="277"/>
      <c r="AI947" s="277"/>
    </row>
    <row r="948" spans="2:35" ht="12.5">
      <c r="B948" s="274"/>
      <c r="C948" s="276"/>
      <c r="D948" s="276"/>
      <c r="E948" s="276"/>
      <c r="F948" s="276"/>
      <c r="G948" s="276"/>
      <c r="H948" s="274"/>
      <c r="I948" s="276"/>
      <c r="J948" s="276"/>
      <c r="K948" s="276"/>
      <c r="L948" s="274"/>
      <c r="M948" s="274"/>
      <c r="N948" s="274"/>
      <c r="O948" s="276"/>
      <c r="P948" s="276"/>
      <c r="Q948" s="276"/>
      <c r="R948" s="274"/>
      <c r="S948" s="276"/>
      <c r="T948" s="276"/>
      <c r="U948" s="276"/>
      <c r="V948" s="276"/>
      <c r="AF948" s="277"/>
      <c r="AI948" s="277"/>
    </row>
    <row r="949" spans="2:35" ht="12.5">
      <c r="B949" s="274"/>
      <c r="C949" s="276"/>
      <c r="D949" s="276"/>
      <c r="E949" s="276"/>
      <c r="F949" s="276"/>
      <c r="G949" s="276"/>
      <c r="H949" s="274"/>
      <c r="I949" s="276"/>
      <c r="J949" s="276"/>
      <c r="K949" s="276"/>
      <c r="L949" s="274"/>
      <c r="M949" s="274"/>
      <c r="N949" s="274"/>
      <c r="O949" s="276"/>
      <c r="P949" s="276"/>
      <c r="Q949" s="276"/>
      <c r="R949" s="274"/>
      <c r="S949" s="276"/>
      <c r="T949" s="276"/>
      <c r="U949" s="276"/>
      <c r="V949" s="276"/>
      <c r="AF949" s="277"/>
      <c r="AI949" s="277"/>
    </row>
    <row r="950" spans="2:35" ht="12.5">
      <c r="B950" s="274"/>
      <c r="C950" s="276"/>
      <c r="D950" s="276"/>
      <c r="E950" s="276"/>
      <c r="F950" s="276"/>
      <c r="G950" s="276"/>
      <c r="H950" s="274"/>
      <c r="I950" s="276"/>
      <c r="J950" s="276"/>
      <c r="K950" s="276"/>
      <c r="L950" s="274"/>
      <c r="M950" s="274"/>
      <c r="N950" s="274"/>
      <c r="O950" s="276"/>
      <c r="P950" s="276"/>
      <c r="Q950" s="276"/>
      <c r="R950" s="274"/>
      <c r="S950" s="276"/>
      <c r="T950" s="276"/>
      <c r="U950" s="276"/>
      <c r="V950" s="276"/>
      <c r="AF950" s="277"/>
      <c r="AI950" s="277"/>
    </row>
    <row r="951" spans="2:35" ht="12.5">
      <c r="B951" s="274"/>
      <c r="C951" s="276"/>
      <c r="D951" s="276"/>
      <c r="E951" s="276"/>
      <c r="F951" s="276"/>
      <c r="G951" s="276"/>
      <c r="H951" s="274"/>
      <c r="I951" s="276"/>
      <c r="J951" s="276"/>
      <c r="K951" s="276"/>
      <c r="L951" s="274"/>
      <c r="M951" s="274"/>
      <c r="N951" s="274"/>
      <c r="O951" s="276"/>
      <c r="P951" s="276"/>
      <c r="Q951" s="276"/>
      <c r="R951" s="274"/>
      <c r="S951" s="276"/>
      <c r="T951" s="276"/>
      <c r="U951" s="276"/>
      <c r="V951" s="276"/>
      <c r="AF951" s="277"/>
      <c r="AI951" s="277"/>
    </row>
    <row r="952" spans="2:35" ht="12.5">
      <c r="B952" s="274"/>
      <c r="C952" s="276"/>
      <c r="D952" s="276"/>
      <c r="E952" s="276"/>
      <c r="F952" s="276"/>
      <c r="G952" s="276"/>
      <c r="H952" s="274"/>
      <c r="I952" s="276"/>
      <c r="J952" s="276"/>
      <c r="K952" s="276"/>
      <c r="L952" s="274"/>
      <c r="M952" s="274"/>
      <c r="N952" s="274"/>
      <c r="O952" s="276"/>
      <c r="P952" s="276"/>
      <c r="Q952" s="276"/>
      <c r="R952" s="274"/>
      <c r="S952" s="276"/>
      <c r="T952" s="276"/>
      <c r="U952" s="276"/>
      <c r="V952" s="276"/>
      <c r="AF952" s="277"/>
      <c r="AI952" s="277"/>
    </row>
    <row r="953" spans="2:35" ht="12.5">
      <c r="B953" s="274"/>
      <c r="C953" s="276"/>
      <c r="D953" s="276"/>
      <c r="E953" s="276"/>
      <c r="F953" s="276"/>
      <c r="G953" s="276"/>
      <c r="H953" s="274"/>
      <c r="I953" s="276"/>
      <c r="J953" s="276"/>
      <c r="K953" s="276"/>
      <c r="L953" s="274"/>
      <c r="M953" s="274"/>
      <c r="N953" s="274"/>
      <c r="O953" s="276"/>
      <c r="P953" s="276"/>
      <c r="Q953" s="276"/>
      <c r="R953" s="274"/>
      <c r="S953" s="276"/>
      <c r="T953" s="276"/>
      <c r="U953" s="276"/>
      <c r="V953" s="276"/>
      <c r="AF953" s="277"/>
      <c r="AI953" s="277"/>
    </row>
    <row r="954" spans="2:35" ht="12.5">
      <c r="B954" s="274"/>
      <c r="C954" s="276"/>
      <c r="D954" s="276"/>
      <c r="E954" s="276"/>
      <c r="F954" s="276"/>
      <c r="G954" s="276"/>
      <c r="H954" s="274"/>
      <c r="I954" s="276"/>
      <c r="J954" s="276"/>
      <c r="K954" s="276"/>
      <c r="L954" s="274"/>
      <c r="M954" s="274"/>
      <c r="N954" s="274"/>
      <c r="O954" s="276"/>
      <c r="P954" s="276"/>
      <c r="Q954" s="276"/>
      <c r="R954" s="274"/>
      <c r="S954" s="276"/>
      <c r="T954" s="276"/>
      <c r="U954" s="276"/>
      <c r="V954" s="276"/>
      <c r="AF954" s="277"/>
      <c r="AI954" s="277"/>
    </row>
    <row r="955" spans="2:35" ht="12.5">
      <c r="B955" s="274"/>
      <c r="C955" s="276"/>
      <c r="D955" s="276"/>
      <c r="E955" s="276"/>
      <c r="F955" s="276"/>
      <c r="G955" s="276"/>
      <c r="H955" s="274"/>
      <c r="I955" s="276"/>
      <c r="J955" s="276"/>
      <c r="K955" s="276"/>
      <c r="L955" s="274"/>
      <c r="M955" s="274"/>
      <c r="N955" s="274"/>
      <c r="O955" s="276"/>
      <c r="P955" s="276"/>
      <c r="Q955" s="276"/>
      <c r="R955" s="274"/>
      <c r="S955" s="276"/>
      <c r="T955" s="276"/>
      <c r="U955" s="276"/>
      <c r="V955" s="276"/>
      <c r="AF955" s="277"/>
      <c r="AI955" s="277"/>
    </row>
    <row r="956" spans="2:35" ht="12.5">
      <c r="B956" s="274"/>
      <c r="C956" s="276"/>
      <c r="D956" s="276"/>
      <c r="E956" s="276"/>
      <c r="F956" s="276"/>
      <c r="G956" s="276"/>
      <c r="H956" s="274"/>
      <c r="I956" s="276"/>
      <c r="J956" s="276"/>
      <c r="K956" s="276"/>
      <c r="L956" s="274"/>
      <c r="M956" s="274"/>
      <c r="N956" s="274"/>
      <c r="O956" s="276"/>
      <c r="P956" s="276"/>
      <c r="Q956" s="276"/>
      <c r="R956" s="274"/>
      <c r="S956" s="276"/>
      <c r="T956" s="276"/>
      <c r="U956" s="276"/>
      <c r="V956" s="276"/>
      <c r="AF956" s="277"/>
      <c r="AI956" s="277"/>
    </row>
    <row r="957" spans="2:35" ht="12.5">
      <c r="B957" s="274"/>
      <c r="C957" s="276"/>
      <c r="D957" s="276"/>
      <c r="E957" s="276"/>
      <c r="F957" s="276"/>
      <c r="G957" s="276"/>
      <c r="H957" s="274"/>
      <c r="I957" s="276"/>
      <c r="J957" s="276"/>
      <c r="K957" s="276"/>
      <c r="L957" s="274"/>
      <c r="M957" s="274"/>
      <c r="N957" s="274"/>
      <c r="O957" s="276"/>
      <c r="P957" s="276"/>
      <c r="Q957" s="276"/>
      <c r="R957" s="274"/>
      <c r="S957" s="276"/>
      <c r="T957" s="276"/>
      <c r="U957" s="276"/>
      <c r="V957" s="276"/>
      <c r="AF957" s="277"/>
      <c r="AI957" s="277"/>
    </row>
    <row r="958" spans="2:35" ht="12.5">
      <c r="B958" s="274"/>
      <c r="C958" s="276"/>
      <c r="D958" s="276"/>
      <c r="E958" s="276"/>
      <c r="F958" s="276"/>
      <c r="G958" s="276"/>
      <c r="H958" s="274"/>
      <c r="I958" s="276"/>
      <c r="J958" s="276"/>
      <c r="K958" s="276"/>
      <c r="L958" s="274"/>
      <c r="M958" s="274"/>
      <c r="N958" s="274"/>
      <c r="O958" s="276"/>
      <c r="P958" s="276"/>
      <c r="Q958" s="276"/>
      <c r="R958" s="274"/>
      <c r="S958" s="276"/>
      <c r="T958" s="276"/>
      <c r="U958" s="276"/>
      <c r="V958" s="276"/>
      <c r="AF958" s="277"/>
      <c r="AI958" s="277"/>
    </row>
    <row r="959" spans="2:35" ht="12.5">
      <c r="B959" s="274"/>
      <c r="C959" s="276"/>
      <c r="D959" s="276"/>
      <c r="E959" s="276"/>
      <c r="F959" s="276"/>
      <c r="G959" s="276"/>
      <c r="H959" s="274"/>
      <c r="I959" s="276"/>
      <c r="J959" s="276"/>
      <c r="K959" s="276"/>
      <c r="L959" s="274"/>
      <c r="M959" s="274"/>
      <c r="N959" s="274"/>
      <c r="O959" s="276"/>
      <c r="P959" s="276"/>
      <c r="Q959" s="276"/>
      <c r="R959" s="274"/>
      <c r="S959" s="276"/>
      <c r="T959" s="276"/>
      <c r="U959" s="276"/>
      <c r="V959" s="276"/>
      <c r="AF959" s="277"/>
      <c r="AI959" s="277"/>
    </row>
    <row r="960" spans="2:35" ht="12.5">
      <c r="B960" s="274"/>
      <c r="C960" s="276"/>
      <c r="D960" s="276"/>
      <c r="E960" s="276"/>
      <c r="F960" s="276"/>
      <c r="G960" s="276"/>
      <c r="H960" s="274"/>
      <c r="I960" s="276"/>
      <c r="J960" s="276"/>
      <c r="K960" s="276"/>
      <c r="L960" s="274"/>
      <c r="M960" s="274"/>
      <c r="N960" s="274"/>
      <c r="O960" s="276"/>
      <c r="P960" s="276"/>
      <c r="Q960" s="276"/>
      <c r="R960" s="274"/>
      <c r="S960" s="276"/>
      <c r="T960" s="276"/>
      <c r="U960" s="276"/>
      <c r="V960" s="276"/>
      <c r="AF960" s="277"/>
      <c r="AI960" s="277"/>
    </row>
    <row r="961" spans="2:35" ht="12.5">
      <c r="B961" s="274"/>
      <c r="C961" s="276"/>
      <c r="D961" s="276"/>
      <c r="E961" s="276"/>
      <c r="F961" s="276"/>
      <c r="G961" s="276"/>
      <c r="H961" s="274"/>
      <c r="I961" s="276"/>
      <c r="J961" s="276"/>
      <c r="K961" s="276"/>
      <c r="L961" s="274"/>
      <c r="M961" s="274"/>
      <c r="N961" s="274"/>
      <c r="O961" s="276"/>
      <c r="P961" s="276"/>
      <c r="Q961" s="276"/>
      <c r="R961" s="274"/>
      <c r="S961" s="276"/>
      <c r="T961" s="276"/>
      <c r="U961" s="276"/>
      <c r="V961" s="276"/>
      <c r="AF961" s="277"/>
      <c r="AI961" s="277"/>
    </row>
    <row r="962" spans="2:35" ht="12.5">
      <c r="B962" s="274"/>
      <c r="C962" s="276"/>
      <c r="D962" s="276"/>
      <c r="E962" s="276"/>
      <c r="F962" s="276"/>
      <c r="G962" s="276"/>
      <c r="H962" s="274"/>
      <c r="I962" s="276"/>
      <c r="J962" s="276"/>
      <c r="K962" s="276"/>
      <c r="L962" s="274"/>
      <c r="M962" s="274"/>
      <c r="N962" s="274"/>
      <c r="O962" s="276"/>
      <c r="P962" s="276"/>
      <c r="Q962" s="276"/>
      <c r="R962" s="274"/>
      <c r="S962" s="276"/>
      <c r="T962" s="276"/>
      <c r="U962" s="276"/>
      <c r="V962" s="276"/>
      <c r="AF962" s="277"/>
      <c r="AI962" s="277"/>
    </row>
    <row r="963" spans="2:35" ht="12.5">
      <c r="B963" s="274"/>
      <c r="C963" s="276"/>
      <c r="D963" s="276"/>
      <c r="E963" s="276"/>
      <c r="F963" s="276"/>
      <c r="G963" s="276"/>
      <c r="H963" s="274"/>
      <c r="I963" s="276"/>
      <c r="J963" s="276"/>
      <c r="K963" s="276"/>
      <c r="L963" s="274"/>
      <c r="M963" s="274"/>
      <c r="N963" s="274"/>
      <c r="O963" s="276"/>
      <c r="P963" s="276"/>
      <c r="Q963" s="276"/>
      <c r="R963" s="274"/>
      <c r="S963" s="276"/>
      <c r="T963" s="276"/>
      <c r="U963" s="276"/>
      <c r="V963" s="276"/>
      <c r="AF963" s="277"/>
      <c r="AI963" s="277"/>
    </row>
    <row r="964" spans="2:35" ht="12.5">
      <c r="B964" s="274"/>
      <c r="C964" s="276"/>
      <c r="D964" s="276"/>
      <c r="E964" s="276"/>
      <c r="F964" s="276"/>
      <c r="G964" s="276"/>
      <c r="H964" s="274"/>
      <c r="I964" s="276"/>
      <c r="J964" s="276"/>
      <c r="K964" s="276"/>
      <c r="L964" s="274"/>
      <c r="M964" s="274"/>
      <c r="N964" s="274"/>
      <c r="O964" s="276"/>
      <c r="P964" s="276"/>
      <c r="Q964" s="276"/>
      <c r="R964" s="274"/>
      <c r="S964" s="276"/>
      <c r="T964" s="276"/>
      <c r="U964" s="276"/>
      <c r="V964" s="276"/>
      <c r="AF964" s="277"/>
      <c r="AI964" s="277"/>
    </row>
    <row r="965" spans="2:35" ht="12.5">
      <c r="B965" s="274"/>
      <c r="C965" s="276"/>
      <c r="D965" s="276"/>
      <c r="E965" s="276"/>
      <c r="F965" s="276"/>
      <c r="G965" s="276"/>
      <c r="H965" s="274"/>
      <c r="I965" s="276"/>
      <c r="J965" s="276"/>
      <c r="K965" s="276"/>
      <c r="L965" s="274"/>
      <c r="M965" s="274"/>
      <c r="N965" s="274"/>
      <c r="O965" s="276"/>
      <c r="P965" s="276"/>
      <c r="Q965" s="276"/>
      <c r="R965" s="274"/>
      <c r="S965" s="276"/>
      <c r="T965" s="276"/>
      <c r="U965" s="276"/>
      <c r="V965" s="276"/>
      <c r="AF965" s="277"/>
      <c r="AI965" s="277"/>
    </row>
    <row r="966" spans="2:35" ht="12.5">
      <c r="B966" s="274"/>
      <c r="C966" s="276"/>
      <c r="D966" s="276"/>
      <c r="E966" s="276"/>
      <c r="F966" s="276"/>
      <c r="G966" s="276"/>
      <c r="H966" s="274"/>
      <c r="I966" s="276"/>
      <c r="J966" s="276"/>
      <c r="K966" s="276"/>
      <c r="L966" s="274"/>
      <c r="M966" s="274"/>
      <c r="N966" s="274"/>
      <c r="O966" s="276"/>
      <c r="P966" s="276"/>
      <c r="Q966" s="276"/>
      <c r="R966" s="274"/>
      <c r="S966" s="276"/>
      <c r="T966" s="276"/>
      <c r="U966" s="276"/>
      <c r="V966" s="276"/>
      <c r="AF966" s="277"/>
      <c r="AI966" s="277"/>
    </row>
    <row r="967" spans="2:35" ht="12.5">
      <c r="B967" s="274"/>
      <c r="C967" s="276"/>
      <c r="D967" s="276"/>
      <c r="E967" s="276"/>
      <c r="F967" s="276"/>
      <c r="G967" s="276"/>
      <c r="H967" s="274"/>
      <c r="I967" s="276"/>
      <c r="J967" s="276"/>
      <c r="K967" s="276"/>
      <c r="L967" s="274"/>
      <c r="M967" s="274"/>
      <c r="N967" s="274"/>
      <c r="O967" s="276"/>
      <c r="P967" s="276"/>
      <c r="Q967" s="276"/>
      <c r="R967" s="274"/>
      <c r="S967" s="276"/>
      <c r="T967" s="276"/>
      <c r="U967" s="276"/>
      <c r="V967" s="276"/>
      <c r="AF967" s="277"/>
      <c r="AI967" s="277"/>
    </row>
    <row r="968" spans="2:35" ht="12.5">
      <c r="B968" s="274"/>
      <c r="C968" s="276"/>
      <c r="D968" s="276"/>
      <c r="E968" s="276"/>
      <c r="F968" s="276"/>
      <c r="G968" s="276"/>
      <c r="H968" s="274"/>
      <c r="I968" s="276"/>
      <c r="J968" s="276"/>
      <c r="K968" s="276"/>
      <c r="L968" s="274"/>
      <c r="M968" s="274"/>
      <c r="N968" s="274"/>
      <c r="O968" s="276"/>
      <c r="P968" s="276"/>
      <c r="Q968" s="276"/>
      <c r="R968" s="274"/>
      <c r="S968" s="276"/>
      <c r="T968" s="276"/>
      <c r="U968" s="276"/>
      <c r="V968" s="276"/>
      <c r="AF968" s="277"/>
      <c r="AI968" s="277"/>
    </row>
    <row r="969" spans="2:35" ht="12.5">
      <c r="B969" s="274"/>
      <c r="C969" s="276"/>
      <c r="D969" s="276"/>
      <c r="E969" s="276"/>
      <c r="F969" s="276"/>
      <c r="G969" s="276"/>
      <c r="H969" s="274"/>
      <c r="I969" s="276"/>
      <c r="J969" s="276"/>
      <c r="K969" s="276"/>
      <c r="L969" s="274"/>
      <c r="M969" s="274"/>
      <c r="N969" s="274"/>
      <c r="O969" s="276"/>
      <c r="P969" s="276"/>
      <c r="Q969" s="276"/>
      <c r="R969" s="274"/>
      <c r="S969" s="276"/>
      <c r="T969" s="276"/>
      <c r="U969" s="276"/>
      <c r="V969" s="276"/>
      <c r="AF969" s="277"/>
      <c r="AI969" s="277"/>
    </row>
    <row r="970" spans="2:35" ht="12.5">
      <c r="B970" s="274"/>
      <c r="C970" s="276"/>
      <c r="D970" s="276"/>
      <c r="E970" s="276"/>
      <c r="F970" s="276"/>
      <c r="G970" s="276"/>
      <c r="H970" s="274"/>
      <c r="I970" s="276"/>
      <c r="J970" s="276"/>
      <c r="K970" s="276"/>
      <c r="L970" s="274"/>
      <c r="M970" s="274"/>
      <c r="N970" s="274"/>
      <c r="O970" s="276"/>
      <c r="P970" s="276"/>
      <c r="Q970" s="276"/>
      <c r="R970" s="274"/>
      <c r="S970" s="276"/>
      <c r="T970" s="276"/>
      <c r="U970" s="276"/>
      <c r="V970" s="276"/>
      <c r="AF970" s="277"/>
      <c r="AI970" s="277"/>
    </row>
    <row r="971" spans="2:35" ht="12.5">
      <c r="B971" s="274"/>
      <c r="C971" s="276"/>
      <c r="D971" s="276"/>
      <c r="E971" s="276"/>
      <c r="F971" s="276"/>
      <c r="G971" s="276"/>
      <c r="H971" s="274"/>
      <c r="I971" s="276"/>
      <c r="J971" s="276"/>
      <c r="K971" s="276"/>
      <c r="L971" s="274"/>
      <c r="M971" s="274"/>
      <c r="N971" s="274"/>
      <c r="O971" s="276"/>
      <c r="P971" s="276"/>
      <c r="Q971" s="276"/>
      <c r="R971" s="274"/>
      <c r="S971" s="276"/>
      <c r="T971" s="276"/>
      <c r="U971" s="276"/>
      <c r="V971" s="276"/>
      <c r="AF971" s="277"/>
      <c r="AI971" s="277"/>
    </row>
    <row r="972" spans="2:35" ht="12.5">
      <c r="B972" s="274"/>
      <c r="C972" s="276"/>
      <c r="D972" s="276"/>
      <c r="E972" s="276"/>
      <c r="F972" s="276"/>
      <c r="G972" s="276"/>
      <c r="H972" s="274"/>
      <c r="I972" s="276"/>
      <c r="J972" s="276"/>
      <c r="K972" s="276"/>
      <c r="L972" s="274"/>
      <c r="M972" s="274"/>
      <c r="N972" s="274"/>
      <c r="O972" s="276"/>
      <c r="P972" s="276"/>
      <c r="Q972" s="276"/>
      <c r="R972" s="274"/>
      <c r="S972" s="276"/>
      <c r="T972" s="276"/>
      <c r="U972" s="276"/>
      <c r="V972" s="276"/>
      <c r="AF972" s="277"/>
      <c r="AI972" s="277"/>
    </row>
    <row r="973" spans="2:35" ht="12.5">
      <c r="B973" s="274"/>
      <c r="C973" s="276"/>
      <c r="D973" s="276"/>
      <c r="E973" s="276"/>
      <c r="F973" s="276"/>
      <c r="G973" s="276"/>
      <c r="H973" s="274"/>
      <c r="I973" s="276"/>
      <c r="J973" s="276"/>
      <c r="K973" s="276"/>
      <c r="L973" s="274"/>
      <c r="M973" s="274"/>
      <c r="N973" s="274"/>
      <c r="O973" s="276"/>
      <c r="P973" s="276"/>
      <c r="Q973" s="276"/>
      <c r="R973" s="274"/>
      <c r="S973" s="276"/>
      <c r="T973" s="276"/>
      <c r="U973" s="276"/>
      <c r="V973" s="276"/>
      <c r="AF973" s="277"/>
      <c r="AI973" s="277"/>
    </row>
    <row r="974" spans="2:35" ht="12.5">
      <c r="B974" s="274"/>
      <c r="C974" s="276"/>
      <c r="D974" s="276"/>
      <c r="E974" s="276"/>
      <c r="F974" s="276"/>
      <c r="G974" s="276"/>
      <c r="H974" s="274"/>
      <c r="I974" s="276"/>
      <c r="J974" s="276"/>
      <c r="K974" s="276"/>
      <c r="L974" s="274"/>
      <c r="M974" s="274"/>
      <c r="N974" s="274"/>
      <c r="O974" s="276"/>
      <c r="P974" s="276"/>
      <c r="Q974" s="276"/>
      <c r="R974" s="274"/>
      <c r="S974" s="276"/>
      <c r="T974" s="276"/>
      <c r="U974" s="276"/>
      <c r="V974" s="276"/>
      <c r="AF974" s="277"/>
      <c r="AI974" s="277"/>
    </row>
    <row r="975" spans="2:35" ht="12.5">
      <c r="B975" s="274"/>
      <c r="C975" s="276"/>
      <c r="D975" s="276"/>
      <c r="E975" s="276"/>
      <c r="F975" s="276"/>
      <c r="G975" s="276"/>
      <c r="H975" s="274"/>
      <c r="I975" s="276"/>
      <c r="J975" s="276"/>
      <c r="K975" s="276"/>
      <c r="L975" s="274"/>
      <c r="M975" s="274"/>
      <c r="N975" s="274"/>
      <c r="O975" s="276"/>
      <c r="P975" s="276"/>
      <c r="Q975" s="276"/>
      <c r="R975" s="274"/>
      <c r="S975" s="276"/>
      <c r="T975" s="276"/>
      <c r="U975" s="276"/>
      <c r="V975" s="276"/>
      <c r="AF975" s="277"/>
      <c r="AI975" s="277"/>
    </row>
    <row r="976" spans="2:35" ht="12.5">
      <c r="B976" s="274"/>
      <c r="C976" s="276"/>
      <c r="D976" s="276"/>
      <c r="E976" s="276"/>
      <c r="F976" s="276"/>
      <c r="G976" s="276"/>
      <c r="H976" s="274"/>
      <c r="I976" s="276"/>
      <c r="J976" s="276"/>
      <c r="K976" s="276"/>
      <c r="L976" s="274"/>
      <c r="M976" s="274"/>
      <c r="N976" s="274"/>
      <c r="O976" s="276"/>
      <c r="P976" s="276"/>
      <c r="Q976" s="276"/>
      <c r="R976" s="274"/>
      <c r="S976" s="276"/>
      <c r="T976" s="276"/>
      <c r="U976" s="276"/>
      <c r="V976" s="276"/>
      <c r="AF976" s="277"/>
      <c r="AI976" s="277"/>
    </row>
    <row r="977" spans="2:35" ht="12.5">
      <c r="B977" s="274"/>
      <c r="C977" s="276"/>
      <c r="D977" s="276"/>
      <c r="E977" s="276"/>
      <c r="F977" s="276"/>
      <c r="G977" s="276"/>
      <c r="H977" s="274"/>
      <c r="I977" s="276"/>
      <c r="J977" s="276"/>
      <c r="K977" s="276"/>
      <c r="L977" s="274"/>
      <c r="M977" s="274"/>
      <c r="N977" s="274"/>
      <c r="O977" s="276"/>
      <c r="P977" s="276"/>
      <c r="Q977" s="276"/>
      <c r="R977" s="274"/>
      <c r="S977" s="276"/>
      <c r="T977" s="276"/>
      <c r="U977" s="276"/>
      <c r="V977" s="276"/>
      <c r="AF977" s="277"/>
      <c r="AI977" s="277"/>
    </row>
    <row r="978" spans="2:35" ht="12.5">
      <c r="B978" s="274"/>
      <c r="C978" s="276"/>
      <c r="D978" s="276"/>
      <c r="E978" s="276"/>
      <c r="F978" s="276"/>
      <c r="G978" s="276"/>
      <c r="H978" s="274"/>
      <c r="I978" s="276"/>
      <c r="J978" s="276"/>
      <c r="K978" s="276"/>
      <c r="L978" s="274"/>
      <c r="M978" s="274"/>
      <c r="N978" s="274"/>
      <c r="O978" s="276"/>
      <c r="P978" s="276"/>
      <c r="Q978" s="276"/>
      <c r="R978" s="274"/>
      <c r="S978" s="276"/>
      <c r="T978" s="276"/>
      <c r="U978" s="276"/>
      <c r="V978" s="276"/>
      <c r="AF978" s="277"/>
      <c r="AI978" s="277"/>
    </row>
    <row r="979" spans="2:35" ht="12.5">
      <c r="B979" s="274"/>
      <c r="C979" s="276"/>
      <c r="D979" s="276"/>
      <c r="E979" s="276"/>
      <c r="F979" s="276"/>
      <c r="G979" s="276"/>
      <c r="H979" s="274"/>
      <c r="I979" s="276"/>
      <c r="J979" s="276"/>
      <c r="K979" s="276"/>
      <c r="L979" s="274"/>
      <c r="M979" s="274"/>
      <c r="N979" s="274"/>
      <c r="O979" s="276"/>
      <c r="P979" s="276"/>
      <c r="Q979" s="276"/>
      <c r="R979" s="274"/>
      <c r="S979" s="276"/>
      <c r="T979" s="276"/>
      <c r="U979" s="276"/>
      <c r="V979" s="276"/>
      <c r="AF979" s="277"/>
      <c r="AI979" s="277"/>
    </row>
    <row r="980" spans="2:35" ht="12.5">
      <c r="B980" s="274"/>
      <c r="C980" s="276"/>
      <c r="D980" s="276"/>
      <c r="E980" s="276"/>
      <c r="F980" s="276"/>
      <c r="G980" s="276"/>
      <c r="H980" s="274"/>
      <c r="I980" s="276"/>
      <c r="J980" s="276"/>
      <c r="K980" s="276"/>
      <c r="L980" s="274"/>
      <c r="M980" s="274"/>
      <c r="N980" s="274"/>
      <c r="O980" s="276"/>
      <c r="P980" s="276"/>
      <c r="Q980" s="276"/>
      <c r="R980" s="274"/>
      <c r="S980" s="276"/>
      <c r="T980" s="276"/>
      <c r="U980" s="276"/>
      <c r="V980" s="276"/>
      <c r="AF980" s="277"/>
      <c r="AI980" s="277"/>
    </row>
    <row r="981" spans="2:35" ht="12.5">
      <c r="B981" s="274"/>
      <c r="C981" s="276"/>
      <c r="D981" s="276"/>
      <c r="E981" s="276"/>
      <c r="F981" s="276"/>
      <c r="G981" s="276"/>
      <c r="H981" s="274"/>
      <c r="I981" s="276"/>
      <c r="J981" s="276"/>
      <c r="K981" s="276"/>
      <c r="L981" s="274"/>
      <c r="M981" s="274"/>
      <c r="N981" s="274"/>
      <c r="O981" s="276"/>
      <c r="P981" s="276"/>
      <c r="Q981" s="276"/>
      <c r="R981" s="274"/>
      <c r="S981" s="276"/>
      <c r="T981" s="276"/>
      <c r="U981" s="276"/>
      <c r="V981" s="276"/>
      <c r="AF981" s="277"/>
      <c r="AI981" s="277"/>
    </row>
    <row r="982" spans="2:35" ht="12.5">
      <c r="B982" s="274"/>
      <c r="C982" s="276"/>
      <c r="D982" s="276"/>
      <c r="E982" s="276"/>
      <c r="F982" s="276"/>
      <c r="G982" s="276"/>
      <c r="H982" s="274"/>
      <c r="I982" s="276"/>
      <c r="J982" s="276"/>
      <c r="K982" s="276"/>
      <c r="L982" s="274"/>
      <c r="M982" s="274"/>
      <c r="N982" s="274"/>
      <c r="O982" s="276"/>
      <c r="P982" s="276"/>
      <c r="Q982" s="276"/>
      <c r="R982" s="274"/>
      <c r="S982" s="276"/>
      <c r="T982" s="276"/>
      <c r="U982" s="276"/>
      <c r="V982" s="276"/>
      <c r="AF982" s="277"/>
      <c r="AI982" s="277"/>
    </row>
    <row r="983" spans="2:35" ht="12.5">
      <c r="B983" s="274"/>
      <c r="C983" s="276"/>
      <c r="D983" s="276"/>
      <c r="E983" s="276"/>
      <c r="F983" s="276"/>
      <c r="G983" s="276"/>
      <c r="H983" s="274"/>
      <c r="I983" s="276"/>
      <c r="J983" s="276"/>
      <c r="K983" s="276"/>
      <c r="L983" s="274"/>
      <c r="M983" s="274"/>
      <c r="N983" s="274"/>
      <c r="O983" s="276"/>
      <c r="P983" s="276"/>
      <c r="Q983" s="276"/>
      <c r="R983" s="274"/>
      <c r="S983" s="276"/>
      <c r="T983" s="276"/>
      <c r="U983" s="276"/>
      <c r="V983" s="276"/>
      <c r="AF983" s="277"/>
      <c r="AI983" s="277"/>
    </row>
    <row r="984" spans="2:35" ht="12.5">
      <c r="B984" s="274"/>
      <c r="C984" s="276"/>
      <c r="D984" s="276"/>
      <c r="E984" s="276"/>
      <c r="F984" s="276"/>
      <c r="G984" s="276"/>
      <c r="H984" s="274"/>
      <c r="I984" s="276"/>
      <c r="J984" s="276"/>
      <c r="K984" s="276"/>
      <c r="L984" s="274"/>
      <c r="M984" s="274"/>
      <c r="N984" s="274"/>
      <c r="O984" s="276"/>
      <c r="P984" s="276"/>
      <c r="Q984" s="276"/>
      <c r="R984" s="274"/>
      <c r="S984" s="276"/>
      <c r="T984" s="276"/>
      <c r="U984" s="276"/>
      <c r="V984" s="276"/>
      <c r="AF984" s="277"/>
      <c r="AI984" s="277"/>
    </row>
    <row r="985" spans="2:35" ht="12.5">
      <c r="B985" s="274"/>
      <c r="C985" s="276"/>
      <c r="D985" s="276"/>
      <c r="E985" s="276"/>
      <c r="F985" s="276"/>
      <c r="G985" s="276"/>
      <c r="H985" s="274"/>
      <c r="I985" s="276"/>
      <c r="J985" s="276"/>
      <c r="K985" s="276"/>
      <c r="L985" s="274"/>
      <c r="M985" s="274"/>
      <c r="N985" s="274"/>
      <c r="O985" s="276"/>
      <c r="P985" s="276"/>
      <c r="Q985" s="276"/>
      <c r="R985" s="274"/>
      <c r="S985" s="276"/>
      <c r="T985" s="276"/>
      <c r="U985" s="276"/>
      <c r="V985" s="276"/>
      <c r="AF985" s="277"/>
      <c r="AI985" s="277"/>
    </row>
    <row r="986" spans="2:35" ht="12.5">
      <c r="B986" s="274"/>
      <c r="C986" s="276"/>
      <c r="D986" s="276"/>
      <c r="E986" s="276"/>
      <c r="F986" s="276"/>
      <c r="G986" s="276"/>
      <c r="H986" s="274"/>
      <c r="I986" s="276"/>
      <c r="J986" s="276"/>
      <c r="K986" s="276"/>
      <c r="L986" s="274"/>
      <c r="M986" s="274"/>
      <c r="N986" s="274"/>
      <c r="O986" s="276"/>
      <c r="P986" s="276"/>
      <c r="Q986" s="276"/>
      <c r="R986" s="274"/>
      <c r="S986" s="276"/>
      <c r="T986" s="276"/>
      <c r="U986" s="276"/>
      <c r="V986" s="276"/>
      <c r="AF986" s="277"/>
      <c r="AI986" s="277"/>
    </row>
    <row r="987" spans="2:35" ht="12.5">
      <c r="B987" s="274"/>
      <c r="C987" s="276"/>
      <c r="D987" s="276"/>
      <c r="E987" s="276"/>
      <c r="F987" s="276"/>
      <c r="G987" s="276"/>
      <c r="H987" s="274"/>
      <c r="I987" s="276"/>
      <c r="J987" s="276"/>
      <c r="K987" s="276"/>
      <c r="L987" s="274"/>
      <c r="M987" s="274"/>
      <c r="N987" s="274"/>
      <c r="O987" s="276"/>
      <c r="P987" s="276"/>
      <c r="Q987" s="276"/>
      <c r="R987" s="274"/>
      <c r="S987" s="276"/>
      <c r="T987" s="276"/>
      <c r="U987" s="276"/>
      <c r="V987" s="276"/>
      <c r="AF987" s="277"/>
      <c r="AI987" s="277"/>
    </row>
    <row r="988" spans="2:35" ht="12.5">
      <c r="B988" s="274"/>
      <c r="C988" s="276"/>
      <c r="D988" s="276"/>
      <c r="E988" s="276"/>
      <c r="F988" s="276"/>
      <c r="G988" s="276"/>
      <c r="H988" s="274"/>
      <c r="I988" s="276"/>
      <c r="J988" s="276"/>
      <c r="K988" s="276"/>
      <c r="L988" s="274"/>
      <c r="M988" s="274"/>
      <c r="N988" s="274"/>
      <c r="O988" s="276"/>
      <c r="P988" s="276"/>
      <c r="Q988" s="276"/>
      <c r="R988" s="274"/>
      <c r="S988" s="276"/>
      <c r="T988" s="276"/>
      <c r="U988" s="276"/>
      <c r="V988" s="276"/>
      <c r="AF988" s="277"/>
      <c r="AI988" s="277"/>
    </row>
    <row r="989" spans="2:35" ht="12.5">
      <c r="B989" s="274"/>
      <c r="C989" s="276"/>
      <c r="D989" s="276"/>
      <c r="E989" s="276"/>
      <c r="F989" s="276"/>
      <c r="G989" s="276"/>
      <c r="H989" s="274"/>
      <c r="I989" s="276"/>
      <c r="J989" s="276"/>
      <c r="K989" s="276"/>
      <c r="L989" s="274"/>
      <c r="M989" s="274"/>
      <c r="N989" s="274"/>
      <c r="O989" s="276"/>
      <c r="P989" s="276"/>
      <c r="Q989" s="276"/>
      <c r="R989" s="274"/>
      <c r="S989" s="276"/>
      <c r="T989" s="276"/>
      <c r="U989" s="276"/>
      <c r="V989" s="276"/>
      <c r="AF989" s="277"/>
      <c r="AI989" s="277"/>
    </row>
    <row r="990" spans="2:35" ht="12.5">
      <c r="B990" s="274"/>
      <c r="C990" s="276"/>
      <c r="D990" s="276"/>
      <c r="E990" s="276"/>
      <c r="F990" s="276"/>
      <c r="G990" s="276"/>
      <c r="H990" s="274"/>
      <c r="I990" s="276"/>
      <c r="J990" s="276"/>
      <c r="K990" s="276"/>
      <c r="L990" s="274"/>
      <c r="M990" s="274"/>
      <c r="N990" s="274"/>
      <c r="O990" s="276"/>
      <c r="P990" s="276"/>
      <c r="Q990" s="276"/>
      <c r="R990" s="274"/>
      <c r="S990" s="276"/>
      <c r="T990" s="276"/>
      <c r="U990" s="276"/>
      <c r="V990" s="276"/>
      <c r="AF990" s="277"/>
      <c r="AI990" s="277"/>
    </row>
    <row r="991" spans="2:35" ht="12.5">
      <c r="B991" s="274"/>
      <c r="C991" s="276"/>
      <c r="D991" s="276"/>
      <c r="E991" s="276"/>
      <c r="F991" s="276"/>
      <c r="G991" s="276"/>
      <c r="H991" s="274"/>
      <c r="I991" s="276"/>
      <c r="J991" s="276"/>
      <c r="K991" s="276"/>
      <c r="L991" s="274"/>
      <c r="M991" s="274"/>
      <c r="N991" s="274"/>
      <c r="O991" s="276"/>
      <c r="P991" s="276"/>
      <c r="Q991" s="276"/>
      <c r="R991" s="274"/>
      <c r="S991" s="276"/>
      <c r="T991" s="276"/>
      <c r="U991" s="276"/>
      <c r="V991" s="276"/>
      <c r="AF991" s="277"/>
      <c r="AI991" s="277"/>
    </row>
    <row r="992" spans="2:35" ht="12.5">
      <c r="B992" s="274"/>
      <c r="C992" s="276"/>
      <c r="D992" s="276"/>
      <c r="E992" s="276"/>
      <c r="F992" s="276"/>
      <c r="G992" s="276"/>
      <c r="H992" s="274"/>
      <c r="I992" s="276"/>
      <c r="J992" s="276"/>
      <c r="K992" s="276"/>
      <c r="L992" s="274"/>
      <c r="M992" s="274"/>
      <c r="N992" s="274"/>
      <c r="O992" s="276"/>
      <c r="P992" s="276"/>
      <c r="Q992" s="276"/>
      <c r="R992" s="274"/>
      <c r="S992" s="276"/>
      <c r="T992" s="276"/>
      <c r="U992" s="276"/>
      <c r="V992" s="276"/>
      <c r="AF992" s="277"/>
      <c r="AI992" s="277"/>
    </row>
    <row r="993" spans="2:35" ht="12.5">
      <c r="B993" s="274"/>
      <c r="C993" s="276"/>
      <c r="D993" s="276"/>
      <c r="E993" s="276"/>
      <c r="F993" s="276"/>
      <c r="G993" s="276"/>
      <c r="H993" s="274"/>
      <c r="I993" s="276"/>
      <c r="J993" s="276"/>
      <c r="K993" s="276"/>
      <c r="L993" s="274"/>
      <c r="M993" s="274"/>
      <c r="N993" s="274"/>
      <c r="O993" s="276"/>
      <c r="P993" s="276"/>
      <c r="Q993" s="276"/>
      <c r="R993" s="274"/>
      <c r="S993" s="276"/>
      <c r="T993" s="276"/>
      <c r="U993" s="276"/>
      <c r="V993" s="276"/>
      <c r="AF993" s="277"/>
      <c r="AI993" s="277"/>
    </row>
    <row r="994" spans="2:35" ht="12.5">
      <c r="B994" s="274"/>
      <c r="C994" s="276"/>
      <c r="D994" s="276"/>
      <c r="E994" s="276"/>
      <c r="F994" s="276"/>
      <c r="G994" s="276"/>
      <c r="H994" s="274"/>
      <c r="I994" s="276"/>
      <c r="J994" s="276"/>
      <c r="K994" s="276"/>
      <c r="L994" s="274"/>
      <c r="M994" s="274"/>
      <c r="N994" s="274"/>
      <c r="O994" s="276"/>
      <c r="P994" s="276"/>
      <c r="Q994" s="276"/>
      <c r="R994" s="274"/>
      <c r="S994" s="276"/>
      <c r="T994" s="276"/>
      <c r="U994" s="276"/>
      <c r="V994" s="276"/>
      <c r="AF994" s="277"/>
      <c r="AI994" s="277"/>
    </row>
    <row r="995" spans="2:35" ht="12.5">
      <c r="B995" s="274"/>
      <c r="C995" s="276"/>
      <c r="D995" s="276"/>
      <c r="E995" s="276"/>
      <c r="F995" s="276"/>
      <c r="G995" s="276"/>
      <c r="H995" s="274"/>
      <c r="I995" s="276"/>
      <c r="J995" s="276"/>
      <c r="K995" s="276"/>
      <c r="L995" s="274"/>
      <c r="M995" s="274"/>
      <c r="N995" s="274"/>
      <c r="O995" s="276"/>
      <c r="P995" s="276"/>
      <c r="Q995" s="276"/>
      <c r="R995" s="274"/>
      <c r="S995" s="276"/>
      <c r="T995" s="276"/>
      <c r="U995" s="276"/>
      <c r="V995" s="276"/>
      <c r="AF995" s="277"/>
      <c r="AI995" s="277"/>
    </row>
    <row r="996" spans="2:35" ht="12.5">
      <c r="B996" s="274"/>
      <c r="C996" s="276"/>
      <c r="D996" s="276"/>
      <c r="E996" s="276"/>
      <c r="F996" s="276"/>
      <c r="G996" s="276"/>
      <c r="H996" s="274"/>
      <c r="I996" s="276"/>
      <c r="J996" s="276"/>
      <c r="K996" s="276"/>
      <c r="L996" s="274"/>
      <c r="M996" s="274"/>
      <c r="N996" s="274"/>
      <c r="O996" s="276"/>
      <c r="P996" s="276"/>
      <c r="Q996" s="276"/>
      <c r="R996" s="274"/>
      <c r="S996" s="276"/>
      <c r="T996" s="276"/>
      <c r="U996" s="276"/>
      <c r="V996" s="276"/>
      <c r="AF996" s="277"/>
      <c r="AI996" s="277"/>
    </row>
    <row r="997" spans="2:35" ht="12.5">
      <c r="B997" s="274"/>
      <c r="C997" s="276"/>
      <c r="D997" s="276"/>
      <c r="E997" s="276"/>
      <c r="F997" s="276"/>
      <c r="G997" s="276"/>
      <c r="H997" s="274"/>
      <c r="I997" s="276"/>
      <c r="J997" s="276"/>
      <c r="K997" s="276"/>
      <c r="L997" s="274"/>
      <c r="M997" s="274"/>
      <c r="N997" s="274"/>
      <c r="O997" s="276"/>
      <c r="P997" s="276"/>
      <c r="Q997" s="276"/>
      <c r="R997" s="274"/>
      <c r="S997" s="276"/>
      <c r="T997" s="276"/>
      <c r="U997" s="276"/>
      <c r="V997" s="276"/>
      <c r="AF997" s="277"/>
      <c r="AI997" s="277"/>
    </row>
    <row r="998" spans="2:35" ht="12.5">
      <c r="B998" s="274"/>
      <c r="C998" s="276"/>
      <c r="D998" s="276"/>
      <c r="E998" s="276"/>
      <c r="F998" s="276"/>
      <c r="G998" s="276"/>
      <c r="H998" s="274"/>
      <c r="I998" s="276"/>
      <c r="J998" s="276"/>
      <c r="K998" s="276"/>
      <c r="L998" s="274"/>
      <c r="M998" s="274"/>
      <c r="N998" s="274"/>
      <c r="O998" s="276"/>
      <c r="P998" s="276"/>
      <c r="Q998" s="276"/>
      <c r="R998" s="274"/>
      <c r="S998" s="276"/>
      <c r="T998" s="276"/>
      <c r="U998" s="276"/>
      <c r="V998" s="276"/>
      <c r="AF998" s="277"/>
      <c r="AI998" s="277"/>
    </row>
    <row r="999" spans="2:35" ht="12.5">
      <c r="B999" s="274"/>
      <c r="C999" s="276"/>
      <c r="D999" s="276"/>
      <c r="E999" s="276"/>
      <c r="F999" s="276"/>
      <c r="G999" s="276"/>
      <c r="H999" s="274"/>
      <c r="I999" s="276"/>
      <c r="J999" s="276"/>
      <c r="K999" s="276"/>
      <c r="L999" s="274"/>
      <c r="M999" s="274"/>
      <c r="N999" s="274"/>
      <c r="O999" s="276"/>
      <c r="P999" s="276"/>
      <c r="Q999" s="276"/>
      <c r="R999" s="274"/>
      <c r="S999" s="276"/>
      <c r="T999" s="276"/>
      <c r="U999" s="276"/>
      <c r="V999" s="276"/>
      <c r="AF999" s="277"/>
      <c r="AI999" s="277"/>
    </row>
    <row r="1000" spans="2:35" ht="12.5">
      <c r="B1000" s="274"/>
      <c r="C1000" s="276"/>
      <c r="D1000" s="276"/>
      <c r="E1000" s="276"/>
      <c r="F1000" s="276"/>
      <c r="G1000" s="276"/>
      <c r="H1000" s="274"/>
      <c r="I1000" s="276"/>
      <c r="J1000" s="276"/>
      <c r="K1000" s="276"/>
      <c r="L1000" s="274"/>
      <c r="M1000" s="274"/>
      <c r="N1000" s="274"/>
      <c r="O1000" s="276"/>
      <c r="P1000" s="276"/>
      <c r="Q1000" s="276"/>
      <c r="R1000" s="274"/>
      <c r="S1000" s="276"/>
      <c r="T1000" s="276"/>
      <c r="U1000" s="276"/>
      <c r="V1000" s="276"/>
      <c r="AF1000" s="277"/>
      <c r="AI1000" s="277"/>
    </row>
    <row r="1001" spans="2:35" ht="12.5">
      <c r="B1001" s="274"/>
      <c r="C1001" s="276"/>
      <c r="D1001" s="276"/>
      <c r="E1001" s="276"/>
      <c r="F1001" s="276"/>
      <c r="G1001" s="276"/>
      <c r="H1001" s="274"/>
      <c r="I1001" s="276"/>
      <c r="J1001" s="276"/>
      <c r="K1001" s="276"/>
      <c r="L1001" s="274"/>
      <c r="M1001" s="274"/>
      <c r="N1001" s="274"/>
      <c r="O1001" s="276"/>
      <c r="P1001" s="276"/>
      <c r="Q1001" s="276"/>
      <c r="R1001" s="274"/>
      <c r="S1001" s="276"/>
      <c r="T1001" s="276"/>
      <c r="U1001" s="276"/>
      <c r="V1001" s="276"/>
      <c r="AF1001" s="277"/>
      <c r="AI1001" s="277"/>
    </row>
  </sheetData>
  <autoFilter ref="A1:BB204" xr:uid="{00000000-0009-0000-0000-000000000000}"/>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BJ999"/>
  <sheetViews>
    <sheetView workbookViewId="0"/>
  </sheetViews>
  <sheetFormatPr defaultColWidth="12.6328125" defaultRowHeight="15.75" customHeight="1"/>
  <cols>
    <col min="20" max="30" width="12.6328125" hidden="1"/>
  </cols>
  <sheetData>
    <row r="1" spans="1:62" ht="42">
      <c r="A1" s="278" t="s">
        <v>3968</v>
      </c>
      <c r="B1" s="1" t="s">
        <v>0</v>
      </c>
      <c r="C1" s="2" t="s">
        <v>1</v>
      </c>
      <c r="D1" s="3" t="s">
        <v>2</v>
      </c>
      <c r="E1" s="4" t="s">
        <v>3</v>
      </c>
      <c r="F1" s="5" t="s">
        <v>4</v>
      </c>
      <c r="G1" s="6" t="s">
        <v>5</v>
      </c>
      <c r="H1" s="7" t="s">
        <v>6</v>
      </c>
      <c r="I1" s="8" t="s">
        <v>7</v>
      </c>
      <c r="J1" s="9" t="s">
        <v>8</v>
      </c>
      <c r="K1" s="9" t="s">
        <v>9</v>
      </c>
      <c r="L1" s="8" t="s">
        <v>10</v>
      </c>
      <c r="M1" s="8" t="s">
        <v>10</v>
      </c>
      <c r="N1" s="20" t="s">
        <v>11</v>
      </c>
      <c r="O1" s="11" t="s">
        <v>12</v>
      </c>
      <c r="P1" s="11" t="s">
        <v>13</v>
      </c>
      <c r="Q1" s="11" t="s">
        <v>14</v>
      </c>
      <c r="R1" s="18" t="s">
        <v>15</v>
      </c>
      <c r="S1" s="13" t="s">
        <v>16</v>
      </c>
      <c r="T1" s="13" t="s">
        <v>17</v>
      </c>
      <c r="U1" s="13" t="s">
        <v>18</v>
      </c>
      <c r="V1" s="10" t="s">
        <v>19</v>
      </c>
      <c r="W1" s="14" t="s">
        <v>20</v>
      </c>
      <c r="X1" s="15" t="s">
        <v>21</v>
      </c>
      <c r="Y1" s="15" t="s">
        <v>22</v>
      </c>
      <c r="Z1" s="15" t="s">
        <v>23</v>
      </c>
      <c r="AA1" s="15" t="s">
        <v>24</v>
      </c>
      <c r="AB1" s="16" t="s">
        <v>25</v>
      </c>
      <c r="AC1" s="17" t="s">
        <v>26</v>
      </c>
      <c r="AD1" s="17" t="s">
        <v>27</v>
      </c>
      <c r="AE1" s="17" t="s">
        <v>28</v>
      </c>
      <c r="AF1" s="18" t="s">
        <v>29</v>
      </c>
      <c r="AG1" s="19" t="s">
        <v>30</v>
      </c>
      <c r="AH1" s="19" t="s">
        <v>31</v>
      </c>
      <c r="AI1" s="19" t="s">
        <v>32</v>
      </c>
      <c r="AJ1" s="19" t="s">
        <v>33</v>
      </c>
      <c r="AK1" s="19" t="s">
        <v>34</v>
      </c>
      <c r="AL1" s="19" t="s">
        <v>35</v>
      </c>
      <c r="AM1" s="19" t="s">
        <v>36</v>
      </c>
      <c r="AN1" s="19" t="s">
        <v>37</v>
      </c>
      <c r="AO1" s="20" t="s">
        <v>38</v>
      </c>
      <c r="AP1" s="21" t="s">
        <v>39</v>
      </c>
      <c r="AQ1" s="22" t="s">
        <v>40</v>
      </c>
      <c r="AR1" s="22" t="s">
        <v>41</v>
      </c>
      <c r="AS1" s="23" t="s">
        <v>42</v>
      </c>
      <c r="AT1" s="23" t="s">
        <v>43</v>
      </c>
      <c r="AU1" s="23" t="s">
        <v>44</v>
      </c>
      <c r="AV1" s="18" t="s">
        <v>45</v>
      </c>
      <c r="AW1" s="18" t="s">
        <v>46</v>
      </c>
      <c r="AX1" s="18" t="s">
        <v>47</v>
      </c>
      <c r="AY1" s="24" t="s">
        <v>48</v>
      </c>
      <c r="AZ1" s="2" t="s">
        <v>49</v>
      </c>
      <c r="BA1" s="2" t="s">
        <v>50</v>
      </c>
      <c r="BB1" s="2" t="s">
        <v>51</v>
      </c>
      <c r="BC1" s="2" t="s">
        <v>52</v>
      </c>
      <c r="BD1" s="279" t="s">
        <v>53</v>
      </c>
      <c r="BE1" s="280" t="s">
        <v>54</v>
      </c>
      <c r="BF1" s="25"/>
      <c r="BG1" s="25"/>
      <c r="BH1" s="25"/>
      <c r="BI1" s="25"/>
      <c r="BJ1" s="25"/>
    </row>
    <row r="2" spans="1:62" ht="21" customHeight="1">
      <c r="A2" s="281">
        <v>1</v>
      </c>
      <c r="B2" s="26">
        <v>11</v>
      </c>
      <c r="C2" s="75">
        <v>11</v>
      </c>
      <c r="D2" s="282" t="s">
        <v>276</v>
      </c>
      <c r="E2" s="283" t="s">
        <v>56</v>
      </c>
      <c r="F2" s="284" t="s">
        <v>301</v>
      </c>
      <c r="G2" s="285">
        <v>1</v>
      </c>
      <c r="H2" s="286"/>
      <c r="I2" s="287"/>
      <c r="J2" s="288" t="s">
        <v>302</v>
      </c>
      <c r="K2" s="288" t="s">
        <v>303</v>
      </c>
      <c r="L2" s="289" t="s">
        <v>60</v>
      </c>
      <c r="M2" s="289" t="s">
        <v>61</v>
      </c>
      <c r="N2" s="290" t="s">
        <v>304</v>
      </c>
      <c r="O2" s="291" t="s">
        <v>305</v>
      </c>
      <c r="P2" s="291" t="s">
        <v>306</v>
      </c>
      <c r="Q2" s="291" t="s">
        <v>307</v>
      </c>
      <c r="R2" s="291">
        <v>2515339780</v>
      </c>
      <c r="S2" s="292" t="s">
        <v>308</v>
      </c>
      <c r="T2" s="292" t="s">
        <v>309</v>
      </c>
      <c r="U2" s="292" t="s">
        <v>310</v>
      </c>
      <c r="V2" s="290" t="s">
        <v>311</v>
      </c>
      <c r="W2" s="288" t="s">
        <v>312</v>
      </c>
      <c r="X2" s="289">
        <v>0.3</v>
      </c>
      <c r="Y2" s="289">
        <v>0.36599999999999999</v>
      </c>
      <c r="Z2" s="289">
        <v>0.80100000000000005</v>
      </c>
      <c r="AA2" s="289">
        <v>57.22</v>
      </c>
      <c r="AB2" s="293">
        <v>0.93500000000000005</v>
      </c>
      <c r="AC2" s="293">
        <v>154</v>
      </c>
      <c r="AD2" s="293">
        <v>44</v>
      </c>
      <c r="AE2" s="293">
        <v>100</v>
      </c>
      <c r="AF2" s="291">
        <v>63</v>
      </c>
      <c r="AG2" s="294">
        <v>1.96</v>
      </c>
      <c r="AH2" s="294">
        <v>1.8</v>
      </c>
      <c r="AI2" s="294">
        <v>0.16700000000000001</v>
      </c>
      <c r="AJ2" s="294">
        <v>122</v>
      </c>
      <c r="AK2" s="294">
        <v>66</v>
      </c>
      <c r="AL2" s="294">
        <v>51</v>
      </c>
      <c r="AM2" s="294">
        <v>183</v>
      </c>
      <c r="AN2" s="294">
        <v>42</v>
      </c>
      <c r="AO2" s="295"/>
      <c r="AP2" s="296" t="s">
        <v>313</v>
      </c>
      <c r="AQ2" s="296" t="s">
        <v>314</v>
      </c>
      <c r="AR2" s="296" t="s">
        <v>315</v>
      </c>
      <c r="AS2" s="297"/>
      <c r="AT2" s="298" t="s">
        <v>316</v>
      </c>
      <c r="AU2" s="298" t="s">
        <v>317</v>
      </c>
      <c r="AV2" s="291" t="s">
        <v>318</v>
      </c>
      <c r="AW2" s="291" t="s">
        <v>319</v>
      </c>
      <c r="AX2" s="291" t="s">
        <v>320</v>
      </c>
      <c r="AY2" s="299"/>
      <c r="AZ2" s="300" t="s">
        <v>321</v>
      </c>
      <c r="BA2" s="300" t="s">
        <v>322</v>
      </c>
      <c r="BB2" s="299"/>
      <c r="BC2" s="300" t="s">
        <v>323</v>
      </c>
      <c r="BD2" s="301" t="s">
        <v>451</v>
      </c>
      <c r="BE2" s="301" t="s">
        <v>451</v>
      </c>
      <c r="BF2" s="302"/>
      <c r="BG2" s="302"/>
      <c r="BH2" s="302"/>
      <c r="BI2" s="302"/>
      <c r="BJ2" s="302"/>
    </row>
    <row r="3" spans="1:62" ht="21" customHeight="1">
      <c r="A3" s="281">
        <v>1</v>
      </c>
      <c r="B3" s="83">
        <v>15</v>
      </c>
      <c r="C3" s="113">
        <v>17</v>
      </c>
      <c r="D3" s="303">
        <v>13</v>
      </c>
      <c r="E3" s="304">
        <v>45301</v>
      </c>
      <c r="F3" s="305" t="s">
        <v>434</v>
      </c>
      <c r="G3" s="306">
        <v>1</v>
      </c>
      <c r="H3" s="307"/>
      <c r="I3" s="308"/>
      <c r="J3" s="309" t="s">
        <v>435</v>
      </c>
      <c r="K3" s="309" t="s">
        <v>436</v>
      </c>
      <c r="L3" s="100" t="s">
        <v>60</v>
      </c>
      <c r="M3" s="310"/>
      <c r="N3" s="311" t="s">
        <v>437</v>
      </c>
      <c r="O3" s="111" t="s">
        <v>438</v>
      </c>
      <c r="P3" s="111" t="s">
        <v>439</v>
      </c>
      <c r="Q3" s="111" t="s">
        <v>440</v>
      </c>
      <c r="R3" s="111" t="s">
        <v>441</v>
      </c>
      <c r="S3" s="312"/>
      <c r="T3" s="312"/>
      <c r="U3" s="312"/>
      <c r="V3" s="313"/>
      <c r="W3" s="314"/>
      <c r="X3" s="100">
        <v>0.96399999999999997</v>
      </c>
      <c r="Y3" s="100">
        <v>0.47099999999999997</v>
      </c>
      <c r="Z3" s="100">
        <v>0.41599999999999998</v>
      </c>
      <c r="AA3" s="101">
        <v>55</v>
      </c>
      <c r="AB3" s="102">
        <v>0.78</v>
      </c>
      <c r="AC3" s="102">
        <v>18</v>
      </c>
      <c r="AD3" s="102">
        <v>1</v>
      </c>
      <c r="AE3" s="102">
        <v>24</v>
      </c>
      <c r="AF3" s="315"/>
      <c r="AG3" s="104">
        <v>1.8</v>
      </c>
      <c r="AH3" s="316"/>
      <c r="AI3" s="104">
        <v>0.19400000000000001</v>
      </c>
      <c r="AJ3" s="316"/>
      <c r="AK3" s="104">
        <v>63</v>
      </c>
      <c r="AL3" s="104">
        <v>40</v>
      </c>
      <c r="AM3" s="104">
        <v>199</v>
      </c>
      <c r="AN3" s="104">
        <v>41</v>
      </c>
      <c r="AO3" s="313"/>
      <c r="AP3" s="108" t="s">
        <v>442</v>
      </c>
      <c r="AQ3" s="108" t="s">
        <v>443</v>
      </c>
      <c r="AR3" s="108" t="s">
        <v>444</v>
      </c>
      <c r="AS3" s="317" t="s">
        <v>445</v>
      </c>
      <c r="AT3" s="317" t="s">
        <v>445</v>
      </c>
      <c r="AU3" s="110" t="s">
        <v>446</v>
      </c>
      <c r="AV3" s="111" t="s">
        <v>447</v>
      </c>
      <c r="AW3" s="111" t="s">
        <v>448</v>
      </c>
      <c r="AX3" s="111" t="s">
        <v>449</v>
      </c>
      <c r="AY3" s="318"/>
      <c r="AZ3" s="113" t="s">
        <v>450</v>
      </c>
      <c r="BA3" s="318"/>
      <c r="BB3" s="318"/>
      <c r="BC3" s="318"/>
      <c r="BD3" s="319" t="s">
        <v>2642</v>
      </c>
      <c r="BE3" s="319" t="s">
        <v>2642</v>
      </c>
      <c r="BF3" s="302"/>
      <c r="BG3" s="302"/>
      <c r="BH3" s="302"/>
      <c r="BI3" s="302"/>
      <c r="BJ3" s="302"/>
    </row>
    <row r="4" spans="1:62" ht="21" customHeight="1">
      <c r="A4" s="281">
        <v>1</v>
      </c>
      <c r="B4" s="26">
        <v>17</v>
      </c>
      <c r="C4" s="75">
        <v>18</v>
      </c>
      <c r="D4" s="295"/>
      <c r="E4" s="283" t="s">
        <v>56</v>
      </c>
      <c r="F4" s="284" t="s">
        <v>452</v>
      </c>
      <c r="G4" s="285">
        <v>1</v>
      </c>
      <c r="H4" s="286"/>
      <c r="I4" s="287"/>
      <c r="J4" s="288" t="s">
        <v>453</v>
      </c>
      <c r="K4" s="288" t="s">
        <v>454</v>
      </c>
      <c r="L4" s="289" t="s">
        <v>60</v>
      </c>
      <c r="M4" s="289" t="s">
        <v>455</v>
      </c>
      <c r="N4" s="290" t="s">
        <v>456</v>
      </c>
      <c r="O4" s="291" t="s">
        <v>457</v>
      </c>
      <c r="P4" s="291" t="s">
        <v>458</v>
      </c>
      <c r="Q4" s="291" t="s">
        <v>459</v>
      </c>
      <c r="R4" s="291" t="s">
        <v>460</v>
      </c>
      <c r="S4" s="292" t="s">
        <v>461</v>
      </c>
      <c r="T4" s="292" t="s">
        <v>462</v>
      </c>
      <c r="U4" s="292" t="s">
        <v>463</v>
      </c>
      <c r="V4" s="290" t="s">
        <v>464</v>
      </c>
      <c r="W4" s="288" t="s">
        <v>465</v>
      </c>
      <c r="X4" s="289">
        <v>0.53500000000000003</v>
      </c>
      <c r="Y4" s="289">
        <v>0.59499999999999997</v>
      </c>
      <c r="Z4" s="289">
        <v>1.232</v>
      </c>
      <c r="AA4" s="289">
        <v>62</v>
      </c>
      <c r="AB4" s="293">
        <v>100</v>
      </c>
      <c r="AC4" s="41">
        <v>45</v>
      </c>
      <c r="AD4" s="41">
        <v>2</v>
      </c>
      <c r="AE4" s="41">
        <v>43</v>
      </c>
      <c r="AF4" s="320"/>
      <c r="AG4" s="294">
        <v>1.1000000000000001</v>
      </c>
      <c r="AH4" s="321"/>
      <c r="AI4" s="294">
        <v>9.5000000000000001E-2</v>
      </c>
      <c r="AJ4" s="46">
        <v>67</v>
      </c>
      <c r="AK4" s="294">
        <v>62</v>
      </c>
      <c r="AL4" s="294">
        <v>48</v>
      </c>
      <c r="AM4" s="77">
        <v>128</v>
      </c>
      <c r="AN4" s="114">
        <v>35</v>
      </c>
      <c r="AO4" s="295"/>
      <c r="AP4" s="296" t="s">
        <v>466</v>
      </c>
      <c r="AQ4" s="48" t="s">
        <v>467</v>
      </c>
      <c r="AR4" s="48" t="s">
        <v>468</v>
      </c>
      <c r="AS4" s="298" t="s">
        <v>117</v>
      </c>
      <c r="AT4" s="298" t="s">
        <v>469</v>
      </c>
      <c r="AU4" s="298" t="s">
        <v>470</v>
      </c>
      <c r="AV4" s="291" t="s">
        <v>471</v>
      </c>
      <c r="AW4" s="291" t="s">
        <v>472</v>
      </c>
      <c r="AX4" s="291" t="s">
        <v>473</v>
      </c>
      <c r="AY4" s="299"/>
      <c r="AZ4" s="300" t="s">
        <v>474</v>
      </c>
      <c r="BA4" s="300" t="s">
        <v>475</v>
      </c>
      <c r="BB4" s="300" t="s">
        <v>476</v>
      </c>
      <c r="BC4" s="299"/>
      <c r="BD4" s="322" t="s">
        <v>3969</v>
      </c>
      <c r="BE4" s="301" t="s">
        <v>477</v>
      </c>
      <c r="BF4" s="302"/>
      <c r="BG4" s="302"/>
      <c r="BH4" s="302"/>
      <c r="BI4" s="302"/>
      <c r="BJ4" s="302"/>
    </row>
    <row r="5" spans="1:62" ht="21" customHeight="1">
      <c r="A5" s="281">
        <v>1</v>
      </c>
      <c r="B5" s="323" t="s">
        <v>103</v>
      </c>
      <c r="C5" s="75">
        <v>49</v>
      </c>
      <c r="D5" s="295"/>
      <c r="E5" s="283" t="s">
        <v>56</v>
      </c>
      <c r="F5" s="284" t="s">
        <v>1118</v>
      </c>
      <c r="G5" s="285">
        <v>1</v>
      </c>
      <c r="H5" s="286"/>
      <c r="I5" s="324"/>
      <c r="J5" s="288" t="s">
        <v>1119</v>
      </c>
      <c r="K5" s="288" t="s">
        <v>1120</v>
      </c>
      <c r="L5" s="289" t="s">
        <v>60</v>
      </c>
      <c r="M5" s="289" t="s">
        <v>412</v>
      </c>
      <c r="N5" s="290" t="s">
        <v>1121</v>
      </c>
      <c r="O5" s="325" t="s">
        <v>1122</v>
      </c>
      <c r="P5" s="325" t="s">
        <v>1123</v>
      </c>
      <c r="Q5" s="291" t="s">
        <v>1124</v>
      </c>
      <c r="R5" s="291" t="s">
        <v>1125</v>
      </c>
      <c r="S5" s="292" t="s">
        <v>1126</v>
      </c>
      <c r="T5" s="292" t="s">
        <v>1127</v>
      </c>
      <c r="U5" s="292" t="s">
        <v>1128</v>
      </c>
      <c r="V5" s="290" t="s">
        <v>1129</v>
      </c>
      <c r="W5" s="288" t="s">
        <v>1130</v>
      </c>
      <c r="X5" s="289">
        <v>0.4</v>
      </c>
      <c r="Y5" s="289">
        <v>0.46899999999999997</v>
      </c>
      <c r="Z5" s="289">
        <v>1.0580000000000001</v>
      </c>
      <c r="AA5" s="289">
        <v>54</v>
      </c>
      <c r="AB5" s="293">
        <v>0.96599999999999997</v>
      </c>
      <c r="AC5" s="293">
        <v>29</v>
      </c>
      <c r="AD5" s="293">
        <v>4</v>
      </c>
      <c r="AE5" s="293">
        <v>24</v>
      </c>
      <c r="AF5" s="320"/>
      <c r="AG5" s="294">
        <v>0.66500000000000004</v>
      </c>
      <c r="AH5" s="46">
        <v>0.59799999999999998</v>
      </c>
      <c r="AI5" s="294">
        <v>0.13200000000000001</v>
      </c>
      <c r="AJ5" s="46">
        <v>105.1</v>
      </c>
      <c r="AK5" s="294">
        <v>64</v>
      </c>
      <c r="AL5" s="294">
        <v>55</v>
      </c>
      <c r="AM5" s="46">
        <v>190</v>
      </c>
      <c r="AN5" s="46">
        <v>13</v>
      </c>
      <c r="AO5" s="295"/>
      <c r="AP5" s="296" t="s">
        <v>1131</v>
      </c>
      <c r="AQ5" s="296" t="s">
        <v>1132</v>
      </c>
      <c r="AR5" s="296" t="s">
        <v>1133</v>
      </c>
      <c r="AS5" s="297"/>
      <c r="AT5" s="297"/>
      <c r="AU5" s="298" t="s">
        <v>1134</v>
      </c>
      <c r="AV5" s="291" t="s">
        <v>1135</v>
      </c>
      <c r="AW5" s="291" t="s">
        <v>1136</v>
      </c>
      <c r="AX5" s="291" t="s">
        <v>1137</v>
      </c>
      <c r="AY5" s="299"/>
      <c r="AZ5" s="300" t="s">
        <v>1138</v>
      </c>
      <c r="BA5" s="300" t="s">
        <v>1139</v>
      </c>
      <c r="BB5" s="299"/>
      <c r="BC5" s="300" t="s">
        <v>1140</v>
      </c>
      <c r="BD5" s="301" t="s">
        <v>1141</v>
      </c>
      <c r="BE5" s="301" t="s">
        <v>1141</v>
      </c>
      <c r="BF5" s="302"/>
      <c r="BG5" s="302"/>
      <c r="BH5" s="302"/>
      <c r="BI5" s="302"/>
      <c r="BJ5" s="302"/>
    </row>
    <row r="6" spans="1:62" ht="21" customHeight="1">
      <c r="A6" s="281">
        <v>1</v>
      </c>
      <c r="B6" s="26">
        <v>65</v>
      </c>
      <c r="C6" s="75">
        <v>72</v>
      </c>
      <c r="D6" s="295"/>
      <c r="E6" s="283" t="s">
        <v>56</v>
      </c>
      <c r="F6" s="284" t="s">
        <v>1558</v>
      </c>
      <c r="G6" s="285">
        <v>1</v>
      </c>
      <c r="H6" s="286"/>
      <c r="I6" s="324"/>
      <c r="J6" s="288" t="s">
        <v>1559</v>
      </c>
      <c r="K6" s="288" t="s">
        <v>1560</v>
      </c>
      <c r="L6" s="289" t="s">
        <v>60</v>
      </c>
      <c r="M6" s="289" t="s">
        <v>61</v>
      </c>
      <c r="N6" s="290" t="s">
        <v>1561</v>
      </c>
      <c r="O6" s="291" t="s">
        <v>795</v>
      </c>
      <c r="P6" s="291" t="s">
        <v>1562</v>
      </c>
      <c r="Q6" s="291" t="s">
        <v>1563</v>
      </c>
      <c r="R6" s="291">
        <v>5598179512</v>
      </c>
      <c r="S6" s="292" t="s">
        <v>1561</v>
      </c>
      <c r="T6" s="292" t="s">
        <v>1564</v>
      </c>
      <c r="U6" s="292">
        <v>5598179512</v>
      </c>
      <c r="V6" s="290" t="s">
        <v>1565</v>
      </c>
      <c r="W6" s="288" t="s">
        <v>117</v>
      </c>
      <c r="X6" s="289">
        <v>0.35299999999999998</v>
      </c>
      <c r="Y6" s="289">
        <v>0.39500000000000002</v>
      </c>
      <c r="Z6" s="289">
        <v>720</v>
      </c>
      <c r="AA6" s="289">
        <v>56</v>
      </c>
      <c r="AB6" s="293">
        <v>0.95499999999999996</v>
      </c>
      <c r="AC6" s="293">
        <v>89</v>
      </c>
      <c r="AD6" s="293">
        <v>14</v>
      </c>
      <c r="AE6" s="293">
        <v>9</v>
      </c>
      <c r="AF6" s="291">
        <v>62</v>
      </c>
      <c r="AG6" s="294">
        <v>0.97</v>
      </c>
      <c r="AH6" s="294">
        <v>1.43</v>
      </c>
      <c r="AI6" s="294">
        <v>0.16</v>
      </c>
      <c r="AJ6" s="294">
        <v>84</v>
      </c>
      <c r="AK6" s="294">
        <v>64</v>
      </c>
      <c r="AL6" s="294">
        <v>48</v>
      </c>
      <c r="AM6" s="294">
        <v>176</v>
      </c>
      <c r="AN6" s="294">
        <v>64</v>
      </c>
      <c r="AO6" s="295"/>
      <c r="AP6" s="296" t="s">
        <v>1566</v>
      </c>
      <c r="AQ6" s="48" t="s">
        <v>1567</v>
      </c>
      <c r="AR6" s="48" t="s">
        <v>1568</v>
      </c>
      <c r="AS6" s="297"/>
      <c r="AT6" s="297"/>
      <c r="AU6" s="298" t="s">
        <v>1569</v>
      </c>
      <c r="AV6" s="291" t="s">
        <v>1570</v>
      </c>
      <c r="AW6" s="291" t="s">
        <v>1571</v>
      </c>
      <c r="AX6" s="291" t="s">
        <v>1572</v>
      </c>
      <c r="AY6" s="299"/>
      <c r="AZ6" s="300" t="s">
        <v>1573</v>
      </c>
      <c r="BA6" s="300" t="s">
        <v>1574</v>
      </c>
      <c r="BB6" s="299"/>
      <c r="BC6" s="300" t="s">
        <v>1575</v>
      </c>
      <c r="BD6" s="301" t="s">
        <v>1576</v>
      </c>
      <c r="BE6" s="301" t="s">
        <v>1576</v>
      </c>
      <c r="BF6" s="302"/>
      <c r="BG6" s="302"/>
      <c r="BH6" s="302"/>
      <c r="BI6" s="302"/>
      <c r="BJ6" s="302"/>
    </row>
    <row r="7" spans="1:62" ht="21" customHeight="1">
      <c r="A7" s="281">
        <v>1</v>
      </c>
      <c r="B7" s="26">
        <v>201</v>
      </c>
      <c r="C7" s="75">
        <v>73</v>
      </c>
      <c r="D7" s="282" t="s">
        <v>276</v>
      </c>
      <c r="E7" s="326" t="s">
        <v>536</v>
      </c>
      <c r="F7" s="284" t="s">
        <v>1577</v>
      </c>
      <c r="G7" s="285">
        <v>1</v>
      </c>
      <c r="H7" s="286"/>
      <c r="I7" s="324"/>
      <c r="J7" s="288" t="s">
        <v>1578</v>
      </c>
      <c r="K7" s="288" t="s">
        <v>59</v>
      </c>
      <c r="L7" s="289" t="s">
        <v>60</v>
      </c>
      <c r="M7" s="289" t="s">
        <v>117</v>
      </c>
      <c r="N7" s="290" t="s">
        <v>1579</v>
      </c>
      <c r="O7" s="291" t="s">
        <v>1580</v>
      </c>
      <c r="P7" s="291" t="s">
        <v>439</v>
      </c>
      <c r="Q7" s="291" t="s">
        <v>1581</v>
      </c>
      <c r="R7" s="291" t="s">
        <v>441</v>
      </c>
      <c r="S7" s="292" t="s">
        <v>1582</v>
      </c>
      <c r="T7" s="292" t="s">
        <v>1583</v>
      </c>
      <c r="U7" s="292" t="s">
        <v>1584</v>
      </c>
      <c r="V7" s="290" t="s">
        <v>1585</v>
      </c>
      <c r="W7" s="288" t="s">
        <v>1586</v>
      </c>
      <c r="X7" s="289">
        <v>0</v>
      </c>
      <c r="Y7" s="289">
        <v>0</v>
      </c>
      <c r="Z7" s="289">
        <v>0</v>
      </c>
      <c r="AA7" s="289">
        <v>0</v>
      </c>
      <c r="AB7" s="293">
        <v>0.95699999999999996</v>
      </c>
      <c r="AC7" s="41">
        <v>23</v>
      </c>
      <c r="AD7" s="293">
        <v>20</v>
      </c>
      <c r="AE7" s="293">
        <v>2</v>
      </c>
      <c r="AF7" s="320"/>
      <c r="AG7" s="294">
        <v>1.91</v>
      </c>
      <c r="AH7" s="321"/>
      <c r="AI7" s="294">
        <v>0.193</v>
      </c>
      <c r="AJ7" s="321"/>
      <c r="AK7" s="294">
        <v>61</v>
      </c>
      <c r="AL7" s="294">
        <v>42</v>
      </c>
      <c r="AM7" s="46">
        <v>122</v>
      </c>
      <c r="AN7" s="46">
        <v>48</v>
      </c>
      <c r="AO7" s="295"/>
      <c r="AP7" s="296" t="s">
        <v>1587</v>
      </c>
      <c r="AQ7" s="48" t="s">
        <v>443</v>
      </c>
      <c r="AR7" s="296" t="s">
        <v>1588</v>
      </c>
      <c r="AS7" s="298" t="s">
        <v>117</v>
      </c>
      <c r="AT7" s="298" t="s">
        <v>117</v>
      </c>
      <c r="AU7" s="298" t="s">
        <v>1589</v>
      </c>
      <c r="AV7" s="291" t="s">
        <v>1590</v>
      </c>
      <c r="AW7" s="291" t="s">
        <v>1591</v>
      </c>
      <c r="AX7" s="291" t="s">
        <v>1592</v>
      </c>
      <c r="AY7" s="300" t="s">
        <v>117</v>
      </c>
      <c r="AZ7" s="300" t="s">
        <v>1593</v>
      </c>
      <c r="BA7" s="300" t="s">
        <v>1594</v>
      </c>
      <c r="BB7" s="300" t="s">
        <v>1595</v>
      </c>
      <c r="BC7" s="299"/>
      <c r="BD7" s="322" t="s">
        <v>3970</v>
      </c>
      <c r="BE7" s="301" t="s">
        <v>3971</v>
      </c>
      <c r="BF7" s="302"/>
      <c r="BG7" s="302"/>
      <c r="BH7" s="302"/>
      <c r="BI7" s="302"/>
      <c r="BJ7" s="302"/>
    </row>
    <row r="8" spans="1:62" ht="21" customHeight="1">
      <c r="A8" s="281">
        <v>1</v>
      </c>
      <c r="B8" s="323">
        <v>179</v>
      </c>
      <c r="C8" s="75">
        <v>74</v>
      </c>
      <c r="D8" s="295"/>
      <c r="E8" s="283" t="s">
        <v>366</v>
      </c>
      <c r="F8" s="284" t="s">
        <v>1597</v>
      </c>
      <c r="G8" s="285">
        <v>1</v>
      </c>
      <c r="H8" s="286"/>
      <c r="I8" s="324"/>
      <c r="J8" s="288" t="s">
        <v>1598</v>
      </c>
      <c r="K8" s="288" t="s">
        <v>1599</v>
      </c>
      <c r="L8" s="289" t="s">
        <v>60</v>
      </c>
      <c r="M8" s="289" t="s">
        <v>412</v>
      </c>
      <c r="N8" s="290" t="s">
        <v>1600</v>
      </c>
      <c r="O8" s="291" t="s">
        <v>651</v>
      </c>
      <c r="P8" s="291" t="s">
        <v>1601</v>
      </c>
      <c r="Q8" s="291" t="s">
        <v>1602</v>
      </c>
      <c r="R8" s="291">
        <v>3097160062</v>
      </c>
      <c r="S8" s="292" t="s">
        <v>1603</v>
      </c>
      <c r="T8" s="292" t="s">
        <v>1604</v>
      </c>
      <c r="U8" s="292">
        <v>5712097479</v>
      </c>
      <c r="V8" s="290" t="s">
        <v>1600</v>
      </c>
      <c r="W8" s="288" t="s">
        <v>1605</v>
      </c>
      <c r="X8" s="289">
        <v>0.42399999999999999</v>
      </c>
      <c r="Y8" s="289">
        <v>0.504</v>
      </c>
      <c r="Z8" s="289">
        <v>1.0469999999999999</v>
      </c>
      <c r="AA8" s="289">
        <v>54.7</v>
      </c>
      <c r="AB8" s="293">
        <v>0.86099999999999999</v>
      </c>
      <c r="AC8" s="41">
        <v>172</v>
      </c>
      <c r="AD8" s="41">
        <v>63</v>
      </c>
      <c r="AE8" s="41">
        <v>90</v>
      </c>
      <c r="AF8" s="291">
        <v>59</v>
      </c>
      <c r="AG8" s="294">
        <v>2.91</v>
      </c>
      <c r="AH8" s="294">
        <v>1.62</v>
      </c>
      <c r="AI8" s="294">
        <v>0.30499999999999999</v>
      </c>
      <c r="AJ8" s="294">
        <v>151</v>
      </c>
      <c r="AK8" s="294">
        <v>58</v>
      </c>
      <c r="AL8" s="294">
        <v>45</v>
      </c>
      <c r="AM8" s="294">
        <v>134</v>
      </c>
      <c r="AN8" s="294">
        <v>57</v>
      </c>
      <c r="AO8" s="295"/>
      <c r="AP8" s="296" t="s">
        <v>1606</v>
      </c>
      <c r="AQ8" s="48" t="s">
        <v>1607</v>
      </c>
      <c r="AR8" s="48" t="s">
        <v>1608</v>
      </c>
      <c r="AS8" s="297"/>
      <c r="AT8" s="297"/>
      <c r="AU8" s="298" t="s">
        <v>1609</v>
      </c>
      <c r="AV8" s="291" t="s">
        <v>1610</v>
      </c>
      <c r="AW8" s="291" t="s">
        <v>1611</v>
      </c>
      <c r="AX8" s="291">
        <v>7034892635</v>
      </c>
      <c r="AY8" s="299"/>
      <c r="AZ8" s="300" t="s">
        <v>1612</v>
      </c>
      <c r="BA8" s="300" t="s">
        <v>1613</v>
      </c>
      <c r="BB8" s="300" t="s">
        <v>1614</v>
      </c>
      <c r="BC8" s="300" t="s">
        <v>1615</v>
      </c>
      <c r="BD8" s="301" t="s">
        <v>3972</v>
      </c>
      <c r="BE8" s="301" t="s">
        <v>3972</v>
      </c>
      <c r="BF8" s="302"/>
      <c r="BG8" s="302"/>
      <c r="BH8" s="302"/>
      <c r="BI8" s="302"/>
      <c r="BJ8" s="302"/>
    </row>
    <row r="9" spans="1:62" ht="21" customHeight="1">
      <c r="A9" s="281">
        <v>1</v>
      </c>
      <c r="B9" s="26">
        <v>74</v>
      </c>
      <c r="C9" s="75">
        <v>79</v>
      </c>
      <c r="D9" s="295"/>
      <c r="E9" s="326" t="s">
        <v>749</v>
      </c>
      <c r="F9" s="284" t="s">
        <v>1686</v>
      </c>
      <c r="G9" s="285">
        <v>1</v>
      </c>
      <c r="H9" s="286"/>
      <c r="I9" s="324"/>
      <c r="J9" s="288" t="s">
        <v>1687</v>
      </c>
      <c r="K9" s="288" t="s">
        <v>1688</v>
      </c>
      <c r="L9" s="289" t="s">
        <v>60</v>
      </c>
      <c r="M9" s="289" t="s">
        <v>117</v>
      </c>
      <c r="N9" s="290" t="s">
        <v>1689</v>
      </c>
      <c r="O9" s="291" t="s">
        <v>1098</v>
      </c>
      <c r="P9" s="291" t="s">
        <v>1690</v>
      </c>
      <c r="Q9" s="291" t="s">
        <v>1691</v>
      </c>
      <c r="R9" s="291" t="s">
        <v>1692</v>
      </c>
      <c r="S9" s="292" t="s">
        <v>1693</v>
      </c>
      <c r="T9" s="292" t="s">
        <v>1694</v>
      </c>
      <c r="U9" s="292" t="s">
        <v>1692</v>
      </c>
      <c r="V9" s="290" t="s">
        <v>1695</v>
      </c>
      <c r="W9" s="288" t="s">
        <v>1696</v>
      </c>
      <c r="X9" s="76">
        <v>0.35499999999999998</v>
      </c>
      <c r="Y9" s="76">
        <v>0.42799999999999999</v>
      </c>
      <c r="Z9" s="76">
        <v>0.95</v>
      </c>
      <c r="AA9" s="76">
        <v>44.8</v>
      </c>
      <c r="AB9" s="41">
        <v>0.94499999999999995</v>
      </c>
      <c r="AC9" s="41">
        <v>92</v>
      </c>
      <c r="AD9" s="41">
        <v>39</v>
      </c>
      <c r="AE9" s="41">
        <v>48</v>
      </c>
      <c r="AF9" s="320"/>
      <c r="AG9" s="46">
        <v>2.5</v>
      </c>
      <c r="AH9" s="321"/>
      <c r="AI9" s="46">
        <v>0.255</v>
      </c>
      <c r="AJ9" s="321"/>
      <c r="AK9" s="46">
        <v>56</v>
      </c>
      <c r="AL9" s="46">
        <v>45</v>
      </c>
      <c r="AM9" s="46">
        <v>100</v>
      </c>
      <c r="AN9" s="46">
        <v>54</v>
      </c>
      <c r="AO9" s="295"/>
      <c r="AP9" s="296" t="s">
        <v>1697</v>
      </c>
      <c r="AQ9" s="48" t="s">
        <v>1698</v>
      </c>
      <c r="AR9" s="48" t="s">
        <v>1699</v>
      </c>
      <c r="AS9" s="298" t="s">
        <v>117</v>
      </c>
      <c r="AT9" s="298" t="s">
        <v>1700</v>
      </c>
      <c r="AU9" s="298" t="s">
        <v>1701</v>
      </c>
      <c r="AV9" s="291" t="s">
        <v>1702</v>
      </c>
      <c r="AW9" s="291" t="s">
        <v>1703</v>
      </c>
      <c r="AX9" s="291" t="s">
        <v>1704</v>
      </c>
      <c r="AY9" s="299"/>
      <c r="AZ9" s="300" t="s">
        <v>1705</v>
      </c>
      <c r="BA9" s="300" t="s">
        <v>1706</v>
      </c>
      <c r="BB9" s="299"/>
      <c r="BC9" s="300" t="s">
        <v>1707</v>
      </c>
      <c r="BD9" s="322" t="s">
        <v>3973</v>
      </c>
      <c r="BE9" s="301" t="s">
        <v>3367</v>
      </c>
      <c r="BF9" s="302"/>
      <c r="BG9" s="302"/>
      <c r="BH9" s="302"/>
      <c r="BI9" s="302"/>
      <c r="BJ9" s="302"/>
    </row>
    <row r="10" spans="1:62" ht="21" customHeight="1">
      <c r="A10" s="281">
        <v>1</v>
      </c>
      <c r="B10" s="26">
        <v>64</v>
      </c>
      <c r="C10" s="75">
        <v>95</v>
      </c>
      <c r="D10" s="295"/>
      <c r="E10" s="326" t="s">
        <v>536</v>
      </c>
      <c r="F10" s="284" t="s">
        <v>1991</v>
      </c>
      <c r="G10" s="285">
        <v>1</v>
      </c>
      <c r="H10" s="286"/>
      <c r="I10" s="324"/>
      <c r="J10" s="288" t="s">
        <v>1992</v>
      </c>
      <c r="K10" s="288" t="s">
        <v>733</v>
      </c>
      <c r="L10" s="289" t="s">
        <v>60</v>
      </c>
      <c r="M10" s="289" t="s">
        <v>412</v>
      </c>
      <c r="N10" s="290" t="s">
        <v>1993</v>
      </c>
      <c r="O10" s="291" t="s">
        <v>1994</v>
      </c>
      <c r="P10" s="291" t="s">
        <v>1995</v>
      </c>
      <c r="Q10" s="291" t="s">
        <v>1996</v>
      </c>
      <c r="R10" s="291">
        <v>4433594780</v>
      </c>
      <c r="S10" s="292" t="s">
        <v>1997</v>
      </c>
      <c r="T10" s="292" t="s">
        <v>1998</v>
      </c>
      <c r="U10" s="292" t="s">
        <v>1999</v>
      </c>
      <c r="V10" s="290" t="s">
        <v>1993</v>
      </c>
      <c r="W10" s="288" t="s">
        <v>2000</v>
      </c>
      <c r="X10" s="289">
        <v>0.433</v>
      </c>
      <c r="Y10" s="289">
        <v>0.52800000000000002</v>
      </c>
      <c r="Z10" s="289">
        <v>1.2110000000000001</v>
      </c>
      <c r="AA10" s="289">
        <v>58.9</v>
      </c>
      <c r="AB10" s="293">
        <v>0.86299999999999999</v>
      </c>
      <c r="AC10" s="293">
        <v>51</v>
      </c>
      <c r="AD10" s="293">
        <v>24</v>
      </c>
      <c r="AE10" s="293">
        <v>20</v>
      </c>
      <c r="AF10" s="291">
        <v>65</v>
      </c>
      <c r="AG10" s="294">
        <v>1.125</v>
      </c>
      <c r="AH10" s="294">
        <v>1.054</v>
      </c>
      <c r="AI10" s="294">
        <v>0.151</v>
      </c>
      <c r="AJ10" s="294">
        <v>56</v>
      </c>
      <c r="AK10" s="294">
        <v>62</v>
      </c>
      <c r="AL10" s="294">
        <v>50</v>
      </c>
      <c r="AM10" s="294">
        <v>92</v>
      </c>
      <c r="AN10" s="294">
        <v>29</v>
      </c>
      <c r="AO10" s="295"/>
      <c r="AP10" s="296" t="s">
        <v>2001</v>
      </c>
      <c r="AQ10" s="296" t="s">
        <v>2002</v>
      </c>
      <c r="AR10" s="296" t="s">
        <v>2003</v>
      </c>
      <c r="AS10" s="297"/>
      <c r="AT10" s="297"/>
      <c r="AU10" s="298" t="s">
        <v>2004</v>
      </c>
      <c r="AV10" s="291" t="s">
        <v>2005</v>
      </c>
      <c r="AW10" s="291" t="s">
        <v>2006</v>
      </c>
      <c r="AX10" s="291" t="s">
        <v>2007</v>
      </c>
      <c r="AY10" s="299"/>
      <c r="AZ10" s="300" t="s">
        <v>2008</v>
      </c>
      <c r="BA10" s="300" t="s">
        <v>2009</v>
      </c>
      <c r="BB10" s="299"/>
      <c r="BC10" s="299"/>
      <c r="BD10" s="301" t="s">
        <v>2965</v>
      </c>
      <c r="BE10" s="301" t="s">
        <v>2965</v>
      </c>
      <c r="BF10" s="302"/>
      <c r="BG10" s="302"/>
      <c r="BH10" s="302"/>
      <c r="BI10" s="302"/>
      <c r="BJ10" s="302"/>
    </row>
    <row r="11" spans="1:62" ht="21" customHeight="1">
      <c r="A11" s="281">
        <v>1</v>
      </c>
      <c r="B11" s="323" t="s">
        <v>231</v>
      </c>
      <c r="C11" s="75">
        <v>103</v>
      </c>
      <c r="D11" s="295"/>
      <c r="E11" s="326" t="s">
        <v>749</v>
      </c>
      <c r="F11" s="284" t="s">
        <v>2121</v>
      </c>
      <c r="G11" s="285">
        <v>1</v>
      </c>
      <c r="H11" s="286"/>
      <c r="I11" s="324"/>
      <c r="J11" s="288" t="s">
        <v>2122</v>
      </c>
      <c r="K11" s="288" t="s">
        <v>2123</v>
      </c>
      <c r="L11" s="289" t="s">
        <v>60</v>
      </c>
      <c r="M11" s="289" t="s">
        <v>412</v>
      </c>
      <c r="N11" s="290" t="s">
        <v>2124</v>
      </c>
      <c r="O11" s="291" t="s">
        <v>2125</v>
      </c>
      <c r="P11" s="291" t="s">
        <v>2126</v>
      </c>
      <c r="Q11" s="291" t="s">
        <v>2127</v>
      </c>
      <c r="R11" s="291">
        <v>3017758328</v>
      </c>
      <c r="S11" s="292" t="s">
        <v>2128</v>
      </c>
      <c r="T11" s="292" t="s">
        <v>2128</v>
      </c>
      <c r="U11" s="292">
        <v>3017758328</v>
      </c>
      <c r="V11" s="290" t="s">
        <v>2129</v>
      </c>
      <c r="W11" s="288" t="s">
        <v>2130</v>
      </c>
      <c r="X11" s="289">
        <v>0.40799999999999997</v>
      </c>
      <c r="Y11" s="289">
        <v>-0.52900000000000003</v>
      </c>
      <c r="Z11" s="289">
        <v>1.048</v>
      </c>
      <c r="AA11" s="289">
        <v>53.51</v>
      </c>
      <c r="AB11" s="293">
        <v>0.97099999999999997</v>
      </c>
      <c r="AC11" s="293">
        <v>71</v>
      </c>
      <c r="AD11" s="293">
        <v>17</v>
      </c>
      <c r="AE11" s="293">
        <v>51</v>
      </c>
      <c r="AF11" s="320"/>
      <c r="AG11" s="294">
        <v>3.1110000000000002</v>
      </c>
      <c r="AH11" s="321"/>
      <c r="AI11" s="294">
        <v>0.25700000000000001</v>
      </c>
      <c r="AJ11" s="321"/>
      <c r="AK11" s="294">
        <v>52</v>
      </c>
      <c r="AL11" s="294">
        <v>43</v>
      </c>
      <c r="AM11" s="77">
        <v>75</v>
      </c>
      <c r="AN11" s="77">
        <v>40</v>
      </c>
      <c r="AO11" s="295"/>
      <c r="AP11" s="296" t="s">
        <v>2131</v>
      </c>
      <c r="AQ11" s="48" t="s">
        <v>2132</v>
      </c>
      <c r="AR11" s="48" t="s">
        <v>2133</v>
      </c>
      <c r="AS11" s="298" t="s">
        <v>130</v>
      </c>
      <c r="AT11" s="298" t="s">
        <v>130</v>
      </c>
      <c r="AU11" s="298" t="s">
        <v>2134</v>
      </c>
      <c r="AV11" s="291" t="s">
        <v>2135</v>
      </c>
      <c r="AW11" s="291" t="s">
        <v>2136</v>
      </c>
      <c r="AX11" s="291" t="s">
        <v>2137</v>
      </c>
      <c r="AY11" s="300" t="s">
        <v>2138</v>
      </c>
      <c r="AZ11" s="300" t="s">
        <v>2139</v>
      </c>
      <c r="BA11" s="300" t="s">
        <v>2140</v>
      </c>
      <c r="BB11" s="300" t="s">
        <v>2141</v>
      </c>
      <c r="BC11" s="299"/>
      <c r="BD11" s="301" t="s">
        <v>3974</v>
      </c>
      <c r="BE11" s="301" t="s">
        <v>3974</v>
      </c>
      <c r="BF11" s="302"/>
      <c r="BG11" s="302"/>
      <c r="BH11" s="302"/>
      <c r="BI11" s="302"/>
      <c r="BJ11" s="302"/>
    </row>
    <row r="12" spans="1:62" ht="21" customHeight="1">
      <c r="A12" s="281">
        <v>1</v>
      </c>
      <c r="B12" s="323" t="s">
        <v>275</v>
      </c>
      <c r="C12" s="299"/>
      <c r="D12" s="295"/>
      <c r="E12" s="326" t="s">
        <v>898</v>
      </c>
      <c r="F12" s="284" t="s">
        <v>2643</v>
      </c>
      <c r="G12" s="285">
        <v>1</v>
      </c>
      <c r="H12" s="286"/>
      <c r="I12" s="287"/>
      <c r="J12" s="288" t="s">
        <v>2644</v>
      </c>
      <c r="K12" s="288" t="s">
        <v>2645</v>
      </c>
      <c r="L12" s="289" t="s">
        <v>60</v>
      </c>
      <c r="M12" s="289" t="s">
        <v>61</v>
      </c>
      <c r="N12" s="290" t="s">
        <v>2646</v>
      </c>
      <c r="O12" s="291" t="s">
        <v>1541</v>
      </c>
      <c r="P12" s="291" t="s">
        <v>2647</v>
      </c>
      <c r="Q12" s="291" t="s">
        <v>2648</v>
      </c>
      <c r="R12" s="291">
        <v>15084796452</v>
      </c>
      <c r="S12" s="292" t="s">
        <v>2646</v>
      </c>
      <c r="T12" s="292" t="s">
        <v>2649</v>
      </c>
      <c r="U12" s="292">
        <v>15084976452</v>
      </c>
      <c r="V12" s="290" t="s">
        <v>2650</v>
      </c>
      <c r="W12" s="288" t="s">
        <v>2651</v>
      </c>
      <c r="X12" s="289">
        <v>0.45</v>
      </c>
      <c r="Y12" s="289">
        <v>0.63200000000000001</v>
      </c>
      <c r="Z12" s="289">
        <v>1.415</v>
      </c>
      <c r="AA12" s="289">
        <v>85</v>
      </c>
      <c r="AB12" s="128">
        <v>0.99199999999999999</v>
      </c>
      <c r="AC12" s="41">
        <v>258</v>
      </c>
      <c r="AD12" s="293">
        <v>159</v>
      </c>
      <c r="AE12" s="293">
        <v>97</v>
      </c>
      <c r="AF12" s="291">
        <v>69</v>
      </c>
      <c r="AG12" s="294">
        <v>1.88</v>
      </c>
      <c r="AH12" s="294">
        <v>1.1200000000000001</v>
      </c>
      <c r="AI12" s="294">
        <v>0.187</v>
      </c>
      <c r="AJ12" s="294">
        <v>191</v>
      </c>
      <c r="AK12" s="294">
        <v>64</v>
      </c>
      <c r="AL12" s="294">
        <v>50</v>
      </c>
      <c r="AM12" s="294">
        <v>279</v>
      </c>
      <c r="AN12" s="294">
        <v>35</v>
      </c>
      <c r="AO12" s="295"/>
      <c r="AP12" s="296" t="s">
        <v>2652</v>
      </c>
      <c r="AQ12" s="296" t="s">
        <v>2653</v>
      </c>
      <c r="AR12" s="296" t="s">
        <v>2654</v>
      </c>
      <c r="AS12" s="297"/>
      <c r="AT12" s="297"/>
      <c r="AU12" s="298" t="s">
        <v>2655</v>
      </c>
      <c r="AV12" s="291" t="s">
        <v>2656</v>
      </c>
      <c r="AW12" s="291" t="s">
        <v>2657</v>
      </c>
      <c r="AX12" s="291">
        <v>14012616826</v>
      </c>
      <c r="AY12" s="299"/>
      <c r="AZ12" s="300" t="s">
        <v>2658</v>
      </c>
      <c r="BA12" s="300" t="s">
        <v>2659</v>
      </c>
      <c r="BB12" s="299"/>
      <c r="BC12" s="299"/>
      <c r="BD12" s="327" t="s">
        <v>3975</v>
      </c>
      <c r="BE12" s="301" t="s">
        <v>2455</v>
      </c>
      <c r="BF12" s="302"/>
      <c r="BG12" s="302"/>
      <c r="BH12" s="302"/>
      <c r="BI12" s="302"/>
      <c r="BJ12" s="302"/>
    </row>
    <row r="13" spans="1:62" ht="21" customHeight="1">
      <c r="A13" s="281">
        <v>1</v>
      </c>
      <c r="B13" s="323" t="s">
        <v>275</v>
      </c>
      <c r="C13" s="299"/>
      <c r="D13" s="282" t="s">
        <v>86</v>
      </c>
      <c r="E13" s="326" t="s">
        <v>898</v>
      </c>
      <c r="F13" s="284" t="s">
        <v>2661</v>
      </c>
      <c r="G13" s="285">
        <v>1</v>
      </c>
      <c r="H13" s="286"/>
      <c r="I13" s="287"/>
      <c r="J13" s="288" t="s">
        <v>2662</v>
      </c>
      <c r="K13" s="288" t="s">
        <v>2663</v>
      </c>
      <c r="L13" s="289" t="s">
        <v>60</v>
      </c>
      <c r="M13" s="289" t="s">
        <v>117</v>
      </c>
      <c r="N13" s="290" t="s">
        <v>2664</v>
      </c>
      <c r="O13" s="291" t="s">
        <v>2665</v>
      </c>
      <c r="P13" s="291" t="s">
        <v>2666</v>
      </c>
      <c r="Q13" s="291" t="s">
        <v>2667</v>
      </c>
      <c r="R13" s="291">
        <v>7178022183</v>
      </c>
      <c r="S13" s="292" t="s">
        <v>2668</v>
      </c>
      <c r="T13" s="292" t="s">
        <v>2669</v>
      </c>
      <c r="U13" s="292" t="s">
        <v>2670</v>
      </c>
      <c r="V13" s="290" t="s">
        <v>2664</v>
      </c>
      <c r="W13" s="288" t="s">
        <v>2671</v>
      </c>
      <c r="X13" s="76">
        <v>0</v>
      </c>
      <c r="Y13" s="76">
        <v>0</v>
      </c>
      <c r="Z13" s="76">
        <v>0</v>
      </c>
      <c r="AA13" s="76">
        <v>0</v>
      </c>
      <c r="AB13" s="41">
        <v>0</v>
      </c>
      <c r="AC13" s="41">
        <v>0</v>
      </c>
      <c r="AD13" s="41">
        <v>0</v>
      </c>
      <c r="AE13" s="41">
        <v>0</v>
      </c>
      <c r="AF13" s="320"/>
      <c r="AG13" s="46">
        <v>2.2109999999999999</v>
      </c>
      <c r="AH13" s="321"/>
      <c r="AI13" s="46">
        <v>0.20200000000000001</v>
      </c>
      <c r="AJ13" s="321"/>
      <c r="AK13" s="46" t="s">
        <v>2672</v>
      </c>
      <c r="AL13" s="46" t="s">
        <v>1979</v>
      </c>
      <c r="AM13" s="46">
        <v>66</v>
      </c>
      <c r="AN13" s="46">
        <v>16</v>
      </c>
      <c r="AO13" s="295"/>
      <c r="AP13" s="296" t="s">
        <v>952</v>
      </c>
      <c r="AQ13" s="296" t="s">
        <v>2673</v>
      </c>
      <c r="AR13" s="296" t="s">
        <v>2674</v>
      </c>
      <c r="AS13" s="298" t="s">
        <v>117</v>
      </c>
      <c r="AT13" s="298" t="s">
        <v>117</v>
      </c>
      <c r="AU13" s="298" t="s">
        <v>2675</v>
      </c>
      <c r="AV13" s="291" t="s">
        <v>2676</v>
      </c>
      <c r="AW13" s="291" t="s">
        <v>2677</v>
      </c>
      <c r="AX13" s="291" t="s">
        <v>2678</v>
      </c>
      <c r="AY13" s="300" t="s">
        <v>117</v>
      </c>
      <c r="AZ13" s="300" t="s">
        <v>2679</v>
      </c>
      <c r="BA13" s="300" t="s">
        <v>2680</v>
      </c>
      <c r="BB13" s="300" t="s">
        <v>2681</v>
      </c>
      <c r="BC13" s="299"/>
      <c r="BD13" s="328" t="s">
        <v>84</v>
      </c>
      <c r="BE13" s="286"/>
      <c r="BF13" s="302"/>
      <c r="BG13" s="302"/>
      <c r="BH13" s="302"/>
      <c r="BI13" s="302"/>
      <c r="BJ13" s="302"/>
    </row>
    <row r="14" spans="1:62" ht="21" customHeight="1">
      <c r="A14" s="281">
        <v>1</v>
      </c>
      <c r="B14" s="323" t="s">
        <v>275</v>
      </c>
      <c r="C14" s="299"/>
      <c r="D14" s="295"/>
      <c r="E14" s="326" t="s">
        <v>749</v>
      </c>
      <c r="F14" s="284" t="s">
        <v>2702</v>
      </c>
      <c r="G14" s="285">
        <v>1</v>
      </c>
      <c r="H14" s="286"/>
      <c r="I14" s="287"/>
      <c r="J14" s="288" t="s">
        <v>2703</v>
      </c>
      <c r="K14" s="288" t="s">
        <v>2704</v>
      </c>
      <c r="L14" s="289" t="s">
        <v>60</v>
      </c>
      <c r="M14" s="289" t="s">
        <v>455</v>
      </c>
      <c r="N14" s="290" t="s">
        <v>862</v>
      </c>
      <c r="O14" s="291" t="s">
        <v>863</v>
      </c>
      <c r="P14" s="291" t="s">
        <v>864</v>
      </c>
      <c r="Q14" s="291" t="s">
        <v>865</v>
      </c>
      <c r="R14" s="291" t="s">
        <v>866</v>
      </c>
      <c r="S14" s="292" t="s">
        <v>867</v>
      </c>
      <c r="T14" s="292" t="s">
        <v>868</v>
      </c>
      <c r="U14" s="292" t="s">
        <v>869</v>
      </c>
      <c r="V14" s="290" t="s">
        <v>870</v>
      </c>
      <c r="W14" s="288" t="s">
        <v>2705</v>
      </c>
      <c r="X14" s="289">
        <v>0.38300000000000001</v>
      </c>
      <c r="Y14" s="289">
        <v>0.49099999999999999</v>
      </c>
      <c r="Z14" s="289">
        <v>1.3109999999999999</v>
      </c>
      <c r="AA14" s="289">
        <v>49.95</v>
      </c>
      <c r="AB14" s="293">
        <v>0.92400000000000004</v>
      </c>
      <c r="AC14" s="41">
        <v>103</v>
      </c>
      <c r="AD14" s="41">
        <v>35</v>
      </c>
      <c r="AE14" s="41">
        <v>54</v>
      </c>
      <c r="AF14" s="320"/>
      <c r="AG14" s="294">
        <v>1.216</v>
      </c>
      <c r="AH14" s="321"/>
      <c r="AI14" s="294">
        <v>0.23699999999999999</v>
      </c>
      <c r="AJ14" s="321"/>
      <c r="AK14" s="294">
        <v>65</v>
      </c>
      <c r="AL14" s="294">
        <v>47</v>
      </c>
      <c r="AM14" s="77">
        <v>256</v>
      </c>
      <c r="AN14" s="77">
        <v>73</v>
      </c>
      <c r="AO14" s="295"/>
      <c r="AP14" s="296" t="s">
        <v>2706</v>
      </c>
      <c r="AQ14" s="48" t="s">
        <v>1415</v>
      </c>
      <c r="AR14" s="48" t="s">
        <v>1416</v>
      </c>
      <c r="AS14" s="297"/>
      <c r="AT14" s="297"/>
      <c r="AU14" s="298" t="s">
        <v>2707</v>
      </c>
      <c r="AV14" s="291" t="s">
        <v>2708</v>
      </c>
      <c r="AW14" s="291" t="s">
        <v>2709</v>
      </c>
      <c r="AX14" s="291" t="s">
        <v>2710</v>
      </c>
      <c r="AY14" s="299"/>
      <c r="AZ14" s="300" t="s">
        <v>2711</v>
      </c>
      <c r="BA14" s="300" t="s">
        <v>2712</v>
      </c>
      <c r="BB14" s="299"/>
      <c r="BC14" s="299"/>
      <c r="BD14" s="301" t="s">
        <v>3398</v>
      </c>
      <c r="BE14" s="301" t="s">
        <v>3398</v>
      </c>
      <c r="BF14" s="302"/>
      <c r="BG14" s="302"/>
      <c r="BH14" s="302"/>
      <c r="BI14" s="302"/>
      <c r="BJ14" s="302"/>
    </row>
    <row r="15" spans="1:62" ht="21" customHeight="1">
      <c r="A15" s="281">
        <v>1</v>
      </c>
      <c r="B15" s="323" t="s">
        <v>231</v>
      </c>
      <c r="C15" s="299"/>
      <c r="D15" s="295"/>
      <c r="E15" s="326" t="s">
        <v>1811</v>
      </c>
      <c r="F15" s="284" t="s">
        <v>2736</v>
      </c>
      <c r="G15" s="285">
        <v>1</v>
      </c>
      <c r="H15" s="286"/>
      <c r="I15" s="287"/>
      <c r="J15" s="288" t="s">
        <v>2737</v>
      </c>
      <c r="K15" s="288" t="s">
        <v>2738</v>
      </c>
      <c r="L15" s="289" t="s">
        <v>60</v>
      </c>
      <c r="M15" s="289" t="s">
        <v>117</v>
      </c>
      <c r="N15" s="290" t="s">
        <v>2739</v>
      </c>
      <c r="O15" s="291" t="s">
        <v>166</v>
      </c>
      <c r="P15" s="291" t="s">
        <v>2740</v>
      </c>
      <c r="Q15" s="291" t="s">
        <v>2741</v>
      </c>
      <c r="R15" s="291">
        <v>9176128603</v>
      </c>
      <c r="S15" s="292" t="s">
        <v>1693</v>
      </c>
      <c r="T15" s="292" t="s">
        <v>1694</v>
      </c>
      <c r="U15" s="292">
        <v>7186690173</v>
      </c>
      <c r="V15" s="290" t="s">
        <v>2742</v>
      </c>
      <c r="W15" s="288" t="s">
        <v>2743</v>
      </c>
      <c r="X15" s="289">
        <v>0.30399999999999999</v>
      </c>
      <c r="Y15" s="289">
        <v>0.38100000000000001</v>
      </c>
      <c r="Z15" s="289">
        <v>0.69599999999999995</v>
      </c>
      <c r="AA15" s="289">
        <v>48.5</v>
      </c>
      <c r="AB15" s="293">
        <v>0.88</v>
      </c>
      <c r="AC15" s="293">
        <v>96</v>
      </c>
      <c r="AD15" s="293">
        <v>48</v>
      </c>
      <c r="AE15" s="293">
        <v>37</v>
      </c>
      <c r="AF15" s="291">
        <v>56</v>
      </c>
      <c r="AG15" s="294">
        <v>0.78</v>
      </c>
      <c r="AH15" s="321"/>
      <c r="AI15" s="294">
        <v>2.44</v>
      </c>
      <c r="AJ15" s="321"/>
      <c r="AK15" s="294">
        <v>55</v>
      </c>
      <c r="AL15" s="294">
        <v>44</v>
      </c>
      <c r="AM15" s="46">
        <v>77</v>
      </c>
      <c r="AN15" s="46">
        <v>18</v>
      </c>
      <c r="AO15" s="295"/>
      <c r="AP15" s="296" t="s">
        <v>2744</v>
      </c>
      <c r="AQ15" s="48" t="s">
        <v>2745</v>
      </c>
      <c r="AR15" s="48" t="s">
        <v>2746</v>
      </c>
      <c r="AS15" s="298" t="s">
        <v>103</v>
      </c>
      <c r="AT15" s="298" t="s">
        <v>2747</v>
      </c>
      <c r="AU15" s="298" t="s">
        <v>2748</v>
      </c>
      <c r="AV15" s="291" t="s">
        <v>2749</v>
      </c>
      <c r="AW15" s="291" t="s">
        <v>2750</v>
      </c>
      <c r="AX15" s="291" t="s">
        <v>2751</v>
      </c>
      <c r="AY15" s="299"/>
      <c r="AZ15" s="300" t="s">
        <v>2752</v>
      </c>
      <c r="BA15" s="300" t="s">
        <v>2753</v>
      </c>
      <c r="BB15" s="299"/>
      <c r="BC15" s="300" t="s">
        <v>2754</v>
      </c>
      <c r="BD15" s="301" t="s">
        <v>3735</v>
      </c>
      <c r="BE15" s="301" t="s">
        <v>3735</v>
      </c>
      <c r="BF15" s="302"/>
      <c r="BG15" s="302"/>
      <c r="BH15" s="302"/>
      <c r="BI15" s="302"/>
      <c r="BJ15" s="302"/>
    </row>
    <row r="16" spans="1:62" ht="21" customHeight="1">
      <c r="A16" s="281">
        <v>1</v>
      </c>
      <c r="B16" s="323" t="s">
        <v>231</v>
      </c>
      <c r="C16" s="75" t="s">
        <v>2185</v>
      </c>
      <c r="D16" s="295"/>
      <c r="E16" s="326" t="s">
        <v>749</v>
      </c>
      <c r="F16" s="284" t="s">
        <v>2186</v>
      </c>
      <c r="G16" s="285">
        <v>1</v>
      </c>
      <c r="H16" s="286"/>
      <c r="I16" s="287"/>
      <c r="J16" s="288" t="s">
        <v>2122</v>
      </c>
      <c r="K16" s="288" t="s">
        <v>2187</v>
      </c>
      <c r="L16" s="289" t="s">
        <v>60</v>
      </c>
      <c r="M16" s="289" t="s">
        <v>117</v>
      </c>
      <c r="N16" s="290" t="s">
        <v>2188</v>
      </c>
      <c r="O16" s="291" t="s">
        <v>668</v>
      </c>
      <c r="P16" s="291" t="s">
        <v>2189</v>
      </c>
      <c r="Q16" s="291" t="s">
        <v>2190</v>
      </c>
      <c r="R16" s="291">
        <v>8456492327</v>
      </c>
      <c r="S16" s="292" t="s">
        <v>2191</v>
      </c>
      <c r="T16" s="292" t="s">
        <v>1583</v>
      </c>
      <c r="U16" s="292">
        <v>4845425651</v>
      </c>
      <c r="V16" s="290" t="s">
        <v>2192</v>
      </c>
      <c r="W16" s="288" t="s">
        <v>2193</v>
      </c>
      <c r="X16" s="289">
        <v>0.38300000000000001</v>
      </c>
      <c r="Y16" s="289">
        <v>0.46100000000000002</v>
      </c>
      <c r="Z16" s="289">
        <v>0.91600000000000004</v>
      </c>
      <c r="AA16" s="289">
        <v>49.04</v>
      </c>
      <c r="AB16" s="293">
        <v>0.88400000000000001</v>
      </c>
      <c r="AC16" s="41">
        <v>56</v>
      </c>
      <c r="AD16" s="41">
        <v>28</v>
      </c>
      <c r="AE16" s="41">
        <v>23</v>
      </c>
      <c r="AF16" s="291">
        <v>51</v>
      </c>
      <c r="AG16" s="294">
        <v>3.6019999999999999</v>
      </c>
      <c r="AH16" s="294">
        <v>1.925</v>
      </c>
      <c r="AI16" s="294">
        <v>0.26800000000000002</v>
      </c>
      <c r="AJ16" s="294">
        <v>304.2</v>
      </c>
      <c r="AK16" s="294">
        <v>56</v>
      </c>
      <c r="AL16" s="294">
        <v>37</v>
      </c>
      <c r="AM16" s="294">
        <v>274</v>
      </c>
      <c r="AN16" s="294">
        <v>76</v>
      </c>
      <c r="AO16" s="295"/>
      <c r="AP16" s="296" t="s">
        <v>2194</v>
      </c>
      <c r="AQ16" s="48" t="s">
        <v>2195</v>
      </c>
      <c r="AR16" s="48" t="s">
        <v>2196</v>
      </c>
      <c r="AS16" s="297"/>
      <c r="AT16" s="298" t="s">
        <v>2197</v>
      </c>
      <c r="AU16" s="298" t="s">
        <v>117</v>
      </c>
      <c r="AV16" s="291" t="s">
        <v>2198</v>
      </c>
      <c r="AW16" s="291" t="s">
        <v>2199</v>
      </c>
      <c r="AX16" s="291">
        <v>8455514235</v>
      </c>
      <c r="AY16" s="299"/>
      <c r="AZ16" s="300" t="s">
        <v>2200</v>
      </c>
      <c r="BA16" s="300" t="s">
        <v>2201</v>
      </c>
      <c r="BB16" s="299"/>
      <c r="BC16" s="299"/>
      <c r="BD16" s="301" t="s">
        <v>3405</v>
      </c>
      <c r="BE16" s="301" t="s">
        <v>3405</v>
      </c>
      <c r="BF16" s="302"/>
      <c r="BG16" s="302"/>
      <c r="BH16" s="302"/>
      <c r="BI16" s="302"/>
      <c r="BJ16" s="302"/>
    </row>
    <row r="17" spans="1:62" ht="21" customHeight="1">
      <c r="A17" s="281">
        <v>1</v>
      </c>
      <c r="B17" s="323" t="s">
        <v>103</v>
      </c>
      <c r="C17" s="299"/>
      <c r="D17" s="295"/>
      <c r="E17" s="326" t="s">
        <v>2216</v>
      </c>
      <c r="F17" s="284" t="s">
        <v>2756</v>
      </c>
      <c r="G17" s="285">
        <v>1</v>
      </c>
      <c r="H17" s="286"/>
      <c r="I17" s="287"/>
      <c r="J17" s="288" t="s">
        <v>2757</v>
      </c>
      <c r="K17" s="288" t="s">
        <v>2758</v>
      </c>
      <c r="L17" s="289" t="s">
        <v>60</v>
      </c>
      <c r="M17" s="289" t="s">
        <v>455</v>
      </c>
      <c r="N17" s="290" t="s">
        <v>2759</v>
      </c>
      <c r="O17" s="291" t="s">
        <v>2760</v>
      </c>
      <c r="P17" s="291" t="s">
        <v>2761</v>
      </c>
      <c r="Q17" s="291" t="s">
        <v>2762</v>
      </c>
      <c r="R17" s="291">
        <v>4434044251</v>
      </c>
      <c r="S17" s="292" t="s">
        <v>2763</v>
      </c>
      <c r="T17" s="292" t="s">
        <v>2669</v>
      </c>
      <c r="U17" s="292">
        <v>7032988706</v>
      </c>
      <c r="V17" s="290" t="s">
        <v>2764</v>
      </c>
      <c r="W17" s="288" t="s">
        <v>2765</v>
      </c>
      <c r="X17" s="289">
        <v>0.32300000000000001</v>
      </c>
      <c r="Y17" s="289">
        <v>0.42699999999999999</v>
      </c>
      <c r="Z17" s="289">
        <v>0.94299999999999995</v>
      </c>
      <c r="AA17" s="289">
        <v>50</v>
      </c>
      <c r="AB17" s="293">
        <v>0.92300000000000004</v>
      </c>
      <c r="AC17" s="293">
        <v>26</v>
      </c>
      <c r="AD17" s="293">
        <v>7</v>
      </c>
      <c r="AE17" s="293">
        <v>17</v>
      </c>
      <c r="AF17" s="320"/>
      <c r="AG17" s="294">
        <v>3.0680000000000001</v>
      </c>
      <c r="AH17" s="321"/>
      <c r="AI17" s="294">
        <v>0.23400000000000001</v>
      </c>
      <c r="AJ17" s="46">
        <v>73</v>
      </c>
      <c r="AK17" s="294">
        <v>59</v>
      </c>
      <c r="AL17" s="294">
        <v>45</v>
      </c>
      <c r="AM17" s="77">
        <v>75</v>
      </c>
      <c r="AN17" s="77">
        <v>32</v>
      </c>
      <c r="AO17" s="295"/>
      <c r="AP17" s="296" t="s">
        <v>2766</v>
      </c>
      <c r="AQ17" s="48" t="s">
        <v>2767</v>
      </c>
      <c r="AR17" s="48" t="s">
        <v>2768</v>
      </c>
      <c r="AS17" s="298" t="s">
        <v>103</v>
      </c>
      <c r="AT17" s="298" t="s">
        <v>103</v>
      </c>
      <c r="AU17" s="298" t="s">
        <v>2769</v>
      </c>
      <c r="AV17" s="291" t="s">
        <v>2770</v>
      </c>
      <c r="AW17" s="291" t="s">
        <v>2771</v>
      </c>
      <c r="AX17" s="291">
        <v>5183314833</v>
      </c>
      <c r="AY17" s="299"/>
      <c r="AZ17" s="300" t="s">
        <v>2772</v>
      </c>
      <c r="BA17" s="300" t="s">
        <v>2773</v>
      </c>
      <c r="BB17" s="299"/>
      <c r="BC17" s="299"/>
      <c r="BD17" s="301" t="s">
        <v>3976</v>
      </c>
      <c r="BE17" s="301" t="s">
        <v>3976</v>
      </c>
      <c r="BF17" s="302"/>
      <c r="BG17" s="302"/>
      <c r="BH17" s="302"/>
      <c r="BI17" s="302"/>
      <c r="BJ17" s="302"/>
    </row>
    <row r="18" spans="1:62" ht="21" customHeight="1">
      <c r="A18" s="281">
        <v>1</v>
      </c>
      <c r="B18" s="323" t="s">
        <v>117</v>
      </c>
      <c r="C18" s="299"/>
      <c r="D18" s="295"/>
      <c r="E18" s="326" t="s">
        <v>536</v>
      </c>
      <c r="F18" s="284" t="s">
        <v>2612</v>
      </c>
      <c r="G18" s="285">
        <v>1</v>
      </c>
      <c r="H18" s="286"/>
      <c r="I18" s="287"/>
      <c r="J18" s="288" t="s">
        <v>2613</v>
      </c>
      <c r="K18" s="288" t="s">
        <v>348</v>
      </c>
      <c r="L18" s="289" t="s">
        <v>60</v>
      </c>
      <c r="M18" s="289" t="s">
        <v>412</v>
      </c>
      <c r="N18" s="290" t="s">
        <v>1993</v>
      </c>
      <c r="O18" s="291" t="s">
        <v>2614</v>
      </c>
      <c r="P18" s="291" t="s">
        <v>1995</v>
      </c>
      <c r="Q18" s="291" t="s">
        <v>1996</v>
      </c>
      <c r="R18" s="291">
        <v>4433594780</v>
      </c>
      <c r="S18" s="292" t="s">
        <v>1997</v>
      </c>
      <c r="T18" s="292" t="s">
        <v>1998</v>
      </c>
      <c r="U18" s="292" t="s">
        <v>1999</v>
      </c>
      <c r="V18" s="290" t="s">
        <v>1993</v>
      </c>
      <c r="W18" s="288" t="s">
        <v>2615</v>
      </c>
      <c r="X18" s="289">
        <v>0.436</v>
      </c>
      <c r="Y18" s="289">
        <v>0.52900000000000003</v>
      </c>
      <c r="Z18" s="289">
        <v>1.3480000000000001</v>
      </c>
      <c r="AA18" s="289">
        <v>57.35</v>
      </c>
      <c r="AB18" s="293">
        <v>0.84399999999999997</v>
      </c>
      <c r="AC18" s="293">
        <v>32</v>
      </c>
      <c r="AD18" s="293">
        <v>14</v>
      </c>
      <c r="AE18" s="293">
        <v>13</v>
      </c>
      <c r="AF18" s="291">
        <v>70</v>
      </c>
      <c r="AG18" s="294">
        <v>1.885</v>
      </c>
      <c r="AH18" s="294">
        <v>1.173</v>
      </c>
      <c r="AI18" s="294">
        <v>0.191</v>
      </c>
      <c r="AJ18" s="294">
        <v>52</v>
      </c>
      <c r="AK18" s="294">
        <v>63</v>
      </c>
      <c r="AL18" s="294">
        <v>55</v>
      </c>
      <c r="AM18" s="294">
        <v>93</v>
      </c>
      <c r="AN18" s="294">
        <v>23</v>
      </c>
      <c r="AO18" s="295"/>
      <c r="AP18" s="296" t="s">
        <v>2616</v>
      </c>
      <c r="AQ18" s="48" t="s">
        <v>2617</v>
      </c>
      <c r="AR18" s="296" t="s">
        <v>2618</v>
      </c>
      <c r="AS18" s="297"/>
      <c r="AT18" s="297"/>
      <c r="AU18" s="298" t="s">
        <v>2619</v>
      </c>
      <c r="AV18" s="291" t="s">
        <v>2620</v>
      </c>
      <c r="AW18" s="291" t="s">
        <v>2621</v>
      </c>
      <c r="AX18" s="291">
        <v>3028583406</v>
      </c>
      <c r="AY18" s="299"/>
      <c r="AZ18" s="300" t="s">
        <v>2008</v>
      </c>
      <c r="BA18" s="300" t="s">
        <v>2622</v>
      </c>
      <c r="BB18" s="299"/>
      <c r="BC18" s="299"/>
      <c r="BD18" s="301" t="s">
        <v>3005</v>
      </c>
      <c r="BE18" s="301" t="s">
        <v>3005</v>
      </c>
      <c r="BF18" s="302"/>
      <c r="BG18" s="302"/>
      <c r="BH18" s="302"/>
      <c r="BI18" s="302"/>
      <c r="BJ18" s="302"/>
    </row>
    <row r="19" spans="1:62" ht="21" customHeight="1">
      <c r="A19" s="281">
        <v>1</v>
      </c>
      <c r="B19" s="323" t="s">
        <v>2624</v>
      </c>
      <c r="C19" s="299"/>
      <c r="D19" s="295"/>
      <c r="E19" s="326" t="s">
        <v>536</v>
      </c>
      <c r="F19" s="284" t="s">
        <v>2625</v>
      </c>
      <c r="G19" s="285">
        <v>1</v>
      </c>
      <c r="H19" s="286"/>
      <c r="I19" s="287"/>
      <c r="J19" s="288" t="s">
        <v>479</v>
      </c>
      <c r="K19" s="288" t="s">
        <v>2626</v>
      </c>
      <c r="L19" s="289" t="s">
        <v>60</v>
      </c>
      <c r="M19" s="289" t="s">
        <v>117</v>
      </c>
      <c r="N19" s="290" t="s">
        <v>2627</v>
      </c>
      <c r="O19" s="291" t="s">
        <v>2628</v>
      </c>
      <c r="P19" s="291" t="s">
        <v>2626</v>
      </c>
      <c r="Q19" s="291" t="s">
        <v>2629</v>
      </c>
      <c r="R19" s="291">
        <v>7036184745</v>
      </c>
      <c r="S19" s="292" t="s">
        <v>2627</v>
      </c>
      <c r="T19" s="292" t="s">
        <v>2630</v>
      </c>
      <c r="U19" s="292">
        <v>5712335495</v>
      </c>
      <c r="V19" s="290" t="s">
        <v>2631</v>
      </c>
      <c r="W19" s="288" t="s">
        <v>2632</v>
      </c>
      <c r="X19" s="289">
        <v>0.4</v>
      </c>
      <c r="Y19" s="289">
        <v>0.5</v>
      </c>
      <c r="Z19" s="289">
        <v>1.05</v>
      </c>
      <c r="AA19" s="289">
        <v>80</v>
      </c>
      <c r="AB19" s="293">
        <v>0.97499999999999998</v>
      </c>
      <c r="AC19" s="293">
        <v>96</v>
      </c>
      <c r="AD19" s="293">
        <v>5</v>
      </c>
      <c r="AE19" s="293">
        <v>19</v>
      </c>
      <c r="AF19" s="291">
        <v>65</v>
      </c>
      <c r="AG19" s="294">
        <v>3</v>
      </c>
      <c r="AH19" s="294">
        <v>1.3</v>
      </c>
      <c r="AI19" s="294">
        <v>0.251</v>
      </c>
      <c r="AJ19" s="294">
        <v>80</v>
      </c>
      <c r="AK19" s="294">
        <v>57</v>
      </c>
      <c r="AL19" s="294">
        <v>47</v>
      </c>
      <c r="AM19" s="294">
        <v>154</v>
      </c>
      <c r="AN19" s="294">
        <v>70</v>
      </c>
      <c r="AO19" s="290">
        <v>-1</v>
      </c>
      <c r="AP19" s="296" t="s">
        <v>2633</v>
      </c>
      <c r="AQ19" s="296" t="s">
        <v>2634</v>
      </c>
      <c r="AR19" s="48" t="s">
        <v>2635</v>
      </c>
      <c r="AS19" s="297"/>
      <c r="AT19" s="297"/>
      <c r="AU19" s="298" t="s">
        <v>2636</v>
      </c>
      <c r="AV19" s="291" t="s">
        <v>2637</v>
      </c>
      <c r="AW19" s="291" t="s">
        <v>2638</v>
      </c>
      <c r="AX19" s="291">
        <v>7034724153</v>
      </c>
      <c r="AY19" s="300" t="s">
        <v>130</v>
      </c>
      <c r="AZ19" s="300" t="s">
        <v>1573</v>
      </c>
      <c r="BA19" s="300" t="s">
        <v>2639</v>
      </c>
      <c r="BB19" s="300" t="s">
        <v>2640</v>
      </c>
      <c r="BC19" s="300" t="s">
        <v>2641</v>
      </c>
      <c r="BD19" s="301" t="s">
        <v>3977</v>
      </c>
      <c r="BE19" s="301" t="s">
        <v>3977</v>
      </c>
      <c r="BF19" s="302"/>
      <c r="BG19" s="302"/>
      <c r="BH19" s="302"/>
      <c r="BI19" s="302"/>
      <c r="BJ19" s="302"/>
    </row>
    <row r="20" spans="1:62" ht="21" customHeight="1">
      <c r="A20" s="281">
        <v>1</v>
      </c>
      <c r="B20" s="323" t="s">
        <v>275</v>
      </c>
      <c r="C20" s="299"/>
      <c r="D20" s="295"/>
      <c r="E20" s="326" t="s">
        <v>898</v>
      </c>
      <c r="F20" s="284" t="s">
        <v>2683</v>
      </c>
      <c r="G20" s="285">
        <v>1</v>
      </c>
      <c r="H20" s="286"/>
      <c r="I20" s="287"/>
      <c r="J20" s="288" t="s">
        <v>2684</v>
      </c>
      <c r="K20" s="288" t="s">
        <v>1430</v>
      </c>
      <c r="L20" s="289" t="s">
        <v>60</v>
      </c>
      <c r="M20" s="289" t="s">
        <v>455</v>
      </c>
      <c r="N20" s="290" t="s">
        <v>2685</v>
      </c>
      <c r="O20" s="291" t="s">
        <v>988</v>
      </c>
      <c r="P20" s="291" t="s">
        <v>1430</v>
      </c>
      <c r="Q20" s="291" t="s">
        <v>2686</v>
      </c>
      <c r="R20" s="291" t="s">
        <v>2687</v>
      </c>
      <c r="S20" s="292" t="s">
        <v>2688</v>
      </c>
      <c r="T20" s="292" t="s">
        <v>1604</v>
      </c>
      <c r="U20" s="329" t="s">
        <v>2689</v>
      </c>
      <c r="V20" s="290" t="s">
        <v>2690</v>
      </c>
      <c r="W20" s="288" t="s">
        <v>2691</v>
      </c>
      <c r="X20" s="289">
        <v>0.34599999999999997</v>
      </c>
      <c r="Y20" s="289">
        <v>0.436</v>
      </c>
      <c r="Z20" s="289">
        <v>0.90300000000000002</v>
      </c>
      <c r="AA20" s="289">
        <v>45.28</v>
      </c>
      <c r="AB20" s="293">
        <v>0.94399999999999995</v>
      </c>
      <c r="AC20" s="41">
        <v>64</v>
      </c>
      <c r="AD20" s="41">
        <v>34</v>
      </c>
      <c r="AE20" s="41">
        <v>21</v>
      </c>
      <c r="AF20" s="320"/>
      <c r="AG20" s="294">
        <v>3.2970000000000002</v>
      </c>
      <c r="AH20" s="321"/>
      <c r="AI20" s="294">
        <v>0.219</v>
      </c>
      <c r="AJ20" s="321"/>
      <c r="AK20" s="294">
        <v>57</v>
      </c>
      <c r="AL20" s="294">
        <v>43</v>
      </c>
      <c r="AM20" s="77">
        <v>280</v>
      </c>
      <c r="AN20" s="77">
        <v>88</v>
      </c>
      <c r="AO20" s="295"/>
      <c r="AP20" s="296" t="s">
        <v>2692</v>
      </c>
      <c r="AQ20" s="296" t="s">
        <v>2693</v>
      </c>
      <c r="AR20" s="296" t="s">
        <v>2694</v>
      </c>
      <c r="AS20" s="297"/>
      <c r="AT20" s="298" t="s">
        <v>2695</v>
      </c>
      <c r="AU20" s="298" t="s">
        <v>2696</v>
      </c>
      <c r="AV20" s="291" t="s">
        <v>2697</v>
      </c>
      <c r="AW20" s="291" t="s">
        <v>2686</v>
      </c>
      <c r="AX20" s="291" t="s">
        <v>2687</v>
      </c>
      <c r="AY20" s="300" t="s">
        <v>117</v>
      </c>
      <c r="AZ20" s="300" t="s">
        <v>1573</v>
      </c>
      <c r="BA20" s="300" t="s">
        <v>2698</v>
      </c>
      <c r="BB20" s="300" t="s">
        <v>2699</v>
      </c>
      <c r="BC20" s="300" t="s">
        <v>2700</v>
      </c>
      <c r="BD20" s="301" t="s">
        <v>3978</v>
      </c>
      <c r="BE20" s="301" t="s">
        <v>3978</v>
      </c>
      <c r="BF20" s="302"/>
      <c r="BG20" s="302"/>
      <c r="BH20" s="302"/>
      <c r="BI20" s="302"/>
      <c r="BJ20" s="302"/>
    </row>
    <row r="21" spans="1:62" ht="21" customHeight="1">
      <c r="A21" s="281">
        <v>1</v>
      </c>
      <c r="B21" s="323" t="s">
        <v>275</v>
      </c>
      <c r="C21" s="75" t="s">
        <v>2185</v>
      </c>
      <c r="D21" s="295"/>
      <c r="E21" s="326" t="s">
        <v>1811</v>
      </c>
      <c r="F21" s="284" t="s">
        <v>2203</v>
      </c>
      <c r="G21" s="285">
        <v>1</v>
      </c>
      <c r="H21" s="286"/>
      <c r="I21" s="287"/>
      <c r="J21" s="288" t="s">
        <v>2204</v>
      </c>
      <c r="K21" s="288" t="s">
        <v>2205</v>
      </c>
      <c r="L21" s="289" t="s">
        <v>60</v>
      </c>
      <c r="M21" s="289" t="s">
        <v>61</v>
      </c>
      <c r="N21" s="184" t="s">
        <v>2188</v>
      </c>
      <c r="O21" s="291" t="s">
        <v>668</v>
      </c>
      <c r="P21" s="291" t="s">
        <v>2189</v>
      </c>
      <c r="Q21" s="291" t="s">
        <v>2190</v>
      </c>
      <c r="R21" s="291">
        <v>8456492327</v>
      </c>
      <c r="S21" s="292" t="s">
        <v>2191</v>
      </c>
      <c r="T21" s="292" t="s">
        <v>1583</v>
      </c>
      <c r="U21" s="292">
        <v>4845425651</v>
      </c>
      <c r="V21" s="184" t="s">
        <v>2192</v>
      </c>
      <c r="W21" s="288" t="s">
        <v>2206</v>
      </c>
      <c r="X21" s="289">
        <v>0.49299999999999999</v>
      </c>
      <c r="Y21" s="289">
        <v>0.54900000000000004</v>
      </c>
      <c r="Z21" s="289">
        <v>1.2270000000000001</v>
      </c>
      <c r="AA21" s="289">
        <v>45.19</v>
      </c>
      <c r="AB21" s="293">
        <v>0.97699999999999998</v>
      </c>
      <c r="AC21" s="41">
        <v>140</v>
      </c>
      <c r="AD21" s="41">
        <v>19</v>
      </c>
      <c r="AE21" s="41">
        <v>118</v>
      </c>
      <c r="AF21" s="291">
        <v>41</v>
      </c>
      <c r="AG21" s="294">
        <v>4.1749999999999998</v>
      </c>
      <c r="AH21" s="294">
        <v>2.0840000000000001</v>
      </c>
      <c r="AI21" s="294">
        <v>0.26700000000000002</v>
      </c>
      <c r="AJ21" s="294">
        <v>91.2</v>
      </c>
      <c r="AK21" s="294">
        <v>56</v>
      </c>
      <c r="AL21" s="294">
        <v>40</v>
      </c>
      <c r="AM21" s="294">
        <v>135</v>
      </c>
      <c r="AN21" s="294">
        <v>97</v>
      </c>
      <c r="AO21" s="295"/>
      <c r="AP21" s="296" t="s">
        <v>2207</v>
      </c>
      <c r="AQ21" s="48" t="s">
        <v>2195</v>
      </c>
      <c r="AR21" s="296" t="s">
        <v>2208</v>
      </c>
      <c r="AS21" s="297"/>
      <c r="AT21" s="298" t="s">
        <v>2209</v>
      </c>
      <c r="AU21" s="298" t="s">
        <v>2210</v>
      </c>
      <c r="AV21" s="291" t="s">
        <v>2211</v>
      </c>
      <c r="AW21" s="291" t="s">
        <v>2212</v>
      </c>
      <c r="AX21" s="291">
        <v>8454168673</v>
      </c>
      <c r="AY21" s="299"/>
      <c r="AZ21" s="300" t="s">
        <v>2213</v>
      </c>
      <c r="BA21" s="300" t="s">
        <v>2214</v>
      </c>
      <c r="BB21" s="299"/>
      <c r="BC21" s="299"/>
      <c r="BD21" s="301" t="s">
        <v>3754</v>
      </c>
      <c r="BE21" s="301" t="s">
        <v>3754</v>
      </c>
      <c r="BF21" s="302"/>
      <c r="BG21" s="302"/>
      <c r="BH21" s="302"/>
      <c r="BI21" s="302"/>
      <c r="BJ21" s="302"/>
    </row>
    <row r="22" spans="1:62" ht="21" customHeight="1">
      <c r="A22" s="281">
        <v>2</v>
      </c>
      <c r="B22" s="323" t="s">
        <v>275</v>
      </c>
      <c r="C22" s="75" t="s">
        <v>2185</v>
      </c>
      <c r="D22" s="295"/>
      <c r="E22" s="326" t="s">
        <v>2216</v>
      </c>
      <c r="F22" s="284" t="s">
        <v>2217</v>
      </c>
      <c r="G22" s="285">
        <v>1</v>
      </c>
      <c r="H22" s="286"/>
      <c r="I22" s="287"/>
      <c r="J22" s="288" t="s">
        <v>88</v>
      </c>
      <c r="K22" s="288" t="s">
        <v>2218</v>
      </c>
      <c r="L22" s="289" t="s">
        <v>60</v>
      </c>
      <c r="M22" s="289" t="s">
        <v>61</v>
      </c>
      <c r="N22" s="290" t="s">
        <v>2219</v>
      </c>
      <c r="O22" s="291" t="s">
        <v>2220</v>
      </c>
      <c r="P22" s="291" t="s">
        <v>2221</v>
      </c>
      <c r="Q22" s="291" t="s">
        <v>2222</v>
      </c>
      <c r="R22" s="291">
        <v>4848881079</v>
      </c>
      <c r="S22" s="292" t="s">
        <v>2223</v>
      </c>
      <c r="T22" s="292" t="s">
        <v>2224</v>
      </c>
      <c r="U22" s="292">
        <v>6106083411</v>
      </c>
      <c r="V22" s="290" t="s">
        <v>2225</v>
      </c>
      <c r="W22" s="288" t="s">
        <v>2226</v>
      </c>
      <c r="X22" s="289">
        <v>0.151</v>
      </c>
      <c r="Y22" s="289">
        <v>0.45500000000000002</v>
      </c>
      <c r="Z22" s="289">
        <v>0.66200000000000003</v>
      </c>
      <c r="AA22" s="289">
        <v>0.64200000000000002</v>
      </c>
      <c r="AB22" s="293">
        <v>0.88900000000000001</v>
      </c>
      <c r="AC22" s="41">
        <v>45</v>
      </c>
      <c r="AD22" s="41">
        <v>15</v>
      </c>
      <c r="AE22" s="41">
        <v>25</v>
      </c>
      <c r="AF22" s="291">
        <v>46</v>
      </c>
      <c r="AG22" s="294">
        <v>4.2</v>
      </c>
      <c r="AH22" s="294">
        <v>1.87</v>
      </c>
      <c r="AI22" s="294">
        <v>0.246</v>
      </c>
      <c r="AJ22" s="294">
        <v>74</v>
      </c>
      <c r="AK22" s="294">
        <v>53</v>
      </c>
      <c r="AL22" s="294">
        <v>42</v>
      </c>
      <c r="AM22" s="294">
        <v>97</v>
      </c>
      <c r="AN22" s="294">
        <v>75</v>
      </c>
      <c r="AO22" s="295"/>
      <c r="AP22" s="296" t="s">
        <v>2227</v>
      </c>
      <c r="AQ22" s="296" t="s">
        <v>2228</v>
      </c>
      <c r="AR22" s="296" t="s">
        <v>2229</v>
      </c>
      <c r="AS22" s="298" t="s">
        <v>2230</v>
      </c>
      <c r="AT22" s="298" t="s">
        <v>2231</v>
      </c>
      <c r="AU22" s="298" t="s">
        <v>2232</v>
      </c>
      <c r="AV22" s="291" t="s">
        <v>2233</v>
      </c>
      <c r="AW22" s="291" t="s">
        <v>2234</v>
      </c>
      <c r="AX22" s="291" t="s">
        <v>2235</v>
      </c>
      <c r="AY22" s="299"/>
      <c r="AZ22" s="300" t="s">
        <v>2236</v>
      </c>
      <c r="BA22" s="300" t="s">
        <v>2237</v>
      </c>
      <c r="BB22" s="299"/>
      <c r="BC22" s="299"/>
      <c r="BD22" s="322" t="s">
        <v>3979</v>
      </c>
      <c r="BE22" s="301" t="s">
        <v>3980</v>
      </c>
      <c r="BF22" s="302"/>
      <c r="BG22" s="302"/>
      <c r="BH22" s="302"/>
      <c r="BI22" s="302"/>
      <c r="BJ22" s="302"/>
    </row>
    <row r="23" spans="1:62" ht="21" customHeight="1">
      <c r="A23" s="281">
        <v>2</v>
      </c>
      <c r="B23" s="323" t="s">
        <v>231</v>
      </c>
      <c r="C23" s="75" t="s">
        <v>2185</v>
      </c>
      <c r="D23" s="295"/>
      <c r="E23" s="326" t="s">
        <v>2216</v>
      </c>
      <c r="F23" s="284" t="s">
        <v>2239</v>
      </c>
      <c r="G23" s="285">
        <v>1</v>
      </c>
      <c r="H23" s="286"/>
      <c r="I23" s="287"/>
      <c r="J23" s="288" t="s">
        <v>2240</v>
      </c>
      <c r="K23" s="288" t="s">
        <v>2241</v>
      </c>
      <c r="L23" s="289" t="s">
        <v>60</v>
      </c>
      <c r="M23" s="289" t="s">
        <v>117</v>
      </c>
      <c r="N23" s="290" t="s">
        <v>2242</v>
      </c>
      <c r="O23" s="291" t="s">
        <v>2243</v>
      </c>
      <c r="P23" s="291" t="s">
        <v>752</v>
      </c>
      <c r="Q23" s="291" t="s">
        <v>2244</v>
      </c>
      <c r="R23" s="291" t="s">
        <v>2245</v>
      </c>
      <c r="S23" s="292" t="s">
        <v>2246</v>
      </c>
      <c r="T23" s="292" t="s">
        <v>2247</v>
      </c>
      <c r="U23" s="292" t="s">
        <v>2248</v>
      </c>
      <c r="V23" s="290" t="s">
        <v>2242</v>
      </c>
      <c r="W23" s="288" t="s">
        <v>2249</v>
      </c>
      <c r="X23" s="289">
        <v>0.53800000000000003</v>
      </c>
      <c r="Y23" s="289">
        <v>0.57099999999999995</v>
      </c>
      <c r="Z23" s="289">
        <v>1.4179999999999999</v>
      </c>
      <c r="AA23" s="289">
        <v>7</v>
      </c>
      <c r="AB23" s="293">
        <v>1</v>
      </c>
      <c r="AC23" s="293">
        <v>4</v>
      </c>
      <c r="AD23" s="293">
        <v>1</v>
      </c>
      <c r="AE23" s="293">
        <v>3</v>
      </c>
      <c r="AF23" s="291">
        <v>55</v>
      </c>
      <c r="AG23" s="294">
        <v>6</v>
      </c>
      <c r="AH23" s="294">
        <v>1.857</v>
      </c>
      <c r="AI23" s="294">
        <v>0.373</v>
      </c>
      <c r="AJ23" s="294">
        <v>14</v>
      </c>
      <c r="AK23" s="294">
        <v>55</v>
      </c>
      <c r="AL23" s="294">
        <v>43</v>
      </c>
      <c r="AM23" s="294">
        <v>10</v>
      </c>
      <c r="AN23" s="294">
        <v>4</v>
      </c>
      <c r="AO23" s="295"/>
      <c r="AP23" s="296" t="s">
        <v>2250</v>
      </c>
      <c r="AQ23" s="48" t="s">
        <v>2251</v>
      </c>
      <c r="AR23" s="48" t="s">
        <v>2252</v>
      </c>
      <c r="AS23" s="297"/>
      <c r="AT23" s="297"/>
      <c r="AU23" s="298" t="s">
        <v>103</v>
      </c>
      <c r="AV23" s="291" t="s">
        <v>2253</v>
      </c>
      <c r="AW23" s="291" t="s">
        <v>2254</v>
      </c>
      <c r="AX23" s="291" t="s">
        <v>2255</v>
      </c>
      <c r="AY23" s="299"/>
      <c r="AZ23" s="300" t="s">
        <v>2256</v>
      </c>
      <c r="BA23" s="300" t="s">
        <v>2257</v>
      </c>
      <c r="BB23" s="299"/>
      <c r="BC23" s="299"/>
      <c r="BD23" s="301" t="s">
        <v>3981</v>
      </c>
      <c r="BE23" s="301" t="s">
        <v>3981</v>
      </c>
      <c r="BF23" s="302"/>
      <c r="BG23" s="302"/>
      <c r="BH23" s="302"/>
      <c r="BI23" s="302"/>
      <c r="BJ23" s="302"/>
    </row>
    <row r="24" spans="1:62" ht="21" customHeight="1">
      <c r="A24" s="281">
        <v>2</v>
      </c>
      <c r="B24" s="323" t="s">
        <v>2587</v>
      </c>
      <c r="C24" s="299"/>
      <c r="D24" s="295"/>
      <c r="E24" s="283" t="s">
        <v>366</v>
      </c>
      <c r="F24" s="284" t="s">
        <v>2588</v>
      </c>
      <c r="G24" s="285">
        <v>1</v>
      </c>
      <c r="H24" s="286"/>
      <c r="I24" s="287"/>
      <c r="J24" s="288" t="s">
        <v>2589</v>
      </c>
      <c r="K24" s="288" t="s">
        <v>2590</v>
      </c>
      <c r="L24" s="289" t="s">
        <v>60</v>
      </c>
      <c r="M24" s="289" t="s">
        <v>61</v>
      </c>
      <c r="N24" s="290" t="s">
        <v>2591</v>
      </c>
      <c r="O24" s="291" t="s">
        <v>2592</v>
      </c>
      <c r="P24" s="291" t="s">
        <v>2593</v>
      </c>
      <c r="Q24" s="291" t="s">
        <v>2594</v>
      </c>
      <c r="R24" s="291" t="s">
        <v>2595</v>
      </c>
      <c r="S24" s="292" t="s">
        <v>2596</v>
      </c>
      <c r="T24" s="292" t="s">
        <v>2597</v>
      </c>
      <c r="U24" s="292" t="s">
        <v>2598</v>
      </c>
      <c r="V24" s="290" t="s">
        <v>2599</v>
      </c>
      <c r="W24" s="288" t="s">
        <v>636</v>
      </c>
      <c r="X24" s="289">
        <v>0.32100000000000001</v>
      </c>
      <c r="Y24" s="289">
        <v>0.47399999999999998</v>
      </c>
      <c r="Z24" s="289">
        <v>0.93799999999999994</v>
      </c>
      <c r="AA24" s="289">
        <v>0.55000000000000004</v>
      </c>
      <c r="AB24" s="330">
        <v>1</v>
      </c>
      <c r="AC24" s="293">
        <v>1</v>
      </c>
      <c r="AD24" s="293">
        <v>1</v>
      </c>
      <c r="AE24" s="293">
        <v>1</v>
      </c>
      <c r="AF24" s="320"/>
      <c r="AG24" s="294">
        <v>4.0529999999999999</v>
      </c>
      <c r="AH24" s="321"/>
      <c r="AI24" s="294">
        <v>0.255</v>
      </c>
      <c r="AJ24" s="126">
        <v>38</v>
      </c>
      <c r="AK24" s="294">
        <v>60</v>
      </c>
      <c r="AL24" s="294">
        <v>46</v>
      </c>
      <c r="AM24" s="82">
        <v>31</v>
      </c>
      <c r="AN24" s="82">
        <v>14</v>
      </c>
      <c r="AO24" s="295"/>
      <c r="AP24" s="296" t="s">
        <v>2600</v>
      </c>
      <c r="AQ24" s="296" t="s">
        <v>2601</v>
      </c>
      <c r="AR24" s="296" t="s">
        <v>2602</v>
      </c>
      <c r="AS24" s="298" t="s">
        <v>2603</v>
      </c>
      <c r="AT24" s="298" t="s">
        <v>117</v>
      </c>
      <c r="AU24" s="298" t="s">
        <v>2604</v>
      </c>
      <c r="AV24" s="291" t="s">
        <v>2605</v>
      </c>
      <c r="AW24" s="291" t="s">
        <v>2606</v>
      </c>
      <c r="AX24" s="291" t="s">
        <v>2607</v>
      </c>
      <c r="AY24" s="299"/>
      <c r="AZ24" s="300" t="s">
        <v>2608</v>
      </c>
      <c r="BA24" s="300" t="s">
        <v>2609</v>
      </c>
      <c r="BB24" s="299"/>
      <c r="BC24" s="300" t="s">
        <v>2610</v>
      </c>
      <c r="BD24" s="301" t="s">
        <v>1276</v>
      </c>
      <c r="BE24" s="301" t="s">
        <v>1276</v>
      </c>
      <c r="BF24" s="302"/>
      <c r="BG24" s="302"/>
      <c r="BH24" s="302"/>
      <c r="BI24" s="302"/>
      <c r="BJ24" s="302"/>
    </row>
    <row r="25" spans="1:62" ht="21" customHeight="1">
      <c r="A25" s="281">
        <v>2</v>
      </c>
      <c r="B25" s="323" t="s">
        <v>231</v>
      </c>
      <c r="C25" s="299"/>
      <c r="D25" s="295"/>
      <c r="E25" s="326" t="s">
        <v>2163</v>
      </c>
      <c r="F25" s="284" t="s">
        <v>2714</v>
      </c>
      <c r="G25" s="285">
        <v>1</v>
      </c>
      <c r="H25" s="286"/>
      <c r="I25" s="287"/>
      <c r="J25" s="288" t="s">
        <v>1645</v>
      </c>
      <c r="K25" s="288" t="s">
        <v>2715</v>
      </c>
      <c r="L25" s="289" t="s">
        <v>60</v>
      </c>
      <c r="M25" s="289" t="s">
        <v>117</v>
      </c>
      <c r="N25" s="290" t="s">
        <v>2716</v>
      </c>
      <c r="O25" s="291" t="s">
        <v>2717</v>
      </c>
      <c r="P25" s="291" t="s">
        <v>2718</v>
      </c>
      <c r="Q25" s="291" t="s">
        <v>2719</v>
      </c>
      <c r="R25" s="291" t="s">
        <v>2720</v>
      </c>
      <c r="S25" s="292" t="s">
        <v>1693</v>
      </c>
      <c r="T25" s="292" t="s">
        <v>1694</v>
      </c>
      <c r="U25" s="292" t="s">
        <v>1692</v>
      </c>
      <c r="V25" s="290" t="s">
        <v>2721</v>
      </c>
      <c r="W25" s="288" t="s">
        <v>2722</v>
      </c>
      <c r="X25" s="76">
        <v>0.41899999999999998</v>
      </c>
      <c r="Y25" s="76">
        <v>0.53400000000000003</v>
      </c>
      <c r="Z25" s="76">
        <v>1.177</v>
      </c>
      <c r="AA25" s="76">
        <v>66.67</v>
      </c>
      <c r="AB25" s="41">
        <v>0.87</v>
      </c>
      <c r="AC25" s="41">
        <v>92</v>
      </c>
      <c r="AD25" s="41">
        <v>58</v>
      </c>
      <c r="AE25" s="41">
        <v>22</v>
      </c>
      <c r="AF25" s="320"/>
      <c r="AG25" s="46">
        <v>3.5</v>
      </c>
      <c r="AH25" s="321"/>
      <c r="AI25" s="46">
        <v>0.22</v>
      </c>
      <c r="AJ25" s="321"/>
      <c r="AK25" s="46">
        <v>57</v>
      </c>
      <c r="AL25" s="46">
        <v>42</v>
      </c>
      <c r="AM25" s="46">
        <v>115</v>
      </c>
      <c r="AN25" s="46">
        <v>42</v>
      </c>
      <c r="AO25" s="295"/>
      <c r="AP25" s="296" t="s">
        <v>2723</v>
      </c>
      <c r="AQ25" s="48" t="s">
        <v>2724</v>
      </c>
      <c r="AR25" s="48" t="s">
        <v>2725</v>
      </c>
      <c r="AS25" s="298" t="s">
        <v>117</v>
      </c>
      <c r="AT25" s="298" t="s">
        <v>2726</v>
      </c>
      <c r="AU25" s="298" t="s">
        <v>2727</v>
      </c>
      <c r="AV25" s="291" t="s">
        <v>2728</v>
      </c>
      <c r="AW25" s="291" t="s">
        <v>2729</v>
      </c>
      <c r="AX25" s="291" t="s">
        <v>2730</v>
      </c>
      <c r="AY25" s="299"/>
      <c r="AZ25" s="300" t="s">
        <v>2731</v>
      </c>
      <c r="BA25" s="300" t="s">
        <v>2732</v>
      </c>
      <c r="BB25" s="300" t="s">
        <v>2733</v>
      </c>
      <c r="BC25" s="300" t="s">
        <v>2734</v>
      </c>
      <c r="BD25" s="322" t="s">
        <v>3982</v>
      </c>
      <c r="BE25" s="301" t="s">
        <v>3555</v>
      </c>
      <c r="BF25" s="302"/>
      <c r="BG25" s="302"/>
      <c r="BH25" s="302"/>
      <c r="BI25" s="302"/>
      <c r="BJ25" s="302"/>
    </row>
    <row r="26" spans="1:62" ht="21" customHeight="1">
      <c r="A26" s="281">
        <v>2</v>
      </c>
      <c r="B26" s="323" t="s">
        <v>275</v>
      </c>
      <c r="C26" s="299"/>
      <c r="D26" s="295"/>
      <c r="E26" s="326" t="s">
        <v>2216</v>
      </c>
      <c r="F26" s="284" t="s">
        <v>2775</v>
      </c>
      <c r="G26" s="285">
        <v>1</v>
      </c>
      <c r="H26" s="286"/>
      <c r="I26" s="287"/>
      <c r="J26" s="288" t="s">
        <v>2776</v>
      </c>
      <c r="K26" s="288" t="s">
        <v>2777</v>
      </c>
      <c r="L26" s="289" t="s">
        <v>60</v>
      </c>
      <c r="M26" s="289" t="s">
        <v>370</v>
      </c>
      <c r="N26" s="290" t="s">
        <v>1579</v>
      </c>
      <c r="O26" s="291" t="s">
        <v>1580</v>
      </c>
      <c r="P26" s="291" t="s">
        <v>439</v>
      </c>
      <c r="Q26" s="291" t="s">
        <v>1581</v>
      </c>
      <c r="R26" s="291" t="s">
        <v>441</v>
      </c>
      <c r="S26" s="292" t="s">
        <v>1582</v>
      </c>
      <c r="T26" s="292" t="s">
        <v>1583</v>
      </c>
      <c r="U26" s="292" t="s">
        <v>1584</v>
      </c>
      <c r="V26" s="290" t="s">
        <v>1585</v>
      </c>
      <c r="W26" s="288" t="s">
        <v>2778</v>
      </c>
      <c r="X26" s="289">
        <v>0.3</v>
      </c>
      <c r="Y26" s="289">
        <v>0.5</v>
      </c>
      <c r="Z26" s="289">
        <v>1</v>
      </c>
      <c r="AA26" s="289">
        <v>52.17</v>
      </c>
      <c r="AB26" s="41">
        <v>0.86499999999999999</v>
      </c>
      <c r="AC26" s="293">
        <v>52</v>
      </c>
      <c r="AD26" s="293">
        <v>4</v>
      </c>
      <c r="AE26" s="293">
        <v>41</v>
      </c>
      <c r="AF26" s="320"/>
      <c r="AG26" s="294">
        <v>4</v>
      </c>
      <c r="AH26" s="321"/>
      <c r="AI26" s="294">
        <v>9.8000000000000004E-2</v>
      </c>
      <c r="AJ26" s="321"/>
      <c r="AK26" s="294">
        <v>55</v>
      </c>
      <c r="AL26" s="321"/>
      <c r="AM26" s="46">
        <v>45</v>
      </c>
      <c r="AN26" s="46">
        <v>21</v>
      </c>
      <c r="AO26" s="295"/>
      <c r="AP26" s="296" t="s">
        <v>2779</v>
      </c>
      <c r="AQ26" s="48" t="s">
        <v>2780</v>
      </c>
      <c r="AR26" s="48" t="s">
        <v>2781</v>
      </c>
      <c r="AS26" s="298" t="s">
        <v>117</v>
      </c>
      <c r="AT26" s="298" t="s">
        <v>117</v>
      </c>
      <c r="AU26" s="298" t="s">
        <v>2782</v>
      </c>
      <c r="AV26" s="291" t="s">
        <v>2783</v>
      </c>
      <c r="AW26" s="291" t="s">
        <v>2784</v>
      </c>
      <c r="AX26" s="291" t="s">
        <v>2785</v>
      </c>
      <c r="AY26" s="300" t="s">
        <v>117</v>
      </c>
      <c r="AZ26" s="300" t="s">
        <v>2786</v>
      </c>
      <c r="BA26" s="300" t="s">
        <v>2787</v>
      </c>
      <c r="BB26" s="300" t="s">
        <v>2788</v>
      </c>
      <c r="BC26" s="299"/>
      <c r="BD26" s="322" t="s">
        <v>3983</v>
      </c>
      <c r="BE26" s="301" t="s">
        <v>3984</v>
      </c>
      <c r="BF26" s="302"/>
      <c r="BG26" s="302"/>
      <c r="BH26" s="302"/>
      <c r="BI26" s="302"/>
      <c r="BJ26" s="302"/>
    </row>
    <row r="27" spans="1:62" ht="12.5">
      <c r="A27" s="331"/>
    </row>
    <row r="28" spans="1:62" ht="12.5">
      <c r="A28" s="331"/>
    </row>
    <row r="29" spans="1:62" ht="12.5">
      <c r="A29" s="331"/>
    </row>
    <row r="30" spans="1:62" ht="12.5">
      <c r="A30" s="331"/>
    </row>
    <row r="31" spans="1:62" ht="12.5">
      <c r="A31" s="331"/>
    </row>
    <row r="32" spans="1:62" ht="12.5">
      <c r="A32" s="331"/>
    </row>
    <row r="33" spans="1:1" ht="12.5">
      <c r="A33" s="331"/>
    </row>
    <row r="34" spans="1:1" ht="12.5">
      <c r="A34" s="331"/>
    </row>
    <row r="35" spans="1:1" ht="12.5">
      <c r="A35" s="331"/>
    </row>
    <row r="36" spans="1:1" ht="12.5">
      <c r="A36" s="331"/>
    </row>
    <row r="37" spans="1:1" ht="12.5">
      <c r="A37" s="331"/>
    </row>
    <row r="38" spans="1:1" ht="12.5">
      <c r="A38" s="331"/>
    </row>
    <row r="39" spans="1:1" ht="12.5">
      <c r="A39" s="331"/>
    </row>
    <row r="40" spans="1:1" ht="12.5">
      <c r="A40" s="331"/>
    </row>
    <row r="41" spans="1:1" ht="12.5">
      <c r="A41" s="331"/>
    </row>
    <row r="42" spans="1:1" ht="12.5">
      <c r="A42" s="331"/>
    </row>
    <row r="43" spans="1:1" ht="12.5">
      <c r="A43" s="331"/>
    </row>
    <row r="44" spans="1:1" ht="12.5">
      <c r="A44" s="331"/>
    </row>
    <row r="45" spans="1:1" ht="12.5">
      <c r="A45" s="331"/>
    </row>
    <row r="46" spans="1:1" ht="12.5">
      <c r="A46" s="331"/>
    </row>
    <row r="47" spans="1:1" ht="12.5">
      <c r="A47" s="331"/>
    </row>
    <row r="48" spans="1:1" ht="12.5">
      <c r="A48" s="331"/>
    </row>
    <row r="49" spans="1:1" ht="12.5">
      <c r="A49" s="331"/>
    </row>
    <row r="50" spans="1:1" ht="12.5">
      <c r="A50" s="331"/>
    </row>
    <row r="51" spans="1:1" ht="12.5">
      <c r="A51" s="331"/>
    </row>
    <row r="52" spans="1:1" ht="12.5">
      <c r="A52" s="331"/>
    </row>
    <row r="53" spans="1:1" ht="12.5">
      <c r="A53" s="331"/>
    </row>
    <row r="54" spans="1:1" ht="12.5">
      <c r="A54" s="331"/>
    </row>
    <row r="55" spans="1:1" ht="12.5">
      <c r="A55" s="331"/>
    </row>
    <row r="56" spans="1:1" ht="12.5">
      <c r="A56" s="331"/>
    </row>
    <row r="57" spans="1:1" ht="12.5">
      <c r="A57" s="331"/>
    </row>
    <row r="58" spans="1:1" ht="12.5">
      <c r="A58" s="331"/>
    </row>
    <row r="59" spans="1:1" ht="12.5">
      <c r="A59" s="331"/>
    </row>
    <row r="60" spans="1:1" ht="12.5">
      <c r="A60" s="331"/>
    </row>
    <row r="61" spans="1:1" ht="12.5">
      <c r="A61" s="331"/>
    </row>
    <row r="62" spans="1:1" ht="12.5">
      <c r="A62" s="331"/>
    </row>
    <row r="63" spans="1:1" ht="12.5">
      <c r="A63" s="331"/>
    </row>
    <row r="64" spans="1:1" ht="12.5">
      <c r="A64" s="331"/>
    </row>
    <row r="65" spans="1:1" ht="12.5">
      <c r="A65" s="331"/>
    </row>
    <row r="66" spans="1:1" ht="12.5">
      <c r="A66" s="331"/>
    </row>
    <row r="67" spans="1:1" ht="12.5">
      <c r="A67" s="331"/>
    </row>
    <row r="68" spans="1:1" ht="12.5">
      <c r="A68" s="331"/>
    </row>
    <row r="69" spans="1:1" ht="12.5">
      <c r="A69" s="331"/>
    </row>
    <row r="70" spans="1:1" ht="12.5">
      <c r="A70" s="331"/>
    </row>
    <row r="71" spans="1:1" ht="12.5">
      <c r="A71" s="331"/>
    </row>
    <row r="72" spans="1:1" ht="12.5">
      <c r="A72" s="331"/>
    </row>
    <row r="73" spans="1:1" ht="12.5">
      <c r="A73" s="331"/>
    </row>
    <row r="74" spans="1:1" ht="12.5">
      <c r="A74" s="331"/>
    </row>
    <row r="75" spans="1:1" ht="12.5">
      <c r="A75" s="331"/>
    </row>
    <row r="76" spans="1:1" ht="12.5">
      <c r="A76" s="331"/>
    </row>
    <row r="77" spans="1:1" ht="12.5">
      <c r="A77" s="331"/>
    </row>
    <row r="78" spans="1:1" ht="12.5">
      <c r="A78" s="331"/>
    </row>
    <row r="79" spans="1:1" ht="12.5">
      <c r="A79" s="331"/>
    </row>
    <row r="80" spans="1:1" ht="12.5">
      <c r="A80" s="331"/>
    </row>
    <row r="81" spans="1:1" ht="12.5">
      <c r="A81" s="331"/>
    </row>
    <row r="82" spans="1:1" ht="12.5">
      <c r="A82" s="331"/>
    </row>
    <row r="83" spans="1:1" ht="12.5">
      <c r="A83" s="331"/>
    </row>
    <row r="84" spans="1:1" ht="12.5">
      <c r="A84" s="331"/>
    </row>
    <row r="85" spans="1:1" ht="12.5">
      <c r="A85" s="331"/>
    </row>
    <row r="86" spans="1:1" ht="12.5">
      <c r="A86" s="331"/>
    </row>
    <row r="87" spans="1:1" ht="12.5">
      <c r="A87" s="331"/>
    </row>
    <row r="88" spans="1:1" ht="12.5">
      <c r="A88" s="331"/>
    </row>
    <row r="89" spans="1:1" ht="12.5">
      <c r="A89" s="331"/>
    </row>
    <row r="90" spans="1:1" ht="12.5">
      <c r="A90" s="331"/>
    </row>
    <row r="91" spans="1:1" ht="12.5">
      <c r="A91" s="331"/>
    </row>
    <row r="92" spans="1:1" ht="12.5">
      <c r="A92" s="331"/>
    </row>
    <row r="93" spans="1:1" ht="12.5">
      <c r="A93" s="331"/>
    </row>
    <row r="94" spans="1:1" ht="12.5">
      <c r="A94" s="331"/>
    </row>
    <row r="95" spans="1:1" ht="12.5">
      <c r="A95" s="331"/>
    </row>
    <row r="96" spans="1:1" ht="12.5">
      <c r="A96" s="331"/>
    </row>
    <row r="97" spans="1:1" ht="12.5">
      <c r="A97" s="331"/>
    </row>
    <row r="98" spans="1:1" ht="12.5">
      <c r="A98" s="331"/>
    </row>
    <row r="99" spans="1:1" ht="12.5">
      <c r="A99" s="331"/>
    </row>
    <row r="100" spans="1:1" ht="12.5">
      <c r="A100" s="331"/>
    </row>
    <row r="101" spans="1:1" ht="12.5">
      <c r="A101" s="331"/>
    </row>
    <row r="102" spans="1:1" ht="12.5">
      <c r="A102" s="331"/>
    </row>
    <row r="103" spans="1:1" ht="12.5">
      <c r="A103" s="331"/>
    </row>
    <row r="104" spans="1:1" ht="12.5">
      <c r="A104" s="331"/>
    </row>
    <row r="105" spans="1:1" ht="12.5">
      <c r="A105" s="331"/>
    </row>
    <row r="106" spans="1:1" ht="12.5">
      <c r="A106" s="331"/>
    </row>
    <row r="107" spans="1:1" ht="12.5">
      <c r="A107" s="331"/>
    </row>
    <row r="108" spans="1:1" ht="12.5">
      <c r="A108" s="331"/>
    </row>
    <row r="109" spans="1:1" ht="12.5">
      <c r="A109" s="331"/>
    </row>
    <row r="110" spans="1:1" ht="12.5">
      <c r="A110" s="331"/>
    </row>
    <row r="111" spans="1:1" ht="12.5">
      <c r="A111" s="331"/>
    </row>
    <row r="112" spans="1:1" ht="12.5">
      <c r="A112" s="331"/>
    </row>
    <row r="113" spans="1:1" ht="12.5">
      <c r="A113" s="331"/>
    </row>
    <row r="114" spans="1:1" ht="12.5">
      <c r="A114" s="331"/>
    </row>
    <row r="115" spans="1:1" ht="12.5">
      <c r="A115" s="331"/>
    </row>
    <row r="116" spans="1:1" ht="12.5">
      <c r="A116" s="331"/>
    </row>
    <row r="117" spans="1:1" ht="12.5">
      <c r="A117" s="331"/>
    </row>
    <row r="118" spans="1:1" ht="12.5">
      <c r="A118" s="331"/>
    </row>
    <row r="119" spans="1:1" ht="12.5">
      <c r="A119" s="331"/>
    </row>
    <row r="120" spans="1:1" ht="12.5">
      <c r="A120" s="331"/>
    </row>
    <row r="121" spans="1:1" ht="12.5">
      <c r="A121" s="331"/>
    </row>
    <row r="122" spans="1:1" ht="12.5">
      <c r="A122" s="331"/>
    </row>
    <row r="123" spans="1:1" ht="12.5">
      <c r="A123" s="331"/>
    </row>
    <row r="124" spans="1:1" ht="12.5">
      <c r="A124" s="331"/>
    </row>
    <row r="125" spans="1:1" ht="12.5">
      <c r="A125" s="331"/>
    </row>
    <row r="126" spans="1:1" ht="12.5">
      <c r="A126" s="331"/>
    </row>
    <row r="127" spans="1:1" ht="12.5">
      <c r="A127" s="331"/>
    </row>
    <row r="128" spans="1:1" ht="12.5">
      <c r="A128" s="331"/>
    </row>
    <row r="129" spans="1:1" ht="12.5">
      <c r="A129" s="331"/>
    </row>
    <row r="130" spans="1:1" ht="12.5">
      <c r="A130" s="331"/>
    </row>
    <row r="131" spans="1:1" ht="12.5">
      <c r="A131" s="331"/>
    </row>
    <row r="132" spans="1:1" ht="12.5">
      <c r="A132" s="331"/>
    </row>
    <row r="133" spans="1:1" ht="12.5">
      <c r="A133" s="331"/>
    </row>
    <row r="134" spans="1:1" ht="12.5">
      <c r="A134" s="331"/>
    </row>
    <row r="135" spans="1:1" ht="12.5">
      <c r="A135" s="331"/>
    </row>
    <row r="136" spans="1:1" ht="12.5">
      <c r="A136" s="331"/>
    </row>
    <row r="137" spans="1:1" ht="12.5">
      <c r="A137" s="331"/>
    </row>
    <row r="138" spans="1:1" ht="12.5">
      <c r="A138" s="331"/>
    </row>
    <row r="139" spans="1:1" ht="12.5">
      <c r="A139" s="331"/>
    </row>
    <row r="140" spans="1:1" ht="12.5">
      <c r="A140" s="331"/>
    </row>
    <row r="141" spans="1:1" ht="12.5">
      <c r="A141" s="331"/>
    </row>
    <row r="142" spans="1:1" ht="12.5">
      <c r="A142" s="331"/>
    </row>
    <row r="143" spans="1:1" ht="12.5">
      <c r="A143" s="331"/>
    </row>
    <row r="144" spans="1:1" ht="12.5">
      <c r="A144" s="331"/>
    </row>
    <row r="145" spans="1:1" ht="12.5">
      <c r="A145" s="331"/>
    </row>
    <row r="146" spans="1:1" ht="12.5">
      <c r="A146" s="331"/>
    </row>
    <row r="147" spans="1:1" ht="12.5">
      <c r="A147" s="331"/>
    </row>
    <row r="148" spans="1:1" ht="12.5">
      <c r="A148" s="331"/>
    </row>
    <row r="149" spans="1:1" ht="12.5">
      <c r="A149" s="331"/>
    </row>
    <row r="150" spans="1:1" ht="12.5">
      <c r="A150" s="331"/>
    </row>
    <row r="151" spans="1:1" ht="12.5">
      <c r="A151" s="331"/>
    </row>
    <row r="152" spans="1:1" ht="12.5">
      <c r="A152" s="331"/>
    </row>
    <row r="153" spans="1:1" ht="12.5">
      <c r="A153" s="331"/>
    </row>
    <row r="154" spans="1:1" ht="12.5">
      <c r="A154" s="331"/>
    </row>
    <row r="155" spans="1:1" ht="12.5">
      <c r="A155" s="331"/>
    </row>
    <row r="156" spans="1:1" ht="12.5">
      <c r="A156" s="331"/>
    </row>
    <row r="157" spans="1:1" ht="12.5">
      <c r="A157" s="331"/>
    </row>
    <row r="158" spans="1:1" ht="12.5">
      <c r="A158" s="331"/>
    </row>
    <row r="159" spans="1:1" ht="12.5">
      <c r="A159" s="331"/>
    </row>
    <row r="160" spans="1:1" ht="12.5">
      <c r="A160" s="331"/>
    </row>
    <row r="161" spans="1:1" ht="12.5">
      <c r="A161" s="331"/>
    </row>
    <row r="162" spans="1:1" ht="12.5">
      <c r="A162" s="331"/>
    </row>
    <row r="163" spans="1:1" ht="12.5">
      <c r="A163" s="331"/>
    </row>
    <row r="164" spans="1:1" ht="12.5">
      <c r="A164" s="331"/>
    </row>
    <row r="165" spans="1:1" ht="12.5">
      <c r="A165" s="331"/>
    </row>
    <row r="166" spans="1:1" ht="12.5">
      <c r="A166" s="331"/>
    </row>
    <row r="167" spans="1:1" ht="12.5">
      <c r="A167" s="331"/>
    </row>
    <row r="168" spans="1:1" ht="12.5">
      <c r="A168" s="331"/>
    </row>
    <row r="169" spans="1:1" ht="12.5">
      <c r="A169" s="331"/>
    </row>
    <row r="170" spans="1:1" ht="12.5">
      <c r="A170" s="331"/>
    </row>
    <row r="171" spans="1:1" ht="12.5">
      <c r="A171" s="331"/>
    </row>
    <row r="172" spans="1:1" ht="12.5">
      <c r="A172" s="331"/>
    </row>
    <row r="173" spans="1:1" ht="12.5">
      <c r="A173" s="331"/>
    </row>
    <row r="174" spans="1:1" ht="12.5">
      <c r="A174" s="331"/>
    </row>
    <row r="175" spans="1:1" ht="12.5">
      <c r="A175" s="331"/>
    </row>
    <row r="176" spans="1:1" ht="12.5">
      <c r="A176" s="331"/>
    </row>
    <row r="177" spans="1:1" ht="12.5">
      <c r="A177" s="331"/>
    </row>
    <row r="178" spans="1:1" ht="12.5">
      <c r="A178" s="331"/>
    </row>
    <row r="179" spans="1:1" ht="12.5">
      <c r="A179" s="331"/>
    </row>
    <row r="180" spans="1:1" ht="12.5">
      <c r="A180" s="331"/>
    </row>
    <row r="181" spans="1:1" ht="12.5">
      <c r="A181" s="331"/>
    </row>
    <row r="182" spans="1:1" ht="12.5">
      <c r="A182" s="331"/>
    </row>
    <row r="183" spans="1:1" ht="12.5">
      <c r="A183" s="331"/>
    </row>
    <row r="184" spans="1:1" ht="12.5">
      <c r="A184" s="331"/>
    </row>
    <row r="185" spans="1:1" ht="12.5">
      <c r="A185" s="331"/>
    </row>
    <row r="186" spans="1:1" ht="12.5">
      <c r="A186" s="331"/>
    </row>
    <row r="187" spans="1:1" ht="12.5">
      <c r="A187" s="331"/>
    </row>
    <row r="188" spans="1:1" ht="12.5">
      <c r="A188" s="331"/>
    </row>
    <row r="189" spans="1:1" ht="12.5">
      <c r="A189" s="331"/>
    </row>
    <row r="190" spans="1:1" ht="12.5">
      <c r="A190" s="331"/>
    </row>
    <row r="191" spans="1:1" ht="12.5">
      <c r="A191" s="331"/>
    </row>
    <row r="192" spans="1:1" ht="12.5">
      <c r="A192" s="331"/>
    </row>
    <row r="193" spans="1:1" ht="12.5">
      <c r="A193" s="331"/>
    </row>
    <row r="194" spans="1:1" ht="12.5">
      <c r="A194" s="331"/>
    </row>
    <row r="195" spans="1:1" ht="12.5">
      <c r="A195" s="331"/>
    </row>
    <row r="196" spans="1:1" ht="12.5">
      <c r="A196" s="331"/>
    </row>
    <row r="197" spans="1:1" ht="12.5">
      <c r="A197" s="331"/>
    </row>
    <row r="198" spans="1:1" ht="12.5">
      <c r="A198" s="331"/>
    </row>
    <row r="199" spans="1:1" ht="12.5">
      <c r="A199" s="331"/>
    </row>
    <row r="200" spans="1:1" ht="12.5">
      <c r="A200" s="331"/>
    </row>
    <row r="201" spans="1:1" ht="12.5">
      <c r="A201" s="331"/>
    </row>
    <row r="202" spans="1:1" ht="12.5">
      <c r="A202" s="331"/>
    </row>
    <row r="203" spans="1:1" ht="12.5">
      <c r="A203" s="331"/>
    </row>
    <row r="204" spans="1:1" ht="12.5">
      <c r="A204" s="331"/>
    </row>
    <row r="205" spans="1:1" ht="12.5">
      <c r="A205" s="331"/>
    </row>
    <row r="206" spans="1:1" ht="12.5">
      <c r="A206" s="331"/>
    </row>
    <row r="207" spans="1:1" ht="12.5">
      <c r="A207" s="331"/>
    </row>
    <row r="208" spans="1:1" ht="12.5">
      <c r="A208" s="331"/>
    </row>
    <row r="209" spans="1:1" ht="12.5">
      <c r="A209" s="331"/>
    </row>
    <row r="210" spans="1:1" ht="12.5">
      <c r="A210" s="331"/>
    </row>
    <row r="211" spans="1:1" ht="12.5">
      <c r="A211" s="331"/>
    </row>
    <row r="212" spans="1:1" ht="12.5">
      <c r="A212" s="331"/>
    </row>
    <row r="213" spans="1:1" ht="12.5">
      <c r="A213" s="331"/>
    </row>
    <row r="214" spans="1:1" ht="12.5">
      <c r="A214" s="331"/>
    </row>
    <row r="215" spans="1:1" ht="12.5">
      <c r="A215" s="331"/>
    </row>
    <row r="216" spans="1:1" ht="12.5">
      <c r="A216" s="331"/>
    </row>
    <row r="217" spans="1:1" ht="12.5">
      <c r="A217" s="331"/>
    </row>
    <row r="218" spans="1:1" ht="12.5">
      <c r="A218" s="331"/>
    </row>
    <row r="219" spans="1:1" ht="12.5">
      <c r="A219" s="331"/>
    </row>
    <row r="220" spans="1:1" ht="12.5">
      <c r="A220" s="331"/>
    </row>
    <row r="221" spans="1:1" ht="12.5">
      <c r="A221" s="331"/>
    </row>
    <row r="222" spans="1:1" ht="12.5">
      <c r="A222" s="331"/>
    </row>
    <row r="223" spans="1:1" ht="12.5">
      <c r="A223" s="331"/>
    </row>
    <row r="224" spans="1:1" ht="12.5">
      <c r="A224" s="331"/>
    </row>
    <row r="225" spans="1:1" ht="12.5">
      <c r="A225" s="331"/>
    </row>
    <row r="226" spans="1:1" ht="12.5">
      <c r="A226" s="331"/>
    </row>
    <row r="227" spans="1:1" ht="12.5">
      <c r="A227" s="331"/>
    </row>
    <row r="228" spans="1:1" ht="12.5">
      <c r="A228" s="331"/>
    </row>
    <row r="229" spans="1:1" ht="12.5">
      <c r="A229" s="331"/>
    </row>
    <row r="230" spans="1:1" ht="12.5">
      <c r="A230" s="331"/>
    </row>
    <row r="231" spans="1:1" ht="12.5">
      <c r="A231" s="331"/>
    </row>
    <row r="232" spans="1:1" ht="12.5">
      <c r="A232" s="331"/>
    </row>
    <row r="233" spans="1:1" ht="12.5">
      <c r="A233" s="331"/>
    </row>
    <row r="234" spans="1:1" ht="12.5">
      <c r="A234" s="331"/>
    </row>
    <row r="235" spans="1:1" ht="12.5">
      <c r="A235" s="331"/>
    </row>
    <row r="236" spans="1:1" ht="12.5">
      <c r="A236" s="331"/>
    </row>
    <row r="237" spans="1:1" ht="12.5">
      <c r="A237" s="331"/>
    </row>
    <row r="238" spans="1:1" ht="12.5">
      <c r="A238" s="331"/>
    </row>
    <row r="239" spans="1:1" ht="12.5">
      <c r="A239" s="331"/>
    </row>
    <row r="240" spans="1:1" ht="12.5">
      <c r="A240" s="331"/>
    </row>
    <row r="241" spans="1:1" ht="12.5">
      <c r="A241" s="331"/>
    </row>
    <row r="242" spans="1:1" ht="12.5">
      <c r="A242" s="331"/>
    </row>
    <row r="243" spans="1:1" ht="12.5">
      <c r="A243" s="331"/>
    </row>
    <row r="244" spans="1:1" ht="12.5">
      <c r="A244" s="331"/>
    </row>
    <row r="245" spans="1:1" ht="12.5">
      <c r="A245" s="331"/>
    </row>
    <row r="246" spans="1:1" ht="12.5">
      <c r="A246" s="331"/>
    </row>
    <row r="247" spans="1:1" ht="12.5">
      <c r="A247" s="331"/>
    </row>
    <row r="248" spans="1:1" ht="12.5">
      <c r="A248" s="331"/>
    </row>
    <row r="249" spans="1:1" ht="12.5">
      <c r="A249" s="331"/>
    </row>
    <row r="250" spans="1:1" ht="12.5">
      <c r="A250" s="331"/>
    </row>
    <row r="251" spans="1:1" ht="12.5">
      <c r="A251" s="331"/>
    </row>
    <row r="252" spans="1:1" ht="12.5">
      <c r="A252" s="331"/>
    </row>
    <row r="253" spans="1:1" ht="12.5">
      <c r="A253" s="331"/>
    </row>
    <row r="254" spans="1:1" ht="12.5">
      <c r="A254" s="331"/>
    </row>
    <row r="255" spans="1:1" ht="12.5">
      <c r="A255" s="331"/>
    </row>
    <row r="256" spans="1:1" ht="12.5">
      <c r="A256" s="331"/>
    </row>
    <row r="257" spans="1:1" ht="12.5">
      <c r="A257" s="331"/>
    </row>
    <row r="258" spans="1:1" ht="12.5">
      <c r="A258" s="331"/>
    </row>
    <row r="259" spans="1:1" ht="12.5">
      <c r="A259" s="331"/>
    </row>
    <row r="260" spans="1:1" ht="12.5">
      <c r="A260" s="331"/>
    </row>
    <row r="261" spans="1:1" ht="12.5">
      <c r="A261" s="331"/>
    </row>
    <row r="262" spans="1:1" ht="12.5">
      <c r="A262" s="331"/>
    </row>
    <row r="263" spans="1:1" ht="12.5">
      <c r="A263" s="331"/>
    </row>
    <row r="264" spans="1:1" ht="12.5">
      <c r="A264" s="331"/>
    </row>
    <row r="265" spans="1:1" ht="12.5">
      <c r="A265" s="331"/>
    </row>
    <row r="266" spans="1:1" ht="12.5">
      <c r="A266" s="331"/>
    </row>
    <row r="267" spans="1:1" ht="12.5">
      <c r="A267" s="331"/>
    </row>
    <row r="268" spans="1:1" ht="12.5">
      <c r="A268" s="331"/>
    </row>
    <row r="269" spans="1:1" ht="12.5">
      <c r="A269" s="331"/>
    </row>
    <row r="270" spans="1:1" ht="12.5">
      <c r="A270" s="331"/>
    </row>
    <row r="271" spans="1:1" ht="12.5">
      <c r="A271" s="331"/>
    </row>
    <row r="272" spans="1:1" ht="12.5">
      <c r="A272" s="331"/>
    </row>
    <row r="273" spans="1:1" ht="12.5">
      <c r="A273" s="331"/>
    </row>
    <row r="274" spans="1:1" ht="12.5">
      <c r="A274" s="331"/>
    </row>
    <row r="275" spans="1:1" ht="12.5">
      <c r="A275" s="331"/>
    </row>
    <row r="276" spans="1:1" ht="12.5">
      <c r="A276" s="331"/>
    </row>
    <row r="277" spans="1:1" ht="12.5">
      <c r="A277" s="331"/>
    </row>
    <row r="278" spans="1:1" ht="12.5">
      <c r="A278" s="331"/>
    </row>
    <row r="279" spans="1:1" ht="12.5">
      <c r="A279" s="331"/>
    </row>
    <row r="280" spans="1:1" ht="12.5">
      <c r="A280" s="331"/>
    </row>
    <row r="281" spans="1:1" ht="12.5">
      <c r="A281" s="331"/>
    </row>
    <row r="282" spans="1:1" ht="12.5">
      <c r="A282" s="331"/>
    </row>
    <row r="283" spans="1:1" ht="12.5">
      <c r="A283" s="331"/>
    </row>
    <row r="284" spans="1:1" ht="12.5">
      <c r="A284" s="331"/>
    </row>
    <row r="285" spans="1:1" ht="12.5">
      <c r="A285" s="331"/>
    </row>
    <row r="286" spans="1:1" ht="12.5">
      <c r="A286" s="331"/>
    </row>
    <row r="287" spans="1:1" ht="12.5">
      <c r="A287" s="331"/>
    </row>
    <row r="288" spans="1:1" ht="12.5">
      <c r="A288" s="331"/>
    </row>
    <row r="289" spans="1:1" ht="12.5">
      <c r="A289" s="331"/>
    </row>
    <row r="290" spans="1:1" ht="12.5">
      <c r="A290" s="331"/>
    </row>
    <row r="291" spans="1:1" ht="12.5">
      <c r="A291" s="331"/>
    </row>
    <row r="292" spans="1:1" ht="12.5">
      <c r="A292" s="331"/>
    </row>
    <row r="293" spans="1:1" ht="12.5">
      <c r="A293" s="331"/>
    </row>
    <row r="294" spans="1:1" ht="12.5">
      <c r="A294" s="331"/>
    </row>
    <row r="295" spans="1:1" ht="12.5">
      <c r="A295" s="331"/>
    </row>
    <row r="296" spans="1:1" ht="12.5">
      <c r="A296" s="331"/>
    </row>
    <row r="297" spans="1:1" ht="12.5">
      <c r="A297" s="331"/>
    </row>
    <row r="298" spans="1:1" ht="12.5">
      <c r="A298" s="331"/>
    </row>
    <row r="299" spans="1:1" ht="12.5">
      <c r="A299" s="331"/>
    </row>
    <row r="300" spans="1:1" ht="12.5">
      <c r="A300" s="331"/>
    </row>
    <row r="301" spans="1:1" ht="12.5">
      <c r="A301" s="331"/>
    </row>
    <row r="302" spans="1:1" ht="12.5">
      <c r="A302" s="331"/>
    </row>
    <row r="303" spans="1:1" ht="12.5">
      <c r="A303" s="331"/>
    </row>
    <row r="304" spans="1:1" ht="12.5">
      <c r="A304" s="331"/>
    </row>
    <row r="305" spans="1:1" ht="12.5">
      <c r="A305" s="331"/>
    </row>
    <row r="306" spans="1:1" ht="12.5">
      <c r="A306" s="331"/>
    </row>
    <row r="307" spans="1:1" ht="12.5">
      <c r="A307" s="331"/>
    </row>
    <row r="308" spans="1:1" ht="12.5">
      <c r="A308" s="331"/>
    </row>
    <row r="309" spans="1:1" ht="12.5">
      <c r="A309" s="331"/>
    </row>
    <row r="310" spans="1:1" ht="12.5">
      <c r="A310" s="331"/>
    </row>
    <row r="311" spans="1:1" ht="12.5">
      <c r="A311" s="331"/>
    </row>
    <row r="312" spans="1:1" ht="12.5">
      <c r="A312" s="331"/>
    </row>
    <row r="313" spans="1:1" ht="12.5">
      <c r="A313" s="331"/>
    </row>
    <row r="314" spans="1:1" ht="12.5">
      <c r="A314" s="331"/>
    </row>
    <row r="315" spans="1:1" ht="12.5">
      <c r="A315" s="331"/>
    </row>
    <row r="316" spans="1:1" ht="12.5">
      <c r="A316" s="331"/>
    </row>
    <row r="317" spans="1:1" ht="12.5">
      <c r="A317" s="331"/>
    </row>
    <row r="318" spans="1:1" ht="12.5">
      <c r="A318" s="331"/>
    </row>
    <row r="319" spans="1:1" ht="12.5">
      <c r="A319" s="331"/>
    </row>
    <row r="320" spans="1:1" ht="12.5">
      <c r="A320" s="331"/>
    </row>
    <row r="321" spans="1:1" ht="12.5">
      <c r="A321" s="331"/>
    </row>
    <row r="322" spans="1:1" ht="12.5">
      <c r="A322" s="331"/>
    </row>
    <row r="323" spans="1:1" ht="12.5">
      <c r="A323" s="331"/>
    </row>
    <row r="324" spans="1:1" ht="12.5">
      <c r="A324" s="331"/>
    </row>
    <row r="325" spans="1:1" ht="12.5">
      <c r="A325" s="331"/>
    </row>
    <row r="326" spans="1:1" ht="12.5">
      <c r="A326" s="331"/>
    </row>
    <row r="327" spans="1:1" ht="12.5">
      <c r="A327" s="331"/>
    </row>
    <row r="328" spans="1:1" ht="12.5">
      <c r="A328" s="331"/>
    </row>
    <row r="329" spans="1:1" ht="12.5">
      <c r="A329" s="331"/>
    </row>
    <row r="330" spans="1:1" ht="12.5">
      <c r="A330" s="331"/>
    </row>
    <row r="331" spans="1:1" ht="12.5">
      <c r="A331" s="331"/>
    </row>
    <row r="332" spans="1:1" ht="12.5">
      <c r="A332" s="331"/>
    </row>
    <row r="333" spans="1:1" ht="12.5">
      <c r="A333" s="331"/>
    </row>
    <row r="334" spans="1:1" ht="12.5">
      <c r="A334" s="331"/>
    </row>
    <row r="335" spans="1:1" ht="12.5">
      <c r="A335" s="331"/>
    </row>
    <row r="336" spans="1:1" ht="12.5">
      <c r="A336" s="331"/>
    </row>
    <row r="337" spans="1:1" ht="12.5">
      <c r="A337" s="331"/>
    </row>
    <row r="338" spans="1:1" ht="12.5">
      <c r="A338" s="331"/>
    </row>
    <row r="339" spans="1:1" ht="12.5">
      <c r="A339" s="331"/>
    </row>
    <row r="340" spans="1:1" ht="12.5">
      <c r="A340" s="331"/>
    </row>
    <row r="341" spans="1:1" ht="12.5">
      <c r="A341" s="331"/>
    </row>
    <row r="342" spans="1:1" ht="12.5">
      <c r="A342" s="331"/>
    </row>
    <row r="343" spans="1:1" ht="12.5">
      <c r="A343" s="331"/>
    </row>
    <row r="344" spans="1:1" ht="12.5">
      <c r="A344" s="331"/>
    </row>
    <row r="345" spans="1:1" ht="12.5">
      <c r="A345" s="331"/>
    </row>
    <row r="346" spans="1:1" ht="12.5">
      <c r="A346" s="331"/>
    </row>
    <row r="347" spans="1:1" ht="12.5">
      <c r="A347" s="331"/>
    </row>
    <row r="348" spans="1:1" ht="12.5">
      <c r="A348" s="331"/>
    </row>
    <row r="349" spans="1:1" ht="12.5">
      <c r="A349" s="331"/>
    </row>
    <row r="350" spans="1:1" ht="12.5">
      <c r="A350" s="331"/>
    </row>
    <row r="351" spans="1:1" ht="12.5">
      <c r="A351" s="331"/>
    </row>
    <row r="352" spans="1:1" ht="12.5">
      <c r="A352" s="331"/>
    </row>
    <row r="353" spans="1:1" ht="12.5">
      <c r="A353" s="331"/>
    </row>
    <row r="354" spans="1:1" ht="12.5">
      <c r="A354" s="331"/>
    </row>
    <row r="355" spans="1:1" ht="12.5">
      <c r="A355" s="331"/>
    </row>
    <row r="356" spans="1:1" ht="12.5">
      <c r="A356" s="331"/>
    </row>
    <row r="357" spans="1:1" ht="12.5">
      <c r="A357" s="331"/>
    </row>
    <row r="358" spans="1:1" ht="12.5">
      <c r="A358" s="331"/>
    </row>
    <row r="359" spans="1:1" ht="12.5">
      <c r="A359" s="331"/>
    </row>
    <row r="360" spans="1:1" ht="12.5">
      <c r="A360" s="331"/>
    </row>
    <row r="361" spans="1:1" ht="12.5">
      <c r="A361" s="331"/>
    </row>
    <row r="362" spans="1:1" ht="12.5">
      <c r="A362" s="331"/>
    </row>
    <row r="363" spans="1:1" ht="12.5">
      <c r="A363" s="331"/>
    </row>
    <row r="364" spans="1:1" ht="12.5">
      <c r="A364" s="331"/>
    </row>
    <row r="365" spans="1:1" ht="12.5">
      <c r="A365" s="331"/>
    </row>
    <row r="366" spans="1:1" ht="12.5">
      <c r="A366" s="331"/>
    </row>
    <row r="367" spans="1:1" ht="12.5">
      <c r="A367" s="331"/>
    </row>
    <row r="368" spans="1:1" ht="12.5">
      <c r="A368" s="331"/>
    </row>
    <row r="369" spans="1:1" ht="12.5">
      <c r="A369" s="331"/>
    </row>
    <row r="370" spans="1:1" ht="12.5">
      <c r="A370" s="331"/>
    </row>
    <row r="371" spans="1:1" ht="12.5">
      <c r="A371" s="331"/>
    </row>
    <row r="372" spans="1:1" ht="12.5">
      <c r="A372" s="331"/>
    </row>
    <row r="373" spans="1:1" ht="12.5">
      <c r="A373" s="331"/>
    </row>
    <row r="374" spans="1:1" ht="12.5">
      <c r="A374" s="331"/>
    </row>
    <row r="375" spans="1:1" ht="12.5">
      <c r="A375" s="331"/>
    </row>
    <row r="376" spans="1:1" ht="12.5">
      <c r="A376" s="331"/>
    </row>
    <row r="377" spans="1:1" ht="12.5">
      <c r="A377" s="331"/>
    </row>
    <row r="378" spans="1:1" ht="12.5">
      <c r="A378" s="331"/>
    </row>
    <row r="379" spans="1:1" ht="12.5">
      <c r="A379" s="331"/>
    </row>
    <row r="380" spans="1:1" ht="12.5">
      <c r="A380" s="331"/>
    </row>
    <row r="381" spans="1:1" ht="12.5">
      <c r="A381" s="331"/>
    </row>
    <row r="382" spans="1:1" ht="12.5">
      <c r="A382" s="331"/>
    </row>
    <row r="383" spans="1:1" ht="12.5">
      <c r="A383" s="331"/>
    </row>
    <row r="384" spans="1:1" ht="12.5">
      <c r="A384" s="331"/>
    </row>
    <row r="385" spans="1:1" ht="12.5">
      <c r="A385" s="331"/>
    </row>
    <row r="386" spans="1:1" ht="12.5">
      <c r="A386" s="331"/>
    </row>
    <row r="387" spans="1:1" ht="12.5">
      <c r="A387" s="331"/>
    </row>
    <row r="388" spans="1:1" ht="12.5">
      <c r="A388" s="331"/>
    </row>
    <row r="389" spans="1:1" ht="12.5">
      <c r="A389" s="331"/>
    </row>
    <row r="390" spans="1:1" ht="12.5">
      <c r="A390" s="331"/>
    </row>
    <row r="391" spans="1:1" ht="12.5">
      <c r="A391" s="331"/>
    </row>
    <row r="392" spans="1:1" ht="12.5">
      <c r="A392" s="331"/>
    </row>
    <row r="393" spans="1:1" ht="12.5">
      <c r="A393" s="331"/>
    </row>
    <row r="394" spans="1:1" ht="12.5">
      <c r="A394" s="331"/>
    </row>
    <row r="395" spans="1:1" ht="12.5">
      <c r="A395" s="331"/>
    </row>
    <row r="396" spans="1:1" ht="12.5">
      <c r="A396" s="331"/>
    </row>
    <row r="397" spans="1:1" ht="12.5">
      <c r="A397" s="331"/>
    </row>
    <row r="398" spans="1:1" ht="12.5">
      <c r="A398" s="331"/>
    </row>
    <row r="399" spans="1:1" ht="12.5">
      <c r="A399" s="331"/>
    </row>
    <row r="400" spans="1:1" ht="12.5">
      <c r="A400" s="331"/>
    </row>
    <row r="401" spans="1:1" ht="12.5">
      <c r="A401" s="331"/>
    </row>
    <row r="402" spans="1:1" ht="12.5">
      <c r="A402" s="331"/>
    </row>
    <row r="403" spans="1:1" ht="12.5">
      <c r="A403" s="331"/>
    </row>
    <row r="404" spans="1:1" ht="12.5">
      <c r="A404" s="331"/>
    </row>
    <row r="405" spans="1:1" ht="12.5">
      <c r="A405" s="331"/>
    </row>
    <row r="406" spans="1:1" ht="12.5">
      <c r="A406" s="331"/>
    </row>
    <row r="407" spans="1:1" ht="12.5">
      <c r="A407" s="331"/>
    </row>
    <row r="408" spans="1:1" ht="12.5">
      <c r="A408" s="331"/>
    </row>
    <row r="409" spans="1:1" ht="12.5">
      <c r="A409" s="331"/>
    </row>
    <row r="410" spans="1:1" ht="12.5">
      <c r="A410" s="331"/>
    </row>
    <row r="411" spans="1:1" ht="12.5">
      <c r="A411" s="331"/>
    </row>
    <row r="412" spans="1:1" ht="12.5">
      <c r="A412" s="331"/>
    </row>
    <row r="413" spans="1:1" ht="12.5">
      <c r="A413" s="331"/>
    </row>
    <row r="414" spans="1:1" ht="12.5">
      <c r="A414" s="331"/>
    </row>
    <row r="415" spans="1:1" ht="12.5">
      <c r="A415" s="331"/>
    </row>
    <row r="416" spans="1:1" ht="12.5">
      <c r="A416" s="331"/>
    </row>
    <row r="417" spans="1:1" ht="12.5">
      <c r="A417" s="331"/>
    </row>
    <row r="418" spans="1:1" ht="12.5">
      <c r="A418" s="331"/>
    </row>
    <row r="419" spans="1:1" ht="12.5">
      <c r="A419" s="331"/>
    </row>
    <row r="420" spans="1:1" ht="12.5">
      <c r="A420" s="331"/>
    </row>
    <row r="421" spans="1:1" ht="12.5">
      <c r="A421" s="331"/>
    </row>
    <row r="422" spans="1:1" ht="12.5">
      <c r="A422" s="331"/>
    </row>
    <row r="423" spans="1:1" ht="12.5">
      <c r="A423" s="331"/>
    </row>
    <row r="424" spans="1:1" ht="12.5">
      <c r="A424" s="331"/>
    </row>
    <row r="425" spans="1:1" ht="12.5">
      <c r="A425" s="331"/>
    </row>
    <row r="426" spans="1:1" ht="12.5">
      <c r="A426" s="331"/>
    </row>
    <row r="427" spans="1:1" ht="12.5">
      <c r="A427" s="331"/>
    </row>
    <row r="428" spans="1:1" ht="12.5">
      <c r="A428" s="331"/>
    </row>
    <row r="429" spans="1:1" ht="12.5">
      <c r="A429" s="331"/>
    </row>
    <row r="430" spans="1:1" ht="12.5">
      <c r="A430" s="331"/>
    </row>
    <row r="431" spans="1:1" ht="12.5">
      <c r="A431" s="331"/>
    </row>
    <row r="432" spans="1:1" ht="12.5">
      <c r="A432" s="331"/>
    </row>
    <row r="433" spans="1:1" ht="12.5">
      <c r="A433" s="331"/>
    </row>
    <row r="434" spans="1:1" ht="12.5">
      <c r="A434" s="331"/>
    </row>
    <row r="435" spans="1:1" ht="12.5">
      <c r="A435" s="331"/>
    </row>
    <row r="436" spans="1:1" ht="12.5">
      <c r="A436" s="331"/>
    </row>
    <row r="437" spans="1:1" ht="12.5">
      <c r="A437" s="331"/>
    </row>
    <row r="438" spans="1:1" ht="12.5">
      <c r="A438" s="331"/>
    </row>
    <row r="439" spans="1:1" ht="12.5">
      <c r="A439" s="331"/>
    </row>
    <row r="440" spans="1:1" ht="12.5">
      <c r="A440" s="331"/>
    </row>
    <row r="441" spans="1:1" ht="12.5">
      <c r="A441" s="331"/>
    </row>
    <row r="442" spans="1:1" ht="12.5">
      <c r="A442" s="331"/>
    </row>
    <row r="443" spans="1:1" ht="12.5">
      <c r="A443" s="331"/>
    </row>
    <row r="444" spans="1:1" ht="12.5">
      <c r="A444" s="331"/>
    </row>
    <row r="445" spans="1:1" ht="12.5">
      <c r="A445" s="331"/>
    </row>
    <row r="446" spans="1:1" ht="12.5">
      <c r="A446" s="331"/>
    </row>
    <row r="447" spans="1:1" ht="12.5">
      <c r="A447" s="331"/>
    </row>
    <row r="448" spans="1:1" ht="12.5">
      <c r="A448" s="331"/>
    </row>
    <row r="449" spans="1:1" ht="12.5">
      <c r="A449" s="331"/>
    </row>
    <row r="450" spans="1:1" ht="12.5">
      <c r="A450" s="331"/>
    </row>
    <row r="451" spans="1:1" ht="12.5">
      <c r="A451" s="331"/>
    </row>
    <row r="452" spans="1:1" ht="12.5">
      <c r="A452" s="331"/>
    </row>
    <row r="453" spans="1:1" ht="12.5">
      <c r="A453" s="331"/>
    </row>
    <row r="454" spans="1:1" ht="12.5">
      <c r="A454" s="331"/>
    </row>
    <row r="455" spans="1:1" ht="12.5">
      <c r="A455" s="331"/>
    </row>
    <row r="456" spans="1:1" ht="12.5">
      <c r="A456" s="331"/>
    </row>
    <row r="457" spans="1:1" ht="12.5">
      <c r="A457" s="331"/>
    </row>
    <row r="458" spans="1:1" ht="12.5">
      <c r="A458" s="331"/>
    </row>
    <row r="459" spans="1:1" ht="12.5">
      <c r="A459" s="331"/>
    </row>
    <row r="460" spans="1:1" ht="12.5">
      <c r="A460" s="331"/>
    </row>
    <row r="461" spans="1:1" ht="12.5">
      <c r="A461" s="331"/>
    </row>
    <row r="462" spans="1:1" ht="12.5">
      <c r="A462" s="331"/>
    </row>
    <row r="463" spans="1:1" ht="12.5">
      <c r="A463" s="331"/>
    </row>
    <row r="464" spans="1:1" ht="12.5">
      <c r="A464" s="331"/>
    </row>
    <row r="465" spans="1:1" ht="12.5">
      <c r="A465" s="331"/>
    </row>
    <row r="466" spans="1:1" ht="12.5">
      <c r="A466" s="331"/>
    </row>
    <row r="467" spans="1:1" ht="12.5">
      <c r="A467" s="331"/>
    </row>
    <row r="468" spans="1:1" ht="12.5">
      <c r="A468" s="331"/>
    </row>
    <row r="469" spans="1:1" ht="12.5">
      <c r="A469" s="331"/>
    </row>
    <row r="470" spans="1:1" ht="12.5">
      <c r="A470" s="331"/>
    </row>
    <row r="471" spans="1:1" ht="12.5">
      <c r="A471" s="331"/>
    </row>
    <row r="472" spans="1:1" ht="12.5">
      <c r="A472" s="331"/>
    </row>
    <row r="473" spans="1:1" ht="12.5">
      <c r="A473" s="331"/>
    </row>
    <row r="474" spans="1:1" ht="12.5">
      <c r="A474" s="331"/>
    </row>
    <row r="475" spans="1:1" ht="12.5">
      <c r="A475" s="331"/>
    </row>
    <row r="476" spans="1:1" ht="12.5">
      <c r="A476" s="331"/>
    </row>
    <row r="477" spans="1:1" ht="12.5">
      <c r="A477" s="331"/>
    </row>
    <row r="478" spans="1:1" ht="12.5">
      <c r="A478" s="331"/>
    </row>
    <row r="479" spans="1:1" ht="12.5">
      <c r="A479" s="331"/>
    </row>
    <row r="480" spans="1:1" ht="12.5">
      <c r="A480" s="331"/>
    </row>
    <row r="481" spans="1:1" ht="12.5">
      <c r="A481" s="331"/>
    </row>
    <row r="482" spans="1:1" ht="12.5">
      <c r="A482" s="331"/>
    </row>
    <row r="483" spans="1:1" ht="12.5">
      <c r="A483" s="331"/>
    </row>
    <row r="484" spans="1:1" ht="12.5">
      <c r="A484" s="331"/>
    </row>
    <row r="485" spans="1:1" ht="12.5">
      <c r="A485" s="331"/>
    </row>
    <row r="486" spans="1:1" ht="12.5">
      <c r="A486" s="331"/>
    </row>
    <row r="487" spans="1:1" ht="12.5">
      <c r="A487" s="331"/>
    </row>
    <row r="488" spans="1:1" ht="12.5">
      <c r="A488" s="331"/>
    </row>
    <row r="489" spans="1:1" ht="12.5">
      <c r="A489" s="331"/>
    </row>
    <row r="490" spans="1:1" ht="12.5">
      <c r="A490" s="331"/>
    </row>
    <row r="491" spans="1:1" ht="12.5">
      <c r="A491" s="331"/>
    </row>
    <row r="492" spans="1:1" ht="12.5">
      <c r="A492" s="331"/>
    </row>
    <row r="493" spans="1:1" ht="12.5">
      <c r="A493" s="331"/>
    </row>
    <row r="494" spans="1:1" ht="12.5">
      <c r="A494" s="331"/>
    </row>
    <row r="495" spans="1:1" ht="12.5">
      <c r="A495" s="331"/>
    </row>
    <row r="496" spans="1:1" ht="12.5">
      <c r="A496" s="331"/>
    </row>
    <row r="497" spans="1:1" ht="12.5">
      <c r="A497" s="331"/>
    </row>
    <row r="498" spans="1:1" ht="12.5">
      <c r="A498" s="331"/>
    </row>
    <row r="499" spans="1:1" ht="12.5">
      <c r="A499" s="331"/>
    </row>
    <row r="500" spans="1:1" ht="12.5">
      <c r="A500" s="331"/>
    </row>
    <row r="501" spans="1:1" ht="12.5">
      <c r="A501" s="331"/>
    </row>
    <row r="502" spans="1:1" ht="12.5">
      <c r="A502" s="331"/>
    </row>
    <row r="503" spans="1:1" ht="12.5">
      <c r="A503" s="331"/>
    </row>
    <row r="504" spans="1:1" ht="12.5">
      <c r="A504" s="331"/>
    </row>
    <row r="505" spans="1:1" ht="12.5">
      <c r="A505" s="331"/>
    </row>
    <row r="506" spans="1:1" ht="12.5">
      <c r="A506" s="331"/>
    </row>
    <row r="507" spans="1:1" ht="12.5">
      <c r="A507" s="331"/>
    </row>
    <row r="508" spans="1:1" ht="12.5">
      <c r="A508" s="331"/>
    </row>
    <row r="509" spans="1:1" ht="12.5">
      <c r="A509" s="331"/>
    </row>
    <row r="510" spans="1:1" ht="12.5">
      <c r="A510" s="331"/>
    </row>
    <row r="511" spans="1:1" ht="12.5">
      <c r="A511" s="331"/>
    </row>
    <row r="512" spans="1:1" ht="12.5">
      <c r="A512" s="331"/>
    </row>
    <row r="513" spans="1:1" ht="12.5">
      <c r="A513" s="331"/>
    </row>
    <row r="514" spans="1:1" ht="12.5">
      <c r="A514" s="331"/>
    </row>
    <row r="515" spans="1:1" ht="12.5">
      <c r="A515" s="331"/>
    </row>
    <row r="516" spans="1:1" ht="12.5">
      <c r="A516" s="331"/>
    </row>
    <row r="517" spans="1:1" ht="12.5">
      <c r="A517" s="331"/>
    </row>
    <row r="518" spans="1:1" ht="12.5">
      <c r="A518" s="331"/>
    </row>
    <row r="519" spans="1:1" ht="12.5">
      <c r="A519" s="331"/>
    </row>
    <row r="520" spans="1:1" ht="12.5">
      <c r="A520" s="331"/>
    </row>
    <row r="521" spans="1:1" ht="12.5">
      <c r="A521" s="331"/>
    </row>
    <row r="522" spans="1:1" ht="12.5">
      <c r="A522" s="331"/>
    </row>
    <row r="523" spans="1:1" ht="12.5">
      <c r="A523" s="331"/>
    </row>
    <row r="524" spans="1:1" ht="12.5">
      <c r="A524" s="331"/>
    </row>
    <row r="525" spans="1:1" ht="12.5">
      <c r="A525" s="331"/>
    </row>
    <row r="526" spans="1:1" ht="12.5">
      <c r="A526" s="331"/>
    </row>
    <row r="527" spans="1:1" ht="12.5">
      <c r="A527" s="331"/>
    </row>
    <row r="528" spans="1:1" ht="12.5">
      <c r="A528" s="331"/>
    </row>
    <row r="529" spans="1:1" ht="12.5">
      <c r="A529" s="331"/>
    </row>
    <row r="530" spans="1:1" ht="12.5">
      <c r="A530" s="331"/>
    </row>
    <row r="531" spans="1:1" ht="12.5">
      <c r="A531" s="331"/>
    </row>
    <row r="532" spans="1:1" ht="12.5">
      <c r="A532" s="331"/>
    </row>
    <row r="533" spans="1:1" ht="12.5">
      <c r="A533" s="331"/>
    </row>
    <row r="534" spans="1:1" ht="12.5">
      <c r="A534" s="331"/>
    </row>
    <row r="535" spans="1:1" ht="12.5">
      <c r="A535" s="331"/>
    </row>
    <row r="536" spans="1:1" ht="12.5">
      <c r="A536" s="331"/>
    </row>
    <row r="537" spans="1:1" ht="12.5">
      <c r="A537" s="331"/>
    </row>
    <row r="538" spans="1:1" ht="12.5">
      <c r="A538" s="331"/>
    </row>
    <row r="539" spans="1:1" ht="12.5">
      <c r="A539" s="331"/>
    </row>
    <row r="540" spans="1:1" ht="12.5">
      <c r="A540" s="331"/>
    </row>
    <row r="541" spans="1:1" ht="12.5">
      <c r="A541" s="331"/>
    </row>
    <row r="542" spans="1:1" ht="12.5">
      <c r="A542" s="331"/>
    </row>
    <row r="543" spans="1:1" ht="12.5">
      <c r="A543" s="331"/>
    </row>
    <row r="544" spans="1:1" ht="12.5">
      <c r="A544" s="331"/>
    </row>
    <row r="545" spans="1:1" ht="12.5">
      <c r="A545" s="331"/>
    </row>
    <row r="546" spans="1:1" ht="12.5">
      <c r="A546" s="331"/>
    </row>
    <row r="547" spans="1:1" ht="12.5">
      <c r="A547" s="331"/>
    </row>
    <row r="548" spans="1:1" ht="12.5">
      <c r="A548" s="331"/>
    </row>
    <row r="549" spans="1:1" ht="12.5">
      <c r="A549" s="331"/>
    </row>
    <row r="550" spans="1:1" ht="12.5">
      <c r="A550" s="331"/>
    </row>
    <row r="551" spans="1:1" ht="12.5">
      <c r="A551" s="331"/>
    </row>
    <row r="552" spans="1:1" ht="12.5">
      <c r="A552" s="331"/>
    </row>
    <row r="553" spans="1:1" ht="12.5">
      <c r="A553" s="331"/>
    </row>
    <row r="554" spans="1:1" ht="12.5">
      <c r="A554" s="331"/>
    </row>
    <row r="555" spans="1:1" ht="12.5">
      <c r="A555" s="331"/>
    </row>
    <row r="556" spans="1:1" ht="12.5">
      <c r="A556" s="331"/>
    </row>
    <row r="557" spans="1:1" ht="12.5">
      <c r="A557" s="331"/>
    </row>
    <row r="558" spans="1:1" ht="12.5">
      <c r="A558" s="331"/>
    </row>
    <row r="559" spans="1:1" ht="12.5">
      <c r="A559" s="331"/>
    </row>
    <row r="560" spans="1:1" ht="12.5">
      <c r="A560" s="331"/>
    </row>
    <row r="561" spans="1:1" ht="12.5">
      <c r="A561" s="331"/>
    </row>
    <row r="562" spans="1:1" ht="12.5">
      <c r="A562" s="331"/>
    </row>
    <row r="563" spans="1:1" ht="12.5">
      <c r="A563" s="331"/>
    </row>
    <row r="564" spans="1:1" ht="12.5">
      <c r="A564" s="331"/>
    </row>
    <row r="565" spans="1:1" ht="12.5">
      <c r="A565" s="331"/>
    </row>
    <row r="566" spans="1:1" ht="12.5">
      <c r="A566" s="331"/>
    </row>
    <row r="567" spans="1:1" ht="12.5">
      <c r="A567" s="331"/>
    </row>
    <row r="568" spans="1:1" ht="12.5">
      <c r="A568" s="331"/>
    </row>
    <row r="569" spans="1:1" ht="12.5">
      <c r="A569" s="331"/>
    </row>
    <row r="570" spans="1:1" ht="12.5">
      <c r="A570" s="331"/>
    </row>
    <row r="571" spans="1:1" ht="12.5">
      <c r="A571" s="331"/>
    </row>
    <row r="572" spans="1:1" ht="12.5">
      <c r="A572" s="331"/>
    </row>
    <row r="573" spans="1:1" ht="12.5">
      <c r="A573" s="331"/>
    </row>
    <row r="574" spans="1:1" ht="12.5">
      <c r="A574" s="331"/>
    </row>
    <row r="575" spans="1:1" ht="12.5">
      <c r="A575" s="331"/>
    </row>
    <row r="576" spans="1:1" ht="12.5">
      <c r="A576" s="331"/>
    </row>
    <row r="577" spans="1:1" ht="12.5">
      <c r="A577" s="331"/>
    </row>
    <row r="578" spans="1:1" ht="12.5">
      <c r="A578" s="331"/>
    </row>
    <row r="579" spans="1:1" ht="12.5">
      <c r="A579" s="331"/>
    </row>
    <row r="580" spans="1:1" ht="12.5">
      <c r="A580" s="331"/>
    </row>
    <row r="581" spans="1:1" ht="12.5">
      <c r="A581" s="331"/>
    </row>
    <row r="582" spans="1:1" ht="12.5">
      <c r="A582" s="331"/>
    </row>
    <row r="583" spans="1:1" ht="12.5">
      <c r="A583" s="331"/>
    </row>
    <row r="584" spans="1:1" ht="12.5">
      <c r="A584" s="331"/>
    </row>
    <row r="585" spans="1:1" ht="12.5">
      <c r="A585" s="331"/>
    </row>
    <row r="586" spans="1:1" ht="12.5">
      <c r="A586" s="331"/>
    </row>
    <row r="587" spans="1:1" ht="12.5">
      <c r="A587" s="331"/>
    </row>
    <row r="588" spans="1:1" ht="12.5">
      <c r="A588" s="331"/>
    </row>
    <row r="589" spans="1:1" ht="12.5">
      <c r="A589" s="331"/>
    </row>
    <row r="590" spans="1:1" ht="12.5">
      <c r="A590" s="331"/>
    </row>
    <row r="591" spans="1:1" ht="12.5">
      <c r="A591" s="331"/>
    </row>
    <row r="592" spans="1:1" ht="12.5">
      <c r="A592" s="331"/>
    </row>
    <row r="593" spans="1:1" ht="12.5">
      <c r="A593" s="331"/>
    </row>
    <row r="594" spans="1:1" ht="12.5">
      <c r="A594" s="331"/>
    </row>
    <row r="595" spans="1:1" ht="12.5">
      <c r="A595" s="331"/>
    </row>
    <row r="596" spans="1:1" ht="12.5">
      <c r="A596" s="331"/>
    </row>
    <row r="597" spans="1:1" ht="12.5">
      <c r="A597" s="331"/>
    </row>
    <row r="598" spans="1:1" ht="12.5">
      <c r="A598" s="331"/>
    </row>
    <row r="599" spans="1:1" ht="12.5">
      <c r="A599" s="331"/>
    </row>
    <row r="600" spans="1:1" ht="12.5">
      <c r="A600" s="331"/>
    </row>
    <row r="601" spans="1:1" ht="12.5">
      <c r="A601" s="331"/>
    </row>
    <row r="602" spans="1:1" ht="12.5">
      <c r="A602" s="331"/>
    </row>
    <row r="603" spans="1:1" ht="12.5">
      <c r="A603" s="331"/>
    </row>
    <row r="604" spans="1:1" ht="12.5">
      <c r="A604" s="331"/>
    </row>
    <row r="605" spans="1:1" ht="12.5">
      <c r="A605" s="331"/>
    </row>
    <row r="606" spans="1:1" ht="12.5">
      <c r="A606" s="331"/>
    </row>
    <row r="607" spans="1:1" ht="12.5">
      <c r="A607" s="331"/>
    </row>
    <row r="608" spans="1:1" ht="12.5">
      <c r="A608" s="331"/>
    </row>
    <row r="609" spans="1:1" ht="12.5">
      <c r="A609" s="331"/>
    </row>
    <row r="610" spans="1:1" ht="12.5">
      <c r="A610" s="331"/>
    </row>
    <row r="611" spans="1:1" ht="12.5">
      <c r="A611" s="331"/>
    </row>
    <row r="612" spans="1:1" ht="12.5">
      <c r="A612" s="331"/>
    </row>
    <row r="613" spans="1:1" ht="12.5">
      <c r="A613" s="331"/>
    </row>
    <row r="614" spans="1:1" ht="12.5">
      <c r="A614" s="331"/>
    </row>
    <row r="615" spans="1:1" ht="12.5">
      <c r="A615" s="331"/>
    </row>
    <row r="616" spans="1:1" ht="12.5">
      <c r="A616" s="331"/>
    </row>
    <row r="617" spans="1:1" ht="12.5">
      <c r="A617" s="331"/>
    </row>
    <row r="618" spans="1:1" ht="12.5">
      <c r="A618" s="331"/>
    </row>
    <row r="619" spans="1:1" ht="12.5">
      <c r="A619" s="331"/>
    </row>
    <row r="620" spans="1:1" ht="12.5">
      <c r="A620" s="331"/>
    </row>
    <row r="621" spans="1:1" ht="12.5">
      <c r="A621" s="331"/>
    </row>
    <row r="622" spans="1:1" ht="12.5">
      <c r="A622" s="331"/>
    </row>
    <row r="623" spans="1:1" ht="12.5">
      <c r="A623" s="331"/>
    </row>
    <row r="624" spans="1:1" ht="12.5">
      <c r="A624" s="331"/>
    </row>
    <row r="625" spans="1:1" ht="12.5">
      <c r="A625" s="331"/>
    </row>
    <row r="626" spans="1:1" ht="12.5">
      <c r="A626" s="331"/>
    </row>
    <row r="627" spans="1:1" ht="12.5">
      <c r="A627" s="331"/>
    </row>
    <row r="628" spans="1:1" ht="12.5">
      <c r="A628" s="331"/>
    </row>
    <row r="629" spans="1:1" ht="12.5">
      <c r="A629" s="331"/>
    </row>
    <row r="630" spans="1:1" ht="12.5">
      <c r="A630" s="331"/>
    </row>
    <row r="631" spans="1:1" ht="12.5">
      <c r="A631" s="331"/>
    </row>
    <row r="632" spans="1:1" ht="12.5">
      <c r="A632" s="331"/>
    </row>
    <row r="633" spans="1:1" ht="12.5">
      <c r="A633" s="331"/>
    </row>
    <row r="634" spans="1:1" ht="12.5">
      <c r="A634" s="331"/>
    </row>
    <row r="635" spans="1:1" ht="12.5">
      <c r="A635" s="331"/>
    </row>
    <row r="636" spans="1:1" ht="12.5">
      <c r="A636" s="331"/>
    </row>
    <row r="637" spans="1:1" ht="12.5">
      <c r="A637" s="331"/>
    </row>
    <row r="638" spans="1:1" ht="12.5">
      <c r="A638" s="331"/>
    </row>
    <row r="639" spans="1:1" ht="12.5">
      <c r="A639" s="331"/>
    </row>
    <row r="640" spans="1:1" ht="12.5">
      <c r="A640" s="331"/>
    </row>
    <row r="641" spans="1:1" ht="12.5">
      <c r="A641" s="331"/>
    </row>
    <row r="642" spans="1:1" ht="12.5">
      <c r="A642" s="331"/>
    </row>
    <row r="643" spans="1:1" ht="12.5">
      <c r="A643" s="331"/>
    </row>
    <row r="644" spans="1:1" ht="12.5">
      <c r="A644" s="331"/>
    </row>
    <row r="645" spans="1:1" ht="12.5">
      <c r="A645" s="331"/>
    </row>
    <row r="646" spans="1:1" ht="12.5">
      <c r="A646" s="331"/>
    </row>
    <row r="647" spans="1:1" ht="12.5">
      <c r="A647" s="331"/>
    </row>
    <row r="648" spans="1:1" ht="12.5">
      <c r="A648" s="331"/>
    </row>
    <row r="649" spans="1:1" ht="12.5">
      <c r="A649" s="331"/>
    </row>
    <row r="650" spans="1:1" ht="12.5">
      <c r="A650" s="331"/>
    </row>
    <row r="651" spans="1:1" ht="12.5">
      <c r="A651" s="331"/>
    </row>
    <row r="652" spans="1:1" ht="12.5">
      <c r="A652" s="331"/>
    </row>
    <row r="653" spans="1:1" ht="12.5">
      <c r="A653" s="331"/>
    </row>
    <row r="654" spans="1:1" ht="12.5">
      <c r="A654" s="331"/>
    </row>
    <row r="655" spans="1:1" ht="12.5">
      <c r="A655" s="331"/>
    </row>
    <row r="656" spans="1:1" ht="12.5">
      <c r="A656" s="331"/>
    </row>
    <row r="657" spans="1:1" ht="12.5">
      <c r="A657" s="331"/>
    </row>
    <row r="658" spans="1:1" ht="12.5">
      <c r="A658" s="331"/>
    </row>
    <row r="659" spans="1:1" ht="12.5">
      <c r="A659" s="331"/>
    </row>
    <row r="660" spans="1:1" ht="12.5">
      <c r="A660" s="331"/>
    </row>
    <row r="661" spans="1:1" ht="12.5">
      <c r="A661" s="331"/>
    </row>
    <row r="662" spans="1:1" ht="12.5">
      <c r="A662" s="331"/>
    </row>
    <row r="663" spans="1:1" ht="12.5">
      <c r="A663" s="331"/>
    </row>
    <row r="664" spans="1:1" ht="12.5">
      <c r="A664" s="331"/>
    </row>
    <row r="665" spans="1:1" ht="12.5">
      <c r="A665" s="331"/>
    </row>
    <row r="666" spans="1:1" ht="12.5">
      <c r="A666" s="331"/>
    </row>
    <row r="667" spans="1:1" ht="12.5">
      <c r="A667" s="331"/>
    </row>
    <row r="668" spans="1:1" ht="12.5">
      <c r="A668" s="331"/>
    </row>
    <row r="669" spans="1:1" ht="12.5">
      <c r="A669" s="331"/>
    </row>
    <row r="670" spans="1:1" ht="12.5">
      <c r="A670" s="331"/>
    </row>
    <row r="671" spans="1:1" ht="12.5">
      <c r="A671" s="331"/>
    </row>
    <row r="672" spans="1:1" ht="12.5">
      <c r="A672" s="331"/>
    </row>
    <row r="673" spans="1:1" ht="12.5">
      <c r="A673" s="331"/>
    </row>
    <row r="674" spans="1:1" ht="12.5">
      <c r="A674" s="331"/>
    </row>
    <row r="675" spans="1:1" ht="12.5">
      <c r="A675" s="331"/>
    </row>
    <row r="676" spans="1:1" ht="12.5">
      <c r="A676" s="331"/>
    </row>
    <row r="677" spans="1:1" ht="12.5">
      <c r="A677" s="331"/>
    </row>
    <row r="678" spans="1:1" ht="12.5">
      <c r="A678" s="331"/>
    </row>
    <row r="679" spans="1:1" ht="12.5">
      <c r="A679" s="331"/>
    </row>
    <row r="680" spans="1:1" ht="12.5">
      <c r="A680" s="331"/>
    </row>
    <row r="681" spans="1:1" ht="12.5">
      <c r="A681" s="331"/>
    </row>
    <row r="682" spans="1:1" ht="12.5">
      <c r="A682" s="331"/>
    </row>
    <row r="683" spans="1:1" ht="12.5">
      <c r="A683" s="331"/>
    </row>
    <row r="684" spans="1:1" ht="12.5">
      <c r="A684" s="331"/>
    </row>
    <row r="685" spans="1:1" ht="12.5">
      <c r="A685" s="331"/>
    </row>
    <row r="686" spans="1:1" ht="12.5">
      <c r="A686" s="331"/>
    </row>
    <row r="687" spans="1:1" ht="12.5">
      <c r="A687" s="331"/>
    </row>
    <row r="688" spans="1:1" ht="12.5">
      <c r="A688" s="331"/>
    </row>
    <row r="689" spans="1:1" ht="12.5">
      <c r="A689" s="331"/>
    </row>
    <row r="690" spans="1:1" ht="12.5">
      <c r="A690" s="331"/>
    </row>
    <row r="691" spans="1:1" ht="12.5">
      <c r="A691" s="331"/>
    </row>
    <row r="692" spans="1:1" ht="12.5">
      <c r="A692" s="331"/>
    </row>
    <row r="693" spans="1:1" ht="12.5">
      <c r="A693" s="331"/>
    </row>
    <row r="694" spans="1:1" ht="12.5">
      <c r="A694" s="331"/>
    </row>
    <row r="695" spans="1:1" ht="12.5">
      <c r="A695" s="331"/>
    </row>
    <row r="696" spans="1:1" ht="12.5">
      <c r="A696" s="331"/>
    </row>
    <row r="697" spans="1:1" ht="12.5">
      <c r="A697" s="331"/>
    </row>
    <row r="698" spans="1:1" ht="12.5">
      <c r="A698" s="331"/>
    </row>
    <row r="699" spans="1:1" ht="12.5">
      <c r="A699" s="331"/>
    </row>
    <row r="700" spans="1:1" ht="12.5">
      <c r="A700" s="331"/>
    </row>
    <row r="701" spans="1:1" ht="12.5">
      <c r="A701" s="331"/>
    </row>
    <row r="702" spans="1:1" ht="12.5">
      <c r="A702" s="331"/>
    </row>
    <row r="703" spans="1:1" ht="12.5">
      <c r="A703" s="331"/>
    </row>
    <row r="704" spans="1:1" ht="12.5">
      <c r="A704" s="331"/>
    </row>
    <row r="705" spans="1:1" ht="12.5">
      <c r="A705" s="331"/>
    </row>
    <row r="706" spans="1:1" ht="12.5">
      <c r="A706" s="331"/>
    </row>
    <row r="707" spans="1:1" ht="12.5">
      <c r="A707" s="331"/>
    </row>
    <row r="708" spans="1:1" ht="12.5">
      <c r="A708" s="331"/>
    </row>
    <row r="709" spans="1:1" ht="12.5">
      <c r="A709" s="331"/>
    </row>
    <row r="710" spans="1:1" ht="12.5">
      <c r="A710" s="331"/>
    </row>
    <row r="711" spans="1:1" ht="12.5">
      <c r="A711" s="331"/>
    </row>
    <row r="712" spans="1:1" ht="12.5">
      <c r="A712" s="331"/>
    </row>
    <row r="713" spans="1:1" ht="12.5">
      <c r="A713" s="331"/>
    </row>
    <row r="714" spans="1:1" ht="12.5">
      <c r="A714" s="331"/>
    </row>
    <row r="715" spans="1:1" ht="12.5">
      <c r="A715" s="331"/>
    </row>
    <row r="716" spans="1:1" ht="12.5">
      <c r="A716" s="331"/>
    </row>
    <row r="717" spans="1:1" ht="12.5">
      <c r="A717" s="331"/>
    </row>
    <row r="718" spans="1:1" ht="12.5">
      <c r="A718" s="331"/>
    </row>
    <row r="719" spans="1:1" ht="12.5">
      <c r="A719" s="331"/>
    </row>
    <row r="720" spans="1:1" ht="12.5">
      <c r="A720" s="331"/>
    </row>
    <row r="721" spans="1:1" ht="12.5">
      <c r="A721" s="331"/>
    </row>
    <row r="722" spans="1:1" ht="12.5">
      <c r="A722" s="331"/>
    </row>
    <row r="723" spans="1:1" ht="12.5">
      <c r="A723" s="331"/>
    </row>
    <row r="724" spans="1:1" ht="12.5">
      <c r="A724" s="331"/>
    </row>
    <row r="725" spans="1:1" ht="12.5">
      <c r="A725" s="331"/>
    </row>
    <row r="726" spans="1:1" ht="12.5">
      <c r="A726" s="331"/>
    </row>
    <row r="727" spans="1:1" ht="12.5">
      <c r="A727" s="331"/>
    </row>
    <row r="728" spans="1:1" ht="12.5">
      <c r="A728" s="331"/>
    </row>
    <row r="729" spans="1:1" ht="12.5">
      <c r="A729" s="331"/>
    </row>
    <row r="730" spans="1:1" ht="12.5">
      <c r="A730" s="331"/>
    </row>
    <row r="731" spans="1:1" ht="12.5">
      <c r="A731" s="331"/>
    </row>
    <row r="732" spans="1:1" ht="12.5">
      <c r="A732" s="331"/>
    </row>
    <row r="733" spans="1:1" ht="12.5">
      <c r="A733" s="331"/>
    </row>
    <row r="734" spans="1:1" ht="12.5">
      <c r="A734" s="331"/>
    </row>
    <row r="735" spans="1:1" ht="12.5">
      <c r="A735" s="331"/>
    </row>
    <row r="736" spans="1:1" ht="12.5">
      <c r="A736" s="331"/>
    </row>
    <row r="737" spans="1:1" ht="12.5">
      <c r="A737" s="331"/>
    </row>
    <row r="738" spans="1:1" ht="12.5">
      <c r="A738" s="331"/>
    </row>
    <row r="739" spans="1:1" ht="12.5">
      <c r="A739" s="331"/>
    </row>
    <row r="740" spans="1:1" ht="12.5">
      <c r="A740" s="331"/>
    </row>
    <row r="741" spans="1:1" ht="12.5">
      <c r="A741" s="331"/>
    </row>
    <row r="742" spans="1:1" ht="12.5">
      <c r="A742" s="331"/>
    </row>
    <row r="743" spans="1:1" ht="12.5">
      <c r="A743" s="331"/>
    </row>
    <row r="744" spans="1:1" ht="12.5">
      <c r="A744" s="331"/>
    </row>
    <row r="745" spans="1:1" ht="12.5">
      <c r="A745" s="331"/>
    </row>
    <row r="746" spans="1:1" ht="12.5">
      <c r="A746" s="331"/>
    </row>
    <row r="747" spans="1:1" ht="12.5">
      <c r="A747" s="331"/>
    </row>
    <row r="748" spans="1:1" ht="12.5">
      <c r="A748" s="331"/>
    </row>
    <row r="749" spans="1:1" ht="12.5">
      <c r="A749" s="331"/>
    </row>
    <row r="750" spans="1:1" ht="12.5">
      <c r="A750" s="331"/>
    </row>
    <row r="751" spans="1:1" ht="12.5">
      <c r="A751" s="331"/>
    </row>
    <row r="752" spans="1:1" ht="12.5">
      <c r="A752" s="331"/>
    </row>
    <row r="753" spans="1:1" ht="12.5">
      <c r="A753" s="331"/>
    </row>
    <row r="754" spans="1:1" ht="12.5">
      <c r="A754" s="331"/>
    </row>
    <row r="755" spans="1:1" ht="12.5">
      <c r="A755" s="331"/>
    </row>
    <row r="756" spans="1:1" ht="12.5">
      <c r="A756" s="331"/>
    </row>
    <row r="757" spans="1:1" ht="12.5">
      <c r="A757" s="331"/>
    </row>
    <row r="758" spans="1:1" ht="12.5">
      <c r="A758" s="331"/>
    </row>
    <row r="759" spans="1:1" ht="12.5">
      <c r="A759" s="331"/>
    </row>
    <row r="760" spans="1:1" ht="12.5">
      <c r="A760" s="331"/>
    </row>
    <row r="761" spans="1:1" ht="12.5">
      <c r="A761" s="331"/>
    </row>
    <row r="762" spans="1:1" ht="12.5">
      <c r="A762" s="331"/>
    </row>
    <row r="763" spans="1:1" ht="12.5">
      <c r="A763" s="331"/>
    </row>
    <row r="764" spans="1:1" ht="12.5">
      <c r="A764" s="331"/>
    </row>
    <row r="765" spans="1:1" ht="12.5">
      <c r="A765" s="331"/>
    </row>
    <row r="766" spans="1:1" ht="12.5">
      <c r="A766" s="331"/>
    </row>
    <row r="767" spans="1:1" ht="12.5">
      <c r="A767" s="331"/>
    </row>
    <row r="768" spans="1:1" ht="12.5">
      <c r="A768" s="331"/>
    </row>
    <row r="769" spans="1:1" ht="12.5">
      <c r="A769" s="331"/>
    </row>
    <row r="770" spans="1:1" ht="12.5">
      <c r="A770" s="331"/>
    </row>
    <row r="771" spans="1:1" ht="12.5">
      <c r="A771" s="331"/>
    </row>
    <row r="772" spans="1:1" ht="12.5">
      <c r="A772" s="331"/>
    </row>
    <row r="773" spans="1:1" ht="12.5">
      <c r="A773" s="331"/>
    </row>
    <row r="774" spans="1:1" ht="12.5">
      <c r="A774" s="331"/>
    </row>
    <row r="775" spans="1:1" ht="12.5">
      <c r="A775" s="331"/>
    </row>
    <row r="776" spans="1:1" ht="12.5">
      <c r="A776" s="331"/>
    </row>
    <row r="777" spans="1:1" ht="12.5">
      <c r="A777" s="331"/>
    </row>
    <row r="778" spans="1:1" ht="12.5">
      <c r="A778" s="331"/>
    </row>
    <row r="779" spans="1:1" ht="12.5">
      <c r="A779" s="331"/>
    </row>
    <row r="780" spans="1:1" ht="12.5">
      <c r="A780" s="331"/>
    </row>
    <row r="781" spans="1:1" ht="12.5">
      <c r="A781" s="331"/>
    </row>
    <row r="782" spans="1:1" ht="12.5">
      <c r="A782" s="331"/>
    </row>
    <row r="783" spans="1:1" ht="12.5">
      <c r="A783" s="331"/>
    </row>
    <row r="784" spans="1:1" ht="12.5">
      <c r="A784" s="331"/>
    </row>
    <row r="785" spans="1:1" ht="12.5">
      <c r="A785" s="331"/>
    </row>
    <row r="786" spans="1:1" ht="12.5">
      <c r="A786" s="331"/>
    </row>
    <row r="787" spans="1:1" ht="12.5">
      <c r="A787" s="331"/>
    </row>
    <row r="788" spans="1:1" ht="12.5">
      <c r="A788" s="331"/>
    </row>
    <row r="789" spans="1:1" ht="12.5">
      <c r="A789" s="331"/>
    </row>
    <row r="790" spans="1:1" ht="12.5">
      <c r="A790" s="331"/>
    </row>
    <row r="791" spans="1:1" ht="12.5">
      <c r="A791" s="331"/>
    </row>
    <row r="792" spans="1:1" ht="12.5">
      <c r="A792" s="331"/>
    </row>
    <row r="793" spans="1:1" ht="12.5">
      <c r="A793" s="331"/>
    </row>
    <row r="794" spans="1:1" ht="12.5">
      <c r="A794" s="331"/>
    </row>
    <row r="795" spans="1:1" ht="12.5">
      <c r="A795" s="331"/>
    </row>
    <row r="796" spans="1:1" ht="12.5">
      <c r="A796" s="331"/>
    </row>
    <row r="797" spans="1:1" ht="12.5">
      <c r="A797" s="331"/>
    </row>
    <row r="798" spans="1:1" ht="12.5">
      <c r="A798" s="331"/>
    </row>
    <row r="799" spans="1:1" ht="12.5">
      <c r="A799" s="331"/>
    </row>
    <row r="800" spans="1:1" ht="12.5">
      <c r="A800" s="331"/>
    </row>
    <row r="801" spans="1:1" ht="12.5">
      <c r="A801" s="331"/>
    </row>
    <row r="802" spans="1:1" ht="12.5">
      <c r="A802" s="331"/>
    </row>
    <row r="803" spans="1:1" ht="12.5">
      <c r="A803" s="331"/>
    </row>
    <row r="804" spans="1:1" ht="12.5">
      <c r="A804" s="331"/>
    </row>
    <row r="805" spans="1:1" ht="12.5">
      <c r="A805" s="331"/>
    </row>
    <row r="806" spans="1:1" ht="12.5">
      <c r="A806" s="331"/>
    </row>
    <row r="807" spans="1:1" ht="12.5">
      <c r="A807" s="331"/>
    </row>
    <row r="808" spans="1:1" ht="12.5">
      <c r="A808" s="331"/>
    </row>
    <row r="809" spans="1:1" ht="12.5">
      <c r="A809" s="331"/>
    </row>
    <row r="810" spans="1:1" ht="12.5">
      <c r="A810" s="331"/>
    </row>
    <row r="811" spans="1:1" ht="12.5">
      <c r="A811" s="331"/>
    </row>
    <row r="812" spans="1:1" ht="12.5">
      <c r="A812" s="331"/>
    </row>
    <row r="813" spans="1:1" ht="12.5">
      <c r="A813" s="331"/>
    </row>
    <row r="814" spans="1:1" ht="12.5">
      <c r="A814" s="331"/>
    </row>
    <row r="815" spans="1:1" ht="12.5">
      <c r="A815" s="331"/>
    </row>
    <row r="816" spans="1:1" ht="12.5">
      <c r="A816" s="331"/>
    </row>
    <row r="817" spans="1:1" ht="12.5">
      <c r="A817" s="331"/>
    </row>
    <row r="818" spans="1:1" ht="12.5">
      <c r="A818" s="331"/>
    </row>
    <row r="819" spans="1:1" ht="12.5">
      <c r="A819" s="331"/>
    </row>
    <row r="820" spans="1:1" ht="12.5">
      <c r="A820" s="331"/>
    </row>
    <row r="821" spans="1:1" ht="12.5">
      <c r="A821" s="331"/>
    </row>
    <row r="822" spans="1:1" ht="12.5">
      <c r="A822" s="331"/>
    </row>
    <row r="823" spans="1:1" ht="12.5">
      <c r="A823" s="331"/>
    </row>
    <row r="824" spans="1:1" ht="12.5">
      <c r="A824" s="331"/>
    </row>
    <row r="825" spans="1:1" ht="12.5">
      <c r="A825" s="331"/>
    </row>
    <row r="826" spans="1:1" ht="12.5">
      <c r="A826" s="331"/>
    </row>
    <row r="827" spans="1:1" ht="12.5">
      <c r="A827" s="331"/>
    </row>
    <row r="828" spans="1:1" ht="12.5">
      <c r="A828" s="331"/>
    </row>
    <row r="829" spans="1:1" ht="12.5">
      <c r="A829" s="331"/>
    </row>
    <row r="830" spans="1:1" ht="12.5">
      <c r="A830" s="331"/>
    </row>
    <row r="831" spans="1:1" ht="12.5">
      <c r="A831" s="331"/>
    </row>
    <row r="832" spans="1:1" ht="12.5">
      <c r="A832" s="331"/>
    </row>
    <row r="833" spans="1:1" ht="12.5">
      <c r="A833" s="331"/>
    </row>
    <row r="834" spans="1:1" ht="12.5">
      <c r="A834" s="331"/>
    </row>
    <row r="835" spans="1:1" ht="12.5">
      <c r="A835" s="331"/>
    </row>
    <row r="836" spans="1:1" ht="12.5">
      <c r="A836" s="331"/>
    </row>
    <row r="837" spans="1:1" ht="12.5">
      <c r="A837" s="331"/>
    </row>
    <row r="838" spans="1:1" ht="12.5">
      <c r="A838" s="331"/>
    </row>
    <row r="839" spans="1:1" ht="12.5">
      <c r="A839" s="331"/>
    </row>
    <row r="840" spans="1:1" ht="12.5">
      <c r="A840" s="331"/>
    </row>
    <row r="841" spans="1:1" ht="12.5">
      <c r="A841" s="331"/>
    </row>
    <row r="842" spans="1:1" ht="12.5">
      <c r="A842" s="331"/>
    </row>
    <row r="843" spans="1:1" ht="12.5">
      <c r="A843" s="331"/>
    </row>
    <row r="844" spans="1:1" ht="12.5">
      <c r="A844" s="331"/>
    </row>
    <row r="845" spans="1:1" ht="12.5">
      <c r="A845" s="331"/>
    </row>
    <row r="846" spans="1:1" ht="12.5">
      <c r="A846" s="331"/>
    </row>
    <row r="847" spans="1:1" ht="12.5">
      <c r="A847" s="331"/>
    </row>
    <row r="848" spans="1:1" ht="12.5">
      <c r="A848" s="331"/>
    </row>
    <row r="849" spans="1:1" ht="12.5">
      <c r="A849" s="331"/>
    </row>
    <row r="850" spans="1:1" ht="12.5">
      <c r="A850" s="331"/>
    </row>
    <row r="851" spans="1:1" ht="12.5">
      <c r="A851" s="331"/>
    </row>
    <row r="852" spans="1:1" ht="12.5">
      <c r="A852" s="331"/>
    </row>
    <row r="853" spans="1:1" ht="12.5">
      <c r="A853" s="331"/>
    </row>
    <row r="854" spans="1:1" ht="12.5">
      <c r="A854" s="331"/>
    </row>
    <row r="855" spans="1:1" ht="12.5">
      <c r="A855" s="331"/>
    </row>
    <row r="856" spans="1:1" ht="12.5">
      <c r="A856" s="331"/>
    </row>
    <row r="857" spans="1:1" ht="12.5">
      <c r="A857" s="331"/>
    </row>
    <row r="858" spans="1:1" ht="12.5">
      <c r="A858" s="331"/>
    </row>
    <row r="859" spans="1:1" ht="12.5">
      <c r="A859" s="331"/>
    </row>
    <row r="860" spans="1:1" ht="12.5">
      <c r="A860" s="331"/>
    </row>
    <row r="861" spans="1:1" ht="12.5">
      <c r="A861" s="331"/>
    </row>
    <row r="862" spans="1:1" ht="12.5">
      <c r="A862" s="331"/>
    </row>
    <row r="863" spans="1:1" ht="12.5">
      <c r="A863" s="331"/>
    </row>
    <row r="864" spans="1:1" ht="12.5">
      <c r="A864" s="331"/>
    </row>
    <row r="865" spans="1:1" ht="12.5">
      <c r="A865" s="331"/>
    </row>
    <row r="866" spans="1:1" ht="12.5">
      <c r="A866" s="331"/>
    </row>
    <row r="867" spans="1:1" ht="12.5">
      <c r="A867" s="331"/>
    </row>
    <row r="868" spans="1:1" ht="12.5">
      <c r="A868" s="331"/>
    </row>
    <row r="869" spans="1:1" ht="12.5">
      <c r="A869" s="331"/>
    </row>
    <row r="870" spans="1:1" ht="12.5">
      <c r="A870" s="331"/>
    </row>
    <row r="871" spans="1:1" ht="12.5">
      <c r="A871" s="331"/>
    </row>
    <row r="872" spans="1:1" ht="12.5">
      <c r="A872" s="331"/>
    </row>
    <row r="873" spans="1:1" ht="12.5">
      <c r="A873" s="331"/>
    </row>
    <row r="874" spans="1:1" ht="12.5">
      <c r="A874" s="331"/>
    </row>
    <row r="875" spans="1:1" ht="12.5">
      <c r="A875" s="331"/>
    </row>
    <row r="876" spans="1:1" ht="12.5">
      <c r="A876" s="331"/>
    </row>
    <row r="877" spans="1:1" ht="12.5">
      <c r="A877" s="331"/>
    </row>
    <row r="878" spans="1:1" ht="12.5">
      <c r="A878" s="331"/>
    </row>
    <row r="879" spans="1:1" ht="12.5">
      <c r="A879" s="331"/>
    </row>
    <row r="880" spans="1:1" ht="12.5">
      <c r="A880" s="331"/>
    </row>
    <row r="881" spans="1:1" ht="12.5">
      <c r="A881" s="331"/>
    </row>
    <row r="882" spans="1:1" ht="12.5">
      <c r="A882" s="331"/>
    </row>
    <row r="883" spans="1:1" ht="12.5">
      <c r="A883" s="331"/>
    </row>
    <row r="884" spans="1:1" ht="12.5">
      <c r="A884" s="331"/>
    </row>
    <row r="885" spans="1:1" ht="12.5">
      <c r="A885" s="331"/>
    </row>
    <row r="886" spans="1:1" ht="12.5">
      <c r="A886" s="331"/>
    </row>
    <row r="887" spans="1:1" ht="12.5">
      <c r="A887" s="331"/>
    </row>
    <row r="888" spans="1:1" ht="12.5">
      <c r="A888" s="331"/>
    </row>
    <row r="889" spans="1:1" ht="12.5">
      <c r="A889" s="331"/>
    </row>
    <row r="890" spans="1:1" ht="12.5">
      <c r="A890" s="331"/>
    </row>
    <row r="891" spans="1:1" ht="12.5">
      <c r="A891" s="331"/>
    </row>
    <row r="892" spans="1:1" ht="12.5">
      <c r="A892" s="331"/>
    </row>
    <row r="893" spans="1:1" ht="12.5">
      <c r="A893" s="331"/>
    </row>
    <row r="894" spans="1:1" ht="12.5">
      <c r="A894" s="331"/>
    </row>
    <row r="895" spans="1:1" ht="12.5">
      <c r="A895" s="331"/>
    </row>
    <row r="896" spans="1:1" ht="12.5">
      <c r="A896" s="331"/>
    </row>
    <row r="897" spans="1:1" ht="12.5">
      <c r="A897" s="331"/>
    </row>
    <row r="898" spans="1:1" ht="12.5">
      <c r="A898" s="331"/>
    </row>
    <row r="899" spans="1:1" ht="12.5">
      <c r="A899" s="331"/>
    </row>
    <row r="900" spans="1:1" ht="12.5">
      <c r="A900" s="331"/>
    </row>
    <row r="901" spans="1:1" ht="12.5">
      <c r="A901" s="331"/>
    </row>
    <row r="902" spans="1:1" ht="12.5">
      <c r="A902" s="331"/>
    </row>
    <row r="903" spans="1:1" ht="12.5">
      <c r="A903" s="331"/>
    </row>
    <row r="904" spans="1:1" ht="12.5">
      <c r="A904" s="331"/>
    </row>
    <row r="905" spans="1:1" ht="12.5">
      <c r="A905" s="331"/>
    </row>
    <row r="906" spans="1:1" ht="12.5">
      <c r="A906" s="331"/>
    </row>
    <row r="907" spans="1:1" ht="12.5">
      <c r="A907" s="331"/>
    </row>
    <row r="908" spans="1:1" ht="12.5">
      <c r="A908" s="331"/>
    </row>
    <row r="909" spans="1:1" ht="12.5">
      <c r="A909" s="331"/>
    </row>
    <row r="910" spans="1:1" ht="12.5">
      <c r="A910" s="331"/>
    </row>
    <row r="911" spans="1:1" ht="12.5">
      <c r="A911" s="331"/>
    </row>
    <row r="912" spans="1:1" ht="12.5">
      <c r="A912" s="331"/>
    </row>
    <row r="913" spans="1:1" ht="12.5">
      <c r="A913" s="331"/>
    </row>
    <row r="914" spans="1:1" ht="12.5">
      <c r="A914" s="331"/>
    </row>
    <row r="915" spans="1:1" ht="12.5">
      <c r="A915" s="331"/>
    </row>
    <row r="916" spans="1:1" ht="12.5">
      <c r="A916" s="331"/>
    </row>
    <row r="917" spans="1:1" ht="12.5">
      <c r="A917" s="331"/>
    </row>
    <row r="918" spans="1:1" ht="12.5">
      <c r="A918" s="331"/>
    </row>
    <row r="919" spans="1:1" ht="12.5">
      <c r="A919" s="331"/>
    </row>
    <row r="920" spans="1:1" ht="12.5">
      <c r="A920" s="331"/>
    </row>
    <row r="921" spans="1:1" ht="12.5">
      <c r="A921" s="331"/>
    </row>
    <row r="922" spans="1:1" ht="12.5">
      <c r="A922" s="331"/>
    </row>
    <row r="923" spans="1:1" ht="12.5">
      <c r="A923" s="331"/>
    </row>
    <row r="924" spans="1:1" ht="12.5">
      <c r="A924" s="331"/>
    </row>
    <row r="925" spans="1:1" ht="12.5">
      <c r="A925" s="331"/>
    </row>
    <row r="926" spans="1:1" ht="12.5">
      <c r="A926" s="331"/>
    </row>
    <row r="927" spans="1:1" ht="12.5">
      <c r="A927" s="331"/>
    </row>
    <row r="928" spans="1:1" ht="12.5">
      <c r="A928" s="331"/>
    </row>
    <row r="929" spans="1:1" ht="12.5">
      <c r="A929" s="331"/>
    </row>
    <row r="930" spans="1:1" ht="12.5">
      <c r="A930" s="331"/>
    </row>
    <row r="931" spans="1:1" ht="12.5">
      <c r="A931" s="331"/>
    </row>
    <row r="932" spans="1:1" ht="12.5">
      <c r="A932" s="331"/>
    </row>
    <row r="933" spans="1:1" ht="12.5">
      <c r="A933" s="331"/>
    </row>
    <row r="934" spans="1:1" ht="12.5">
      <c r="A934" s="331"/>
    </row>
    <row r="935" spans="1:1" ht="12.5">
      <c r="A935" s="331"/>
    </row>
    <row r="936" spans="1:1" ht="12.5">
      <c r="A936" s="331"/>
    </row>
    <row r="937" spans="1:1" ht="12.5">
      <c r="A937" s="331"/>
    </row>
    <row r="938" spans="1:1" ht="12.5">
      <c r="A938" s="331"/>
    </row>
    <row r="939" spans="1:1" ht="12.5">
      <c r="A939" s="331"/>
    </row>
    <row r="940" spans="1:1" ht="12.5">
      <c r="A940" s="331"/>
    </row>
    <row r="941" spans="1:1" ht="12.5">
      <c r="A941" s="331"/>
    </row>
    <row r="942" spans="1:1" ht="12.5">
      <c r="A942" s="331"/>
    </row>
    <row r="943" spans="1:1" ht="12.5">
      <c r="A943" s="331"/>
    </row>
    <row r="944" spans="1:1" ht="12.5">
      <c r="A944" s="331"/>
    </row>
    <row r="945" spans="1:1" ht="12.5">
      <c r="A945" s="331"/>
    </row>
    <row r="946" spans="1:1" ht="12.5">
      <c r="A946" s="331"/>
    </row>
    <row r="947" spans="1:1" ht="12.5">
      <c r="A947" s="331"/>
    </row>
    <row r="948" spans="1:1" ht="12.5">
      <c r="A948" s="331"/>
    </row>
    <row r="949" spans="1:1" ht="12.5">
      <c r="A949" s="331"/>
    </row>
    <row r="950" spans="1:1" ht="12.5">
      <c r="A950" s="331"/>
    </row>
    <row r="951" spans="1:1" ht="12.5">
      <c r="A951" s="331"/>
    </row>
    <row r="952" spans="1:1" ht="12.5">
      <c r="A952" s="331"/>
    </row>
    <row r="953" spans="1:1" ht="12.5">
      <c r="A953" s="331"/>
    </row>
    <row r="954" spans="1:1" ht="12.5">
      <c r="A954" s="331"/>
    </row>
    <row r="955" spans="1:1" ht="12.5">
      <c r="A955" s="331"/>
    </row>
    <row r="956" spans="1:1" ht="12.5">
      <c r="A956" s="331"/>
    </row>
    <row r="957" spans="1:1" ht="12.5">
      <c r="A957" s="331"/>
    </row>
    <row r="958" spans="1:1" ht="12.5">
      <c r="A958" s="331"/>
    </row>
    <row r="959" spans="1:1" ht="12.5">
      <c r="A959" s="331"/>
    </row>
    <row r="960" spans="1:1" ht="12.5">
      <c r="A960" s="331"/>
    </row>
    <row r="961" spans="1:1" ht="12.5">
      <c r="A961" s="331"/>
    </row>
    <row r="962" spans="1:1" ht="12.5">
      <c r="A962" s="331"/>
    </row>
    <row r="963" spans="1:1" ht="12.5">
      <c r="A963" s="331"/>
    </row>
    <row r="964" spans="1:1" ht="12.5">
      <c r="A964" s="331"/>
    </row>
    <row r="965" spans="1:1" ht="12.5">
      <c r="A965" s="331"/>
    </row>
    <row r="966" spans="1:1" ht="12.5">
      <c r="A966" s="331"/>
    </row>
    <row r="967" spans="1:1" ht="12.5">
      <c r="A967" s="331"/>
    </row>
    <row r="968" spans="1:1" ht="12.5">
      <c r="A968" s="331"/>
    </row>
    <row r="969" spans="1:1" ht="12.5">
      <c r="A969" s="331"/>
    </row>
    <row r="970" spans="1:1" ht="12.5">
      <c r="A970" s="331"/>
    </row>
    <row r="971" spans="1:1" ht="12.5">
      <c r="A971" s="331"/>
    </row>
    <row r="972" spans="1:1" ht="12.5">
      <c r="A972" s="331"/>
    </row>
    <row r="973" spans="1:1" ht="12.5">
      <c r="A973" s="331"/>
    </row>
    <row r="974" spans="1:1" ht="12.5">
      <c r="A974" s="331"/>
    </row>
    <row r="975" spans="1:1" ht="12.5">
      <c r="A975" s="331"/>
    </row>
    <row r="976" spans="1:1" ht="12.5">
      <c r="A976" s="331"/>
    </row>
    <row r="977" spans="1:1" ht="12.5">
      <c r="A977" s="331"/>
    </row>
    <row r="978" spans="1:1" ht="12.5">
      <c r="A978" s="331"/>
    </row>
    <row r="979" spans="1:1" ht="12.5">
      <c r="A979" s="331"/>
    </row>
    <row r="980" spans="1:1" ht="12.5">
      <c r="A980" s="331"/>
    </row>
    <row r="981" spans="1:1" ht="12.5">
      <c r="A981" s="331"/>
    </row>
    <row r="982" spans="1:1" ht="12.5">
      <c r="A982" s="331"/>
    </row>
    <row r="983" spans="1:1" ht="12.5">
      <c r="A983" s="331"/>
    </row>
    <row r="984" spans="1:1" ht="12.5">
      <c r="A984" s="331"/>
    </row>
    <row r="985" spans="1:1" ht="12.5">
      <c r="A985" s="331"/>
    </row>
    <row r="986" spans="1:1" ht="12.5">
      <c r="A986" s="331"/>
    </row>
    <row r="987" spans="1:1" ht="12.5">
      <c r="A987" s="331"/>
    </row>
    <row r="988" spans="1:1" ht="12.5">
      <c r="A988" s="331"/>
    </row>
    <row r="989" spans="1:1" ht="12.5">
      <c r="A989" s="331"/>
    </row>
    <row r="990" spans="1:1" ht="12.5">
      <c r="A990" s="331"/>
    </row>
    <row r="991" spans="1:1" ht="12.5">
      <c r="A991" s="331"/>
    </row>
    <row r="992" spans="1:1" ht="12.5">
      <c r="A992" s="331"/>
    </row>
    <row r="993" spans="1:1" ht="12.5">
      <c r="A993" s="331"/>
    </row>
    <row r="994" spans="1:1" ht="12.5">
      <c r="A994" s="331"/>
    </row>
    <row r="995" spans="1:1" ht="12.5">
      <c r="A995" s="331"/>
    </row>
    <row r="996" spans="1:1" ht="12.5">
      <c r="A996" s="331"/>
    </row>
    <row r="997" spans="1:1" ht="12.5">
      <c r="A997" s="331"/>
    </row>
    <row r="998" spans="1:1" ht="12.5">
      <c r="A998" s="331"/>
    </row>
    <row r="999" spans="1:1" ht="12.5">
      <c r="A999" s="331"/>
    </row>
  </sheetData>
  <hyperlinks>
    <hyperlink ref="BD4" r:id="rId1" xr:uid="{00000000-0004-0000-0100-000000000000}"/>
    <hyperlink ref="BD7" r:id="rId2" xr:uid="{00000000-0004-0000-0100-000001000000}"/>
    <hyperlink ref="BD9" r:id="rId3" xr:uid="{00000000-0004-0000-0100-000002000000}"/>
    <hyperlink ref="BD12" r:id="rId4" xr:uid="{00000000-0004-0000-0100-000003000000}"/>
    <hyperlink ref="BD22" r:id="rId5" xr:uid="{00000000-0004-0000-0100-000004000000}"/>
    <hyperlink ref="BD25" r:id="rId6" xr:uid="{00000000-0004-0000-0100-000005000000}"/>
    <hyperlink ref="BD26" r:id="rId7" xr:uid="{00000000-0004-0000-0100-000006000000}"/>
  </hyperlinks>
  <pageMargins left="0.7" right="0.7" top="0.75" bottom="0.75" header="0.3" footer="0.3"/>
  <legacyDrawing r:id="rId8"/>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BJ1001"/>
  <sheetViews>
    <sheetView workbookViewId="0"/>
  </sheetViews>
  <sheetFormatPr defaultColWidth="12.6328125" defaultRowHeight="15.75" customHeight="1"/>
  <cols>
    <col min="6" max="6" width="18.6328125" customWidth="1"/>
    <col min="24" max="32" width="12.6328125" hidden="1"/>
  </cols>
  <sheetData>
    <row r="1" spans="1:62" ht="36" customHeight="1">
      <c r="A1" s="332" t="s">
        <v>3968</v>
      </c>
      <c r="B1" s="1" t="s">
        <v>0</v>
      </c>
      <c r="C1" s="2" t="s">
        <v>1</v>
      </c>
      <c r="D1" s="3" t="s">
        <v>2</v>
      </c>
      <c r="E1" s="4" t="s">
        <v>3</v>
      </c>
      <c r="F1" s="5" t="s">
        <v>4</v>
      </c>
      <c r="G1" s="6" t="s">
        <v>5</v>
      </c>
      <c r="H1" s="7" t="s">
        <v>6</v>
      </c>
      <c r="I1" s="8" t="s">
        <v>7</v>
      </c>
      <c r="J1" s="9" t="s">
        <v>8</v>
      </c>
      <c r="K1" s="9" t="s">
        <v>9</v>
      </c>
      <c r="L1" s="8" t="s">
        <v>10</v>
      </c>
      <c r="M1" s="8" t="s">
        <v>10</v>
      </c>
      <c r="N1" s="20" t="s">
        <v>11</v>
      </c>
      <c r="O1" s="11" t="s">
        <v>12</v>
      </c>
      <c r="P1" s="11" t="s">
        <v>13</v>
      </c>
      <c r="Q1" s="11" t="s">
        <v>14</v>
      </c>
      <c r="R1" s="18" t="s">
        <v>15</v>
      </c>
      <c r="S1" s="13" t="s">
        <v>16</v>
      </c>
      <c r="T1" s="13" t="s">
        <v>17</v>
      </c>
      <c r="U1" s="13" t="s">
        <v>18</v>
      </c>
      <c r="V1" s="10" t="s">
        <v>19</v>
      </c>
      <c r="W1" s="14" t="s">
        <v>20</v>
      </c>
      <c r="X1" s="15" t="s">
        <v>21</v>
      </c>
      <c r="Y1" s="15" t="s">
        <v>22</v>
      </c>
      <c r="Z1" s="15" t="s">
        <v>23</v>
      </c>
      <c r="AA1" s="15" t="s">
        <v>24</v>
      </c>
      <c r="AB1" s="16" t="s">
        <v>25</v>
      </c>
      <c r="AC1" s="17" t="s">
        <v>26</v>
      </c>
      <c r="AD1" s="17" t="s">
        <v>27</v>
      </c>
      <c r="AE1" s="17" t="s">
        <v>28</v>
      </c>
      <c r="AF1" s="18" t="s">
        <v>29</v>
      </c>
      <c r="AG1" s="19" t="s">
        <v>30</v>
      </c>
      <c r="AH1" s="19" t="s">
        <v>31</v>
      </c>
      <c r="AI1" s="19" t="s">
        <v>32</v>
      </c>
      <c r="AJ1" s="19" t="s">
        <v>33</v>
      </c>
      <c r="AK1" s="19" t="s">
        <v>34</v>
      </c>
      <c r="AL1" s="19" t="s">
        <v>35</v>
      </c>
      <c r="AM1" s="19" t="s">
        <v>36</v>
      </c>
      <c r="AN1" s="19" t="s">
        <v>37</v>
      </c>
      <c r="AO1" s="20" t="s">
        <v>38</v>
      </c>
      <c r="AP1" s="21" t="s">
        <v>39</v>
      </c>
      <c r="AQ1" s="22" t="s">
        <v>40</v>
      </c>
      <c r="AR1" s="22" t="s">
        <v>41</v>
      </c>
      <c r="AS1" s="23" t="s">
        <v>42</v>
      </c>
      <c r="AT1" s="23" t="s">
        <v>43</v>
      </c>
      <c r="AU1" s="23" t="s">
        <v>44</v>
      </c>
      <c r="AV1" s="18" t="s">
        <v>45</v>
      </c>
      <c r="AW1" s="18" t="s">
        <v>46</v>
      </c>
      <c r="AX1" s="18" t="s">
        <v>47</v>
      </c>
      <c r="AY1" s="24" t="s">
        <v>48</v>
      </c>
      <c r="AZ1" s="2" t="s">
        <v>49</v>
      </c>
      <c r="BA1" s="2" t="s">
        <v>50</v>
      </c>
      <c r="BB1" s="2" t="s">
        <v>51</v>
      </c>
      <c r="BC1" s="2" t="s">
        <v>52</v>
      </c>
      <c r="BD1" s="279" t="s">
        <v>53</v>
      </c>
      <c r="BE1" s="280" t="s">
        <v>54</v>
      </c>
      <c r="BF1" s="25"/>
      <c r="BG1" s="25"/>
      <c r="BH1" s="25"/>
      <c r="BI1" s="25"/>
      <c r="BJ1" s="25"/>
    </row>
    <row r="2" spans="1:62" ht="21" customHeight="1">
      <c r="A2" s="333">
        <v>1</v>
      </c>
      <c r="B2" s="334">
        <v>3</v>
      </c>
      <c r="C2" s="335">
        <v>3</v>
      </c>
      <c r="D2" s="336"/>
      <c r="E2" s="337" t="s">
        <v>56</v>
      </c>
      <c r="F2" s="338" t="s">
        <v>114</v>
      </c>
      <c r="G2" s="339">
        <v>2</v>
      </c>
      <c r="H2" s="340"/>
      <c r="I2" s="341"/>
      <c r="J2" s="342" t="s">
        <v>115</v>
      </c>
      <c r="K2" s="342" t="s">
        <v>116</v>
      </c>
      <c r="L2" s="343" t="s">
        <v>60</v>
      </c>
      <c r="M2" s="343" t="s">
        <v>117</v>
      </c>
      <c r="N2" s="344" t="s">
        <v>118</v>
      </c>
      <c r="O2" s="345" t="s">
        <v>119</v>
      </c>
      <c r="P2" s="345" t="s">
        <v>120</v>
      </c>
      <c r="Q2" s="345" t="s">
        <v>121</v>
      </c>
      <c r="R2" s="346">
        <v>2054170373</v>
      </c>
      <c r="S2" s="347" t="s">
        <v>122</v>
      </c>
      <c r="T2" s="347" t="s">
        <v>123</v>
      </c>
      <c r="U2" s="347">
        <v>2052159224</v>
      </c>
      <c r="V2" s="348" t="s">
        <v>124</v>
      </c>
      <c r="W2" s="349" t="s">
        <v>125</v>
      </c>
      <c r="X2" s="350">
        <v>0.5</v>
      </c>
      <c r="Y2" s="350">
        <v>0.52600000000000002</v>
      </c>
      <c r="Z2" s="350">
        <v>1.304</v>
      </c>
      <c r="AA2" s="350">
        <v>10</v>
      </c>
      <c r="AB2" s="351">
        <v>0.83</v>
      </c>
      <c r="AC2" s="351">
        <v>18</v>
      </c>
      <c r="AD2" s="351">
        <v>7</v>
      </c>
      <c r="AE2" s="351">
        <v>1</v>
      </c>
      <c r="AF2" s="315"/>
      <c r="AG2" s="352">
        <v>1.2050000000000001</v>
      </c>
      <c r="AH2" s="316"/>
      <c r="AI2" s="352">
        <v>0.156</v>
      </c>
      <c r="AJ2" s="316"/>
      <c r="AK2" s="352">
        <v>63</v>
      </c>
      <c r="AL2" s="352">
        <v>46</v>
      </c>
      <c r="AM2" s="104">
        <v>73</v>
      </c>
      <c r="AN2" s="104">
        <v>23</v>
      </c>
      <c r="AO2" s="313"/>
      <c r="AP2" s="353" t="s">
        <v>126</v>
      </c>
      <c r="AQ2" s="108" t="s">
        <v>127</v>
      </c>
      <c r="AR2" s="108" t="s">
        <v>128</v>
      </c>
      <c r="AS2" s="354"/>
      <c r="AT2" s="317" t="s">
        <v>129</v>
      </c>
      <c r="AU2" s="317" t="s">
        <v>130</v>
      </c>
      <c r="AV2" s="346" t="s">
        <v>131</v>
      </c>
      <c r="AW2" s="346" t="s">
        <v>132</v>
      </c>
      <c r="AX2" s="346" t="s">
        <v>133</v>
      </c>
      <c r="AY2" s="318"/>
      <c r="AZ2" s="355" t="s">
        <v>134</v>
      </c>
      <c r="BA2" s="355" t="s">
        <v>135</v>
      </c>
      <c r="BB2" s="318"/>
      <c r="BC2" s="355" t="s">
        <v>136</v>
      </c>
      <c r="BD2" s="356" t="s">
        <v>1596</v>
      </c>
      <c r="BE2" s="357" t="s">
        <v>1596</v>
      </c>
      <c r="BF2" s="302"/>
      <c r="BG2" s="302"/>
      <c r="BH2" s="302"/>
      <c r="BI2" s="302"/>
      <c r="BJ2" s="302"/>
    </row>
    <row r="3" spans="1:62" ht="21" customHeight="1">
      <c r="A3" s="333">
        <v>1</v>
      </c>
      <c r="B3" s="334">
        <v>5</v>
      </c>
      <c r="C3" s="27">
        <v>5</v>
      </c>
      <c r="D3" s="358">
        <v>45585</v>
      </c>
      <c r="E3" s="359" t="s">
        <v>56</v>
      </c>
      <c r="F3" s="360" t="s">
        <v>162</v>
      </c>
      <c r="G3" s="361">
        <v>2</v>
      </c>
      <c r="H3" s="362"/>
      <c r="I3" s="363"/>
      <c r="J3" s="364" t="s">
        <v>163</v>
      </c>
      <c r="K3" s="364" t="s">
        <v>164</v>
      </c>
      <c r="L3" s="365" t="s">
        <v>60</v>
      </c>
      <c r="M3" s="365" t="s">
        <v>61</v>
      </c>
      <c r="N3" s="28" t="s">
        <v>165</v>
      </c>
      <c r="O3" s="325" t="s">
        <v>166</v>
      </c>
      <c r="P3" s="325" t="s">
        <v>167</v>
      </c>
      <c r="Q3" s="325" t="s">
        <v>168</v>
      </c>
      <c r="R3" s="291" t="s">
        <v>169</v>
      </c>
      <c r="S3" s="292" t="s">
        <v>170</v>
      </c>
      <c r="T3" s="292" t="s">
        <v>171</v>
      </c>
      <c r="U3" s="292" t="s">
        <v>172</v>
      </c>
      <c r="V3" s="290" t="s">
        <v>173</v>
      </c>
      <c r="W3" s="288" t="s">
        <v>174</v>
      </c>
      <c r="X3" s="289">
        <v>0.4</v>
      </c>
      <c r="Y3" s="289">
        <v>0.6</v>
      </c>
      <c r="Z3" s="289">
        <v>1.4570000000000001</v>
      </c>
      <c r="AA3" s="289">
        <v>67</v>
      </c>
      <c r="AB3" s="41">
        <v>0.93</v>
      </c>
      <c r="AC3" s="293">
        <v>111</v>
      </c>
      <c r="AD3" s="293">
        <v>3.5000000000000003E-2</v>
      </c>
      <c r="AE3" s="293">
        <v>0.47</v>
      </c>
      <c r="AF3" s="291">
        <v>64</v>
      </c>
      <c r="AG3" s="294">
        <v>1.52</v>
      </c>
      <c r="AH3" s="294">
        <v>1.2170000000000001</v>
      </c>
      <c r="AI3" s="294">
        <v>0.13300000000000001</v>
      </c>
      <c r="AJ3" s="294">
        <v>152</v>
      </c>
      <c r="AK3" s="294">
        <v>68</v>
      </c>
      <c r="AL3" s="294">
        <v>48</v>
      </c>
      <c r="AM3" s="294">
        <v>279</v>
      </c>
      <c r="AN3" s="294">
        <v>98</v>
      </c>
      <c r="AO3" s="295"/>
      <c r="AP3" s="296" t="s">
        <v>175</v>
      </c>
      <c r="AQ3" s="48" t="s">
        <v>176</v>
      </c>
      <c r="AR3" s="48" t="s">
        <v>177</v>
      </c>
      <c r="AS3" s="297"/>
      <c r="AT3" s="298" t="s">
        <v>178</v>
      </c>
      <c r="AU3" s="298" t="s">
        <v>179</v>
      </c>
      <c r="AV3" s="291" t="s">
        <v>180</v>
      </c>
      <c r="AW3" s="291" t="s">
        <v>181</v>
      </c>
      <c r="AX3" s="291" t="s">
        <v>182</v>
      </c>
      <c r="AY3" s="299"/>
      <c r="AZ3" s="300" t="s">
        <v>183</v>
      </c>
      <c r="BA3" s="300" t="s">
        <v>184</v>
      </c>
      <c r="BB3" s="300" t="s">
        <v>185</v>
      </c>
      <c r="BC3" s="300" t="s">
        <v>186</v>
      </c>
      <c r="BD3" s="322" t="s">
        <v>3985</v>
      </c>
      <c r="BE3" s="327" t="s">
        <v>3986</v>
      </c>
      <c r="BF3" s="302"/>
      <c r="BG3" s="302"/>
      <c r="BH3" s="302"/>
      <c r="BI3" s="302"/>
      <c r="BJ3" s="302"/>
    </row>
    <row r="4" spans="1:62" ht="21" customHeight="1">
      <c r="A4" s="333">
        <v>1</v>
      </c>
      <c r="B4" s="334">
        <v>27</v>
      </c>
      <c r="C4" s="27">
        <v>23</v>
      </c>
      <c r="D4" s="58" t="s">
        <v>276</v>
      </c>
      <c r="E4" s="359" t="s">
        <v>56</v>
      </c>
      <c r="F4" s="360" t="s">
        <v>559</v>
      </c>
      <c r="G4" s="361">
        <v>2</v>
      </c>
      <c r="H4" s="366"/>
      <c r="I4" s="366"/>
      <c r="J4" s="364" t="s">
        <v>560</v>
      </c>
      <c r="K4" s="364" t="s">
        <v>561</v>
      </c>
      <c r="L4" s="365" t="s">
        <v>60</v>
      </c>
      <c r="M4" s="365" t="s">
        <v>117</v>
      </c>
      <c r="N4" s="367" t="s">
        <v>562</v>
      </c>
      <c r="O4" s="325" t="s">
        <v>563</v>
      </c>
      <c r="P4" s="325" t="s">
        <v>564</v>
      </c>
      <c r="Q4" s="325" t="s">
        <v>565</v>
      </c>
      <c r="R4" s="291" t="s">
        <v>566</v>
      </c>
      <c r="S4" s="292" t="s">
        <v>122</v>
      </c>
      <c r="T4" s="292" t="s">
        <v>567</v>
      </c>
      <c r="U4" s="292" t="s">
        <v>568</v>
      </c>
      <c r="V4" s="290" t="s">
        <v>569</v>
      </c>
      <c r="W4" s="288" t="s">
        <v>570</v>
      </c>
      <c r="X4" s="289">
        <v>0.32</v>
      </c>
      <c r="Y4" s="289">
        <v>0.48599999999999999</v>
      </c>
      <c r="Z4" s="289">
        <v>0.88700000000000001</v>
      </c>
      <c r="AA4" s="289">
        <v>0.5</v>
      </c>
      <c r="AB4" s="41">
        <v>0.95799999999999996</v>
      </c>
      <c r="AC4" s="293">
        <v>24</v>
      </c>
      <c r="AD4" s="293">
        <v>0</v>
      </c>
      <c r="AE4" s="293">
        <v>23</v>
      </c>
      <c r="AF4" s="320"/>
      <c r="AG4" s="46">
        <v>2.1</v>
      </c>
      <c r="AH4" s="46">
        <v>1.611</v>
      </c>
      <c r="AI4" s="46">
        <v>0.217</v>
      </c>
      <c r="AJ4" s="46">
        <v>19</v>
      </c>
      <c r="AK4" s="46">
        <v>67</v>
      </c>
      <c r="AL4" s="46">
        <v>47</v>
      </c>
      <c r="AM4" s="46">
        <v>18</v>
      </c>
      <c r="AN4" s="46">
        <v>11</v>
      </c>
      <c r="AO4" s="295"/>
      <c r="AP4" s="296" t="s">
        <v>571</v>
      </c>
      <c r="AQ4" s="296" t="s">
        <v>572</v>
      </c>
      <c r="AR4" s="296" t="s">
        <v>573</v>
      </c>
      <c r="AS4" s="298" t="s">
        <v>574</v>
      </c>
      <c r="AT4" s="298" t="s">
        <v>575</v>
      </c>
      <c r="AU4" s="298" t="s">
        <v>576</v>
      </c>
      <c r="AV4" s="291" t="s">
        <v>577</v>
      </c>
      <c r="AW4" s="291" t="s">
        <v>578</v>
      </c>
      <c r="AX4" s="291" t="s">
        <v>579</v>
      </c>
      <c r="AY4" s="299"/>
      <c r="AZ4" s="300" t="s">
        <v>580</v>
      </c>
      <c r="BA4" s="300" t="s">
        <v>581</v>
      </c>
      <c r="BB4" s="300" t="s">
        <v>582</v>
      </c>
      <c r="BC4" s="300" t="s">
        <v>583</v>
      </c>
      <c r="BD4" s="368" t="s">
        <v>2642</v>
      </c>
      <c r="BE4" s="369" t="s">
        <v>1708</v>
      </c>
      <c r="BF4" s="302"/>
      <c r="BG4" s="302"/>
      <c r="BH4" s="302"/>
      <c r="BI4" s="302"/>
      <c r="BJ4" s="302"/>
    </row>
    <row r="5" spans="1:62" ht="21" customHeight="1">
      <c r="A5" s="333">
        <v>1</v>
      </c>
      <c r="B5" s="334">
        <v>24</v>
      </c>
      <c r="C5" s="27">
        <v>24</v>
      </c>
      <c r="D5" s="58" t="s">
        <v>276</v>
      </c>
      <c r="E5" s="359" t="s">
        <v>366</v>
      </c>
      <c r="F5" s="360" t="s">
        <v>585</v>
      </c>
      <c r="G5" s="361">
        <v>2</v>
      </c>
      <c r="H5" s="366"/>
      <c r="I5" s="363"/>
      <c r="J5" s="364" t="s">
        <v>586</v>
      </c>
      <c r="K5" s="364" t="s">
        <v>587</v>
      </c>
      <c r="L5" s="365" t="s">
        <v>60</v>
      </c>
      <c r="M5" s="365" t="s">
        <v>191</v>
      </c>
      <c r="N5" s="367" t="s">
        <v>588</v>
      </c>
      <c r="O5" s="325" t="s">
        <v>518</v>
      </c>
      <c r="P5" s="325" t="s">
        <v>519</v>
      </c>
      <c r="Q5" s="325" t="s">
        <v>589</v>
      </c>
      <c r="R5" s="291">
        <v>14045575800</v>
      </c>
      <c r="S5" s="292" t="s">
        <v>522</v>
      </c>
      <c r="T5" s="292" t="s">
        <v>590</v>
      </c>
      <c r="U5" s="292" t="s">
        <v>591</v>
      </c>
      <c r="V5" s="290" t="s">
        <v>592</v>
      </c>
      <c r="W5" s="288" t="s">
        <v>593</v>
      </c>
      <c r="X5" s="289">
        <v>0.55600000000000005</v>
      </c>
      <c r="Y5" s="289">
        <v>0.63600000000000001</v>
      </c>
      <c r="Z5" s="289">
        <v>1.31</v>
      </c>
      <c r="AA5" s="289">
        <v>117.1</v>
      </c>
      <c r="AB5" s="41">
        <v>0.95</v>
      </c>
      <c r="AC5" s="41">
        <v>32</v>
      </c>
      <c r="AD5" s="293">
        <v>10</v>
      </c>
      <c r="AE5" s="293">
        <v>20</v>
      </c>
      <c r="AF5" s="320"/>
      <c r="AG5" s="46">
        <v>0.75</v>
      </c>
      <c r="AH5" s="321"/>
      <c r="AI5" s="46">
        <v>9.7000000000000003E-2</v>
      </c>
      <c r="AJ5" s="321"/>
      <c r="AK5" s="294">
        <v>60</v>
      </c>
      <c r="AL5" s="294">
        <v>51</v>
      </c>
      <c r="AM5" s="46">
        <v>100</v>
      </c>
      <c r="AN5" s="77">
        <v>5</v>
      </c>
      <c r="AO5" s="295"/>
      <c r="AP5" s="296" t="s">
        <v>594</v>
      </c>
      <c r="AQ5" s="48" t="s">
        <v>595</v>
      </c>
      <c r="AR5" s="296" t="s">
        <v>596</v>
      </c>
      <c r="AS5" s="298" t="s">
        <v>117</v>
      </c>
      <c r="AT5" s="298" t="s">
        <v>117</v>
      </c>
      <c r="AU5" s="298" t="s">
        <v>597</v>
      </c>
      <c r="AV5" s="291" t="s">
        <v>598</v>
      </c>
      <c r="AW5" s="291" t="s">
        <v>599</v>
      </c>
      <c r="AX5" s="291" t="s">
        <v>600</v>
      </c>
      <c r="AY5" s="300" t="s">
        <v>117</v>
      </c>
      <c r="AZ5" s="300" t="s">
        <v>601</v>
      </c>
      <c r="BA5" s="300" t="s">
        <v>602</v>
      </c>
      <c r="BB5" s="300" t="s">
        <v>603</v>
      </c>
      <c r="BC5" s="299"/>
      <c r="BD5" s="327" t="s">
        <v>3987</v>
      </c>
      <c r="BE5" s="301" t="s">
        <v>1292</v>
      </c>
      <c r="BF5" s="302"/>
      <c r="BG5" s="302"/>
      <c r="BH5" s="302"/>
      <c r="BI5" s="302"/>
      <c r="BJ5" s="302"/>
    </row>
    <row r="6" spans="1:62" ht="21" customHeight="1">
      <c r="A6" s="333">
        <v>1</v>
      </c>
      <c r="B6" s="334">
        <v>31</v>
      </c>
      <c r="C6" s="27">
        <v>25</v>
      </c>
      <c r="D6" s="370"/>
      <c r="E6" s="359" t="s">
        <v>56</v>
      </c>
      <c r="F6" s="360" t="s">
        <v>605</v>
      </c>
      <c r="G6" s="361">
        <v>2</v>
      </c>
      <c r="H6" s="366"/>
      <c r="I6" s="363"/>
      <c r="J6" s="364" t="s">
        <v>606</v>
      </c>
      <c r="K6" s="364" t="s">
        <v>607</v>
      </c>
      <c r="L6" s="365" t="s">
        <v>60</v>
      </c>
      <c r="M6" s="365" t="s">
        <v>117</v>
      </c>
      <c r="N6" s="367" t="s">
        <v>608</v>
      </c>
      <c r="O6" s="325" t="s">
        <v>609</v>
      </c>
      <c r="P6" s="325" t="s">
        <v>610</v>
      </c>
      <c r="Q6" s="325" t="s">
        <v>611</v>
      </c>
      <c r="R6" s="291" t="s">
        <v>612</v>
      </c>
      <c r="S6" s="292" t="s">
        <v>613</v>
      </c>
      <c r="T6" s="292" t="s">
        <v>614</v>
      </c>
      <c r="U6" s="292" t="s">
        <v>612</v>
      </c>
      <c r="V6" s="290" t="s">
        <v>608</v>
      </c>
      <c r="W6" s="288" t="s">
        <v>615</v>
      </c>
      <c r="X6" s="289">
        <v>468</v>
      </c>
      <c r="Y6" s="289">
        <v>0.50900000000000001</v>
      </c>
      <c r="Z6" s="289">
        <v>1.2430000000000001</v>
      </c>
      <c r="AA6" s="289">
        <v>59.43</v>
      </c>
      <c r="AB6" s="41">
        <v>0.97399999999999998</v>
      </c>
      <c r="AC6" s="293">
        <v>37</v>
      </c>
      <c r="AD6" s="293">
        <v>0</v>
      </c>
      <c r="AE6" s="293">
        <v>36</v>
      </c>
      <c r="AF6" s="320"/>
      <c r="AG6" s="294">
        <v>2.29</v>
      </c>
      <c r="AH6" s="321"/>
      <c r="AI6" s="294">
        <v>0.19400000000000001</v>
      </c>
      <c r="AJ6" s="321"/>
      <c r="AK6" s="294">
        <v>63</v>
      </c>
      <c r="AL6" s="294">
        <v>50</v>
      </c>
      <c r="AM6" s="46">
        <v>74</v>
      </c>
      <c r="AN6" s="46">
        <v>46</v>
      </c>
      <c r="AO6" s="295"/>
      <c r="AP6" s="296" t="s">
        <v>616</v>
      </c>
      <c r="AQ6" s="296" t="s">
        <v>617</v>
      </c>
      <c r="AR6" s="296" t="s">
        <v>618</v>
      </c>
      <c r="AS6" s="297"/>
      <c r="AT6" s="298" t="s">
        <v>619</v>
      </c>
      <c r="AU6" s="298" t="s">
        <v>620</v>
      </c>
      <c r="AV6" s="291" t="s">
        <v>621</v>
      </c>
      <c r="AW6" s="291" t="s">
        <v>611</v>
      </c>
      <c r="AX6" s="291" t="s">
        <v>622</v>
      </c>
      <c r="AY6" s="299"/>
      <c r="AZ6" s="300" t="s">
        <v>623</v>
      </c>
      <c r="BA6" s="300" t="s">
        <v>624</v>
      </c>
      <c r="BB6" s="300" t="s">
        <v>117</v>
      </c>
      <c r="BC6" s="300" t="s">
        <v>625</v>
      </c>
      <c r="BD6" s="369" t="s">
        <v>3988</v>
      </c>
      <c r="BE6" s="301" t="s">
        <v>3988</v>
      </c>
      <c r="BF6" s="302"/>
      <c r="BG6" s="302"/>
      <c r="BH6" s="302"/>
      <c r="BI6" s="302"/>
      <c r="BJ6" s="302"/>
    </row>
    <row r="7" spans="1:62" ht="21" customHeight="1">
      <c r="A7" s="333">
        <v>1</v>
      </c>
      <c r="B7" s="371" t="s">
        <v>627</v>
      </c>
      <c r="C7" s="27">
        <v>26</v>
      </c>
      <c r="D7" s="58" t="s">
        <v>1616</v>
      </c>
      <c r="E7" s="359" t="s">
        <v>56</v>
      </c>
      <c r="F7" s="360" t="s">
        <v>628</v>
      </c>
      <c r="G7" s="361">
        <v>2</v>
      </c>
      <c r="H7" s="366"/>
      <c r="I7" s="363"/>
      <c r="J7" s="364" t="s">
        <v>560</v>
      </c>
      <c r="K7" s="69" t="s">
        <v>629</v>
      </c>
      <c r="L7" s="365" t="s">
        <v>60</v>
      </c>
      <c r="M7" s="365" t="s">
        <v>455</v>
      </c>
      <c r="N7" s="367" t="s">
        <v>630</v>
      </c>
      <c r="O7" s="325" t="s">
        <v>631</v>
      </c>
      <c r="P7" s="325" t="s">
        <v>632</v>
      </c>
      <c r="Q7" s="325" t="s">
        <v>633</v>
      </c>
      <c r="R7" s="291">
        <v>6788528611</v>
      </c>
      <c r="S7" s="292" t="s">
        <v>634</v>
      </c>
      <c r="T7" s="292" t="s">
        <v>635</v>
      </c>
      <c r="U7" s="292">
        <v>6788528611</v>
      </c>
      <c r="V7" s="290" t="s">
        <v>103</v>
      </c>
      <c r="W7" s="288" t="s">
        <v>636</v>
      </c>
      <c r="X7" s="289">
        <v>0.57299999999999995</v>
      </c>
      <c r="Y7" s="289">
        <v>0.624</v>
      </c>
      <c r="Z7" s="289">
        <v>0.624</v>
      </c>
      <c r="AA7" s="289">
        <v>1</v>
      </c>
      <c r="AB7" s="330">
        <v>1</v>
      </c>
      <c r="AC7" s="293">
        <v>1</v>
      </c>
      <c r="AD7" s="293">
        <v>1</v>
      </c>
      <c r="AE7" s="293">
        <v>1</v>
      </c>
      <c r="AF7" s="320"/>
      <c r="AG7" s="46">
        <v>0.6</v>
      </c>
      <c r="AH7" s="46">
        <v>0.71</v>
      </c>
      <c r="AI7" s="294">
        <v>0.14000000000000001</v>
      </c>
      <c r="AJ7" s="46">
        <v>60</v>
      </c>
      <c r="AK7" s="294">
        <v>60</v>
      </c>
      <c r="AL7" s="294">
        <v>48</v>
      </c>
      <c r="AM7" s="46">
        <v>115</v>
      </c>
      <c r="AN7" s="321"/>
      <c r="AO7" s="295"/>
      <c r="AP7" s="296" t="s">
        <v>637</v>
      </c>
      <c r="AQ7" s="48" t="s">
        <v>638</v>
      </c>
      <c r="AR7" s="296" t="s">
        <v>639</v>
      </c>
      <c r="AS7" s="298" t="s">
        <v>103</v>
      </c>
      <c r="AT7" s="298" t="s">
        <v>640</v>
      </c>
      <c r="AU7" s="298" t="s">
        <v>641</v>
      </c>
      <c r="AV7" s="291" t="s">
        <v>642</v>
      </c>
      <c r="AW7" s="291" t="s">
        <v>643</v>
      </c>
      <c r="AX7" s="291" t="s">
        <v>644</v>
      </c>
      <c r="AY7" s="300" t="s">
        <v>79</v>
      </c>
      <c r="AZ7" s="300" t="s">
        <v>645</v>
      </c>
      <c r="BA7" s="300" t="s">
        <v>646</v>
      </c>
      <c r="BB7" s="299"/>
      <c r="BC7" s="299"/>
      <c r="BD7" s="322" t="s">
        <v>3989</v>
      </c>
      <c r="BE7" s="301" t="s">
        <v>2010</v>
      </c>
      <c r="BF7" s="302"/>
      <c r="BG7" s="302"/>
      <c r="BH7" s="302"/>
      <c r="BI7" s="302"/>
      <c r="BJ7" s="302"/>
    </row>
    <row r="8" spans="1:62" ht="21" customHeight="1">
      <c r="A8" s="333">
        <v>1</v>
      </c>
      <c r="B8" s="371" t="s">
        <v>275</v>
      </c>
      <c r="C8" s="27">
        <v>29</v>
      </c>
      <c r="D8" s="58" t="s">
        <v>86</v>
      </c>
      <c r="E8" s="372" t="s">
        <v>536</v>
      </c>
      <c r="F8" s="360" t="s">
        <v>684</v>
      </c>
      <c r="G8" s="361">
        <v>2</v>
      </c>
      <c r="H8" s="366"/>
      <c r="I8" s="363"/>
      <c r="J8" s="364" t="s">
        <v>685</v>
      </c>
      <c r="K8" s="364" t="s">
        <v>686</v>
      </c>
      <c r="L8" s="365" t="s">
        <v>60</v>
      </c>
      <c r="M8" s="365" t="s">
        <v>61</v>
      </c>
      <c r="N8" s="367" t="s">
        <v>687</v>
      </c>
      <c r="O8" s="325" t="s">
        <v>688</v>
      </c>
      <c r="P8" s="325" t="s">
        <v>689</v>
      </c>
      <c r="Q8" s="325" t="s">
        <v>690</v>
      </c>
      <c r="R8" s="291">
        <v>7709004070</v>
      </c>
      <c r="S8" s="292" t="s">
        <v>691</v>
      </c>
      <c r="T8" s="292" t="s">
        <v>692</v>
      </c>
      <c r="U8" s="292" t="s">
        <v>693</v>
      </c>
      <c r="V8" s="290" t="s">
        <v>694</v>
      </c>
      <c r="W8" s="288" t="s">
        <v>695</v>
      </c>
      <c r="X8" s="289">
        <v>343</v>
      </c>
      <c r="Y8" s="289">
        <v>407.5</v>
      </c>
      <c r="Z8" s="289">
        <v>828.5</v>
      </c>
      <c r="AA8" s="289">
        <v>63.31</v>
      </c>
      <c r="AB8" s="373">
        <v>1</v>
      </c>
      <c r="AC8" s="293">
        <v>39</v>
      </c>
      <c r="AD8" s="41">
        <v>0</v>
      </c>
      <c r="AE8" s="293">
        <v>39</v>
      </c>
      <c r="AF8" s="291">
        <v>72</v>
      </c>
      <c r="AG8" s="294">
        <v>1.3979999999999999</v>
      </c>
      <c r="AH8" s="294">
        <v>1</v>
      </c>
      <c r="AI8" s="294">
        <v>0.20599999999999999</v>
      </c>
      <c r="AJ8" s="294">
        <v>67.099999999999994</v>
      </c>
      <c r="AK8" s="294">
        <v>61</v>
      </c>
      <c r="AL8" s="294">
        <v>53</v>
      </c>
      <c r="AM8" s="294">
        <v>55</v>
      </c>
      <c r="AN8" s="294">
        <v>20</v>
      </c>
      <c r="AO8" s="295"/>
      <c r="AP8" s="296" t="s">
        <v>117</v>
      </c>
      <c r="AQ8" s="48" t="s">
        <v>696</v>
      </c>
      <c r="AR8" s="48" t="s">
        <v>697</v>
      </c>
      <c r="AS8" s="297"/>
      <c r="AT8" s="297"/>
      <c r="AU8" s="298" t="s">
        <v>698</v>
      </c>
      <c r="AV8" s="291" t="s">
        <v>699</v>
      </c>
      <c r="AW8" s="291" t="s">
        <v>700</v>
      </c>
      <c r="AX8" s="291" t="s">
        <v>3990</v>
      </c>
      <c r="AY8" s="300" t="s">
        <v>117</v>
      </c>
      <c r="AZ8" s="300" t="s">
        <v>702</v>
      </c>
      <c r="BA8" s="300" t="s">
        <v>703</v>
      </c>
      <c r="BB8" s="300" t="s">
        <v>117</v>
      </c>
      <c r="BC8" s="300" t="s">
        <v>117</v>
      </c>
      <c r="BD8" s="374" t="s">
        <v>208</v>
      </c>
      <c r="BE8" s="301" t="s">
        <v>208</v>
      </c>
      <c r="BF8" s="302"/>
      <c r="BG8" s="302"/>
      <c r="BH8" s="302"/>
      <c r="BI8" s="302"/>
      <c r="BJ8" s="302"/>
    </row>
    <row r="9" spans="1:62" ht="21" customHeight="1">
      <c r="A9" s="333">
        <v>1</v>
      </c>
      <c r="B9" s="371" t="s">
        <v>275</v>
      </c>
      <c r="C9" s="27">
        <v>32</v>
      </c>
      <c r="D9" s="58" t="s">
        <v>276</v>
      </c>
      <c r="E9" s="372" t="s">
        <v>749</v>
      </c>
      <c r="F9" s="360" t="s">
        <v>750</v>
      </c>
      <c r="G9" s="361">
        <v>2</v>
      </c>
      <c r="H9" s="366"/>
      <c r="I9" s="366"/>
      <c r="J9" s="364" t="s">
        <v>751</v>
      </c>
      <c r="K9" s="364" t="s">
        <v>752</v>
      </c>
      <c r="L9" s="365" t="s">
        <v>60</v>
      </c>
      <c r="M9" s="365" t="s">
        <v>61</v>
      </c>
      <c r="N9" s="367" t="s">
        <v>165</v>
      </c>
      <c r="O9" s="325" t="s">
        <v>166</v>
      </c>
      <c r="P9" s="325" t="s">
        <v>167</v>
      </c>
      <c r="Q9" s="325" t="s">
        <v>168</v>
      </c>
      <c r="R9" s="291" t="s">
        <v>169</v>
      </c>
      <c r="S9" s="292" t="s">
        <v>170</v>
      </c>
      <c r="T9" s="292" t="s">
        <v>171</v>
      </c>
      <c r="U9" s="292" t="s">
        <v>172</v>
      </c>
      <c r="V9" s="290" t="s">
        <v>173</v>
      </c>
      <c r="W9" s="288" t="s">
        <v>753</v>
      </c>
      <c r="X9" s="289">
        <v>0.42299999999999999</v>
      </c>
      <c r="Y9" s="289">
        <v>0.47399999999999998</v>
      </c>
      <c r="Z9" s="289">
        <v>1.147</v>
      </c>
      <c r="AA9" s="289">
        <v>54.17</v>
      </c>
      <c r="AB9" s="41">
        <v>0.90700000000000003</v>
      </c>
      <c r="AC9" s="293">
        <v>98</v>
      </c>
      <c r="AD9" s="293">
        <v>1.2E-2</v>
      </c>
      <c r="AE9" s="293">
        <v>0.23499999999999999</v>
      </c>
      <c r="AF9" s="291">
        <v>63</v>
      </c>
      <c r="AG9" s="294">
        <v>1.98</v>
      </c>
      <c r="AH9" s="294">
        <v>1.0089999999999999</v>
      </c>
      <c r="AI9" s="294">
        <v>1.71</v>
      </c>
      <c r="AJ9" s="294">
        <v>114.2</v>
      </c>
      <c r="AK9" s="294">
        <v>60</v>
      </c>
      <c r="AL9" s="294">
        <v>45</v>
      </c>
      <c r="AM9" s="294">
        <v>128</v>
      </c>
      <c r="AN9" s="294">
        <v>35</v>
      </c>
      <c r="AO9" s="295"/>
      <c r="AP9" s="48" t="s">
        <v>754</v>
      </c>
      <c r="AQ9" s="48" t="s">
        <v>755</v>
      </c>
      <c r="AR9" s="48" t="s">
        <v>756</v>
      </c>
      <c r="AS9" s="297"/>
      <c r="AT9" s="297"/>
      <c r="AU9" s="298" t="s">
        <v>757</v>
      </c>
      <c r="AV9" s="291" t="s">
        <v>758</v>
      </c>
      <c r="AW9" s="291" t="s">
        <v>759</v>
      </c>
      <c r="AX9" s="291" t="s">
        <v>760</v>
      </c>
      <c r="AY9" s="299"/>
      <c r="AZ9" s="300" t="s">
        <v>761</v>
      </c>
      <c r="BA9" s="300" t="s">
        <v>762</v>
      </c>
      <c r="BB9" s="300" t="s">
        <v>763</v>
      </c>
      <c r="BC9" s="300" t="s">
        <v>764</v>
      </c>
      <c r="BD9" s="322" t="s">
        <v>3991</v>
      </c>
      <c r="BE9" s="301" t="s">
        <v>3992</v>
      </c>
      <c r="BF9" s="302"/>
      <c r="BG9" s="302"/>
      <c r="BH9" s="302"/>
      <c r="BI9" s="302"/>
      <c r="BJ9" s="302"/>
    </row>
    <row r="10" spans="1:62" ht="21" customHeight="1">
      <c r="A10" s="333">
        <v>1</v>
      </c>
      <c r="B10" s="334">
        <v>48</v>
      </c>
      <c r="C10" s="27">
        <v>35</v>
      </c>
      <c r="D10" s="58" t="s">
        <v>86</v>
      </c>
      <c r="E10" s="359" t="s">
        <v>56</v>
      </c>
      <c r="F10" s="360" t="s">
        <v>814</v>
      </c>
      <c r="G10" s="361">
        <v>2</v>
      </c>
      <c r="H10" s="366"/>
      <c r="I10" s="363"/>
      <c r="J10" s="364" t="s">
        <v>815</v>
      </c>
      <c r="K10" s="364" t="s">
        <v>816</v>
      </c>
      <c r="L10" s="365" t="s">
        <v>60</v>
      </c>
      <c r="M10" s="365" t="s">
        <v>61</v>
      </c>
      <c r="N10" s="367" t="s">
        <v>817</v>
      </c>
      <c r="O10" s="325" t="s">
        <v>818</v>
      </c>
      <c r="P10" s="325" t="s">
        <v>819</v>
      </c>
      <c r="Q10" s="325" t="s">
        <v>820</v>
      </c>
      <c r="R10" s="291" t="s">
        <v>821</v>
      </c>
      <c r="S10" s="292" t="s">
        <v>822</v>
      </c>
      <c r="T10" s="292" t="s">
        <v>823</v>
      </c>
      <c r="U10" s="292">
        <v>2052928059</v>
      </c>
      <c r="V10" s="290" t="s">
        <v>817</v>
      </c>
      <c r="W10" s="288" t="s">
        <v>824</v>
      </c>
      <c r="X10" s="289">
        <v>0.4</v>
      </c>
      <c r="Y10" s="289">
        <v>0.47199999999999998</v>
      </c>
      <c r="Z10" s="289">
        <v>1.1499999999999999</v>
      </c>
      <c r="AA10" s="289">
        <v>60</v>
      </c>
      <c r="AB10" s="293">
        <v>0.96099999999999997</v>
      </c>
      <c r="AC10" s="293">
        <v>63</v>
      </c>
      <c r="AD10" s="293">
        <v>29</v>
      </c>
      <c r="AE10" s="293">
        <v>31</v>
      </c>
      <c r="AF10" s="320"/>
      <c r="AG10" s="294">
        <v>1.96</v>
      </c>
      <c r="AH10" s="321"/>
      <c r="AI10" s="294">
        <v>0.17599999999999999</v>
      </c>
      <c r="AJ10" s="321"/>
      <c r="AK10" s="294">
        <v>65</v>
      </c>
      <c r="AL10" s="294">
        <v>51</v>
      </c>
      <c r="AM10" s="46">
        <v>155</v>
      </c>
      <c r="AN10" s="46">
        <v>49</v>
      </c>
      <c r="AO10" s="295"/>
      <c r="AP10" s="296" t="s">
        <v>825</v>
      </c>
      <c r="AQ10" s="296" t="s">
        <v>826</v>
      </c>
      <c r="AR10" s="296" t="s">
        <v>827</v>
      </c>
      <c r="AS10" s="298" t="s">
        <v>828</v>
      </c>
      <c r="AT10" s="298" t="s">
        <v>829</v>
      </c>
      <c r="AU10" s="298" t="s">
        <v>829</v>
      </c>
      <c r="AV10" s="291" t="s">
        <v>830</v>
      </c>
      <c r="AW10" s="291" t="s">
        <v>831</v>
      </c>
      <c r="AX10" s="291" t="s">
        <v>832</v>
      </c>
      <c r="AY10" s="300" t="s">
        <v>79</v>
      </c>
      <c r="AZ10" s="300" t="s">
        <v>833</v>
      </c>
      <c r="BA10" s="300" t="s">
        <v>834</v>
      </c>
      <c r="BB10" s="300" t="s">
        <v>835</v>
      </c>
      <c r="BC10" s="300" t="s">
        <v>836</v>
      </c>
      <c r="BD10" s="368" t="s">
        <v>2142</v>
      </c>
      <c r="BE10" s="301" t="s">
        <v>2142</v>
      </c>
      <c r="BF10" s="302"/>
      <c r="BG10" s="302"/>
      <c r="BH10" s="302"/>
      <c r="BI10" s="302"/>
      <c r="BJ10" s="302"/>
    </row>
    <row r="11" spans="1:62" ht="21" customHeight="1">
      <c r="A11" s="333">
        <v>1</v>
      </c>
      <c r="B11" s="371" t="s">
        <v>275</v>
      </c>
      <c r="C11" s="27">
        <v>36</v>
      </c>
      <c r="D11" s="370"/>
      <c r="E11" s="372" t="s">
        <v>536</v>
      </c>
      <c r="F11" s="360" t="s">
        <v>838</v>
      </c>
      <c r="G11" s="361">
        <v>2</v>
      </c>
      <c r="H11" s="366"/>
      <c r="I11" s="363"/>
      <c r="J11" s="364" t="s">
        <v>839</v>
      </c>
      <c r="K11" s="364" t="s">
        <v>840</v>
      </c>
      <c r="L11" s="365" t="s">
        <v>60</v>
      </c>
      <c r="M11" s="365" t="s">
        <v>455</v>
      </c>
      <c r="N11" s="367" t="s">
        <v>841</v>
      </c>
      <c r="O11" s="325" t="s">
        <v>842</v>
      </c>
      <c r="P11" s="325" t="s">
        <v>843</v>
      </c>
      <c r="Q11" s="325" t="s">
        <v>844</v>
      </c>
      <c r="R11" s="291" t="s">
        <v>845</v>
      </c>
      <c r="S11" s="292" t="s">
        <v>846</v>
      </c>
      <c r="T11" s="292" t="s">
        <v>847</v>
      </c>
      <c r="U11" s="292" t="s">
        <v>845</v>
      </c>
      <c r="V11" s="290" t="s">
        <v>848</v>
      </c>
      <c r="W11" s="288" t="s">
        <v>849</v>
      </c>
      <c r="X11" s="289">
        <v>0.54</v>
      </c>
      <c r="Y11" s="289">
        <v>0.435</v>
      </c>
      <c r="Z11" s="289">
        <v>1.0189999999999999</v>
      </c>
      <c r="AA11" s="289">
        <v>58</v>
      </c>
      <c r="AB11" s="293">
        <v>0.92200000000000004</v>
      </c>
      <c r="AC11" s="293">
        <v>160</v>
      </c>
      <c r="AD11" s="293">
        <v>24</v>
      </c>
      <c r="AE11" s="293">
        <v>77</v>
      </c>
      <c r="AF11" s="291">
        <v>62</v>
      </c>
      <c r="AG11" s="294">
        <v>1.58</v>
      </c>
      <c r="AH11" s="294">
        <v>9.58</v>
      </c>
      <c r="AI11" s="321"/>
      <c r="AJ11" s="294">
        <v>165</v>
      </c>
      <c r="AK11" s="294">
        <v>62</v>
      </c>
      <c r="AL11" s="294">
        <v>47</v>
      </c>
      <c r="AM11" s="294">
        <v>232</v>
      </c>
      <c r="AN11" s="294">
        <v>30</v>
      </c>
      <c r="AO11" s="295"/>
      <c r="AP11" s="296" t="s">
        <v>850</v>
      </c>
      <c r="AQ11" s="296" t="s">
        <v>851</v>
      </c>
      <c r="AR11" s="296" t="s">
        <v>852</v>
      </c>
      <c r="AS11" s="297"/>
      <c r="AT11" s="297"/>
      <c r="AU11" s="298" t="s">
        <v>853</v>
      </c>
      <c r="AV11" s="291" t="s">
        <v>854</v>
      </c>
      <c r="AW11" s="291" t="s">
        <v>844</v>
      </c>
      <c r="AX11" s="291" t="s">
        <v>855</v>
      </c>
      <c r="AY11" s="299"/>
      <c r="AZ11" s="300" t="s">
        <v>856</v>
      </c>
      <c r="BA11" s="300" t="s">
        <v>857</v>
      </c>
      <c r="BB11" s="299"/>
      <c r="BC11" s="299"/>
      <c r="BD11" s="301" t="s">
        <v>85</v>
      </c>
      <c r="BE11" s="301" t="s">
        <v>85</v>
      </c>
      <c r="BF11" s="302"/>
      <c r="BG11" s="302"/>
      <c r="BH11" s="302"/>
      <c r="BI11" s="302"/>
      <c r="BJ11" s="302"/>
    </row>
    <row r="12" spans="1:62" ht="21" customHeight="1">
      <c r="A12" s="333">
        <v>1</v>
      </c>
      <c r="B12" s="334">
        <v>54</v>
      </c>
      <c r="C12" s="27">
        <v>37</v>
      </c>
      <c r="D12" s="28" t="s">
        <v>55</v>
      </c>
      <c r="E12" s="359" t="s">
        <v>56</v>
      </c>
      <c r="F12" s="360" t="s">
        <v>859</v>
      </c>
      <c r="G12" s="361">
        <v>2</v>
      </c>
      <c r="H12" s="366"/>
      <c r="I12" s="375"/>
      <c r="J12" s="364" t="s">
        <v>860</v>
      </c>
      <c r="K12" s="69" t="s">
        <v>861</v>
      </c>
      <c r="L12" s="365" t="s">
        <v>60</v>
      </c>
      <c r="M12" s="365" t="s">
        <v>61</v>
      </c>
      <c r="N12" s="367" t="s">
        <v>862</v>
      </c>
      <c r="O12" s="325" t="s">
        <v>863</v>
      </c>
      <c r="P12" s="325" t="s">
        <v>864</v>
      </c>
      <c r="Q12" s="325" t="s">
        <v>865</v>
      </c>
      <c r="R12" s="291" t="s">
        <v>866</v>
      </c>
      <c r="S12" s="292" t="s">
        <v>867</v>
      </c>
      <c r="T12" s="292" t="s">
        <v>868</v>
      </c>
      <c r="U12" s="292" t="s">
        <v>869</v>
      </c>
      <c r="V12" s="290" t="s">
        <v>870</v>
      </c>
      <c r="W12" s="288" t="s">
        <v>871</v>
      </c>
      <c r="X12" s="289">
        <v>0.34599999999999997</v>
      </c>
      <c r="Y12" s="289">
        <v>0.39</v>
      </c>
      <c r="Z12" s="289">
        <v>0.83199999999999996</v>
      </c>
      <c r="AA12" s="289">
        <v>63.95</v>
      </c>
      <c r="AB12" s="293">
        <v>0.99</v>
      </c>
      <c r="AC12" s="293">
        <v>112</v>
      </c>
      <c r="AD12" s="41">
        <v>38</v>
      </c>
      <c r="AE12" s="41">
        <v>73</v>
      </c>
      <c r="AF12" s="320"/>
      <c r="AG12" s="294">
        <v>2.66</v>
      </c>
      <c r="AH12" s="321"/>
      <c r="AI12" s="294">
        <v>0.222</v>
      </c>
      <c r="AJ12" s="321"/>
      <c r="AK12" s="294">
        <v>65</v>
      </c>
      <c r="AL12" s="294">
        <v>46</v>
      </c>
      <c r="AM12" s="82">
        <v>192</v>
      </c>
      <c r="AN12" s="82">
        <v>27</v>
      </c>
      <c r="AO12" s="295"/>
      <c r="AP12" s="296" t="s">
        <v>872</v>
      </c>
      <c r="AQ12" s="296" t="s">
        <v>873</v>
      </c>
      <c r="AR12" s="296" t="s">
        <v>874</v>
      </c>
      <c r="AS12" s="297"/>
      <c r="AT12" s="298" t="s">
        <v>875</v>
      </c>
      <c r="AU12" s="298" t="s">
        <v>876</v>
      </c>
      <c r="AV12" s="291" t="s">
        <v>877</v>
      </c>
      <c r="AW12" s="291" t="s">
        <v>878</v>
      </c>
      <c r="AX12" s="291" t="s">
        <v>879</v>
      </c>
      <c r="AY12" s="299"/>
      <c r="AZ12" s="300" t="s">
        <v>880</v>
      </c>
      <c r="BA12" s="300" t="s">
        <v>881</v>
      </c>
      <c r="BB12" s="300" t="s">
        <v>882</v>
      </c>
      <c r="BC12" s="300" t="s">
        <v>883</v>
      </c>
      <c r="BD12" s="301" t="s">
        <v>2202</v>
      </c>
      <c r="BE12" s="301" t="s">
        <v>2202</v>
      </c>
      <c r="BF12" s="302"/>
      <c r="BG12" s="302"/>
      <c r="BH12" s="302"/>
      <c r="BI12" s="302"/>
      <c r="BJ12" s="302"/>
    </row>
    <row r="13" spans="1:62" ht="21" customHeight="1">
      <c r="A13" s="333">
        <v>1</v>
      </c>
      <c r="B13" s="334">
        <v>19</v>
      </c>
      <c r="C13" s="27">
        <v>38</v>
      </c>
      <c r="D13" s="58" t="s">
        <v>86</v>
      </c>
      <c r="E13" s="372" t="s">
        <v>536</v>
      </c>
      <c r="F13" s="360" t="s">
        <v>884</v>
      </c>
      <c r="G13" s="361">
        <v>2</v>
      </c>
      <c r="H13" s="366"/>
      <c r="I13" s="375"/>
      <c r="J13" s="364" t="s">
        <v>885</v>
      </c>
      <c r="K13" s="364" t="s">
        <v>886</v>
      </c>
      <c r="L13" s="365" t="s">
        <v>60</v>
      </c>
      <c r="M13" s="365" t="s">
        <v>117</v>
      </c>
      <c r="N13" s="367" t="s">
        <v>118</v>
      </c>
      <c r="O13" s="325" t="s">
        <v>119</v>
      </c>
      <c r="P13" s="325" t="s">
        <v>120</v>
      </c>
      <c r="Q13" s="325" t="s">
        <v>502</v>
      </c>
      <c r="R13" s="291">
        <v>2054170373</v>
      </c>
      <c r="S13" s="292" t="s">
        <v>122</v>
      </c>
      <c r="T13" s="292" t="s">
        <v>123</v>
      </c>
      <c r="U13" s="292">
        <v>2052159224</v>
      </c>
      <c r="V13" s="290" t="s">
        <v>124</v>
      </c>
      <c r="W13" s="288" t="s">
        <v>887</v>
      </c>
      <c r="X13" s="289">
        <v>0.48699999999999999</v>
      </c>
      <c r="Y13" s="289">
        <v>0.54900000000000004</v>
      </c>
      <c r="Z13" s="289">
        <v>0.40200000000000002</v>
      </c>
      <c r="AA13" s="289">
        <v>-1</v>
      </c>
      <c r="AB13" s="293">
        <v>0.81699999999999995</v>
      </c>
      <c r="AC13" s="293">
        <v>14</v>
      </c>
      <c r="AD13" s="293">
        <v>6</v>
      </c>
      <c r="AE13" s="293">
        <v>4</v>
      </c>
      <c r="AF13" s="320"/>
      <c r="AG13" s="294">
        <v>1.2050000000000001</v>
      </c>
      <c r="AH13" s="321"/>
      <c r="AI13" s="294">
        <v>0.26700000000000002</v>
      </c>
      <c r="AJ13" s="321"/>
      <c r="AK13" s="294">
        <v>62</v>
      </c>
      <c r="AL13" s="294">
        <v>47</v>
      </c>
      <c r="AM13" s="294">
        <f>SUM(46,33)</f>
        <v>79</v>
      </c>
      <c r="AN13" s="294">
        <f>SUM(27,21)</f>
        <v>48</v>
      </c>
      <c r="AO13" s="295"/>
      <c r="AP13" s="296" t="s">
        <v>888</v>
      </c>
      <c r="AQ13" s="296" t="s">
        <v>889</v>
      </c>
      <c r="AR13" s="296" t="s">
        <v>505</v>
      </c>
      <c r="AS13" s="297"/>
      <c r="AT13" s="297"/>
      <c r="AU13" s="298" t="s">
        <v>890</v>
      </c>
      <c r="AV13" s="291" t="s">
        <v>891</v>
      </c>
      <c r="AW13" s="291" t="s">
        <v>892</v>
      </c>
      <c r="AX13" s="291" t="s">
        <v>893</v>
      </c>
      <c r="AY13" s="299"/>
      <c r="AZ13" s="300" t="s">
        <v>894</v>
      </c>
      <c r="BA13" s="300" t="s">
        <v>894</v>
      </c>
      <c r="BB13" s="300" t="s">
        <v>895</v>
      </c>
      <c r="BC13" s="300" t="s">
        <v>896</v>
      </c>
      <c r="BD13" s="369" t="s">
        <v>3052</v>
      </c>
      <c r="BE13" s="301" t="s">
        <v>3052</v>
      </c>
      <c r="BF13" s="302"/>
      <c r="BG13" s="302"/>
      <c r="BH13" s="302"/>
      <c r="BI13" s="302"/>
      <c r="BJ13" s="302"/>
    </row>
    <row r="14" spans="1:62" ht="21" customHeight="1">
      <c r="A14" s="333">
        <v>1</v>
      </c>
      <c r="B14" s="334">
        <v>57</v>
      </c>
      <c r="C14" s="27">
        <v>40</v>
      </c>
      <c r="D14" s="58" t="s">
        <v>276</v>
      </c>
      <c r="E14" s="359" t="s">
        <v>366</v>
      </c>
      <c r="F14" s="360" t="s">
        <v>919</v>
      </c>
      <c r="G14" s="361">
        <v>2</v>
      </c>
      <c r="H14" s="366"/>
      <c r="I14" s="375"/>
      <c r="J14" s="364" t="s">
        <v>453</v>
      </c>
      <c r="K14" s="364" t="s">
        <v>920</v>
      </c>
      <c r="L14" s="365" t="s">
        <v>60</v>
      </c>
      <c r="M14" s="365" t="s">
        <v>117</v>
      </c>
      <c r="N14" s="367" t="s">
        <v>921</v>
      </c>
      <c r="O14" s="325" t="s">
        <v>922</v>
      </c>
      <c r="P14" s="325" t="s">
        <v>923</v>
      </c>
      <c r="Q14" s="325" t="s">
        <v>924</v>
      </c>
      <c r="R14" s="291">
        <v>6016249847</v>
      </c>
      <c r="S14" s="292" t="s">
        <v>925</v>
      </c>
      <c r="T14" s="292" t="s">
        <v>926</v>
      </c>
      <c r="U14" s="292" t="s">
        <v>927</v>
      </c>
      <c r="V14" s="290" t="s">
        <v>928</v>
      </c>
      <c r="W14" s="288" t="s">
        <v>929</v>
      </c>
      <c r="X14" s="289">
        <v>0.51200000000000001</v>
      </c>
      <c r="Y14" s="289">
        <v>0.53600000000000003</v>
      </c>
      <c r="Z14" s="289">
        <v>1.079</v>
      </c>
      <c r="AA14" s="289">
        <v>54.49</v>
      </c>
      <c r="AB14" s="293">
        <v>0.93799999999999994</v>
      </c>
      <c r="AC14" s="41">
        <v>48</v>
      </c>
      <c r="AD14" s="41">
        <v>1</v>
      </c>
      <c r="AE14" s="41">
        <v>44</v>
      </c>
      <c r="AF14" s="291">
        <v>63</v>
      </c>
      <c r="AG14" s="294">
        <v>1.67</v>
      </c>
      <c r="AH14" s="294">
        <v>1.18</v>
      </c>
      <c r="AI14" s="294">
        <v>0.22700000000000001</v>
      </c>
      <c r="AJ14" s="294">
        <v>101.2</v>
      </c>
      <c r="AK14" s="294">
        <v>64</v>
      </c>
      <c r="AL14" s="294">
        <v>51</v>
      </c>
      <c r="AM14" s="294">
        <v>87</v>
      </c>
      <c r="AN14" s="294">
        <v>23</v>
      </c>
      <c r="AO14" s="295"/>
      <c r="AP14" s="296" t="s">
        <v>930</v>
      </c>
      <c r="AQ14" s="296" t="s">
        <v>931</v>
      </c>
      <c r="AR14" s="296" t="s">
        <v>932</v>
      </c>
      <c r="AS14" s="298" t="s">
        <v>79</v>
      </c>
      <c r="AT14" s="298" t="s">
        <v>79</v>
      </c>
      <c r="AU14" s="298" t="s">
        <v>933</v>
      </c>
      <c r="AV14" s="291" t="s">
        <v>934</v>
      </c>
      <c r="AW14" s="291" t="s">
        <v>935</v>
      </c>
      <c r="AX14" s="291" t="s">
        <v>936</v>
      </c>
      <c r="AY14" s="299"/>
      <c r="AZ14" s="300" t="s">
        <v>937</v>
      </c>
      <c r="BA14" s="300" t="s">
        <v>938</v>
      </c>
      <c r="BB14" s="300" t="s">
        <v>939</v>
      </c>
      <c r="BC14" s="300" t="s">
        <v>940</v>
      </c>
      <c r="BD14" s="322" t="s">
        <v>3993</v>
      </c>
      <c r="BE14" s="301" t="s">
        <v>1305</v>
      </c>
      <c r="BF14" s="302"/>
      <c r="BG14" s="302"/>
      <c r="BH14" s="302"/>
      <c r="BI14" s="302"/>
      <c r="BJ14" s="302"/>
    </row>
    <row r="15" spans="1:62" ht="21" customHeight="1">
      <c r="A15" s="333">
        <v>1</v>
      </c>
      <c r="B15" s="334">
        <v>35</v>
      </c>
      <c r="C15" s="27">
        <v>41</v>
      </c>
      <c r="D15" s="58" t="s">
        <v>276</v>
      </c>
      <c r="E15" s="372" t="s">
        <v>898</v>
      </c>
      <c r="F15" s="360" t="s">
        <v>942</v>
      </c>
      <c r="G15" s="361">
        <v>2</v>
      </c>
      <c r="H15" s="366"/>
      <c r="I15" s="375"/>
      <c r="J15" s="364" t="s">
        <v>943</v>
      </c>
      <c r="K15" s="364" t="s">
        <v>944</v>
      </c>
      <c r="L15" s="365" t="s">
        <v>60</v>
      </c>
      <c r="M15" s="365" t="s">
        <v>117</v>
      </c>
      <c r="N15" s="367" t="s">
        <v>945</v>
      </c>
      <c r="O15" s="325" t="s">
        <v>946</v>
      </c>
      <c r="P15" s="325" t="s">
        <v>947</v>
      </c>
      <c r="Q15" s="325" t="s">
        <v>948</v>
      </c>
      <c r="R15" s="291">
        <v>6786428146</v>
      </c>
      <c r="S15" s="292" t="s">
        <v>949</v>
      </c>
      <c r="T15" s="292" t="s">
        <v>949</v>
      </c>
      <c r="U15" s="292">
        <v>6786428146</v>
      </c>
      <c r="V15" s="290" t="s">
        <v>950</v>
      </c>
      <c r="W15" s="288" t="s">
        <v>951</v>
      </c>
      <c r="X15" s="76">
        <v>0.39</v>
      </c>
      <c r="Y15" s="76">
        <v>0.45500000000000002</v>
      </c>
      <c r="Z15" s="76">
        <v>1.026</v>
      </c>
      <c r="AA15" s="76">
        <v>42</v>
      </c>
      <c r="AB15" s="293">
        <v>0.98799999999999999</v>
      </c>
      <c r="AC15" s="293">
        <v>57</v>
      </c>
      <c r="AD15" s="41">
        <v>10</v>
      </c>
      <c r="AE15" s="41">
        <v>37</v>
      </c>
      <c r="AF15" s="320"/>
      <c r="AG15" s="46">
        <v>2.0499999999999998</v>
      </c>
      <c r="AH15" s="376">
        <v>1.24</v>
      </c>
      <c r="AI15" s="294">
        <v>0.215</v>
      </c>
      <c r="AJ15" s="126">
        <v>28</v>
      </c>
      <c r="AK15" s="46">
        <v>61</v>
      </c>
      <c r="AL15" s="294">
        <v>49</v>
      </c>
      <c r="AM15" s="46">
        <v>28</v>
      </c>
      <c r="AN15" s="46">
        <v>6</v>
      </c>
      <c r="AO15" s="295"/>
      <c r="AP15" s="296" t="s">
        <v>952</v>
      </c>
      <c r="AQ15" s="296" t="s">
        <v>953</v>
      </c>
      <c r="AR15" s="296" t="s">
        <v>954</v>
      </c>
      <c r="AS15" s="298" t="s">
        <v>955</v>
      </c>
      <c r="AT15" s="298" t="s">
        <v>956</v>
      </c>
      <c r="AU15" s="298" t="s">
        <v>957</v>
      </c>
      <c r="AV15" s="291" t="s">
        <v>958</v>
      </c>
      <c r="AW15" s="291" t="s">
        <v>959</v>
      </c>
      <c r="AX15" s="291">
        <v>3345178915</v>
      </c>
      <c r="AY15" s="299"/>
      <c r="AZ15" s="300" t="s">
        <v>960</v>
      </c>
      <c r="BA15" s="300" t="s">
        <v>961</v>
      </c>
      <c r="BB15" s="300" t="s">
        <v>962</v>
      </c>
      <c r="BC15" s="300" t="s">
        <v>963</v>
      </c>
      <c r="BD15" s="301" t="s">
        <v>3144</v>
      </c>
      <c r="BE15" s="301" t="s">
        <v>3144</v>
      </c>
      <c r="BF15" s="302"/>
      <c r="BG15" s="302"/>
      <c r="BH15" s="302"/>
      <c r="BI15" s="302"/>
      <c r="BJ15" s="302"/>
    </row>
    <row r="16" spans="1:62" ht="21" customHeight="1">
      <c r="A16" s="333">
        <v>1</v>
      </c>
      <c r="B16" s="371" t="s">
        <v>275</v>
      </c>
      <c r="C16" s="27">
        <v>46</v>
      </c>
      <c r="D16" s="58" t="s">
        <v>86</v>
      </c>
      <c r="E16" s="372" t="s">
        <v>749</v>
      </c>
      <c r="F16" s="360" t="s">
        <v>1041</v>
      </c>
      <c r="G16" s="361">
        <v>2</v>
      </c>
      <c r="H16" s="366"/>
      <c r="I16" s="375"/>
      <c r="J16" s="364" t="s">
        <v>278</v>
      </c>
      <c r="K16" s="364" t="s">
        <v>1042</v>
      </c>
      <c r="L16" s="365" t="s">
        <v>60</v>
      </c>
      <c r="M16" s="365" t="s">
        <v>117</v>
      </c>
      <c r="N16" s="367" t="s">
        <v>945</v>
      </c>
      <c r="O16" s="325" t="s">
        <v>946</v>
      </c>
      <c r="P16" s="325" t="s">
        <v>947</v>
      </c>
      <c r="Q16" s="325" t="s">
        <v>948</v>
      </c>
      <c r="R16" s="291">
        <v>6786428146</v>
      </c>
      <c r="S16" s="292" t="s">
        <v>949</v>
      </c>
      <c r="T16" s="292" t="s">
        <v>949</v>
      </c>
      <c r="U16" s="292">
        <v>6786428146</v>
      </c>
      <c r="V16" s="290" t="s">
        <v>950</v>
      </c>
      <c r="W16" s="288" t="s">
        <v>1043</v>
      </c>
      <c r="X16" s="76">
        <v>0.40200000000000002</v>
      </c>
      <c r="Y16" s="76">
        <v>0.45</v>
      </c>
      <c r="Z16" s="76">
        <v>1.0369999999999999</v>
      </c>
      <c r="AA16" s="76">
        <v>38</v>
      </c>
      <c r="AB16" s="41">
        <v>0.92300000000000004</v>
      </c>
      <c r="AC16" s="293">
        <v>42</v>
      </c>
      <c r="AD16" s="293">
        <v>6</v>
      </c>
      <c r="AE16" s="293">
        <v>52</v>
      </c>
      <c r="AF16" s="320"/>
      <c r="AG16" s="46">
        <v>1.97</v>
      </c>
      <c r="AH16" s="376">
        <v>1.21</v>
      </c>
      <c r="AI16" s="46">
        <v>0.20499999999999999</v>
      </c>
      <c r="AJ16" s="126">
        <v>40</v>
      </c>
      <c r="AK16" s="46">
        <v>60</v>
      </c>
      <c r="AL16" s="294">
        <v>44</v>
      </c>
      <c r="AM16" s="46">
        <v>38</v>
      </c>
      <c r="AN16" s="46">
        <v>4</v>
      </c>
      <c r="AO16" s="295"/>
      <c r="AP16" s="296" t="s">
        <v>1044</v>
      </c>
      <c r="AQ16" s="48" t="s">
        <v>1045</v>
      </c>
      <c r="AR16" s="296" t="s">
        <v>954</v>
      </c>
      <c r="AS16" s="298" t="s">
        <v>103</v>
      </c>
      <c r="AT16" s="298" t="s">
        <v>1046</v>
      </c>
      <c r="AU16" s="298" t="s">
        <v>1047</v>
      </c>
      <c r="AV16" s="291" t="s">
        <v>1048</v>
      </c>
      <c r="AW16" s="291" t="s">
        <v>1049</v>
      </c>
      <c r="AX16" s="291">
        <v>3366484353</v>
      </c>
      <c r="AY16" s="299"/>
      <c r="AZ16" s="300" t="s">
        <v>1050</v>
      </c>
      <c r="BA16" s="300" t="s">
        <v>1051</v>
      </c>
      <c r="BB16" s="300" t="s">
        <v>1052</v>
      </c>
      <c r="BC16" s="300" t="s">
        <v>1053</v>
      </c>
      <c r="BD16" s="301" t="s">
        <v>274</v>
      </c>
      <c r="BE16" s="301" t="s">
        <v>274</v>
      </c>
      <c r="BF16" s="302"/>
      <c r="BG16" s="302"/>
      <c r="BH16" s="302"/>
      <c r="BI16" s="302"/>
      <c r="BJ16" s="302"/>
    </row>
    <row r="17" spans="1:62" ht="21" customHeight="1">
      <c r="A17" s="333">
        <v>1</v>
      </c>
      <c r="B17" s="371" t="s">
        <v>231</v>
      </c>
      <c r="C17" s="27">
        <v>50</v>
      </c>
      <c r="D17" s="370"/>
      <c r="E17" s="359" t="s">
        <v>56</v>
      </c>
      <c r="F17" s="360" t="s">
        <v>1142</v>
      </c>
      <c r="G17" s="361">
        <v>2</v>
      </c>
      <c r="H17" s="366"/>
      <c r="I17" s="375"/>
      <c r="J17" s="364" t="s">
        <v>560</v>
      </c>
      <c r="K17" s="364" t="s">
        <v>1143</v>
      </c>
      <c r="L17" s="365" t="s">
        <v>60</v>
      </c>
      <c r="M17" s="365" t="s">
        <v>117</v>
      </c>
      <c r="N17" s="367" t="s">
        <v>608</v>
      </c>
      <c r="O17" s="325" t="s">
        <v>609</v>
      </c>
      <c r="P17" s="325" t="s">
        <v>610</v>
      </c>
      <c r="Q17" s="325" t="s">
        <v>611</v>
      </c>
      <c r="R17" s="291" t="s">
        <v>612</v>
      </c>
      <c r="S17" s="292" t="s">
        <v>613</v>
      </c>
      <c r="T17" s="292" t="s">
        <v>614</v>
      </c>
      <c r="U17" s="292" t="s">
        <v>612</v>
      </c>
      <c r="V17" s="290" t="s">
        <v>608</v>
      </c>
      <c r="W17" s="288" t="s">
        <v>1144</v>
      </c>
      <c r="X17" s="289">
        <v>0.222</v>
      </c>
      <c r="Y17" s="289">
        <v>0.3</v>
      </c>
      <c r="Z17" s="76">
        <v>1.367</v>
      </c>
      <c r="AA17" s="377">
        <v>59</v>
      </c>
      <c r="AB17" s="293">
        <v>1</v>
      </c>
      <c r="AC17" s="293">
        <v>5</v>
      </c>
      <c r="AD17" s="293">
        <v>0</v>
      </c>
      <c r="AE17" s="293">
        <v>0.2</v>
      </c>
      <c r="AF17" s="320"/>
      <c r="AG17" s="294">
        <v>3.25</v>
      </c>
      <c r="AH17" s="321"/>
      <c r="AI17" s="294">
        <v>0.314</v>
      </c>
      <c r="AJ17" s="321"/>
      <c r="AK17" s="294">
        <v>61</v>
      </c>
      <c r="AL17" s="294">
        <v>45</v>
      </c>
      <c r="AM17" s="46">
        <v>15</v>
      </c>
      <c r="AN17" s="46">
        <v>14</v>
      </c>
      <c r="AO17" s="295"/>
      <c r="AP17" s="296" t="s">
        <v>1145</v>
      </c>
      <c r="AQ17" s="296" t="s">
        <v>617</v>
      </c>
      <c r="AR17" s="296" t="s">
        <v>1146</v>
      </c>
      <c r="AS17" s="298" t="s">
        <v>1147</v>
      </c>
      <c r="AT17" s="298" t="s">
        <v>1148</v>
      </c>
      <c r="AU17" s="298" t="s">
        <v>1149</v>
      </c>
      <c r="AV17" s="291" t="s">
        <v>1150</v>
      </c>
      <c r="AW17" s="291" t="s">
        <v>611</v>
      </c>
      <c r="AX17" s="291" t="s">
        <v>1151</v>
      </c>
      <c r="AY17" s="299"/>
      <c r="AZ17" s="300" t="s">
        <v>1152</v>
      </c>
      <c r="BA17" s="300" t="s">
        <v>1153</v>
      </c>
      <c r="BB17" s="300" t="s">
        <v>1154</v>
      </c>
      <c r="BC17" s="300" t="s">
        <v>1155</v>
      </c>
      <c r="BD17" s="369" t="s">
        <v>2215</v>
      </c>
      <c r="BE17" s="301" t="s">
        <v>2215</v>
      </c>
      <c r="BF17" s="302"/>
      <c r="BG17" s="302"/>
      <c r="BH17" s="302"/>
      <c r="BI17" s="302"/>
      <c r="BJ17" s="302"/>
    </row>
    <row r="18" spans="1:62" ht="21" customHeight="1">
      <c r="A18" s="333">
        <v>1</v>
      </c>
      <c r="B18" s="371" t="s">
        <v>275</v>
      </c>
      <c r="C18" s="27">
        <v>52</v>
      </c>
      <c r="D18" s="58" t="s">
        <v>86</v>
      </c>
      <c r="E18" s="359" t="s">
        <v>56</v>
      </c>
      <c r="F18" s="360" t="s">
        <v>1176</v>
      </c>
      <c r="G18" s="361">
        <v>2</v>
      </c>
      <c r="H18" s="366"/>
      <c r="I18" s="363"/>
      <c r="J18" s="364" t="s">
        <v>1177</v>
      </c>
      <c r="K18" s="364" t="s">
        <v>1178</v>
      </c>
      <c r="L18" s="365" t="s">
        <v>60</v>
      </c>
      <c r="M18" s="365" t="s">
        <v>117</v>
      </c>
      <c r="N18" s="367" t="s">
        <v>1179</v>
      </c>
      <c r="O18" s="325" t="s">
        <v>1180</v>
      </c>
      <c r="P18" s="325" t="s">
        <v>1181</v>
      </c>
      <c r="Q18" s="325" t="s">
        <v>1182</v>
      </c>
      <c r="R18" s="291">
        <v>4048860182</v>
      </c>
      <c r="S18" s="292" t="s">
        <v>691</v>
      </c>
      <c r="T18" s="292" t="s">
        <v>692</v>
      </c>
      <c r="U18" s="292" t="s">
        <v>1183</v>
      </c>
      <c r="V18" s="290" t="s">
        <v>1184</v>
      </c>
      <c r="W18" s="288" t="s">
        <v>1185</v>
      </c>
      <c r="X18" s="289">
        <v>0.58399999999999996</v>
      </c>
      <c r="Y18" s="289">
        <v>0.71</v>
      </c>
      <c r="Z18" s="289">
        <v>1.1200000000000001</v>
      </c>
      <c r="AA18" s="289">
        <v>59</v>
      </c>
      <c r="AB18" s="293">
        <v>0.95499999999999996</v>
      </c>
      <c r="AC18" s="41">
        <v>7</v>
      </c>
      <c r="AD18" s="293">
        <v>1</v>
      </c>
      <c r="AE18" s="293">
        <v>3</v>
      </c>
      <c r="AF18" s="320"/>
      <c r="AG18" s="294">
        <v>2.5099999999999998</v>
      </c>
      <c r="AH18" s="321"/>
      <c r="AI18" s="294">
        <v>169</v>
      </c>
      <c r="AJ18" s="321"/>
      <c r="AK18" s="294">
        <v>66</v>
      </c>
      <c r="AL18" s="294">
        <v>52</v>
      </c>
      <c r="AM18" s="46">
        <v>37</v>
      </c>
      <c r="AN18" s="46">
        <v>36</v>
      </c>
      <c r="AO18" s="295"/>
      <c r="AP18" s="296" t="s">
        <v>1186</v>
      </c>
      <c r="AQ18" s="296" t="s">
        <v>1187</v>
      </c>
      <c r="AR18" s="296" t="s">
        <v>1188</v>
      </c>
      <c r="AS18" s="298" t="s">
        <v>1189</v>
      </c>
      <c r="AT18" s="298" t="s">
        <v>1190</v>
      </c>
      <c r="AU18" s="298" t="s">
        <v>1191</v>
      </c>
      <c r="AV18" s="291" t="s">
        <v>1192</v>
      </c>
      <c r="AW18" s="291" t="s">
        <v>1193</v>
      </c>
      <c r="AX18" s="291">
        <v>6784275992</v>
      </c>
      <c r="AY18" s="299"/>
      <c r="AZ18" s="300" t="s">
        <v>1194</v>
      </c>
      <c r="BA18" s="300" t="s">
        <v>1195</v>
      </c>
      <c r="BB18" s="300" t="s">
        <v>1196</v>
      </c>
      <c r="BC18" s="299"/>
      <c r="BD18" s="322" t="s">
        <v>3994</v>
      </c>
      <c r="BE18" s="301" t="s">
        <v>2238</v>
      </c>
      <c r="BF18" s="302"/>
      <c r="BG18" s="302"/>
      <c r="BH18" s="302"/>
      <c r="BI18" s="302"/>
      <c r="BJ18" s="302"/>
    </row>
    <row r="19" spans="1:62" ht="21" customHeight="1">
      <c r="A19" s="333">
        <v>1</v>
      </c>
      <c r="B19" s="371" t="s">
        <v>103</v>
      </c>
      <c r="C19" s="27">
        <v>56</v>
      </c>
      <c r="D19" s="58" t="s">
        <v>86</v>
      </c>
      <c r="E19" s="372" t="s">
        <v>536</v>
      </c>
      <c r="F19" s="360" t="s">
        <v>1262</v>
      </c>
      <c r="G19" s="361">
        <v>2</v>
      </c>
      <c r="H19" s="366"/>
      <c r="I19" s="363"/>
      <c r="J19" s="364" t="s">
        <v>1263</v>
      </c>
      <c r="K19" s="364" t="s">
        <v>1264</v>
      </c>
      <c r="L19" s="365" t="s">
        <v>60</v>
      </c>
      <c r="M19" s="365" t="s">
        <v>455</v>
      </c>
      <c r="N19" s="367" t="s">
        <v>118</v>
      </c>
      <c r="O19" s="325" t="s">
        <v>119</v>
      </c>
      <c r="P19" s="325" t="s">
        <v>120</v>
      </c>
      <c r="Q19" s="325" t="s">
        <v>121</v>
      </c>
      <c r="R19" s="291">
        <v>2054170373</v>
      </c>
      <c r="S19" s="292" t="s">
        <v>122</v>
      </c>
      <c r="T19" s="292" t="s">
        <v>123</v>
      </c>
      <c r="U19" s="292">
        <v>2052159224</v>
      </c>
      <c r="V19" s="290" t="s">
        <v>124</v>
      </c>
      <c r="W19" s="288" t="s">
        <v>1265</v>
      </c>
      <c r="X19" s="289">
        <v>0.34699999999999998</v>
      </c>
      <c r="Y19" s="289">
        <v>0.377</v>
      </c>
      <c r="Z19" s="289">
        <v>0.94899999999999995</v>
      </c>
      <c r="AA19" s="289">
        <v>0.42680000000000001</v>
      </c>
      <c r="AB19" s="293">
        <v>0.91600000000000004</v>
      </c>
      <c r="AC19" s="293">
        <v>89</v>
      </c>
      <c r="AD19" s="293">
        <v>34</v>
      </c>
      <c r="AE19" s="293">
        <v>46</v>
      </c>
      <c r="AF19" s="320"/>
      <c r="AG19" s="294">
        <v>1.8</v>
      </c>
      <c r="AH19" s="321"/>
      <c r="AI19" s="294">
        <v>0.26500000000000001</v>
      </c>
      <c r="AJ19" s="321"/>
      <c r="AK19" s="294">
        <v>63</v>
      </c>
      <c r="AL19" s="294">
        <v>49</v>
      </c>
      <c r="AM19" s="294">
        <f>SUM(59,11)</f>
        <v>70</v>
      </c>
      <c r="AN19" s="294">
        <f>SUM(12,21)</f>
        <v>33</v>
      </c>
      <c r="AO19" s="295"/>
      <c r="AP19" s="296" t="s">
        <v>1266</v>
      </c>
      <c r="AQ19" s="48" t="s">
        <v>1267</v>
      </c>
      <c r="AR19" s="48" t="s">
        <v>1268</v>
      </c>
      <c r="AS19" s="297"/>
      <c r="AT19" s="297"/>
      <c r="AU19" s="298" t="s">
        <v>1269</v>
      </c>
      <c r="AV19" s="291" t="s">
        <v>1270</v>
      </c>
      <c r="AW19" s="291" t="s">
        <v>1271</v>
      </c>
      <c r="AX19" s="291" t="s">
        <v>1272</v>
      </c>
      <c r="AY19" s="299"/>
      <c r="AZ19" s="300" t="s">
        <v>1273</v>
      </c>
      <c r="BA19" s="300" t="s">
        <v>1274</v>
      </c>
      <c r="BB19" s="300" t="s">
        <v>1275</v>
      </c>
      <c r="BC19" s="299"/>
      <c r="BD19" s="369" t="s">
        <v>3109</v>
      </c>
      <c r="BE19" s="301" t="s">
        <v>3109</v>
      </c>
      <c r="BF19" s="302"/>
      <c r="BG19" s="302"/>
      <c r="BH19" s="302"/>
      <c r="BI19" s="302"/>
      <c r="BJ19" s="302"/>
    </row>
    <row r="20" spans="1:62" ht="21" customHeight="1">
      <c r="A20" s="333">
        <v>1</v>
      </c>
      <c r="B20" s="334">
        <v>10</v>
      </c>
      <c r="C20" s="27">
        <v>57</v>
      </c>
      <c r="D20" s="58" t="s">
        <v>3995</v>
      </c>
      <c r="E20" s="359" t="s">
        <v>366</v>
      </c>
      <c r="F20" s="360" t="s">
        <v>1277</v>
      </c>
      <c r="G20" s="361">
        <v>2</v>
      </c>
      <c r="H20" s="366"/>
      <c r="I20" s="363"/>
      <c r="J20" s="364" t="s">
        <v>210</v>
      </c>
      <c r="K20" s="364" t="s">
        <v>1278</v>
      </c>
      <c r="L20" s="365" t="s">
        <v>60</v>
      </c>
      <c r="M20" s="365" t="s">
        <v>61</v>
      </c>
      <c r="N20" s="367" t="s">
        <v>862</v>
      </c>
      <c r="O20" s="325" t="s">
        <v>863</v>
      </c>
      <c r="P20" s="325" t="s">
        <v>864</v>
      </c>
      <c r="Q20" s="325" t="s">
        <v>865</v>
      </c>
      <c r="R20" s="291" t="s">
        <v>866</v>
      </c>
      <c r="S20" s="292" t="s">
        <v>867</v>
      </c>
      <c r="T20" s="292" t="s">
        <v>868</v>
      </c>
      <c r="U20" s="292" t="s">
        <v>869</v>
      </c>
      <c r="V20" s="290" t="s">
        <v>870</v>
      </c>
      <c r="W20" s="288" t="s">
        <v>1279</v>
      </c>
      <c r="X20" s="289">
        <v>0.312</v>
      </c>
      <c r="Y20" s="289">
        <v>0.38100000000000001</v>
      </c>
      <c r="Z20" s="289">
        <v>0.69399999999999995</v>
      </c>
      <c r="AA20" s="289">
        <v>45.86</v>
      </c>
      <c r="AB20" s="293">
        <v>0.872</v>
      </c>
      <c r="AC20" s="41">
        <v>39</v>
      </c>
      <c r="AD20" s="41">
        <v>2</v>
      </c>
      <c r="AE20" s="41">
        <v>32</v>
      </c>
      <c r="AF20" s="291">
        <v>62</v>
      </c>
      <c r="AG20" s="294">
        <v>1.81</v>
      </c>
      <c r="AH20" s="378"/>
      <c r="AI20" s="294">
        <v>0.24399999999999999</v>
      </c>
      <c r="AJ20" s="321"/>
      <c r="AK20" s="294">
        <v>61</v>
      </c>
      <c r="AL20" s="294">
        <v>43</v>
      </c>
      <c r="AM20" s="77">
        <v>107</v>
      </c>
      <c r="AN20" s="77">
        <v>23</v>
      </c>
      <c r="AO20" s="295"/>
      <c r="AP20" s="296" t="s">
        <v>3996</v>
      </c>
      <c r="AQ20" s="48" t="s">
        <v>1281</v>
      </c>
      <c r="AR20" s="296" t="s">
        <v>3997</v>
      </c>
      <c r="AS20" s="297"/>
      <c r="AT20" s="298" t="s">
        <v>1283</v>
      </c>
      <c r="AU20" s="298" t="s">
        <v>1284</v>
      </c>
      <c r="AV20" s="291" t="s">
        <v>1285</v>
      </c>
      <c r="AW20" s="291" t="s">
        <v>1286</v>
      </c>
      <c r="AX20" s="291" t="s">
        <v>1287</v>
      </c>
      <c r="AY20" s="299"/>
      <c r="AZ20" s="300" t="s">
        <v>1288</v>
      </c>
      <c r="BA20" s="300" t="s">
        <v>1289</v>
      </c>
      <c r="BB20" s="300" t="s">
        <v>1290</v>
      </c>
      <c r="BC20" s="300" t="s">
        <v>1291</v>
      </c>
      <c r="BD20" s="301" t="s">
        <v>3998</v>
      </c>
      <c r="BE20" s="301" t="s">
        <v>3998</v>
      </c>
      <c r="BF20" s="302"/>
      <c r="BG20" s="302"/>
      <c r="BH20" s="302"/>
      <c r="BI20" s="302"/>
      <c r="BJ20" s="302"/>
    </row>
    <row r="21" spans="1:62" ht="21" customHeight="1">
      <c r="A21" s="333">
        <v>1</v>
      </c>
      <c r="B21" s="334">
        <v>26</v>
      </c>
      <c r="C21" s="27">
        <v>58</v>
      </c>
      <c r="D21" s="58" t="s">
        <v>86</v>
      </c>
      <c r="E21" s="372" t="s">
        <v>749</v>
      </c>
      <c r="F21" s="360" t="s">
        <v>1293</v>
      </c>
      <c r="G21" s="361">
        <v>2</v>
      </c>
      <c r="H21" s="366"/>
      <c r="I21" s="363"/>
      <c r="J21" s="364" t="s">
        <v>190</v>
      </c>
      <c r="K21" s="364" t="s">
        <v>886</v>
      </c>
      <c r="L21" s="365" t="s">
        <v>60</v>
      </c>
      <c r="M21" s="365" t="s">
        <v>117</v>
      </c>
      <c r="N21" s="367" t="s">
        <v>945</v>
      </c>
      <c r="O21" s="325" t="s">
        <v>946</v>
      </c>
      <c r="P21" s="325" t="s">
        <v>947</v>
      </c>
      <c r="Q21" s="325" t="s">
        <v>948</v>
      </c>
      <c r="R21" s="291">
        <v>6786428146</v>
      </c>
      <c r="S21" s="292" t="s">
        <v>949</v>
      </c>
      <c r="T21" s="292" t="s">
        <v>949</v>
      </c>
      <c r="U21" s="292">
        <v>6786428146</v>
      </c>
      <c r="V21" s="290" t="s">
        <v>950</v>
      </c>
      <c r="W21" s="288" t="s">
        <v>1294</v>
      </c>
      <c r="X21" s="76">
        <v>0.28999999999999998</v>
      </c>
      <c r="Y21" s="76">
        <v>0.38400000000000001</v>
      </c>
      <c r="Z21" s="76">
        <v>0.89200000000000002</v>
      </c>
      <c r="AA21" s="76">
        <v>35</v>
      </c>
      <c r="AB21" s="41">
        <v>0.91200000000000003</v>
      </c>
      <c r="AC21" s="41">
        <v>42</v>
      </c>
      <c r="AD21" s="41">
        <v>2</v>
      </c>
      <c r="AE21" s="41">
        <v>36</v>
      </c>
      <c r="AF21" s="320"/>
      <c r="AG21" s="294">
        <v>2.4500000000000002</v>
      </c>
      <c r="AH21" s="376">
        <v>1.81</v>
      </c>
      <c r="AI21" s="294">
        <v>0.318</v>
      </c>
      <c r="AJ21" s="126">
        <v>24</v>
      </c>
      <c r="AK21" s="46">
        <v>52</v>
      </c>
      <c r="AL21" s="46">
        <v>46</v>
      </c>
      <c r="AM21" s="46">
        <v>22</v>
      </c>
      <c r="AN21" s="46">
        <v>8</v>
      </c>
      <c r="AO21" s="290">
        <v>1</v>
      </c>
      <c r="AP21" s="296" t="s">
        <v>1295</v>
      </c>
      <c r="AQ21" s="48" t="s">
        <v>1296</v>
      </c>
      <c r="AR21" s="296" t="s">
        <v>1297</v>
      </c>
      <c r="AS21" s="298" t="s">
        <v>117</v>
      </c>
      <c r="AT21" s="298" t="s">
        <v>1298</v>
      </c>
      <c r="AU21" s="298" t="s">
        <v>1299</v>
      </c>
      <c r="AV21" s="291" t="s">
        <v>1300</v>
      </c>
      <c r="AW21" s="291" t="s">
        <v>1301</v>
      </c>
      <c r="AX21" s="291">
        <v>6787731045</v>
      </c>
      <c r="AY21" s="299"/>
      <c r="AZ21" s="300" t="s">
        <v>1302</v>
      </c>
      <c r="BA21" s="300" t="s">
        <v>1303</v>
      </c>
      <c r="BB21" s="299"/>
      <c r="BC21" s="300" t="s">
        <v>1304</v>
      </c>
      <c r="BD21" s="301" t="s">
        <v>365</v>
      </c>
      <c r="BE21" s="301" t="s">
        <v>365</v>
      </c>
      <c r="BF21" s="302"/>
      <c r="BG21" s="302"/>
      <c r="BH21" s="302"/>
      <c r="BI21" s="302"/>
      <c r="BJ21" s="302"/>
    </row>
    <row r="22" spans="1:62" ht="21" customHeight="1">
      <c r="A22" s="333">
        <v>2</v>
      </c>
      <c r="B22" s="334">
        <v>33</v>
      </c>
      <c r="C22" s="27">
        <v>59</v>
      </c>
      <c r="D22" s="58" t="s">
        <v>86</v>
      </c>
      <c r="E22" s="372" t="s">
        <v>749</v>
      </c>
      <c r="F22" s="360" t="s">
        <v>1306</v>
      </c>
      <c r="G22" s="361">
        <v>2</v>
      </c>
      <c r="H22" s="366"/>
      <c r="I22" s="363"/>
      <c r="J22" s="364" t="s">
        <v>1307</v>
      </c>
      <c r="K22" s="364" t="s">
        <v>1308</v>
      </c>
      <c r="L22" s="365" t="s">
        <v>60</v>
      </c>
      <c r="M22" s="365" t="s">
        <v>412</v>
      </c>
      <c r="N22" s="367" t="s">
        <v>1309</v>
      </c>
      <c r="O22" s="325" t="s">
        <v>1310</v>
      </c>
      <c r="P22" s="325" t="s">
        <v>1311</v>
      </c>
      <c r="Q22" s="325" t="s">
        <v>1312</v>
      </c>
      <c r="R22" s="291">
        <v>2516485268</v>
      </c>
      <c r="S22" s="292" t="s">
        <v>1313</v>
      </c>
      <c r="T22" s="292" t="s">
        <v>1314</v>
      </c>
      <c r="U22" s="292">
        <v>2516485268</v>
      </c>
      <c r="V22" s="290" t="s">
        <v>1315</v>
      </c>
      <c r="W22" s="288" t="s">
        <v>1316</v>
      </c>
      <c r="X22" s="289">
        <v>0.42199999999999999</v>
      </c>
      <c r="Y22" s="289">
        <v>0.54900000000000004</v>
      </c>
      <c r="Z22" s="289">
        <v>1.08</v>
      </c>
      <c r="AA22" s="289">
        <v>52.27</v>
      </c>
      <c r="AB22" s="41">
        <v>0.90700000000000003</v>
      </c>
      <c r="AC22" s="41">
        <v>54</v>
      </c>
      <c r="AD22" s="41">
        <v>21</v>
      </c>
      <c r="AE22" s="41">
        <v>28</v>
      </c>
      <c r="AF22" s="291">
        <v>60</v>
      </c>
      <c r="AG22" s="294">
        <v>2.6480000000000001</v>
      </c>
      <c r="AH22" s="294">
        <v>1.2390000000000001</v>
      </c>
      <c r="AI22" s="294">
        <v>0.19800000000000001</v>
      </c>
      <c r="AJ22" s="294">
        <v>76.2</v>
      </c>
      <c r="AK22" s="294">
        <v>64</v>
      </c>
      <c r="AL22" s="294">
        <v>43</v>
      </c>
      <c r="AM22" s="294">
        <v>91</v>
      </c>
      <c r="AN22" s="294">
        <v>38</v>
      </c>
      <c r="AO22" s="295"/>
      <c r="AP22" s="296" t="s">
        <v>1317</v>
      </c>
      <c r="AQ22" s="48" t="s">
        <v>1318</v>
      </c>
      <c r="AR22" s="48" t="s">
        <v>1319</v>
      </c>
      <c r="AS22" s="297"/>
      <c r="AT22" s="298" t="s">
        <v>1320</v>
      </c>
      <c r="AU22" s="298" t="s">
        <v>1321</v>
      </c>
      <c r="AV22" s="291" t="s">
        <v>1322</v>
      </c>
      <c r="AW22" s="291" t="s">
        <v>1323</v>
      </c>
      <c r="AX22" s="291">
        <v>2515337268</v>
      </c>
      <c r="AY22" s="299"/>
      <c r="AZ22" s="300" t="s">
        <v>1324</v>
      </c>
      <c r="BA22" s="300" t="s">
        <v>1325</v>
      </c>
      <c r="BB22" s="299"/>
      <c r="BC22" s="299"/>
      <c r="BD22" s="301" t="s">
        <v>558</v>
      </c>
      <c r="BE22" s="301" t="s">
        <v>558</v>
      </c>
      <c r="BF22" s="302"/>
      <c r="BG22" s="302"/>
      <c r="BH22" s="302"/>
      <c r="BI22" s="302"/>
      <c r="BJ22" s="302"/>
    </row>
    <row r="23" spans="1:62" ht="21" customHeight="1">
      <c r="A23" s="333">
        <v>2</v>
      </c>
      <c r="B23" s="371" t="s">
        <v>275</v>
      </c>
      <c r="C23" s="27">
        <v>63</v>
      </c>
      <c r="D23" s="58" t="s">
        <v>86</v>
      </c>
      <c r="E23" s="372" t="s">
        <v>1386</v>
      </c>
      <c r="F23" s="360" t="s">
        <v>1387</v>
      </c>
      <c r="G23" s="361">
        <v>2</v>
      </c>
      <c r="H23" s="366"/>
      <c r="I23" s="363"/>
      <c r="J23" s="364" t="s">
        <v>1388</v>
      </c>
      <c r="K23" s="364" t="s">
        <v>1389</v>
      </c>
      <c r="L23" s="365" t="s">
        <v>60</v>
      </c>
      <c r="M23" s="365" t="s">
        <v>191</v>
      </c>
      <c r="N23" s="367" t="s">
        <v>1390</v>
      </c>
      <c r="O23" s="325" t="s">
        <v>1391</v>
      </c>
      <c r="P23" s="325" t="s">
        <v>1392</v>
      </c>
      <c r="Q23" s="325" t="s">
        <v>1393</v>
      </c>
      <c r="R23" s="291">
        <v>3213021234</v>
      </c>
      <c r="S23" s="292" t="s">
        <v>1394</v>
      </c>
      <c r="T23" s="292" t="s">
        <v>1395</v>
      </c>
      <c r="U23" s="292" t="s">
        <v>1396</v>
      </c>
      <c r="V23" s="290" t="s">
        <v>1397</v>
      </c>
      <c r="W23" s="288" t="s">
        <v>1398</v>
      </c>
      <c r="X23" s="289">
        <v>0.38400000000000001</v>
      </c>
      <c r="Y23" s="289">
        <v>0.44</v>
      </c>
      <c r="Z23" s="289">
        <v>2E-3</v>
      </c>
      <c r="AA23" s="289">
        <v>52.38</v>
      </c>
      <c r="AB23" s="293">
        <v>0.91300000000000003</v>
      </c>
      <c r="AC23" s="293">
        <v>36</v>
      </c>
      <c r="AD23" s="293">
        <v>4</v>
      </c>
      <c r="AE23" s="293">
        <v>36</v>
      </c>
      <c r="AF23" s="320"/>
      <c r="AG23" s="294">
        <v>2.2400000000000002</v>
      </c>
      <c r="AH23" s="321"/>
      <c r="AI23" s="294">
        <v>0.17599999999999999</v>
      </c>
      <c r="AJ23" s="321"/>
      <c r="AK23" s="294">
        <v>60</v>
      </c>
      <c r="AL23" s="294">
        <v>49</v>
      </c>
      <c r="AM23" s="46">
        <v>117</v>
      </c>
      <c r="AN23" s="46">
        <v>22</v>
      </c>
      <c r="AO23" s="295"/>
      <c r="AP23" s="296" t="s">
        <v>1399</v>
      </c>
      <c r="AQ23" s="48" t="s">
        <v>1400</v>
      </c>
      <c r="AR23" s="48" t="s">
        <v>1401</v>
      </c>
      <c r="AS23" s="298" t="s">
        <v>79</v>
      </c>
      <c r="AT23" s="298" t="s">
        <v>79</v>
      </c>
      <c r="AU23" s="298" t="s">
        <v>1402</v>
      </c>
      <c r="AV23" s="291" t="s">
        <v>1403</v>
      </c>
      <c r="AW23" s="291" t="s">
        <v>1404</v>
      </c>
      <c r="AX23" s="291" t="s">
        <v>1405</v>
      </c>
      <c r="AY23" s="299"/>
      <c r="AZ23" s="300" t="s">
        <v>1406</v>
      </c>
      <c r="BA23" s="300" t="s">
        <v>1407</v>
      </c>
      <c r="BB23" s="300" t="s">
        <v>1408</v>
      </c>
      <c r="BC23" s="300" t="s">
        <v>1409</v>
      </c>
      <c r="BD23" s="301" t="s">
        <v>2489</v>
      </c>
      <c r="BE23" s="301" t="s">
        <v>2489</v>
      </c>
      <c r="BF23" s="302"/>
      <c r="BG23" s="302"/>
      <c r="BH23" s="302"/>
      <c r="BI23" s="302"/>
      <c r="BJ23" s="302"/>
    </row>
    <row r="24" spans="1:62" ht="21" customHeight="1">
      <c r="A24" s="333">
        <v>2</v>
      </c>
      <c r="B24" s="334">
        <v>20</v>
      </c>
      <c r="C24" s="27">
        <v>64</v>
      </c>
      <c r="D24" s="358">
        <v>45616</v>
      </c>
      <c r="E24" s="359" t="s">
        <v>366</v>
      </c>
      <c r="F24" s="360" t="s">
        <v>1410</v>
      </c>
      <c r="G24" s="361">
        <v>2</v>
      </c>
      <c r="H24" s="366"/>
      <c r="I24" s="363"/>
      <c r="J24" s="364" t="s">
        <v>1411</v>
      </c>
      <c r="K24" s="364" t="s">
        <v>1412</v>
      </c>
      <c r="L24" s="365" t="s">
        <v>60</v>
      </c>
      <c r="M24" s="365" t="s">
        <v>370</v>
      </c>
      <c r="N24" s="367" t="s">
        <v>862</v>
      </c>
      <c r="O24" s="325" t="s">
        <v>863</v>
      </c>
      <c r="P24" s="325" t="s">
        <v>864</v>
      </c>
      <c r="Q24" s="325" t="s">
        <v>865</v>
      </c>
      <c r="R24" s="291" t="s">
        <v>866</v>
      </c>
      <c r="S24" s="292" t="s">
        <v>867</v>
      </c>
      <c r="T24" s="292" t="s">
        <v>868</v>
      </c>
      <c r="U24" s="292" t="s">
        <v>869</v>
      </c>
      <c r="V24" s="290" t="s">
        <v>870</v>
      </c>
      <c r="W24" s="288" t="s">
        <v>1413</v>
      </c>
      <c r="X24" s="289">
        <v>0.39300000000000002</v>
      </c>
      <c r="Y24" s="289">
        <v>0.42399999999999999</v>
      </c>
      <c r="Z24" s="289">
        <v>1.149</v>
      </c>
      <c r="AA24" s="289">
        <v>50.89</v>
      </c>
      <c r="AB24" s="293">
        <v>0.94899999999999995</v>
      </c>
      <c r="AC24" s="41">
        <v>59</v>
      </c>
      <c r="AD24" s="41">
        <v>45</v>
      </c>
      <c r="AE24" s="41">
        <v>11</v>
      </c>
      <c r="AF24" s="320"/>
      <c r="AG24" s="294">
        <v>2.1539999999999999</v>
      </c>
      <c r="AH24" s="321"/>
      <c r="AI24" s="294">
        <v>0.23200000000000001</v>
      </c>
      <c r="AJ24" s="321"/>
      <c r="AK24" s="294">
        <v>61</v>
      </c>
      <c r="AL24" s="294">
        <v>42</v>
      </c>
      <c r="AM24" s="77">
        <v>112</v>
      </c>
      <c r="AN24" s="77">
        <v>41</v>
      </c>
      <c r="AO24" s="295"/>
      <c r="AP24" s="296" t="s">
        <v>1414</v>
      </c>
      <c r="AQ24" s="48" t="s">
        <v>1415</v>
      </c>
      <c r="AR24" s="48" t="s">
        <v>1416</v>
      </c>
      <c r="AS24" s="297"/>
      <c r="AT24" s="298" t="s">
        <v>1417</v>
      </c>
      <c r="AU24" s="298" t="s">
        <v>1418</v>
      </c>
      <c r="AV24" s="291" t="s">
        <v>1419</v>
      </c>
      <c r="AW24" s="291" t="s">
        <v>1420</v>
      </c>
      <c r="AX24" s="291" t="s">
        <v>1421</v>
      </c>
      <c r="AY24" s="299"/>
      <c r="AZ24" s="300" t="s">
        <v>1422</v>
      </c>
      <c r="BA24" s="300" t="s">
        <v>1423</v>
      </c>
      <c r="BB24" s="300" t="s">
        <v>1424</v>
      </c>
      <c r="BC24" s="300" t="s">
        <v>1425</v>
      </c>
      <c r="BD24" s="301" t="s">
        <v>3999</v>
      </c>
      <c r="BE24" s="301" t="s">
        <v>3999</v>
      </c>
      <c r="BF24" s="302"/>
      <c r="BG24" s="302"/>
      <c r="BH24" s="302"/>
      <c r="BI24" s="302"/>
      <c r="BJ24" s="302"/>
    </row>
    <row r="25" spans="1:62" ht="21" customHeight="1">
      <c r="A25" s="333">
        <v>2</v>
      </c>
      <c r="B25" s="371" t="s">
        <v>275</v>
      </c>
      <c r="C25" s="27">
        <v>66</v>
      </c>
      <c r="D25" s="58" t="s">
        <v>86</v>
      </c>
      <c r="E25" s="359" t="s">
        <v>56</v>
      </c>
      <c r="F25" s="360" t="s">
        <v>1448</v>
      </c>
      <c r="G25" s="361">
        <v>2</v>
      </c>
      <c r="H25" s="366"/>
      <c r="I25" s="363"/>
      <c r="J25" s="364" t="s">
        <v>1449</v>
      </c>
      <c r="K25" s="364" t="s">
        <v>1178</v>
      </c>
      <c r="L25" s="365" t="s">
        <v>60</v>
      </c>
      <c r="M25" s="365" t="s">
        <v>117</v>
      </c>
      <c r="N25" s="367" t="s">
        <v>1179</v>
      </c>
      <c r="O25" s="325" t="s">
        <v>1180</v>
      </c>
      <c r="P25" s="325" t="s">
        <v>1181</v>
      </c>
      <c r="Q25" s="325" t="s">
        <v>1182</v>
      </c>
      <c r="R25" s="291">
        <v>4048860182</v>
      </c>
      <c r="S25" s="292" t="s">
        <v>691</v>
      </c>
      <c r="T25" s="292" t="s">
        <v>692</v>
      </c>
      <c r="U25" s="292" t="s">
        <v>1183</v>
      </c>
      <c r="V25" s="290" t="s">
        <v>1450</v>
      </c>
      <c r="W25" s="288" t="s">
        <v>1185</v>
      </c>
      <c r="X25" s="289">
        <v>0.51900000000000002</v>
      </c>
      <c r="Y25" s="289">
        <v>0.81</v>
      </c>
      <c r="Z25" s="289">
        <v>1.78</v>
      </c>
      <c r="AA25" s="289">
        <v>64</v>
      </c>
      <c r="AB25" s="293">
        <v>0.94399999999999995</v>
      </c>
      <c r="AC25" s="293">
        <v>-0.5</v>
      </c>
      <c r="AD25" s="293">
        <v>0.75</v>
      </c>
      <c r="AE25" s="293">
        <v>0.5</v>
      </c>
      <c r="AF25" s="320"/>
      <c r="AG25" s="294">
        <v>2.1349999999999998</v>
      </c>
      <c r="AH25" s="321"/>
      <c r="AI25" s="294">
        <v>0.14000000000000001</v>
      </c>
      <c r="AJ25" s="321"/>
      <c r="AK25" s="294">
        <v>64</v>
      </c>
      <c r="AL25" s="294">
        <v>50</v>
      </c>
      <c r="AM25" s="46">
        <v>70</v>
      </c>
      <c r="AN25" s="46">
        <v>23</v>
      </c>
      <c r="AO25" s="295"/>
      <c r="AP25" s="296" t="s">
        <v>1451</v>
      </c>
      <c r="AQ25" s="296" t="s">
        <v>1187</v>
      </c>
      <c r="AR25" s="296" t="s">
        <v>1188</v>
      </c>
      <c r="AS25" s="298" t="s">
        <v>117</v>
      </c>
      <c r="AT25" s="298" t="s">
        <v>1452</v>
      </c>
      <c r="AU25" s="298" t="s">
        <v>1453</v>
      </c>
      <c r="AV25" s="291" t="s">
        <v>1192</v>
      </c>
      <c r="AW25" s="291" t="s">
        <v>1454</v>
      </c>
      <c r="AX25" s="291" t="s">
        <v>1455</v>
      </c>
      <c r="AY25" s="299"/>
      <c r="AZ25" s="300" t="s">
        <v>1194</v>
      </c>
      <c r="BA25" s="300" t="s">
        <v>1456</v>
      </c>
      <c r="BB25" s="300" t="s">
        <v>1457</v>
      </c>
      <c r="BC25" s="299"/>
      <c r="BD25" s="322" t="s">
        <v>4000</v>
      </c>
      <c r="BE25" s="301" t="s">
        <v>2611</v>
      </c>
      <c r="BF25" s="302"/>
      <c r="BG25" s="302"/>
      <c r="BH25" s="302"/>
      <c r="BI25" s="302"/>
      <c r="BJ25" s="302"/>
    </row>
    <row r="26" spans="1:62" ht="21" customHeight="1">
      <c r="A26" s="333">
        <v>2</v>
      </c>
      <c r="B26" s="334">
        <v>34</v>
      </c>
      <c r="C26" s="27">
        <v>68</v>
      </c>
      <c r="D26" s="58" t="s">
        <v>276</v>
      </c>
      <c r="E26" s="359" t="s">
        <v>366</v>
      </c>
      <c r="F26" s="360" t="s">
        <v>1473</v>
      </c>
      <c r="G26" s="361">
        <v>2</v>
      </c>
      <c r="H26" s="366"/>
      <c r="I26" s="363"/>
      <c r="J26" s="364" t="s">
        <v>1474</v>
      </c>
      <c r="K26" s="364" t="s">
        <v>1475</v>
      </c>
      <c r="L26" s="365" t="s">
        <v>60</v>
      </c>
      <c r="M26" s="365" t="s">
        <v>412</v>
      </c>
      <c r="N26" s="367" t="s">
        <v>1476</v>
      </c>
      <c r="O26" s="325" t="s">
        <v>1477</v>
      </c>
      <c r="P26" s="325" t="s">
        <v>1478</v>
      </c>
      <c r="Q26" s="325" t="s">
        <v>1479</v>
      </c>
      <c r="R26" s="291" t="s">
        <v>1480</v>
      </c>
      <c r="S26" s="292" t="s">
        <v>1481</v>
      </c>
      <c r="T26" s="292" t="s">
        <v>1482</v>
      </c>
      <c r="U26" s="292" t="s">
        <v>1480</v>
      </c>
      <c r="V26" s="290" t="s">
        <v>1483</v>
      </c>
      <c r="W26" s="288" t="s">
        <v>1484</v>
      </c>
      <c r="X26" s="289">
        <v>0.48399999999999999</v>
      </c>
      <c r="Y26" s="289">
        <v>0.65800000000000003</v>
      </c>
      <c r="Z26" s="289">
        <v>1.61</v>
      </c>
      <c r="AA26" s="289">
        <v>64</v>
      </c>
      <c r="AB26" s="293">
        <v>0.92200000000000004</v>
      </c>
      <c r="AC26" s="41">
        <v>103</v>
      </c>
      <c r="AD26" s="293">
        <v>12</v>
      </c>
      <c r="AE26" s="293">
        <v>83</v>
      </c>
      <c r="AF26" s="320"/>
      <c r="AG26" s="294">
        <v>1.71</v>
      </c>
      <c r="AH26" s="46">
        <v>1.4</v>
      </c>
      <c r="AI26" s="294">
        <v>0.122</v>
      </c>
      <c r="AJ26" s="46">
        <v>40</v>
      </c>
      <c r="AK26" s="46">
        <v>60</v>
      </c>
      <c r="AL26" s="46">
        <v>43</v>
      </c>
      <c r="AM26" s="46">
        <v>50</v>
      </c>
      <c r="AN26" s="46">
        <v>15</v>
      </c>
      <c r="AO26" s="295"/>
      <c r="AP26" s="296" t="s">
        <v>1485</v>
      </c>
      <c r="AQ26" s="296" t="s">
        <v>1486</v>
      </c>
      <c r="AR26" s="296" t="s">
        <v>1487</v>
      </c>
      <c r="AS26" s="298" t="s">
        <v>1488</v>
      </c>
      <c r="AT26" s="298" t="s">
        <v>1489</v>
      </c>
      <c r="AU26" s="298" t="s">
        <v>1489</v>
      </c>
      <c r="AV26" s="291" t="s">
        <v>1490</v>
      </c>
      <c r="AW26" s="291" t="s">
        <v>1491</v>
      </c>
      <c r="AX26" s="291" t="s">
        <v>1492</v>
      </c>
      <c r="AY26" s="299"/>
      <c r="AZ26" s="300" t="s">
        <v>1493</v>
      </c>
      <c r="BA26" s="300" t="s">
        <v>1494</v>
      </c>
      <c r="BB26" s="300" t="s">
        <v>1495</v>
      </c>
      <c r="BC26" s="299"/>
      <c r="BD26" s="368" t="s">
        <v>84</v>
      </c>
      <c r="BE26" s="368" t="s">
        <v>84</v>
      </c>
      <c r="BF26" s="302"/>
      <c r="BG26" s="302"/>
      <c r="BH26" s="302"/>
      <c r="BI26" s="302"/>
      <c r="BJ26" s="302"/>
    </row>
    <row r="27" spans="1:62" ht="21" customHeight="1">
      <c r="A27" s="333">
        <v>2</v>
      </c>
      <c r="B27" s="371" t="s">
        <v>275</v>
      </c>
      <c r="C27" s="27">
        <v>77</v>
      </c>
      <c r="D27" s="58" t="s">
        <v>86</v>
      </c>
      <c r="E27" s="372" t="s">
        <v>536</v>
      </c>
      <c r="F27" s="360" t="s">
        <v>1644</v>
      </c>
      <c r="G27" s="361">
        <v>2</v>
      </c>
      <c r="H27" s="366"/>
      <c r="I27" s="363"/>
      <c r="J27" s="364" t="s">
        <v>1645</v>
      </c>
      <c r="K27" s="364" t="s">
        <v>1646</v>
      </c>
      <c r="L27" s="365" t="s">
        <v>60</v>
      </c>
      <c r="M27" s="365" t="s">
        <v>455</v>
      </c>
      <c r="N27" s="367" t="s">
        <v>1647</v>
      </c>
      <c r="O27" s="325" t="s">
        <v>1648</v>
      </c>
      <c r="P27" s="325" t="s">
        <v>1649</v>
      </c>
      <c r="Q27" s="325" t="s">
        <v>1650</v>
      </c>
      <c r="R27" s="291" t="s">
        <v>1651</v>
      </c>
      <c r="S27" s="292" t="s">
        <v>1652</v>
      </c>
      <c r="T27" s="292" t="s">
        <v>868</v>
      </c>
      <c r="U27" s="292" t="s">
        <v>1653</v>
      </c>
      <c r="V27" s="290" t="s">
        <v>1654</v>
      </c>
      <c r="W27" s="288" t="s">
        <v>1655</v>
      </c>
      <c r="X27" s="289">
        <v>300</v>
      </c>
      <c r="Y27" s="289">
        <v>386</v>
      </c>
      <c r="Z27" s="289">
        <v>612</v>
      </c>
      <c r="AA27" s="289">
        <v>40</v>
      </c>
      <c r="AB27" s="293">
        <v>0.91800000000000004</v>
      </c>
      <c r="AC27" s="293">
        <v>30</v>
      </c>
      <c r="AD27" s="293">
        <v>14</v>
      </c>
      <c r="AE27" s="293">
        <v>11</v>
      </c>
      <c r="AF27" s="291">
        <v>58</v>
      </c>
      <c r="AG27" s="294">
        <v>1.43</v>
      </c>
      <c r="AH27" s="294">
        <v>1.23</v>
      </c>
      <c r="AI27" s="46">
        <v>0.20499999999999999</v>
      </c>
      <c r="AJ27" s="294">
        <v>40</v>
      </c>
      <c r="AK27" s="294">
        <v>62</v>
      </c>
      <c r="AL27" s="294">
        <v>45</v>
      </c>
      <c r="AM27" s="294">
        <v>90</v>
      </c>
      <c r="AN27" s="294">
        <v>22</v>
      </c>
      <c r="AO27" s="295"/>
      <c r="AP27" s="296" t="s">
        <v>1656</v>
      </c>
      <c r="AQ27" s="48" t="s">
        <v>1657</v>
      </c>
      <c r="AR27" s="48" t="s">
        <v>1658</v>
      </c>
      <c r="AS27" s="297"/>
      <c r="AT27" s="297"/>
      <c r="AU27" s="298" t="s">
        <v>1659</v>
      </c>
      <c r="AV27" s="291" t="s">
        <v>1660</v>
      </c>
      <c r="AW27" s="291" t="s">
        <v>1661</v>
      </c>
      <c r="AX27" s="291" t="s">
        <v>1662</v>
      </c>
      <c r="AY27" s="299"/>
      <c r="AZ27" s="300" t="s">
        <v>1663</v>
      </c>
      <c r="BA27" s="300" t="s">
        <v>1664</v>
      </c>
      <c r="BB27" s="300" t="s">
        <v>1665</v>
      </c>
      <c r="BC27" s="300" t="s">
        <v>1666</v>
      </c>
      <c r="BD27" s="301" t="s">
        <v>387</v>
      </c>
      <c r="BE27" s="301" t="s">
        <v>387</v>
      </c>
      <c r="BF27" s="302"/>
      <c r="BG27" s="302"/>
      <c r="BH27" s="302"/>
      <c r="BI27" s="302"/>
      <c r="BJ27" s="302"/>
    </row>
    <row r="28" spans="1:62" ht="21" customHeight="1">
      <c r="A28" s="333">
        <v>2</v>
      </c>
      <c r="B28" s="334">
        <v>18</v>
      </c>
      <c r="C28" s="27">
        <v>91</v>
      </c>
      <c r="D28" s="58" t="s">
        <v>86</v>
      </c>
      <c r="E28" s="372" t="s">
        <v>536</v>
      </c>
      <c r="F28" s="360" t="s">
        <v>1913</v>
      </c>
      <c r="G28" s="361">
        <v>2</v>
      </c>
      <c r="H28" s="366"/>
      <c r="I28" s="363"/>
      <c r="J28" s="364" t="s">
        <v>1914</v>
      </c>
      <c r="K28" s="364" t="s">
        <v>1915</v>
      </c>
      <c r="L28" s="365" t="s">
        <v>60</v>
      </c>
      <c r="M28" s="365" t="s">
        <v>191</v>
      </c>
      <c r="N28" s="367" t="s">
        <v>1916</v>
      </c>
      <c r="O28" s="325" t="s">
        <v>1310</v>
      </c>
      <c r="P28" s="325" t="s">
        <v>1311</v>
      </c>
      <c r="Q28" s="325" t="s">
        <v>1312</v>
      </c>
      <c r="R28" s="291" t="s">
        <v>1917</v>
      </c>
      <c r="S28" s="292" t="s">
        <v>1916</v>
      </c>
      <c r="T28" s="292" t="s">
        <v>1314</v>
      </c>
      <c r="U28" s="292" t="s">
        <v>1917</v>
      </c>
      <c r="V28" s="290" t="s">
        <v>1315</v>
      </c>
      <c r="W28" s="288" t="s">
        <v>1918</v>
      </c>
      <c r="X28" s="289">
        <v>0.33800000000000002</v>
      </c>
      <c r="Y28" s="289">
        <v>0.44900000000000001</v>
      </c>
      <c r="Z28" s="289">
        <v>0.84099999999999997</v>
      </c>
      <c r="AA28" s="289">
        <v>54</v>
      </c>
      <c r="AB28" s="293">
        <v>0.94699999999999995</v>
      </c>
      <c r="AC28" s="293">
        <v>0.97</v>
      </c>
      <c r="AD28" s="293">
        <v>0.6</v>
      </c>
      <c r="AE28" s="293">
        <v>0.3</v>
      </c>
      <c r="AF28" s="291">
        <v>58</v>
      </c>
      <c r="AG28" s="294">
        <v>1.91</v>
      </c>
      <c r="AH28" s="294">
        <v>0.95399999999999996</v>
      </c>
      <c r="AI28" s="294">
        <v>0.19800000000000001</v>
      </c>
      <c r="AJ28" s="294">
        <v>195.5</v>
      </c>
      <c r="AK28" s="294">
        <v>60</v>
      </c>
      <c r="AL28" s="294">
        <v>42</v>
      </c>
      <c r="AM28" s="294">
        <v>225</v>
      </c>
      <c r="AN28" s="294">
        <v>40</v>
      </c>
      <c r="AO28" s="295"/>
      <c r="AP28" s="296" t="s">
        <v>1919</v>
      </c>
      <c r="AQ28" s="296" t="s">
        <v>1920</v>
      </c>
      <c r="AR28" s="296" t="s">
        <v>1921</v>
      </c>
      <c r="AS28" s="298" t="s">
        <v>1680</v>
      </c>
      <c r="AT28" s="298" t="s">
        <v>1922</v>
      </c>
      <c r="AU28" s="298" t="s">
        <v>1923</v>
      </c>
      <c r="AV28" s="291" t="s">
        <v>1924</v>
      </c>
      <c r="AW28" s="291" t="s">
        <v>1925</v>
      </c>
      <c r="AX28" s="291">
        <v>3345599333</v>
      </c>
      <c r="AY28" s="300" t="s">
        <v>79</v>
      </c>
      <c r="AZ28" s="300" t="s">
        <v>1926</v>
      </c>
      <c r="BA28" s="300" t="s">
        <v>1927</v>
      </c>
      <c r="BB28" s="300" t="s">
        <v>1928</v>
      </c>
      <c r="BC28" s="300" t="s">
        <v>1929</v>
      </c>
      <c r="BD28" s="301" t="s">
        <v>4001</v>
      </c>
      <c r="BE28" s="301" t="s">
        <v>4001</v>
      </c>
      <c r="BF28" s="302"/>
      <c r="BG28" s="302"/>
      <c r="BH28" s="302"/>
      <c r="BI28" s="302"/>
      <c r="BJ28" s="302"/>
    </row>
    <row r="29" spans="1:62" ht="21" customHeight="1">
      <c r="A29" s="333">
        <v>2</v>
      </c>
      <c r="B29" s="371">
        <v>154</v>
      </c>
      <c r="C29" s="27">
        <v>100</v>
      </c>
      <c r="D29" s="58" t="s">
        <v>86</v>
      </c>
      <c r="E29" s="372" t="s">
        <v>536</v>
      </c>
      <c r="F29" s="360" t="s">
        <v>2088</v>
      </c>
      <c r="G29" s="361">
        <v>2</v>
      </c>
      <c r="H29" s="366"/>
      <c r="I29" s="363"/>
      <c r="J29" s="364" t="s">
        <v>751</v>
      </c>
      <c r="K29" s="364" t="s">
        <v>2089</v>
      </c>
      <c r="L29" s="365" t="s">
        <v>60</v>
      </c>
      <c r="M29" s="365" t="s">
        <v>117</v>
      </c>
      <c r="N29" s="367" t="s">
        <v>687</v>
      </c>
      <c r="O29" s="325" t="s">
        <v>688</v>
      </c>
      <c r="P29" s="325" t="s">
        <v>689</v>
      </c>
      <c r="Q29" s="325" t="s">
        <v>690</v>
      </c>
      <c r="R29" s="291">
        <v>7709004070</v>
      </c>
      <c r="S29" s="292" t="s">
        <v>691</v>
      </c>
      <c r="T29" s="292" t="s">
        <v>692</v>
      </c>
      <c r="U29" s="292" t="s">
        <v>693</v>
      </c>
      <c r="V29" s="290" t="s">
        <v>694</v>
      </c>
      <c r="W29" s="288" t="s">
        <v>2090</v>
      </c>
      <c r="X29" s="289">
        <v>158</v>
      </c>
      <c r="Y29" s="289">
        <v>256</v>
      </c>
      <c r="Z29" s="289">
        <v>466</v>
      </c>
      <c r="AA29" s="289">
        <v>46.9</v>
      </c>
      <c r="AB29" s="41">
        <v>0.73099999999999998</v>
      </c>
      <c r="AC29" s="41">
        <v>28</v>
      </c>
      <c r="AD29" s="293">
        <v>1</v>
      </c>
      <c r="AE29" s="41">
        <v>22</v>
      </c>
      <c r="AF29" s="291">
        <v>68</v>
      </c>
      <c r="AG29" s="294">
        <v>2.31</v>
      </c>
      <c r="AH29" s="294">
        <v>1.17</v>
      </c>
      <c r="AI29" s="294">
        <v>0.215</v>
      </c>
      <c r="AJ29" s="294">
        <v>65.2</v>
      </c>
      <c r="AK29" s="294">
        <v>63</v>
      </c>
      <c r="AL29" s="294">
        <v>54</v>
      </c>
      <c r="AM29" s="294">
        <v>56</v>
      </c>
      <c r="AN29" s="294">
        <v>25</v>
      </c>
      <c r="AO29" s="295"/>
      <c r="AP29" s="296" t="s">
        <v>117</v>
      </c>
      <c r="AQ29" s="296" t="s">
        <v>2091</v>
      </c>
      <c r="AR29" s="296" t="s">
        <v>2092</v>
      </c>
      <c r="AS29" s="297"/>
      <c r="AT29" s="297"/>
      <c r="AU29" s="298" t="s">
        <v>2093</v>
      </c>
      <c r="AV29" s="291" t="s">
        <v>2094</v>
      </c>
      <c r="AW29" s="291" t="s">
        <v>2095</v>
      </c>
      <c r="AX29" s="291" t="s">
        <v>2096</v>
      </c>
      <c r="AY29" s="300" t="s">
        <v>117</v>
      </c>
      <c r="AZ29" s="300" t="s">
        <v>2097</v>
      </c>
      <c r="BA29" s="300" t="s">
        <v>2098</v>
      </c>
      <c r="BB29" s="299"/>
      <c r="BC29" s="300" t="s">
        <v>2099</v>
      </c>
      <c r="BD29" s="301" t="s">
        <v>3094</v>
      </c>
      <c r="BE29" s="301" t="s">
        <v>3094</v>
      </c>
      <c r="BF29" s="302"/>
      <c r="BG29" s="302"/>
      <c r="BH29" s="302"/>
      <c r="BI29" s="302"/>
      <c r="BJ29" s="302"/>
    </row>
    <row r="30" spans="1:62" ht="21" customHeight="1">
      <c r="A30" s="333">
        <v>2</v>
      </c>
      <c r="B30" s="371" t="s">
        <v>130</v>
      </c>
      <c r="C30" s="27" t="s">
        <v>2185</v>
      </c>
      <c r="D30" s="370"/>
      <c r="E30" s="372" t="s">
        <v>1617</v>
      </c>
      <c r="F30" s="360" t="s">
        <v>2352</v>
      </c>
      <c r="G30" s="361">
        <v>2</v>
      </c>
      <c r="H30" s="366"/>
      <c r="I30" s="363"/>
      <c r="J30" s="364" t="s">
        <v>2353</v>
      </c>
      <c r="K30" s="364" t="s">
        <v>2354</v>
      </c>
      <c r="L30" s="365" t="s">
        <v>60</v>
      </c>
      <c r="M30" s="365" t="s">
        <v>117</v>
      </c>
      <c r="N30" s="367" t="s">
        <v>2355</v>
      </c>
      <c r="O30" s="325" t="s">
        <v>2356</v>
      </c>
      <c r="P30" s="325" t="s">
        <v>2357</v>
      </c>
      <c r="Q30" s="325" t="s">
        <v>2358</v>
      </c>
      <c r="R30" s="291" t="s">
        <v>2359</v>
      </c>
      <c r="S30" s="292" t="s">
        <v>2360</v>
      </c>
      <c r="T30" s="292" t="s">
        <v>2361</v>
      </c>
      <c r="U30" s="329" t="s">
        <v>2359</v>
      </c>
      <c r="V30" s="290" t="s">
        <v>2362</v>
      </c>
      <c r="W30" s="288" t="s">
        <v>2363</v>
      </c>
      <c r="X30" s="289">
        <v>0.27200000000000002</v>
      </c>
      <c r="Y30" s="289">
        <v>0.34499999999999997</v>
      </c>
      <c r="Z30" s="289">
        <v>0.70599999999999996</v>
      </c>
      <c r="AA30" s="289">
        <v>37.659999999999997</v>
      </c>
      <c r="AB30" s="177">
        <v>0.82750000000000001</v>
      </c>
      <c r="AC30" s="379">
        <v>2</v>
      </c>
      <c r="AD30" s="379">
        <v>0</v>
      </c>
      <c r="AE30" s="379">
        <v>1.75</v>
      </c>
      <c r="AF30" s="291">
        <v>0</v>
      </c>
      <c r="AG30" s="294">
        <v>3.3</v>
      </c>
      <c r="AH30" s="294">
        <v>2.15</v>
      </c>
      <c r="AI30" s="294">
        <v>0.34399999999999997</v>
      </c>
      <c r="AJ30" s="294">
        <v>45</v>
      </c>
      <c r="AK30" s="294">
        <v>54</v>
      </c>
      <c r="AL30" s="294">
        <v>43</v>
      </c>
      <c r="AM30" s="294">
        <v>47</v>
      </c>
      <c r="AN30" s="294">
        <v>34</v>
      </c>
      <c r="AO30" s="295"/>
      <c r="AP30" s="296" t="s">
        <v>2364</v>
      </c>
      <c r="AQ30" s="48" t="s">
        <v>2365</v>
      </c>
      <c r="AR30" s="296" t="s">
        <v>2366</v>
      </c>
      <c r="AS30" s="297"/>
      <c r="AT30" s="297"/>
      <c r="AU30" s="298" t="s">
        <v>103</v>
      </c>
      <c r="AV30" s="291" t="s">
        <v>2367</v>
      </c>
      <c r="AW30" s="291" t="s">
        <v>2368</v>
      </c>
      <c r="AX30" s="291" t="s">
        <v>2369</v>
      </c>
      <c r="AY30" s="299"/>
      <c r="AZ30" s="300" t="s">
        <v>2370</v>
      </c>
      <c r="BA30" s="300" t="s">
        <v>2371</v>
      </c>
      <c r="BB30" s="299"/>
      <c r="BC30" s="299"/>
      <c r="BD30" s="369" t="s">
        <v>1347</v>
      </c>
      <c r="BE30" s="301" t="s">
        <v>1347</v>
      </c>
      <c r="BF30" s="302"/>
      <c r="BG30" s="302"/>
      <c r="BH30" s="302"/>
      <c r="BI30" s="302"/>
      <c r="BJ30" s="302"/>
    </row>
    <row r="31" spans="1:62" ht="21" customHeight="1">
      <c r="A31" s="333">
        <v>2</v>
      </c>
      <c r="B31" s="371" t="s">
        <v>275</v>
      </c>
      <c r="C31" s="380"/>
      <c r="D31" s="370"/>
      <c r="E31" s="359" t="s">
        <v>56</v>
      </c>
      <c r="F31" s="360" t="s">
        <v>2790</v>
      </c>
      <c r="G31" s="361">
        <v>2</v>
      </c>
      <c r="H31" s="366"/>
      <c r="I31" s="363"/>
      <c r="J31" s="364" t="s">
        <v>2791</v>
      </c>
      <c r="K31" s="364" t="s">
        <v>516</v>
      </c>
      <c r="L31" s="365" t="s">
        <v>60</v>
      </c>
      <c r="M31" s="365" t="s">
        <v>117</v>
      </c>
      <c r="N31" s="367" t="s">
        <v>2792</v>
      </c>
      <c r="O31" s="325" t="s">
        <v>166</v>
      </c>
      <c r="P31" s="325" t="s">
        <v>2793</v>
      </c>
      <c r="Q31" s="325" t="s">
        <v>2794</v>
      </c>
      <c r="R31" s="291">
        <v>7705191174</v>
      </c>
      <c r="S31" s="292" t="s">
        <v>2795</v>
      </c>
      <c r="T31" s="292" t="s">
        <v>2796</v>
      </c>
      <c r="U31" s="292">
        <v>7705191174</v>
      </c>
      <c r="V31" s="290" t="s">
        <v>2797</v>
      </c>
      <c r="W31" s="288" t="s">
        <v>2798</v>
      </c>
      <c r="X31" s="76">
        <v>0.318</v>
      </c>
      <c r="Y31" s="76">
        <v>0.41499999999999998</v>
      </c>
      <c r="Z31" s="76">
        <v>0.93799999999999994</v>
      </c>
      <c r="AA31" s="76">
        <v>56.5</v>
      </c>
      <c r="AB31" s="41">
        <v>0.94399999999999995</v>
      </c>
      <c r="AC31" s="41">
        <v>36</v>
      </c>
      <c r="AD31" s="41">
        <v>15</v>
      </c>
      <c r="AE31" s="41">
        <v>19</v>
      </c>
      <c r="AF31" s="320"/>
      <c r="AG31" s="46">
        <v>3.63</v>
      </c>
      <c r="AH31" s="321"/>
      <c r="AI31" s="46">
        <v>0.23100000000000001</v>
      </c>
      <c r="AJ31" s="321"/>
      <c r="AK31" s="46">
        <v>64</v>
      </c>
      <c r="AL31" s="46">
        <v>52</v>
      </c>
      <c r="AM31" s="46">
        <v>77</v>
      </c>
      <c r="AN31" s="46">
        <v>18</v>
      </c>
      <c r="AO31" s="295"/>
      <c r="AP31" s="296" t="s">
        <v>2799</v>
      </c>
      <c r="AQ31" s="48" t="s">
        <v>2800</v>
      </c>
      <c r="AR31" s="48" t="s">
        <v>2801</v>
      </c>
      <c r="AS31" s="298" t="s">
        <v>2802</v>
      </c>
      <c r="AT31" s="298" t="s">
        <v>117</v>
      </c>
      <c r="AU31" s="298" t="s">
        <v>2803</v>
      </c>
      <c r="AV31" s="291" t="s">
        <v>2804</v>
      </c>
      <c r="AW31" s="291" t="s">
        <v>2805</v>
      </c>
      <c r="AX31" s="291" t="s">
        <v>2806</v>
      </c>
      <c r="AY31" s="299"/>
      <c r="AZ31" s="300" t="s">
        <v>2807</v>
      </c>
      <c r="BA31" s="300" t="s">
        <v>2808</v>
      </c>
      <c r="BB31" s="299"/>
      <c r="BC31" s="300" t="s">
        <v>2809</v>
      </c>
      <c r="BD31" s="301" t="s">
        <v>2258</v>
      </c>
      <c r="BE31" s="301" t="s">
        <v>2258</v>
      </c>
      <c r="BF31" s="302"/>
      <c r="BG31" s="302"/>
      <c r="BH31" s="302"/>
      <c r="BI31" s="302"/>
      <c r="BJ31" s="302"/>
    </row>
    <row r="32" spans="1:62" ht="21" customHeight="1">
      <c r="A32" s="333">
        <v>2</v>
      </c>
      <c r="B32" s="371" t="s">
        <v>117</v>
      </c>
      <c r="C32" s="380"/>
      <c r="D32" s="370"/>
      <c r="E32" s="372" t="s">
        <v>536</v>
      </c>
      <c r="F32" s="360" t="s">
        <v>2856</v>
      </c>
      <c r="G32" s="361">
        <v>2</v>
      </c>
      <c r="H32" s="366"/>
      <c r="I32" s="363"/>
      <c r="J32" s="364" t="s">
        <v>2857</v>
      </c>
      <c r="K32" s="364" t="s">
        <v>2068</v>
      </c>
      <c r="L32" s="365" t="s">
        <v>60</v>
      </c>
      <c r="M32" s="365" t="s">
        <v>455</v>
      </c>
      <c r="N32" s="367" t="s">
        <v>1647</v>
      </c>
      <c r="O32" s="325" t="s">
        <v>1648</v>
      </c>
      <c r="P32" s="325" t="s">
        <v>1649</v>
      </c>
      <c r="Q32" s="325" t="s">
        <v>2858</v>
      </c>
      <c r="R32" s="291" t="s">
        <v>1651</v>
      </c>
      <c r="S32" s="292" t="s">
        <v>2859</v>
      </c>
      <c r="T32" s="292" t="s">
        <v>868</v>
      </c>
      <c r="U32" s="292" t="s">
        <v>2860</v>
      </c>
      <c r="V32" s="290" t="s">
        <v>2861</v>
      </c>
      <c r="W32" s="288" t="s">
        <v>2862</v>
      </c>
      <c r="X32" s="289">
        <v>0.33300000000000002</v>
      </c>
      <c r="Y32" s="289">
        <v>0.40400000000000003</v>
      </c>
      <c r="Z32" s="289">
        <v>0.73799999999999999</v>
      </c>
      <c r="AA32" s="289">
        <v>40.6</v>
      </c>
      <c r="AB32" s="41">
        <v>1</v>
      </c>
      <c r="AC32" s="293">
        <v>33</v>
      </c>
      <c r="AD32" s="293">
        <v>16</v>
      </c>
      <c r="AE32" s="293">
        <v>11</v>
      </c>
      <c r="AF32" s="291">
        <v>54</v>
      </c>
      <c r="AG32" s="294">
        <v>3.036</v>
      </c>
      <c r="AH32" s="294">
        <v>0.98399999999999999</v>
      </c>
      <c r="AI32" s="294">
        <v>261</v>
      </c>
      <c r="AJ32" s="294">
        <v>99</v>
      </c>
      <c r="AK32" s="294">
        <v>56</v>
      </c>
      <c r="AL32" s="294">
        <v>46</v>
      </c>
      <c r="AM32" s="294">
        <v>84</v>
      </c>
      <c r="AN32" s="294">
        <v>55</v>
      </c>
      <c r="AO32" s="295"/>
      <c r="AP32" s="296" t="s">
        <v>2863</v>
      </c>
      <c r="AQ32" s="296" t="s">
        <v>2864</v>
      </c>
      <c r="AR32" s="296" t="s">
        <v>2865</v>
      </c>
      <c r="AS32" s="298" t="s">
        <v>117</v>
      </c>
      <c r="AT32" s="298" t="s">
        <v>117</v>
      </c>
      <c r="AU32" s="298" t="s">
        <v>2866</v>
      </c>
      <c r="AV32" s="291" t="s">
        <v>2867</v>
      </c>
      <c r="AW32" s="291" t="s">
        <v>2868</v>
      </c>
      <c r="AX32" s="291" t="s">
        <v>2869</v>
      </c>
      <c r="AY32" s="300" t="s">
        <v>117</v>
      </c>
      <c r="AZ32" s="300" t="s">
        <v>2870</v>
      </c>
      <c r="BA32" s="300" t="s">
        <v>2871</v>
      </c>
      <c r="BB32" s="300" t="s">
        <v>2872</v>
      </c>
      <c r="BC32" s="300" t="s">
        <v>2873</v>
      </c>
      <c r="BD32" s="301" t="s">
        <v>4002</v>
      </c>
      <c r="BE32" s="301" t="s">
        <v>4002</v>
      </c>
      <c r="BF32" s="302"/>
      <c r="BG32" s="302"/>
      <c r="BH32" s="302"/>
      <c r="BI32" s="302"/>
      <c r="BJ32" s="302"/>
    </row>
    <row r="33" spans="1:62" ht="21" customHeight="1">
      <c r="A33" s="333">
        <v>2</v>
      </c>
      <c r="B33" s="371" t="s">
        <v>275</v>
      </c>
      <c r="C33" s="380"/>
      <c r="D33" s="370"/>
      <c r="E33" s="372" t="s">
        <v>536</v>
      </c>
      <c r="F33" s="360" t="s">
        <v>2875</v>
      </c>
      <c r="G33" s="361">
        <v>2</v>
      </c>
      <c r="H33" s="366"/>
      <c r="I33" s="363"/>
      <c r="J33" s="69" t="s">
        <v>2876</v>
      </c>
      <c r="K33" s="364" t="s">
        <v>2877</v>
      </c>
      <c r="L33" s="365" t="s">
        <v>60</v>
      </c>
      <c r="M33" s="365" t="s">
        <v>61</v>
      </c>
      <c r="N33" s="367" t="s">
        <v>2878</v>
      </c>
      <c r="O33" s="325" t="s">
        <v>1751</v>
      </c>
      <c r="P33" s="325" t="s">
        <v>2879</v>
      </c>
      <c r="Q33" s="325" t="s">
        <v>2880</v>
      </c>
      <c r="R33" s="291">
        <v>7062978939</v>
      </c>
      <c r="S33" s="292" t="s">
        <v>822</v>
      </c>
      <c r="T33" s="292" t="s">
        <v>2881</v>
      </c>
      <c r="U33" s="292">
        <v>7062978939</v>
      </c>
      <c r="V33" s="290" t="s">
        <v>2878</v>
      </c>
      <c r="W33" s="288" t="s">
        <v>2882</v>
      </c>
      <c r="X33" s="289">
        <v>0.25</v>
      </c>
      <c r="Y33" s="76">
        <v>0.38100000000000001</v>
      </c>
      <c r="Z33" s="76">
        <v>0.45500000000000002</v>
      </c>
      <c r="AA33" s="76">
        <v>52</v>
      </c>
      <c r="AB33" s="293">
        <v>0.5</v>
      </c>
      <c r="AC33" s="41">
        <v>113</v>
      </c>
      <c r="AD33" s="41">
        <v>45</v>
      </c>
      <c r="AE33" s="41">
        <v>65</v>
      </c>
      <c r="AF33" s="320"/>
      <c r="AG33" s="294">
        <v>3.31</v>
      </c>
      <c r="AH33" s="321"/>
      <c r="AI33" s="294">
        <v>0.24399999999999999</v>
      </c>
      <c r="AJ33" s="321"/>
      <c r="AK33" s="294">
        <v>63</v>
      </c>
      <c r="AL33" s="294">
        <v>52</v>
      </c>
      <c r="AM33" s="46">
        <v>144</v>
      </c>
      <c r="AN33" s="46">
        <v>43</v>
      </c>
      <c r="AO33" s="295"/>
      <c r="AP33" s="296" t="s">
        <v>2883</v>
      </c>
      <c r="AQ33" s="296" t="s">
        <v>2884</v>
      </c>
      <c r="AR33" s="296" t="s">
        <v>2885</v>
      </c>
      <c r="AS33" s="298" t="s">
        <v>2886</v>
      </c>
      <c r="AT33" s="297"/>
      <c r="AU33" s="298" t="s">
        <v>2887</v>
      </c>
      <c r="AV33" s="291" t="s">
        <v>2888</v>
      </c>
      <c r="AW33" s="291" t="s">
        <v>2889</v>
      </c>
      <c r="AX33" s="291" t="s">
        <v>2890</v>
      </c>
      <c r="AY33" s="299"/>
      <c r="AZ33" s="300" t="s">
        <v>2891</v>
      </c>
      <c r="BA33" s="300" t="s">
        <v>2892</v>
      </c>
      <c r="BB33" s="299"/>
      <c r="BC33" s="300" t="s">
        <v>2893</v>
      </c>
      <c r="BD33" s="301" t="s">
        <v>254</v>
      </c>
      <c r="BE33" s="301" t="s">
        <v>254</v>
      </c>
      <c r="BF33" s="302"/>
      <c r="BG33" s="302"/>
      <c r="BH33" s="302"/>
      <c r="BI33" s="302"/>
      <c r="BJ33" s="302"/>
    </row>
    <row r="34" spans="1:62" ht="21" customHeight="1">
      <c r="A34" s="333">
        <v>2</v>
      </c>
      <c r="B34" s="334">
        <v>58</v>
      </c>
      <c r="C34" s="380"/>
      <c r="D34" s="58" t="s">
        <v>86</v>
      </c>
      <c r="E34" s="372" t="s">
        <v>2216</v>
      </c>
      <c r="F34" s="360" t="s">
        <v>3095</v>
      </c>
      <c r="G34" s="361">
        <v>2</v>
      </c>
      <c r="H34" s="366"/>
      <c r="I34" s="363"/>
      <c r="J34" s="364" t="s">
        <v>115</v>
      </c>
      <c r="K34" s="364" t="s">
        <v>2777</v>
      </c>
      <c r="L34" s="365" t="s">
        <v>60</v>
      </c>
      <c r="M34" s="365" t="s">
        <v>455</v>
      </c>
      <c r="N34" s="367" t="s">
        <v>1390</v>
      </c>
      <c r="O34" s="325" t="s">
        <v>3096</v>
      </c>
      <c r="P34" s="325" t="s">
        <v>3096</v>
      </c>
      <c r="Q34" s="325" t="s">
        <v>1393</v>
      </c>
      <c r="R34" s="291">
        <v>3213021234</v>
      </c>
      <c r="S34" s="292" t="s">
        <v>1394</v>
      </c>
      <c r="T34" s="292" t="s">
        <v>3097</v>
      </c>
      <c r="U34" s="292" t="s">
        <v>1396</v>
      </c>
      <c r="V34" s="290" t="s">
        <v>3098</v>
      </c>
      <c r="W34" s="288" t="s">
        <v>3099</v>
      </c>
      <c r="X34" s="289">
        <v>0.33</v>
      </c>
      <c r="Y34" s="289">
        <v>-0.60199999999999998</v>
      </c>
      <c r="Z34" s="289">
        <v>0.80500000000000005</v>
      </c>
      <c r="AA34" s="289">
        <v>55.34</v>
      </c>
      <c r="AB34" s="293">
        <v>0.97799999999999998</v>
      </c>
      <c r="AC34" s="293">
        <v>45</v>
      </c>
      <c r="AD34" s="293">
        <v>4</v>
      </c>
      <c r="AE34" s="293">
        <v>40</v>
      </c>
      <c r="AF34" s="320"/>
      <c r="AG34" s="294">
        <v>3.327</v>
      </c>
      <c r="AH34" s="321"/>
      <c r="AI34" s="294">
        <v>0.19</v>
      </c>
      <c r="AJ34" s="321"/>
      <c r="AK34" s="294">
        <v>58</v>
      </c>
      <c r="AL34" s="294">
        <v>42</v>
      </c>
      <c r="AM34" s="46">
        <v>72</v>
      </c>
      <c r="AN34" s="46">
        <v>25</v>
      </c>
      <c r="AO34" s="295"/>
      <c r="AP34" s="296" t="s">
        <v>3100</v>
      </c>
      <c r="AQ34" s="48" t="s">
        <v>3101</v>
      </c>
      <c r="AR34" s="48" t="s">
        <v>3102</v>
      </c>
      <c r="AS34" s="298" t="s">
        <v>79</v>
      </c>
      <c r="AT34" s="298" t="s">
        <v>79</v>
      </c>
      <c r="AU34" s="298" t="s">
        <v>3103</v>
      </c>
      <c r="AV34" s="291" t="s">
        <v>3104</v>
      </c>
      <c r="AW34" s="291" t="s">
        <v>3105</v>
      </c>
      <c r="AX34" s="291" t="s">
        <v>3106</v>
      </c>
      <c r="AY34" s="299"/>
      <c r="AZ34" s="300" t="s">
        <v>3107</v>
      </c>
      <c r="BA34" s="300" t="s">
        <v>3108</v>
      </c>
      <c r="BB34" s="299"/>
      <c r="BC34" s="299"/>
      <c r="BD34" s="369" t="s">
        <v>498</v>
      </c>
      <c r="BE34" s="301" t="s">
        <v>498</v>
      </c>
      <c r="BF34" s="302"/>
      <c r="BG34" s="302"/>
      <c r="BH34" s="302"/>
      <c r="BI34" s="302"/>
      <c r="BJ34" s="302"/>
    </row>
    <row r="35" spans="1:62" ht="21" customHeight="1">
      <c r="A35" s="333">
        <v>2</v>
      </c>
      <c r="B35" s="334">
        <v>75</v>
      </c>
      <c r="C35" s="380"/>
      <c r="D35" s="370"/>
      <c r="E35" s="372" t="s">
        <v>1386</v>
      </c>
      <c r="F35" s="360" t="s">
        <v>3006</v>
      </c>
      <c r="G35" s="361">
        <v>2</v>
      </c>
      <c r="H35" s="366"/>
      <c r="I35" s="363"/>
      <c r="J35" s="364" t="s">
        <v>3007</v>
      </c>
      <c r="K35" s="364" t="s">
        <v>3008</v>
      </c>
      <c r="L35" s="365" t="s">
        <v>60</v>
      </c>
      <c r="M35" s="365" t="s">
        <v>455</v>
      </c>
      <c r="N35" s="28" t="s">
        <v>3009</v>
      </c>
      <c r="O35" s="325" t="s">
        <v>3010</v>
      </c>
      <c r="P35" s="325" t="s">
        <v>3011</v>
      </c>
      <c r="Q35" s="325" t="s">
        <v>3012</v>
      </c>
      <c r="R35" s="291" t="s">
        <v>3013</v>
      </c>
      <c r="S35" s="292" t="s">
        <v>396</v>
      </c>
      <c r="T35" s="292" t="s">
        <v>3014</v>
      </c>
      <c r="U35" s="292" t="s">
        <v>3015</v>
      </c>
      <c r="V35" s="290" t="s">
        <v>3016</v>
      </c>
      <c r="W35" s="288" t="s">
        <v>3017</v>
      </c>
      <c r="X35" s="289">
        <v>0.36799999999999999</v>
      </c>
      <c r="Y35" s="289">
        <v>0.42</v>
      </c>
      <c r="Z35" s="289">
        <v>1.02</v>
      </c>
      <c r="AA35" s="289">
        <v>0.52</v>
      </c>
      <c r="AB35" s="293">
        <v>0.96299999999999997</v>
      </c>
      <c r="AC35" s="293">
        <v>54</v>
      </c>
      <c r="AD35" s="293">
        <v>0.2</v>
      </c>
      <c r="AE35" s="293">
        <v>0.45400000000000001</v>
      </c>
      <c r="AF35" s="291">
        <v>50</v>
      </c>
      <c r="AG35" s="294">
        <v>3.5</v>
      </c>
      <c r="AH35" s="294">
        <v>1.8</v>
      </c>
      <c r="AI35" s="294">
        <v>0.28000000000000003</v>
      </c>
      <c r="AJ35" s="294">
        <v>78.2</v>
      </c>
      <c r="AK35" s="294">
        <v>56</v>
      </c>
      <c r="AL35" s="294">
        <v>42</v>
      </c>
      <c r="AM35" s="294">
        <v>51</v>
      </c>
      <c r="AN35" s="294">
        <v>49</v>
      </c>
      <c r="AO35" s="290">
        <v>0</v>
      </c>
      <c r="AP35" s="296" t="s">
        <v>3018</v>
      </c>
      <c r="AQ35" s="48" t="s">
        <v>3019</v>
      </c>
      <c r="AR35" s="48" t="s">
        <v>3020</v>
      </c>
      <c r="AS35" s="298" t="s">
        <v>117</v>
      </c>
      <c r="AT35" s="298" t="s">
        <v>3021</v>
      </c>
      <c r="AU35" s="298" t="s">
        <v>3022</v>
      </c>
      <c r="AV35" s="291" t="s">
        <v>3023</v>
      </c>
      <c r="AW35" s="291" t="s">
        <v>3024</v>
      </c>
      <c r="AX35" s="291" t="s">
        <v>3025</v>
      </c>
      <c r="AY35" s="299"/>
      <c r="AZ35" s="300" t="s">
        <v>3026</v>
      </c>
      <c r="BA35" s="300" t="s">
        <v>3027</v>
      </c>
      <c r="BB35" s="300" t="s">
        <v>3028</v>
      </c>
      <c r="BC35" s="300" t="s">
        <v>3029</v>
      </c>
      <c r="BD35" s="322" t="s">
        <v>4003</v>
      </c>
      <c r="BE35" s="301" t="s">
        <v>4004</v>
      </c>
      <c r="BF35" s="302"/>
      <c r="BG35" s="302"/>
      <c r="BH35" s="302"/>
      <c r="BI35" s="302"/>
      <c r="BJ35" s="302"/>
    </row>
    <row r="36" spans="1:62" ht="21" customHeight="1">
      <c r="A36" s="333">
        <v>2</v>
      </c>
      <c r="B36" s="371" t="s">
        <v>275</v>
      </c>
      <c r="C36" s="380"/>
      <c r="D36" s="370"/>
      <c r="E36" s="372" t="s">
        <v>536</v>
      </c>
      <c r="F36" s="360" t="s">
        <v>2811</v>
      </c>
      <c r="G36" s="361">
        <v>2</v>
      </c>
      <c r="H36" s="366"/>
      <c r="I36" s="363"/>
      <c r="J36" s="364" t="s">
        <v>2812</v>
      </c>
      <c r="K36" s="364" t="s">
        <v>2813</v>
      </c>
      <c r="L36" s="365" t="s">
        <v>60</v>
      </c>
      <c r="M36" s="365" t="s">
        <v>61</v>
      </c>
      <c r="N36" s="367" t="s">
        <v>2814</v>
      </c>
      <c r="O36" s="325" t="s">
        <v>305</v>
      </c>
      <c r="P36" s="325" t="s">
        <v>2815</v>
      </c>
      <c r="Q36" s="325" t="s">
        <v>2816</v>
      </c>
      <c r="R36" s="291" t="s">
        <v>2817</v>
      </c>
      <c r="S36" s="292" t="s">
        <v>2818</v>
      </c>
      <c r="T36" s="292" t="s">
        <v>2819</v>
      </c>
      <c r="U36" s="292" t="s">
        <v>2817</v>
      </c>
      <c r="V36" s="290" t="s">
        <v>2820</v>
      </c>
      <c r="W36" s="288" t="s">
        <v>2821</v>
      </c>
      <c r="X36" s="76">
        <v>0.438</v>
      </c>
      <c r="Y36" s="76">
        <v>0.51900000000000002</v>
      </c>
      <c r="Z36" s="76">
        <v>1.288</v>
      </c>
      <c r="AA36" s="76">
        <v>51.29</v>
      </c>
      <c r="AB36" s="41">
        <v>0.93200000000000005</v>
      </c>
      <c r="AC36" s="41">
        <v>111</v>
      </c>
      <c r="AD36" s="41">
        <v>32</v>
      </c>
      <c r="AE36" s="41">
        <v>79</v>
      </c>
      <c r="AF36" s="320"/>
      <c r="AG36" s="46">
        <v>2.06</v>
      </c>
      <c r="AH36" s="321"/>
      <c r="AI36" s="46">
        <v>0.17499999999999999</v>
      </c>
      <c r="AJ36" s="321"/>
      <c r="AK36" s="46">
        <v>63</v>
      </c>
      <c r="AL36" s="46">
        <v>50</v>
      </c>
      <c r="AM36" s="46">
        <v>169</v>
      </c>
      <c r="AN36" s="46">
        <v>66</v>
      </c>
      <c r="AO36" s="295"/>
      <c r="AP36" s="296" t="s">
        <v>2822</v>
      </c>
      <c r="AQ36" s="296" t="s">
        <v>2823</v>
      </c>
      <c r="AR36" s="296" t="s">
        <v>2824</v>
      </c>
      <c r="AS36" s="298" t="s">
        <v>2825</v>
      </c>
      <c r="AT36" s="298" t="s">
        <v>2826</v>
      </c>
      <c r="AU36" s="298" t="s">
        <v>2827</v>
      </c>
      <c r="AV36" s="291" t="s">
        <v>2828</v>
      </c>
      <c r="AW36" s="291" t="s">
        <v>2829</v>
      </c>
      <c r="AX36" s="291" t="s">
        <v>2830</v>
      </c>
      <c r="AY36" s="300" t="s">
        <v>117</v>
      </c>
      <c r="AZ36" s="300" t="s">
        <v>2831</v>
      </c>
      <c r="BA36" s="300" t="s">
        <v>2832</v>
      </c>
      <c r="BB36" s="300" t="s">
        <v>2833</v>
      </c>
      <c r="BC36" s="300" t="s">
        <v>2834</v>
      </c>
      <c r="BD36" s="301" t="s">
        <v>113</v>
      </c>
      <c r="BE36" s="301" t="s">
        <v>113</v>
      </c>
      <c r="BF36" s="302"/>
      <c r="BG36" s="302"/>
      <c r="BH36" s="302"/>
      <c r="BI36" s="302"/>
      <c r="BJ36" s="302"/>
    </row>
    <row r="37" spans="1:62" ht="21" customHeight="1">
      <c r="A37" s="333">
        <v>2</v>
      </c>
      <c r="B37" s="371" t="s">
        <v>275</v>
      </c>
      <c r="C37" s="380"/>
      <c r="D37" s="370"/>
      <c r="E37" s="372" t="s">
        <v>536</v>
      </c>
      <c r="F37" s="360" t="s">
        <v>2835</v>
      </c>
      <c r="G37" s="361">
        <v>2</v>
      </c>
      <c r="H37" s="366"/>
      <c r="I37" s="363"/>
      <c r="J37" s="364" t="s">
        <v>2315</v>
      </c>
      <c r="K37" s="364" t="s">
        <v>2836</v>
      </c>
      <c r="L37" s="365" t="s">
        <v>60</v>
      </c>
      <c r="M37" s="365" t="s">
        <v>455</v>
      </c>
      <c r="N37" s="367" t="s">
        <v>2837</v>
      </c>
      <c r="O37" s="325" t="s">
        <v>2838</v>
      </c>
      <c r="P37" s="325" t="s">
        <v>2839</v>
      </c>
      <c r="Q37" s="325" t="s">
        <v>2840</v>
      </c>
      <c r="R37" s="381"/>
      <c r="S37" s="292" t="s">
        <v>2841</v>
      </c>
      <c r="T37" s="292" t="s">
        <v>2842</v>
      </c>
      <c r="U37" s="292" t="s">
        <v>2843</v>
      </c>
      <c r="V37" s="290" t="s">
        <v>2844</v>
      </c>
      <c r="W37" s="288" t="s">
        <v>2845</v>
      </c>
      <c r="X37" s="289">
        <v>0.39300000000000002</v>
      </c>
      <c r="Y37" s="289">
        <v>0.50700000000000001</v>
      </c>
      <c r="Z37" s="289">
        <v>1.0069999999999999</v>
      </c>
      <c r="AA37" s="289">
        <v>48.05</v>
      </c>
      <c r="AB37" s="293">
        <v>0.89700000000000002</v>
      </c>
      <c r="AC37" s="293">
        <v>0</v>
      </c>
      <c r="AD37" s="293">
        <v>0</v>
      </c>
      <c r="AE37" s="293">
        <v>0</v>
      </c>
      <c r="AF37" s="291">
        <v>57</v>
      </c>
      <c r="AG37" s="294">
        <v>2.9</v>
      </c>
      <c r="AH37" s="294">
        <v>1.5920000000000001</v>
      </c>
      <c r="AI37" s="294">
        <v>0.17399999999999999</v>
      </c>
      <c r="AJ37" s="294">
        <v>104</v>
      </c>
      <c r="AK37" s="294">
        <v>61</v>
      </c>
      <c r="AL37" s="294">
        <v>46</v>
      </c>
      <c r="AM37" s="294">
        <v>112</v>
      </c>
      <c r="AN37" s="294">
        <v>44</v>
      </c>
      <c r="AO37" s="295"/>
      <c r="AP37" s="296" t="s">
        <v>2846</v>
      </c>
      <c r="AQ37" s="296" t="s">
        <v>2847</v>
      </c>
      <c r="AR37" s="296" t="s">
        <v>2848</v>
      </c>
      <c r="AS37" s="298" t="s">
        <v>1189</v>
      </c>
      <c r="AT37" s="298" t="s">
        <v>2849</v>
      </c>
      <c r="AU37" s="298" t="s">
        <v>2850</v>
      </c>
      <c r="AV37" s="291" t="s">
        <v>2851</v>
      </c>
      <c r="AW37" s="291" t="s">
        <v>2852</v>
      </c>
      <c r="AX37" s="291" t="s">
        <v>2853</v>
      </c>
      <c r="AY37" s="300" t="s">
        <v>1189</v>
      </c>
      <c r="AZ37" s="300" t="s">
        <v>2854</v>
      </c>
      <c r="BA37" s="300" t="s">
        <v>2855</v>
      </c>
      <c r="BB37" s="299"/>
      <c r="BC37" s="299"/>
      <c r="BD37" s="301" t="s">
        <v>4005</v>
      </c>
      <c r="BE37" s="301" t="s">
        <v>4005</v>
      </c>
      <c r="BF37" s="302"/>
      <c r="BG37" s="302"/>
      <c r="BH37" s="302"/>
      <c r="BI37" s="302"/>
      <c r="BJ37" s="302"/>
    </row>
    <row r="38" spans="1:62" ht="21" customHeight="1">
      <c r="A38" s="333">
        <v>2</v>
      </c>
      <c r="B38" s="371" t="s">
        <v>275</v>
      </c>
      <c r="C38" s="380"/>
      <c r="D38" s="370"/>
      <c r="E38" s="372" t="s">
        <v>898</v>
      </c>
      <c r="F38" s="360" t="s">
        <v>2919</v>
      </c>
      <c r="G38" s="361">
        <v>2</v>
      </c>
      <c r="H38" s="366"/>
      <c r="I38" s="363"/>
      <c r="J38" s="364" t="s">
        <v>1075</v>
      </c>
      <c r="K38" s="364" t="s">
        <v>2920</v>
      </c>
      <c r="L38" s="365" t="s">
        <v>60</v>
      </c>
      <c r="M38" s="365" t="s">
        <v>191</v>
      </c>
      <c r="N38" s="367" t="s">
        <v>1647</v>
      </c>
      <c r="O38" s="325" t="s">
        <v>1648</v>
      </c>
      <c r="P38" s="325" t="s">
        <v>1649</v>
      </c>
      <c r="Q38" s="325" t="s">
        <v>1650</v>
      </c>
      <c r="R38" s="291" t="s">
        <v>2921</v>
      </c>
      <c r="S38" s="292" t="s">
        <v>1652</v>
      </c>
      <c r="T38" s="292" t="s">
        <v>868</v>
      </c>
      <c r="U38" s="292" t="s">
        <v>1653</v>
      </c>
      <c r="V38" s="290" t="s">
        <v>2922</v>
      </c>
      <c r="W38" s="288" t="s">
        <v>2923</v>
      </c>
      <c r="X38" s="289">
        <v>429</v>
      </c>
      <c r="Y38" s="289">
        <v>525</v>
      </c>
      <c r="Z38" s="289">
        <v>-1.9239999999999999</v>
      </c>
      <c r="AA38" s="289">
        <v>50.6</v>
      </c>
      <c r="AB38" s="293">
        <v>0.91600000000000004</v>
      </c>
      <c r="AC38" s="293">
        <v>33.700000000000003</v>
      </c>
      <c r="AD38" s="293">
        <v>13.2</v>
      </c>
      <c r="AE38" s="293">
        <v>11</v>
      </c>
      <c r="AF38" s="291">
        <v>61</v>
      </c>
      <c r="AG38" s="294">
        <v>1.72</v>
      </c>
      <c r="AH38" s="294">
        <v>1.177</v>
      </c>
      <c r="AI38" s="294">
        <v>237</v>
      </c>
      <c r="AJ38" s="294">
        <v>82.1</v>
      </c>
      <c r="AK38" s="294">
        <v>58</v>
      </c>
      <c r="AL38" s="294">
        <v>45</v>
      </c>
      <c r="AM38" s="294">
        <v>63</v>
      </c>
      <c r="AN38" s="294">
        <v>11</v>
      </c>
      <c r="AO38" s="295"/>
      <c r="AP38" s="296" t="s">
        <v>2924</v>
      </c>
      <c r="AQ38" s="296" t="s">
        <v>2925</v>
      </c>
      <c r="AR38" s="296" t="s">
        <v>2926</v>
      </c>
      <c r="AS38" s="298" t="s">
        <v>2927</v>
      </c>
      <c r="AT38" s="298" t="s">
        <v>2928</v>
      </c>
      <c r="AU38" s="298" t="s">
        <v>1659</v>
      </c>
      <c r="AV38" s="291" t="s">
        <v>2929</v>
      </c>
      <c r="AW38" s="291" t="s">
        <v>2930</v>
      </c>
      <c r="AX38" s="291" t="s">
        <v>2931</v>
      </c>
      <c r="AY38" s="299"/>
      <c r="AZ38" s="300" t="s">
        <v>2932</v>
      </c>
      <c r="BA38" s="300" t="s">
        <v>2933</v>
      </c>
      <c r="BB38" s="300" t="s">
        <v>2924</v>
      </c>
      <c r="BC38" s="300" t="s">
        <v>2934</v>
      </c>
      <c r="BD38" s="327" t="s">
        <v>4006</v>
      </c>
      <c r="BE38" s="368" t="s">
        <v>3172</v>
      </c>
      <c r="BF38" s="302"/>
      <c r="BG38" s="302"/>
      <c r="BH38" s="302"/>
      <c r="BI38" s="302"/>
      <c r="BJ38" s="302"/>
    </row>
    <row r="39" spans="1:62" ht="21" customHeight="1">
      <c r="A39" s="333">
        <v>2</v>
      </c>
      <c r="B39" s="371" t="s">
        <v>275</v>
      </c>
      <c r="C39" s="380"/>
      <c r="D39" s="370"/>
      <c r="E39" s="372" t="s">
        <v>1386</v>
      </c>
      <c r="F39" s="360" t="s">
        <v>2987</v>
      </c>
      <c r="G39" s="361">
        <v>2</v>
      </c>
      <c r="H39" s="366"/>
      <c r="I39" s="363"/>
      <c r="J39" s="364" t="s">
        <v>2988</v>
      </c>
      <c r="K39" s="364" t="s">
        <v>2989</v>
      </c>
      <c r="L39" s="365" t="s">
        <v>60</v>
      </c>
      <c r="M39" s="365" t="s">
        <v>412</v>
      </c>
      <c r="N39" s="367" t="s">
        <v>2990</v>
      </c>
      <c r="O39" s="325" t="s">
        <v>2991</v>
      </c>
      <c r="P39" s="325" t="s">
        <v>1099</v>
      </c>
      <c r="Q39" s="325" t="s">
        <v>2992</v>
      </c>
      <c r="R39" s="291">
        <v>8133937998</v>
      </c>
      <c r="S39" s="292" t="s">
        <v>2993</v>
      </c>
      <c r="T39" s="292" t="s">
        <v>2994</v>
      </c>
      <c r="U39" s="292">
        <v>8133937998</v>
      </c>
      <c r="V39" s="290" t="s">
        <v>2990</v>
      </c>
      <c r="W39" s="288" t="s">
        <v>117</v>
      </c>
      <c r="X39" s="76">
        <v>0.41299999999999998</v>
      </c>
      <c r="Y39" s="76">
        <v>0.44</v>
      </c>
      <c r="Z39" s="76">
        <v>0.94</v>
      </c>
      <c r="AA39" s="76">
        <v>45.88</v>
      </c>
      <c r="AB39" s="41">
        <v>0.88600000000000001</v>
      </c>
      <c r="AC39" s="41">
        <v>35</v>
      </c>
      <c r="AD39" s="41">
        <v>5</v>
      </c>
      <c r="AE39" s="41">
        <v>26</v>
      </c>
      <c r="AF39" s="320"/>
      <c r="AG39" s="46">
        <v>2.2010000000000001</v>
      </c>
      <c r="AH39" s="321"/>
      <c r="AI39" s="46">
        <v>0.19600000000000001</v>
      </c>
      <c r="AJ39" s="321"/>
      <c r="AK39" s="46">
        <v>60</v>
      </c>
      <c r="AL39" s="46">
        <v>42</v>
      </c>
      <c r="AM39" s="46">
        <v>2.1110000000000002</v>
      </c>
      <c r="AN39" s="46">
        <v>2.1110000000000002</v>
      </c>
      <c r="AO39" s="295"/>
      <c r="AP39" s="296" t="s">
        <v>2995</v>
      </c>
      <c r="AQ39" s="48" t="s">
        <v>2996</v>
      </c>
      <c r="AR39" s="48" t="s">
        <v>2997</v>
      </c>
      <c r="AS39" s="298" t="s">
        <v>117</v>
      </c>
      <c r="AT39" s="298" t="s">
        <v>2998</v>
      </c>
      <c r="AU39" s="298" t="s">
        <v>2999</v>
      </c>
      <c r="AV39" s="291" t="s">
        <v>3000</v>
      </c>
      <c r="AW39" s="291" t="s">
        <v>3001</v>
      </c>
      <c r="AX39" s="291">
        <v>7045340527</v>
      </c>
      <c r="AY39" s="299"/>
      <c r="AZ39" s="300" t="s">
        <v>3002</v>
      </c>
      <c r="BA39" s="300" t="s">
        <v>3003</v>
      </c>
      <c r="BB39" s="300" t="s">
        <v>3004</v>
      </c>
      <c r="BC39" s="299"/>
      <c r="BD39" s="322" t="s">
        <v>4007</v>
      </c>
      <c r="BE39" s="301" t="s">
        <v>2523</v>
      </c>
      <c r="BF39" s="302"/>
      <c r="BG39" s="302"/>
      <c r="BH39" s="302"/>
      <c r="BI39" s="302"/>
      <c r="BJ39" s="302"/>
    </row>
    <row r="40" spans="1:62" ht="21" customHeight="1">
      <c r="A40" s="333">
        <v>2</v>
      </c>
      <c r="B40" s="371" t="s">
        <v>231</v>
      </c>
      <c r="C40" s="380"/>
      <c r="D40" s="58" t="s">
        <v>276</v>
      </c>
      <c r="E40" s="372" t="s">
        <v>2163</v>
      </c>
      <c r="F40" s="360" t="s">
        <v>3053</v>
      </c>
      <c r="G40" s="361">
        <v>2</v>
      </c>
      <c r="H40" s="366"/>
      <c r="I40" s="363"/>
      <c r="J40" s="364" t="s">
        <v>3054</v>
      </c>
      <c r="K40" s="364" t="s">
        <v>3055</v>
      </c>
      <c r="L40" s="365" t="s">
        <v>60</v>
      </c>
      <c r="M40" s="365" t="s">
        <v>61</v>
      </c>
      <c r="N40" s="367" t="s">
        <v>3056</v>
      </c>
      <c r="O40" s="325" t="s">
        <v>3057</v>
      </c>
      <c r="P40" s="325" t="s">
        <v>3058</v>
      </c>
      <c r="Q40" s="325" t="s">
        <v>3059</v>
      </c>
      <c r="R40" s="291" t="s">
        <v>3060</v>
      </c>
      <c r="S40" s="292" t="s">
        <v>3061</v>
      </c>
      <c r="T40" s="292" t="s">
        <v>3062</v>
      </c>
      <c r="U40" s="292" t="s">
        <v>3063</v>
      </c>
      <c r="V40" s="290" t="s">
        <v>3056</v>
      </c>
      <c r="W40" s="288" t="s">
        <v>3064</v>
      </c>
      <c r="X40" s="289">
        <v>0.46800000000000003</v>
      </c>
      <c r="Y40" s="289">
        <v>0.6</v>
      </c>
      <c r="Z40" s="289">
        <v>-2.9780000000000002</v>
      </c>
      <c r="AA40" s="289">
        <v>64</v>
      </c>
      <c r="AB40" s="293">
        <v>-2.1019999999999999</v>
      </c>
      <c r="AC40" s="293">
        <v>67</v>
      </c>
      <c r="AD40" s="293">
        <v>15</v>
      </c>
      <c r="AE40" s="293">
        <v>18</v>
      </c>
      <c r="AF40" s="320"/>
      <c r="AG40" s="294">
        <v>2.64</v>
      </c>
      <c r="AH40" s="321"/>
      <c r="AI40" s="294">
        <v>0.17799999999999999</v>
      </c>
      <c r="AJ40" s="321"/>
      <c r="AK40" s="294">
        <v>56</v>
      </c>
      <c r="AL40" s="294">
        <v>47</v>
      </c>
      <c r="AM40" s="77">
        <v>65</v>
      </c>
      <c r="AN40" s="77">
        <v>19</v>
      </c>
      <c r="AO40" s="295"/>
      <c r="AP40" s="296" t="s">
        <v>3065</v>
      </c>
      <c r="AQ40" s="48" t="s">
        <v>3066</v>
      </c>
      <c r="AR40" s="48" t="s">
        <v>3067</v>
      </c>
      <c r="AS40" s="298" t="s">
        <v>200</v>
      </c>
      <c r="AT40" s="298" t="s">
        <v>200</v>
      </c>
      <c r="AU40" s="298" t="s">
        <v>3068</v>
      </c>
      <c r="AV40" s="291" t="s">
        <v>3069</v>
      </c>
      <c r="AW40" s="291" t="s">
        <v>3070</v>
      </c>
      <c r="AX40" s="291" t="s">
        <v>3071</v>
      </c>
      <c r="AY40" s="299"/>
      <c r="AZ40" s="300" t="s">
        <v>3072</v>
      </c>
      <c r="BA40" s="300" t="s">
        <v>3073</v>
      </c>
      <c r="BB40" s="300" t="s">
        <v>3074</v>
      </c>
      <c r="BC40" s="299"/>
      <c r="BD40" s="301" t="s">
        <v>4008</v>
      </c>
      <c r="BE40" s="301" t="s">
        <v>4008</v>
      </c>
      <c r="BF40" s="302"/>
      <c r="BG40" s="302"/>
      <c r="BH40" s="302"/>
      <c r="BI40" s="302"/>
      <c r="BJ40" s="302"/>
    </row>
    <row r="41" spans="1:62" ht="21" customHeight="1">
      <c r="A41" s="333">
        <v>2</v>
      </c>
      <c r="B41" s="371" t="s">
        <v>275</v>
      </c>
      <c r="C41" s="27" t="s">
        <v>2185</v>
      </c>
      <c r="D41" s="370"/>
      <c r="E41" s="372" t="s">
        <v>749</v>
      </c>
      <c r="F41" s="360" t="s">
        <v>2259</v>
      </c>
      <c r="G41" s="361">
        <v>2</v>
      </c>
      <c r="H41" s="366"/>
      <c r="I41" s="363"/>
      <c r="J41" s="364" t="s">
        <v>2260</v>
      </c>
      <c r="K41" s="364" t="s">
        <v>2261</v>
      </c>
      <c r="L41" s="365" t="s">
        <v>60</v>
      </c>
      <c r="M41" s="365" t="s">
        <v>455</v>
      </c>
      <c r="N41" s="367" t="s">
        <v>2262</v>
      </c>
      <c r="O41" s="325" t="s">
        <v>1098</v>
      </c>
      <c r="P41" s="325" t="s">
        <v>1095</v>
      </c>
      <c r="Q41" s="325" t="s">
        <v>2263</v>
      </c>
      <c r="R41" s="291">
        <v>8634406471</v>
      </c>
      <c r="S41" s="292" t="s">
        <v>2264</v>
      </c>
      <c r="T41" s="292" t="s">
        <v>2265</v>
      </c>
      <c r="U41" s="292">
        <v>8634406471</v>
      </c>
      <c r="V41" s="290" t="s">
        <v>2266</v>
      </c>
      <c r="W41" s="288" t="s">
        <v>2267</v>
      </c>
      <c r="X41" s="289">
        <v>0.316</v>
      </c>
      <c r="Y41" s="289">
        <v>0.38100000000000001</v>
      </c>
      <c r="Z41" s="289">
        <v>0.85499999999999998</v>
      </c>
      <c r="AA41" s="289">
        <v>47.83</v>
      </c>
      <c r="AB41" s="293">
        <v>0.86399999999999999</v>
      </c>
      <c r="AC41" s="293">
        <v>22</v>
      </c>
      <c r="AD41" s="293">
        <v>6</v>
      </c>
      <c r="AE41" s="293">
        <v>13</v>
      </c>
      <c r="AF41" s="320"/>
      <c r="AG41" s="294">
        <v>0.90600000000000003</v>
      </c>
      <c r="AH41" s="321"/>
      <c r="AI41" s="294">
        <v>0.14299999999999999</v>
      </c>
      <c r="AJ41" s="294">
        <v>53.1</v>
      </c>
      <c r="AK41" s="294">
        <v>60</v>
      </c>
      <c r="AL41" s="294">
        <v>42</v>
      </c>
      <c r="AM41" s="46">
        <v>127</v>
      </c>
      <c r="AN41" s="46">
        <v>24</v>
      </c>
      <c r="AO41" s="295"/>
      <c r="AP41" s="296" t="s">
        <v>117</v>
      </c>
      <c r="AQ41" s="48" t="s">
        <v>117</v>
      </c>
      <c r="AR41" s="48" t="s">
        <v>2268</v>
      </c>
      <c r="AS41" s="298" t="s">
        <v>117</v>
      </c>
      <c r="AT41" s="298" t="s">
        <v>117</v>
      </c>
      <c r="AU41" s="298" t="s">
        <v>2269</v>
      </c>
      <c r="AV41" s="291" t="s">
        <v>2270</v>
      </c>
      <c r="AW41" s="291" t="s">
        <v>2271</v>
      </c>
      <c r="AX41" s="291" t="s">
        <v>2272</v>
      </c>
      <c r="AY41" s="299"/>
      <c r="AZ41" s="300" t="s">
        <v>2273</v>
      </c>
      <c r="BA41" s="300" t="s">
        <v>2274</v>
      </c>
      <c r="BB41" s="300" t="s">
        <v>2275</v>
      </c>
      <c r="BC41" s="299"/>
      <c r="BD41" s="374" t="s">
        <v>666</v>
      </c>
      <c r="BE41" s="374" t="s">
        <v>666</v>
      </c>
      <c r="BF41" s="302"/>
      <c r="BG41" s="302"/>
      <c r="BH41" s="302"/>
      <c r="BI41" s="302"/>
      <c r="BJ41" s="302"/>
    </row>
    <row r="42" spans="1:62" ht="21" customHeight="1">
      <c r="A42" s="333">
        <v>3</v>
      </c>
      <c r="B42" s="371" t="s">
        <v>275</v>
      </c>
      <c r="C42" s="380"/>
      <c r="D42" s="370"/>
      <c r="E42" s="372" t="s">
        <v>1811</v>
      </c>
      <c r="F42" s="360" t="s">
        <v>3075</v>
      </c>
      <c r="G42" s="361">
        <v>2</v>
      </c>
      <c r="H42" s="366"/>
      <c r="I42" s="363"/>
      <c r="J42" s="364" t="s">
        <v>3076</v>
      </c>
      <c r="K42" s="364" t="s">
        <v>2422</v>
      </c>
      <c r="L42" s="365" t="s">
        <v>60</v>
      </c>
      <c r="M42" s="365" t="s">
        <v>61</v>
      </c>
      <c r="N42" s="367" t="s">
        <v>3077</v>
      </c>
      <c r="O42" s="325" t="s">
        <v>3078</v>
      </c>
      <c r="P42" s="325" t="s">
        <v>3079</v>
      </c>
      <c r="Q42" s="325" t="s">
        <v>3080</v>
      </c>
      <c r="R42" s="291" t="s">
        <v>3081</v>
      </c>
      <c r="S42" s="292" t="s">
        <v>3082</v>
      </c>
      <c r="T42" s="292" t="s">
        <v>3083</v>
      </c>
      <c r="U42" s="292" t="s">
        <v>3081</v>
      </c>
      <c r="V42" s="290" t="s">
        <v>3084</v>
      </c>
      <c r="W42" s="288" t="s">
        <v>3085</v>
      </c>
      <c r="X42" s="289">
        <v>0.23300000000000001</v>
      </c>
      <c r="Y42" s="289">
        <v>0.39</v>
      </c>
      <c r="Z42" s="289">
        <v>0.67600000000000005</v>
      </c>
      <c r="AA42" s="289">
        <v>30</v>
      </c>
      <c r="AB42" s="293">
        <v>0.92700000000000005</v>
      </c>
      <c r="AC42" s="293">
        <v>40</v>
      </c>
      <c r="AD42" s="293">
        <v>15</v>
      </c>
      <c r="AE42" s="293">
        <v>22</v>
      </c>
      <c r="AF42" s="291">
        <v>65</v>
      </c>
      <c r="AG42" s="294">
        <v>3.72</v>
      </c>
      <c r="AH42" s="321"/>
      <c r="AI42" s="321"/>
      <c r="AJ42" s="294">
        <v>111.2</v>
      </c>
      <c r="AK42" s="321"/>
      <c r="AL42" s="321"/>
      <c r="AM42" s="294">
        <v>105</v>
      </c>
      <c r="AN42" s="294">
        <v>52</v>
      </c>
      <c r="AO42" s="295"/>
      <c r="AP42" s="296" t="s">
        <v>3086</v>
      </c>
      <c r="AQ42" s="48" t="s">
        <v>3087</v>
      </c>
      <c r="AR42" s="296" t="s">
        <v>3088</v>
      </c>
      <c r="AS42" s="297"/>
      <c r="AT42" s="297"/>
      <c r="AU42" s="298" t="s">
        <v>3089</v>
      </c>
      <c r="AV42" s="291" t="s">
        <v>3090</v>
      </c>
      <c r="AW42" s="291" t="s">
        <v>3091</v>
      </c>
      <c r="AX42" s="291" t="s">
        <v>3092</v>
      </c>
      <c r="AY42" s="299"/>
      <c r="AZ42" s="300" t="s">
        <v>3093</v>
      </c>
      <c r="BA42" s="300" t="s">
        <v>103</v>
      </c>
      <c r="BB42" s="299"/>
      <c r="BC42" s="299"/>
      <c r="BD42" s="301" t="s">
        <v>3780</v>
      </c>
      <c r="BE42" s="301" t="s">
        <v>3780</v>
      </c>
      <c r="BF42" s="302"/>
      <c r="BG42" s="302"/>
      <c r="BH42" s="302"/>
      <c r="BI42" s="302"/>
      <c r="BJ42" s="302"/>
    </row>
    <row r="43" spans="1:62" ht="21" customHeight="1">
      <c r="A43" s="333">
        <v>3</v>
      </c>
      <c r="B43" s="371" t="s">
        <v>275</v>
      </c>
      <c r="C43" s="27" t="s">
        <v>2185</v>
      </c>
      <c r="D43" s="370"/>
      <c r="E43" s="372" t="s">
        <v>2216</v>
      </c>
      <c r="F43" s="360" t="s">
        <v>2333</v>
      </c>
      <c r="G43" s="361">
        <v>2</v>
      </c>
      <c r="H43" s="366"/>
      <c r="I43" s="363"/>
      <c r="J43" s="364" t="s">
        <v>2334</v>
      </c>
      <c r="K43" s="364" t="s">
        <v>369</v>
      </c>
      <c r="L43" s="365" t="s">
        <v>60</v>
      </c>
      <c r="M43" s="365" t="s">
        <v>117</v>
      </c>
      <c r="N43" s="367" t="s">
        <v>2335</v>
      </c>
      <c r="O43" s="325" t="s">
        <v>325</v>
      </c>
      <c r="P43" s="325" t="s">
        <v>2336</v>
      </c>
      <c r="Q43" s="325" t="s">
        <v>2337</v>
      </c>
      <c r="R43" s="291">
        <v>9126784074</v>
      </c>
      <c r="S43" s="292" t="s">
        <v>1755</v>
      </c>
      <c r="T43" s="292" t="s">
        <v>2338</v>
      </c>
      <c r="U43" s="292" t="s">
        <v>2339</v>
      </c>
      <c r="V43" s="290" t="s">
        <v>2340</v>
      </c>
      <c r="W43" s="288" t="s">
        <v>2341</v>
      </c>
      <c r="X43" s="76">
        <v>0</v>
      </c>
      <c r="Y43" s="76">
        <v>0</v>
      </c>
      <c r="Z43" s="76">
        <v>0</v>
      </c>
      <c r="AA43" s="76">
        <v>0</v>
      </c>
      <c r="AB43" s="41">
        <v>0</v>
      </c>
      <c r="AC43" s="41">
        <v>0</v>
      </c>
      <c r="AD43" s="41">
        <v>0</v>
      </c>
      <c r="AE43" s="41">
        <v>0</v>
      </c>
      <c r="AF43" s="320"/>
      <c r="AG43" s="46">
        <v>3.9</v>
      </c>
      <c r="AH43" s="321"/>
      <c r="AI43" s="46">
        <v>0.24099999999999999</v>
      </c>
      <c r="AJ43" s="321"/>
      <c r="AK43" s="46">
        <v>58</v>
      </c>
      <c r="AL43" s="46">
        <v>46</v>
      </c>
      <c r="AM43" s="46">
        <v>63</v>
      </c>
      <c r="AN43" s="46">
        <v>27</v>
      </c>
      <c r="AO43" s="295"/>
      <c r="AP43" s="296" t="s">
        <v>2342</v>
      </c>
      <c r="AQ43" s="48" t="s">
        <v>2343</v>
      </c>
      <c r="AR43" s="296" t="s">
        <v>2344</v>
      </c>
      <c r="AS43" s="298" t="s">
        <v>79</v>
      </c>
      <c r="AT43" s="298" t="s">
        <v>2345</v>
      </c>
      <c r="AU43" s="298" t="s">
        <v>2346</v>
      </c>
      <c r="AV43" s="291" t="s">
        <v>2347</v>
      </c>
      <c r="AW43" s="291" t="s">
        <v>2348</v>
      </c>
      <c r="AX43" s="291" t="s">
        <v>2349</v>
      </c>
      <c r="AY43" s="299"/>
      <c r="AZ43" s="300" t="s">
        <v>2350</v>
      </c>
      <c r="BA43" s="300" t="s">
        <v>2351</v>
      </c>
      <c r="BB43" s="299"/>
      <c r="BC43" s="299"/>
      <c r="BD43" s="286"/>
      <c r="BE43" s="286"/>
      <c r="BF43" s="302"/>
      <c r="BG43" s="302"/>
      <c r="BH43" s="302"/>
      <c r="BI43" s="302"/>
      <c r="BJ43" s="302"/>
    </row>
    <row r="44" spans="1:62" ht="21" customHeight="1">
      <c r="A44" s="333">
        <v>3</v>
      </c>
      <c r="B44" s="334">
        <v>43</v>
      </c>
      <c r="C44" s="380"/>
      <c r="D44" s="58" t="s">
        <v>276</v>
      </c>
      <c r="E44" s="372" t="s">
        <v>898</v>
      </c>
      <c r="F44" s="360" t="s">
        <v>2935</v>
      </c>
      <c r="G44" s="361">
        <v>2</v>
      </c>
      <c r="H44" s="366"/>
      <c r="I44" s="363"/>
      <c r="J44" s="364" t="s">
        <v>1619</v>
      </c>
      <c r="K44" s="364" t="s">
        <v>2936</v>
      </c>
      <c r="L44" s="365" t="s">
        <v>60</v>
      </c>
      <c r="M44" s="365" t="s">
        <v>370</v>
      </c>
      <c r="N44" s="367" t="s">
        <v>2375</v>
      </c>
      <c r="O44" s="325" t="s">
        <v>1098</v>
      </c>
      <c r="P44" s="325" t="s">
        <v>2376</v>
      </c>
      <c r="Q44" s="325" t="s">
        <v>2377</v>
      </c>
      <c r="R44" s="291" t="s">
        <v>2378</v>
      </c>
      <c r="S44" s="292" t="s">
        <v>2379</v>
      </c>
      <c r="T44" s="292" t="s">
        <v>2380</v>
      </c>
      <c r="U44" s="292" t="s">
        <v>2378</v>
      </c>
      <c r="V44" s="290" t="s">
        <v>2375</v>
      </c>
      <c r="W44" s="288" t="s">
        <v>2937</v>
      </c>
      <c r="X44" s="289">
        <v>0.27700000000000002</v>
      </c>
      <c r="Y44" s="289">
        <v>0.38200000000000001</v>
      </c>
      <c r="Z44" s="289">
        <v>0.82299999999999995</v>
      </c>
      <c r="AA44" s="289">
        <v>51.79</v>
      </c>
      <c r="AB44" s="293">
        <v>0.91249999999999998</v>
      </c>
      <c r="AC44" s="293">
        <v>71</v>
      </c>
      <c r="AD44" s="293">
        <v>17</v>
      </c>
      <c r="AE44" s="293">
        <v>48</v>
      </c>
      <c r="AF44" s="291">
        <v>52</v>
      </c>
      <c r="AG44" s="294">
        <v>3.8769999999999998</v>
      </c>
      <c r="AH44" s="294">
        <v>1.61</v>
      </c>
      <c r="AI44" s="294">
        <v>0.29049999999999998</v>
      </c>
      <c r="AJ44" s="294">
        <v>112.2</v>
      </c>
      <c r="AK44" s="294">
        <v>60</v>
      </c>
      <c r="AL44" s="294">
        <v>40</v>
      </c>
      <c r="AM44" s="294">
        <v>59</v>
      </c>
      <c r="AN44" s="294">
        <v>41</v>
      </c>
      <c r="AO44" s="295"/>
      <c r="AP44" s="296" t="s">
        <v>2938</v>
      </c>
      <c r="AQ44" s="48" t="s">
        <v>2939</v>
      </c>
      <c r="AR44" s="48" t="s">
        <v>2940</v>
      </c>
      <c r="AS44" s="297"/>
      <c r="AT44" s="297"/>
      <c r="AU44" s="298" t="s">
        <v>2385</v>
      </c>
      <c r="AV44" s="291" t="s">
        <v>2941</v>
      </c>
      <c r="AW44" s="291" t="s">
        <v>2942</v>
      </c>
      <c r="AX44" s="291" t="s">
        <v>2943</v>
      </c>
      <c r="AY44" s="299"/>
      <c r="AZ44" s="300" t="s">
        <v>2944</v>
      </c>
      <c r="BA44" s="300" t="s">
        <v>2945</v>
      </c>
      <c r="BB44" s="299"/>
      <c r="BC44" s="299"/>
      <c r="BD44" s="301" t="s">
        <v>4009</v>
      </c>
      <c r="BE44" s="301" t="s">
        <v>4009</v>
      </c>
      <c r="BF44" s="302"/>
      <c r="BG44" s="302"/>
      <c r="BH44" s="302"/>
      <c r="BI44" s="302"/>
      <c r="BJ44" s="302"/>
    </row>
    <row r="45" spans="1:62" ht="21" customHeight="1">
      <c r="A45" s="333">
        <v>3</v>
      </c>
      <c r="B45" s="371" t="s">
        <v>275</v>
      </c>
      <c r="C45" s="27" t="s">
        <v>2185</v>
      </c>
      <c r="D45" s="370"/>
      <c r="E45" s="372" t="s">
        <v>1617</v>
      </c>
      <c r="F45" s="360" t="s">
        <v>2373</v>
      </c>
      <c r="G45" s="361">
        <v>2</v>
      </c>
      <c r="H45" s="366"/>
      <c r="I45" s="363"/>
      <c r="J45" s="364" t="s">
        <v>2374</v>
      </c>
      <c r="K45" s="364" t="s">
        <v>1645</v>
      </c>
      <c r="L45" s="365" t="s">
        <v>60</v>
      </c>
      <c r="M45" s="365" t="s">
        <v>455</v>
      </c>
      <c r="N45" s="367" t="s">
        <v>2375</v>
      </c>
      <c r="O45" s="325" t="s">
        <v>1098</v>
      </c>
      <c r="P45" s="325" t="s">
        <v>2376</v>
      </c>
      <c r="Q45" s="325" t="s">
        <v>2377</v>
      </c>
      <c r="R45" s="291" t="s">
        <v>2378</v>
      </c>
      <c r="S45" s="292" t="s">
        <v>2379</v>
      </c>
      <c r="T45" s="292" t="s">
        <v>2380</v>
      </c>
      <c r="U45" s="292" t="s">
        <v>2378</v>
      </c>
      <c r="V45" s="290" t="s">
        <v>2375</v>
      </c>
      <c r="W45" s="288" t="s">
        <v>2381</v>
      </c>
      <c r="X45" s="289">
        <v>0.35499999999999998</v>
      </c>
      <c r="Y45" s="289">
        <v>0.47399999999999998</v>
      </c>
      <c r="Z45" s="289">
        <v>0.92500000000000004</v>
      </c>
      <c r="AA45" s="289">
        <v>50</v>
      </c>
      <c r="AB45" s="293">
        <v>0.71399999999999997</v>
      </c>
      <c r="AC45" s="293">
        <v>14</v>
      </c>
      <c r="AD45" s="293">
        <v>2</v>
      </c>
      <c r="AE45" s="293">
        <v>8</v>
      </c>
      <c r="AF45" s="291">
        <v>52</v>
      </c>
      <c r="AG45" s="294">
        <v>5.1100000000000003</v>
      </c>
      <c r="AH45" s="294">
        <v>1.869</v>
      </c>
      <c r="AI45" s="294">
        <v>0.29449999999999998</v>
      </c>
      <c r="AJ45" s="294">
        <v>112.1</v>
      </c>
      <c r="AK45" s="294">
        <v>63</v>
      </c>
      <c r="AL45" s="294">
        <v>46</v>
      </c>
      <c r="AM45" s="294">
        <v>137</v>
      </c>
      <c r="AN45" s="294">
        <v>80</v>
      </c>
      <c r="AO45" s="295"/>
      <c r="AP45" s="296" t="s">
        <v>2382</v>
      </c>
      <c r="AQ45" s="296" t="s">
        <v>2383</v>
      </c>
      <c r="AR45" s="296" t="s">
        <v>2384</v>
      </c>
      <c r="AS45" s="297"/>
      <c r="AT45" s="297"/>
      <c r="AU45" s="298" t="s">
        <v>2385</v>
      </c>
      <c r="AV45" s="291" t="s">
        <v>2386</v>
      </c>
      <c r="AW45" s="291" t="s">
        <v>2387</v>
      </c>
      <c r="AX45" s="291" t="s">
        <v>2388</v>
      </c>
      <c r="AY45" s="299"/>
      <c r="AZ45" s="300" t="s">
        <v>2389</v>
      </c>
      <c r="BA45" s="300" t="s">
        <v>2382</v>
      </c>
      <c r="BB45" s="300" t="s">
        <v>2390</v>
      </c>
      <c r="BC45" s="299"/>
      <c r="BD45" s="301" t="s">
        <v>4010</v>
      </c>
      <c r="BE45" s="301" t="s">
        <v>4010</v>
      </c>
      <c r="BF45" s="302"/>
      <c r="BG45" s="302"/>
      <c r="BH45" s="302"/>
      <c r="BI45" s="302"/>
      <c r="BJ45" s="302"/>
    </row>
    <row r="46" spans="1:62" ht="21" customHeight="1">
      <c r="A46" s="333">
        <v>3</v>
      </c>
      <c r="B46" s="371" t="s">
        <v>275</v>
      </c>
      <c r="C46" s="380"/>
      <c r="D46" s="370"/>
      <c r="E46" s="372" t="s">
        <v>749</v>
      </c>
      <c r="F46" s="360" t="s">
        <v>2946</v>
      </c>
      <c r="G46" s="361">
        <v>2</v>
      </c>
      <c r="H46" s="366"/>
      <c r="I46" s="363"/>
      <c r="J46" s="364" t="s">
        <v>190</v>
      </c>
      <c r="K46" s="364" t="s">
        <v>2947</v>
      </c>
      <c r="L46" s="365" t="s">
        <v>60</v>
      </c>
      <c r="M46" s="365" t="s">
        <v>61</v>
      </c>
      <c r="N46" s="367" t="s">
        <v>2948</v>
      </c>
      <c r="O46" s="325" t="s">
        <v>2949</v>
      </c>
      <c r="P46" s="325" t="s">
        <v>752</v>
      </c>
      <c r="Q46" s="325" t="s">
        <v>2950</v>
      </c>
      <c r="R46" s="291">
        <v>4075064840</v>
      </c>
      <c r="S46" s="292" t="s">
        <v>2951</v>
      </c>
      <c r="T46" s="292" t="s">
        <v>2952</v>
      </c>
      <c r="U46" s="292">
        <v>5127896514</v>
      </c>
      <c r="V46" s="290" t="s">
        <v>2948</v>
      </c>
      <c r="W46" s="288" t="s">
        <v>2953</v>
      </c>
      <c r="X46" s="289">
        <v>0.29399999999999998</v>
      </c>
      <c r="Y46" s="289">
        <v>0.40200000000000002</v>
      </c>
      <c r="Z46" s="289">
        <v>0.83099999999999996</v>
      </c>
      <c r="AA46" s="289">
        <v>54.5</v>
      </c>
      <c r="AB46" s="293">
        <v>0.93799999999999994</v>
      </c>
      <c r="AC46" s="293">
        <v>243</v>
      </c>
      <c r="AD46" s="293">
        <v>36</v>
      </c>
      <c r="AE46" s="293">
        <v>192</v>
      </c>
      <c r="AF46" s="320"/>
      <c r="AG46" s="294">
        <v>5.1070000000000002</v>
      </c>
      <c r="AH46" s="321"/>
      <c r="AI46" s="294">
        <v>0.307</v>
      </c>
      <c r="AJ46" s="321"/>
      <c r="AK46" s="294">
        <v>64</v>
      </c>
      <c r="AL46" s="294">
        <v>52</v>
      </c>
      <c r="AM46" s="82">
        <v>96</v>
      </c>
      <c r="AN46" s="82">
        <v>107</v>
      </c>
      <c r="AO46" s="295"/>
      <c r="AP46" s="296" t="s">
        <v>2954</v>
      </c>
      <c r="AQ46" s="48" t="s">
        <v>2955</v>
      </c>
      <c r="AR46" s="48" t="s">
        <v>2956</v>
      </c>
      <c r="AS46" s="298" t="s">
        <v>445</v>
      </c>
      <c r="AT46" s="298" t="s">
        <v>2957</v>
      </c>
      <c r="AU46" s="298" t="s">
        <v>2958</v>
      </c>
      <c r="AV46" s="291" t="s">
        <v>2959</v>
      </c>
      <c r="AW46" s="291" t="s">
        <v>2960</v>
      </c>
      <c r="AX46" s="291">
        <v>4072576742</v>
      </c>
      <c r="AY46" s="299"/>
      <c r="AZ46" s="300" t="s">
        <v>2961</v>
      </c>
      <c r="BA46" s="300" t="s">
        <v>2962</v>
      </c>
      <c r="BB46" s="300" t="s">
        <v>2963</v>
      </c>
      <c r="BC46" s="300" t="s">
        <v>2964</v>
      </c>
      <c r="BD46" s="301" t="s">
        <v>4011</v>
      </c>
      <c r="BE46" s="301" t="s">
        <v>4011</v>
      </c>
      <c r="BF46" s="302"/>
      <c r="BG46" s="302"/>
      <c r="BH46" s="302"/>
      <c r="BI46" s="302"/>
      <c r="BJ46" s="302"/>
    </row>
    <row r="47" spans="1:62" ht="21" customHeight="1">
      <c r="A47" s="333">
        <v>3</v>
      </c>
      <c r="B47" s="371" t="s">
        <v>231</v>
      </c>
      <c r="C47" s="380"/>
      <c r="D47" s="370"/>
      <c r="E47" s="188" t="s">
        <v>3030</v>
      </c>
      <c r="F47" s="360" t="s">
        <v>3031</v>
      </c>
      <c r="G47" s="361">
        <v>2</v>
      </c>
      <c r="H47" s="366"/>
      <c r="I47" s="363"/>
      <c r="J47" s="364" t="s">
        <v>278</v>
      </c>
      <c r="K47" s="364" t="s">
        <v>3032</v>
      </c>
      <c r="L47" s="365" t="s">
        <v>60</v>
      </c>
      <c r="M47" s="365" t="s">
        <v>117</v>
      </c>
      <c r="N47" s="367" t="s">
        <v>3033</v>
      </c>
      <c r="O47" s="325" t="s">
        <v>3034</v>
      </c>
      <c r="P47" s="325" t="s">
        <v>3035</v>
      </c>
      <c r="Q47" s="325" t="s">
        <v>3036</v>
      </c>
      <c r="R47" s="291" t="s">
        <v>3037</v>
      </c>
      <c r="S47" s="292" t="s">
        <v>3038</v>
      </c>
      <c r="T47" s="292" t="s">
        <v>3039</v>
      </c>
      <c r="U47" s="292" t="s">
        <v>3037</v>
      </c>
      <c r="V47" s="290" t="s">
        <v>3040</v>
      </c>
      <c r="W47" s="288" t="s">
        <v>3041</v>
      </c>
      <c r="X47" s="289">
        <v>0.27800000000000002</v>
      </c>
      <c r="Y47" s="289">
        <v>0.35</v>
      </c>
      <c r="Z47" s="289">
        <v>0.68300000000000005</v>
      </c>
      <c r="AA47" s="289">
        <v>47.62</v>
      </c>
      <c r="AB47" s="293">
        <v>0.84599999999999997</v>
      </c>
      <c r="AC47" s="41">
        <v>13</v>
      </c>
      <c r="AD47" s="41">
        <v>4</v>
      </c>
      <c r="AE47" s="41">
        <v>7</v>
      </c>
      <c r="AF47" s="291">
        <v>53</v>
      </c>
      <c r="AG47" s="294">
        <v>4.391</v>
      </c>
      <c r="AH47" s="294">
        <v>1.7170000000000001</v>
      </c>
      <c r="AI47" s="294">
        <v>0.30499999999999999</v>
      </c>
      <c r="AJ47" s="294">
        <v>73.099999999999994</v>
      </c>
      <c r="AK47" s="294">
        <v>56</v>
      </c>
      <c r="AL47" s="294">
        <v>42</v>
      </c>
      <c r="AM47" s="294">
        <v>30</v>
      </c>
      <c r="AN47" s="294">
        <v>21</v>
      </c>
      <c r="AO47" s="295"/>
      <c r="AP47" s="296" t="s">
        <v>3042</v>
      </c>
      <c r="AQ47" s="48" t="s">
        <v>3043</v>
      </c>
      <c r="AR47" s="48" t="s">
        <v>3044</v>
      </c>
      <c r="AS47" s="297"/>
      <c r="AT47" s="298" t="s">
        <v>3045</v>
      </c>
      <c r="AU47" s="298" t="s">
        <v>3046</v>
      </c>
      <c r="AV47" s="291" t="s">
        <v>3047</v>
      </c>
      <c r="AW47" s="291" t="s">
        <v>3048</v>
      </c>
      <c r="AX47" s="291" t="s">
        <v>3049</v>
      </c>
      <c r="AY47" s="300" t="s">
        <v>103</v>
      </c>
      <c r="AZ47" s="300" t="s">
        <v>3050</v>
      </c>
      <c r="BA47" s="300" t="s">
        <v>3051</v>
      </c>
      <c r="BB47" s="299"/>
      <c r="BC47" s="299"/>
      <c r="BD47" s="301" t="s">
        <v>3534</v>
      </c>
      <c r="BE47" s="301" t="s">
        <v>3534</v>
      </c>
      <c r="BF47" s="302"/>
      <c r="BG47" s="302"/>
      <c r="BH47" s="302"/>
      <c r="BI47" s="302"/>
      <c r="BJ47" s="302"/>
    </row>
    <row r="48" spans="1:62" ht="21" customHeight="1">
      <c r="A48" s="333">
        <v>3</v>
      </c>
      <c r="B48" s="371" t="s">
        <v>275</v>
      </c>
      <c r="C48" s="27" t="s">
        <v>2185</v>
      </c>
      <c r="D48" s="370"/>
      <c r="E48" s="372" t="s">
        <v>1386</v>
      </c>
      <c r="F48" s="360" t="s">
        <v>2276</v>
      </c>
      <c r="G48" s="361">
        <v>2</v>
      </c>
      <c r="H48" s="366"/>
      <c r="I48" s="363"/>
      <c r="J48" s="364" t="s">
        <v>2277</v>
      </c>
      <c r="K48" s="364" t="s">
        <v>2278</v>
      </c>
      <c r="L48" s="365" t="s">
        <v>60</v>
      </c>
      <c r="M48" s="365" t="s">
        <v>191</v>
      </c>
      <c r="N48" s="367" t="s">
        <v>2279</v>
      </c>
      <c r="O48" s="325" t="s">
        <v>2280</v>
      </c>
      <c r="P48" s="325" t="s">
        <v>2281</v>
      </c>
      <c r="Q48" s="325" t="s">
        <v>2282</v>
      </c>
      <c r="R48" s="291" t="s">
        <v>2283</v>
      </c>
      <c r="S48" s="292" t="s">
        <v>1226</v>
      </c>
      <c r="T48" s="292" t="s">
        <v>2284</v>
      </c>
      <c r="U48" s="292" t="s">
        <v>2283</v>
      </c>
      <c r="V48" s="290" t="s">
        <v>2285</v>
      </c>
      <c r="W48" s="288" t="s">
        <v>117</v>
      </c>
      <c r="X48" s="76">
        <v>0.45400000000000001</v>
      </c>
      <c r="Y48" s="76">
        <v>0.51100000000000001</v>
      </c>
      <c r="Z48" s="76">
        <v>1.0945</v>
      </c>
      <c r="AA48" s="76">
        <v>60.1</v>
      </c>
      <c r="AB48" s="41">
        <v>0.88800000000000001</v>
      </c>
      <c r="AC48" s="41">
        <v>171</v>
      </c>
      <c r="AD48" s="41">
        <v>70</v>
      </c>
      <c r="AE48" s="41">
        <v>82</v>
      </c>
      <c r="AF48" s="320"/>
      <c r="AG48" s="46">
        <v>6.4</v>
      </c>
      <c r="AH48" s="321"/>
      <c r="AI48" s="46">
        <v>0.309</v>
      </c>
      <c r="AJ48" s="321"/>
      <c r="AK48" s="321"/>
      <c r="AL48" s="321"/>
      <c r="AM48" s="46">
        <v>81</v>
      </c>
      <c r="AN48" s="46">
        <v>79</v>
      </c>
      <c r="AO48" s="295"/>
      <c r="AP48" s="296" t="s">
        <v>2286</v>
      </c>
      <c r="AQ48" s="48" t="s">
        <v>2287</v>
      </c>
      <c r="AR48" s="48" t="s">
        <v>2288</v>
      </c>
      <c r="AS48" s="298" t="s">
        <v>117</v>
      </c>
      <c r="AT48" s="298" t="s">
        <v>117</v>
      </c>
      <c r="AU48" s="298" t="s">
        <v>117</v>
      </c>
      <c r="AV48" s="291" t="s">
        <v>2289</v>
      </c>
      <c r="AW48" s="291" t="s">
        <v>2290</v>
      </c>
      <c r="AX48" s="291" t="s">
        <v>2291</v>
      </c>
      <c r="AY48" s="299"/>
      <c r="AZ48" s="300" t="s">
        <v>2292</v>
      </c>
      <c r="BA48" s="300" t="s">
        <v>2293</v>
      </c>
      <c r="BB48" s="299"/>
      <c r="BC48" s="299"/>
      <c r="BD48" s="328" t="s">
        <v>84</v>
      </c>
      <c r="BE48" s="328" t="s">
        <v>84</v>
      </c>
      <c r="BF48" s="302"/>
      <c r="BG48" s="302"/>
      <c r="BH48" s="302"/>
      <c r="BI48" s="302"/>
      <c r="BJ48" s="302"/>
    </row>
    <row r="49" spans="1:62" ht="21" customHeight="1">
      <c r="A49" s="333">
        <v>3</v>
      </c>
      <c r="B49" s="371" t="s">
        <v>275</v>
      </c>
      <c r="C49" s="27" t="s">
        <v>2185</v>
      </c>
      <c r="D49" s="370"/>
      <c r="E49" s="372" t="s">
        <v>2163</v>
      </c>
      <c r="F49" s="360" t="s">
        <v>2294</v>
      </c>
      <c r="G49" s="361">
        <v>2</v>
      </c>
      <c r="H49" s="366"/>
      <c r="I49" s="363"/>
      <c r="J49" s="364" t="s">
        <v>2295</v>
      </c>
      <c r="K49" s="364" t="s">
        <v>2296</v>
      </c>
      <c r="L49" s="365" t="s">
        <v>60</v>
      </c>
      <c r="M49" s="365" t="s">
        <v>412</v>
      </c>
      <c r="N49" s="367" t="s">
        <v>2297</v>
      </c>
      <c r="O49" s="325" t="s">
        <v>2298</v>
      </c>
      <c r="P49" s="325" t="s">
        <v>2296</v>
      </c>
      <c r="Q49" s="325" t="s">
        <v>2299</v>
      </c>
      <c r="R49" s="291" t="s">
        <v>2300</v>
      </c>
      <c r="S49" s="292" t="s">
        <v>1755</v>
      </c>
      <c r="T49" s="292" t="s">
        <v>2301</v>
      </c>
      <c r="U49" s="292" t="s">
        <v>2300</v>
      </c>
      <c r="V49" s="290" t="s">
        <v>2302</v>
      </c>
      <c r="W49" s="288" t="s">
        <v>2303</v>
      </c>
      <c r="X49" s="289">
        <v>0.38400000000000001</v>
      </c>
      <c r="Y49" s="289">
        <v>0.47799999999999998</v>
      </c>
      <c r="Z49" s="289">
        <v>1.03</v>
      </c>
      <c r="AA49" s="289">
        <v>57.28</v>
      </c>
      <c r="AB49" s="293">
        <v>0.86499999999999999</v>
      </c>
      <c r="AC49" s="293">
        <v>84</v>
      </c>
      <c r="AD49" s="293">
        <v>7</v>
      </c>
      <c r="AE49" s="293">
        <v>62</v>
      </c>
      <c r="AF49" s="320"/>
      <c r="AG49" s="294">
        <v>4.7539999999999996</v>
      </c>
      <c r="AH49" s="46">
        <v>1.429</v>
      </c>
      <c r="AI49" s="294">
        <v>0.21299999999999999</v>
      </c>
      <c r="AJ49" s="46">
        <v>77.2</v>
      </c>
      <c r="AK49" s="46">
        <v>60</v>
      </c>
      <c r="AL49" s="46">
        <v>48</v>
      </c>
      <c r="AM49" s="46">
        <v>123</v>
      </c>
      <c r="AN49" s="46">
        <v>61</v>
      </c>
      <c r="AO49" s="295"/>
      <c r="AP49" s="296" t="s">
        <v>2304</v>
      </c>
      <c r="AQ49" s="48" t="s">
        <v>2305</v>
      </c>
      <c r="AR49" s="296" t="s">
        <v>2306</v>
      </c>
      <c r="AS49" s="297"/>
      <c r="AT49" s="297"/>
      <c r="AU49" s="298" t="s">
        <v>2307</v>
      </c>
      <c r="AV49" s="291" t="s">
        <v>2301</v>
      </c>
      <c r="AW49" s="291" t="s">
        <v>2308</v>
      </c>
      <c r="AX49" s="291" t="s">
        <v>2300</v>
      </c>
      <c r="AY49" s="299"/>
      <c r="AZ49" s="300" t="s">
        <v>2309</v>
      </c>
      <c r="BA49" s="300" t="s">
        <v>2310</v>
      </c>
      <c r="BB49" s="300" t="s">
        <v>2311</v>
      </c>
      <c r="BC49" s="300" t="s">
        <v>2312</v>
      </c>
      <c r="BD49" s="301" t="s">
        <v>3570</v>
      </c>
      <c r="BE49" s="301" t="s">
        <v>3570</v>
      </c>
      <c r="BF49" s="302"/>
      <c r="BG49" s="302"/>
      <c r="BH49" s="302"/>
      <c r="BI49" s="302"/>
      <c r="BJ49" s="302"/>
    </row>
    <row r="50" spans="1:62" ht="21" customHeight="1">
      <c r="A50" s="333">
        <v>3</v>
      </c>
      <c r="B50" s="371" t="s">
        <v>275</v>
      </c>
      <c r="C50" s="27" t="s">
        <v>2185</v>
      </c>
      <c r="D50" s="370"/>
      <c r="E50" s="372" t="s">
        <v>1811</v>
      </c>
      <c r="F50" s="360" t="s">
        <v>2314</v>
      </c>
      <c r="G50" s="361">
        <v>2</v>
      </c>
      <c r="H50" s="366"/>
      <c r="I50" s="363"/>
      <c r="J50" s="364" t="s">
        <v>2315</v>
      </c>
      <c r="K50" s="364" t="s">
        <v>752</v>
      </c>
      <c r="L50" s="365" t="s">
        <v>60</v>
      </c>
      <c r="M50" s="365" t="s">
        <v>61</v>
      </c>
      <c r="N50" s="367" t="s">
        <v>2316</v>
      </c>
      <c r="O50" s="325" t="s">
        <v>2317</v>
      </c>
      <c r="P50" s="325" t="s">
        <v>2318</v>
      </c>
      <c r="Q50" s="325" t="s">
        <v>2319</v>
      </c>
      <c r="R50" s="291" t="s">
        <v>2320</v>
      </c>
      <c r="S50" s="292" t="s">
        <v>2321</v>
      </c>
      <c r="T50" s="292" t="s">
        <v>2322</v>
      </c>
      <c r="U50" s="329" t="s">
        <v>2320</v>
      </c>
      <c r="V50" s="290" t="s">
        <v>2316</v>
      </c>
      <c r="W50" s="288" t="s">
        <v>2323</v>
      </c>
      <c r="X50" s="289">
        <v>458</v>
      </c>
      <c r="Y50" s="289">
        <v>480</v>
      </c>
      <c r="Z50" s="289">
        <v>1.147</v>
      </c>
      <c r="AA50" s="289">
        <v>36</v>
      </c>
      <c r="AB50" s="293">
        <v>0.92900000000000005</v>
      </c>
      <c r="AC50" s="293">
        <v>14</v>
      </c>
      <c r="AD50" s="293">
        <v>9</v>
      </c>
      <c r="AE50" s="293">
        <v>4</v>
      </c>
      <c r="AF50" s="291">
        <v>46</v>
      </c>
      <c r="AG50" s="294">
        <v>7.4119999999999999</v>
      </c>
      <c r="AH50" s="294">
        <v>1.7649999999999999</v>
      </c>
      <c r="AI50" s="294">
        <v>0.30099999999999999</v>
      </c>
      <c r="AJ50" s="294">
        <v>17</v>
      </c>
      <c r="AK50" s="294">
        <v>54</v>
      </c>
      <c r="AL50" s="294">
        <v>47</v>
      </c>
      <c r="AM50" s="294">
        <v>12</v>
      </c>
      <c r="AN50" s="294">
        <v>8</v>
      </c>
      <c r="AO50" s="295"/>
      <c r="AP50" s="296" t="s">
        <v>2324</v>
      </c>
      <c r="AQ50" s="48" t="s">
        <v>2325</v>
      </c>
      <c r="AR50" s="48" t="s">
        <v>2326</v>
      </c>
      <c r="AS50" s="298" t="s">
        <v>2327</v>
      </c>
      <c r="AT50" s="298" t="s">
        <v>103</v>
      </c>
      <c r="AU50" s="298" t="s">
        <v>103</v>
      </c>
      <c r="AV50" s="291" t="s">
        <v>2328</v>
      </c>
      <c r="AW50" s="291" t="s">
        <v>2329</v>
      </c>
      <c r="AX50" s="291" t="s">
        <v>2330</v>
      </c>
      <c r="AY50" s="300" t="s">
        <v>103</v>
      </c>
      <c r="AZ50" s="300" t="s">
        <v>2331</v>
      </c>
      <c r="BA50" s="300" t="s">
        <v>2332</v>
      </c>
      <c r="BB50" s="300" t="s">
        <v>103</v>
      </c>
      <c r="BC50" s="300" t="s">
        <v>103</v>
      </c>
      <c r="BD50" s="322" t="s">
        <v>4012</v>
      </c>
      <c r="BE50" s="301" t="s">
        <v>4013</v>
      </c>
      <c r="BF50" s="302"/>
      <c r="BG50" s="302"/>
      <c r="BH50" s="302"/>
      <c r="BI50" s="302"/>
      <c r="BJ50" s="302"/>
    </row>
    <row r="51" spans="1:62" ht="21" customHeight="1">
      <c r="A51" s="333">
        <v>3</v>
      </c>
      <c r="B51" s="371" t="s">
        <v>2895</v>
      </c>
      <c r="C51" s="380"/>
      <c r="D51" s="370"/>
      <c r="E51" s="372" t="s">
        <v>536</v>
      </c>
      <c r="F51" s="360" t="s">
        <v>2896</v>
      </c>
      <c r="G51" s="361">
        <v>2</v>
      </c>
      <c r="H51" s="366"/>
      <c r="I51" s="363"/>
      <c r="J51" s="364" t="s">
        <v>2144</v>
      </c>
      <c r="K51" s="364" t="s">
        <v>2897</v>
      </c>
      <c r="L51" s="365" t="s">
        <v>60</v>
      </c>
      <c r="M51" s="365" t="s">
        <v>117</v>
      </c>
      <c r="N51" s="367" t="s">
        <v>2898</v>
      </c>
      <c r="O51" s="325" t="s">
        <v>2899</v>
      </c>
      <c r="P51" s="325" t="s">
        <v>2900</v>
      </c>
      <c r="Q51" s="325" t="s">
        <v>2901</v>
      </c>
      <c r="R51" s="291">
        <v>6153512929</v>
      </c>
      <c r="S51" s="292" t="s">
        <v>2898</v>
      </c>
      <c r="T51" s="292" t="s">
        <v>2902</v>
      </c>
      <c r="U51" s="292" t="s">
        <v>2903</v>
      </c>
      <c r="V51" s="290" t="s">
        <v>2904</v>
      </c>
      <c r="W51" s="288" t="s">
        <v>2905</v>
      </c>
      <c r="X51" s="289">
        <v>0.40799999999999997</v>
      </c>
      <c r="Y51" s="289">
        <v>0.48199999999999998</v>
      </c>
      <c r="Z51" s="289">
        <v>1.0129999999999999</v>
      </c>
      <c r="AA51" s="289">
        <v>60.71</v>
      </c>
      <c r="AB51" s="330">
        <v>1</v>
      </c>
      <c r="AC51" s="293">
        <v>22</v>
      </c>
      <c r="AD51" s="293">
        <v>6</v>
      </c>
      <c r="AE51" s="293">
        <v>14</v>
      </c>
      <c r="AF51" s="320"/>
      <c r="AG51" s="294">
        <v>4.2</v>
      </c>
      <c r="AH51" s="321"/>
      <c r="AI51" s="294">
        <v>0.40799999999999997</v>
      </c>
      <c r="AJ51" s="321"/>
      <c r="AK51" s="294">
        <v>76</v>
      </c>
      <c r="AL51" s="294">
        <v>46</v>
      </c>
      <c r="AM51" s="46">
        <v>129</v>
      </c>
      <c r="AN51" s="46">
        <v>43</v>
      </c>
      <c r="AO51" s="295"/>
      <c r="AP51" s="296" t="s">
        <v>2906</v>
      </c>
      <c r="AQ51" s="296" t="s">
        <v>2907</v>
      </c>
      <c r="AR51" s="296" t="s">
        <v>2908</v>
      </c>
      <c r="AS51" s="298" t="s">
        <v>2909</v>
      </c>
      <c r="AT51" s="298" t="s">
        <v>117</v>
      </c>
      <c r="AU51" s="298" t="s">
        <v>2910</v>
      </c>
      <c r="AV51" s="291" t="s">
        <v>2911</v>
      </c>
      <c r="AW51" s="291" t="s">
        <v>2912</v>
      </c>
      <c r="AX51" s="291" t="s">
        <v>2913</v>
      </c>
      <c r="AY51" s="300" t="s">
        <v>117</v>
      </c>
      <c r="AZ51" s="300" t="s">
        <v>2914</v>
      </c>
      <c r="BA51" s="300" t="s">
        <v>2915</v>
      </c>
      <c r="BB51" s="300" t="s">
        <v>2916</v>
      </c>
      <c r="BC51" s="300" t="s">
        <v>2917</v>
      </c>
      <c r="BD51" s="368" t="s">
        <v>513</v>
      </c>
      <c r="BE51" s="301" t="s">
        <v>513</v>
      </c>
      <c r="BF51" s="302"/>
      <c r="BG51" s="302"/>
      <c r="BH51" s="302"/>
      <c r="BI51" s="302"/>
      <c r="BJ51" s="302"/>
    </row>
    <row r="52" spans="1:62" ht="21" customHeight="1">
      <c r="A52" s="333">
        <v>3</v>
      </c>
      <c r="B52" s="371" t="s">
        <v>275</v>
      </c>
      <c r="C52" s="380"/>
      <c r="D52" s="370"/>
      <c r="E52" s="372" t="s">
        <v>749</v>
      </c>
      <c r="F52" s="360" t="s">
        <v>2966</v>
      </c>
      <c r="G52" s="361">
        <v>2</v>
      </c>
      <c r="H52" s="366"/>
      <c r="I52" s="363"/>
      <c r="J52" s="364" t="s">
        <v>2967</v>
      </c>
      <c r="K52" s="364" t="s">
        <v>2968</v>
      </c>
      <c r="L52" s="365" t="s">
        <v>60</v>
      </c>
      <c r="M52" s="365" t="s">
        <v>455</v>
      </c>
      <c r="N52" s="367" t="s">
        <v>2969</v>
      </c>
      <c r="O52" s="325" t="s">
        <v>688</v>
      </c>
      <c r="P52" s="325" t="s">
        <v>2968</v>
      </c>
      <c r="Q52" s="325" t="s">
        <v>2970</v>
      </c>
      <c r="R52" s="291" t="s">
        <v>2971</v>
      </c>
      <c r="S52" s="292" t="s">
        <v>2972</v>
      </c>
      <c r="T52" s="292" t="s">
        <v>2973</v>
      </c>
      <c r="U52" s="292" t="s">
        <v>2974</v>
      </c>
      <c r="V52" s="290" t="s">
        <v>2975</v>
      </c>
      <c r="W52" s="288" t="s">
        <v>2976</v>
      </c>
      <c r="X52" s="76">
        <v>0.48899999999999999</v>
      </c>
      <c r="Y52" s="76">
        <v>0.6</v>
      </c>
      <c r="Z52" s="76">
        <v>1.45</v>
      </c>
      <c r="AA52" s="76">
        <v>1.5</v>
      </c>
      <c r="AB52" s="41">
        <v>0.98499999999999999</v>
      </c>
      <c r="AC52" s="41">
        <v>30</v>
      </c>
      <c r="AD52" s="41">
        <v>2</v>
      </c>
      <c r="AE52" s="41">
        <v>15</v>
      </c>
      <c r="AF52" s="320"/>
      <c r="AG52" s="382"/>
      <c r="AH52" s="321"/>
      <c r="AI52" s="321"/>
      <c r="AJ52" s="321"/>
      <c r="AK52" s="321"/>
      <c r="AL52" s="321"/>
      <c r="AM52" s="321"/>
      <c r="AN52" s="321"/>
      <c r="AO52" s="295"/>
      <c r="AP52" s="296" t="s">
        <v>2977</v>
      </c>
      <c r="AQ52" s="296" t="s">
        <v>2978</v>
      </c>
      <c r="AR52" s="296" t="s">
        <v>2979</v>
      </c>
      <c r="AS52" s="298" t="s">
        <v>2980</v>
      </c>
      <c r="AT52" s="298" t="s">
        <v>2981</v>
      </c>
      <c r="AU52" s="298" t="s">
        <v>2982</v>
      </c>
      <c r="AV52" s="291" t="s">
        <v>2983</v>
      </c>
      <c r="AW52" s="291" t="s">
        <v>2970</v>
      </c>
      <c r="AX52" s="291" t="s">
        <v>2971</v>
      </c>
      <c r="AY52" s="299"/>
      <c r="AZ52" s="300" t="s">
        <v>2984</v>
      </c>
      <c r="BA52" s="300" t="s">
        <v>2985</v>
      </c>
      <c r="BB52" s="299"/>
      <c r="BC52" s="300" t="s">
        <v>2986</v>
      </c>
      <c r="BD52" s="301" t="s">
        <v>4014</v>
      </c>
      <c r="BE52" s="301" t="s">
        <v>4014</v>
      </c>
      <c r="BF52" s="302"/>
      <c r="BG52" s="302"/>
      <c r="BH52" s="302"/>
      <c r="BI52" s="302"/>
      <c r="BJ52" s="302"/>
    </row>
    <row r="53" spans="1:62" ht="28">
      <c r="A53" s="383"/>
      <c r="B53" s="384"/>
      <c r="C53" s="380"/>
      <c r="D53" s="257" t="s">
        <v>3935</v>
      </c>
      <c r="E53" s="385"/>
      <c r="F53" s="386"/>
      <c r="G53" s="387">
        <v>2</v>
      </c>
      <c r="H53" s="366"/>
      <c r="I53" s="363"/>
      <c r="J53" s="388" t="s">
        <v>3945</v>
      </c>
      <c r="K53" s="388" t="s">
        <v>3946</v>
      </c>
      <c r="L53" s="389" t="s">
        <v>60</v>
      </c>
      <c r="M53" s="365" t="s">
        <v>117</v>
      </c>
      <c r="N53" s="390"/>
      <c r="O53" s="391" t="s">
        <v>3947</v>
      </c>
      <c r="P53" s="197" t="s">
        <v>3948</v>
      </c>
      <c r="Q53" s="391" t="s">
        <v>3949</v>
      </c>
      <c r="R53" s="392" t="s">
        <v>3950</v>
      </c>
      <c r="S53" s="378"/>
      <c r="T53" s="378"/>
      <c r="U53" s="378"/>
      <c r="V53" s="393"/>
      <c r="W53" s="394"/>
      <c r="X53" s="286"/>
      <c r="Y53" s="286"/>
      <c r="Z53" s="286"/>
      <c r="AA53" s="286"/>
      <c r="AB53" s="286"/>
      <c r="AC53" s="286"/>
      <c r="AD53" s="286"/>
      <c r="AE53" s="286"/>
      <c r="AF53" s="286"/>
      <c r="AG53" s="395"/>
      <c r="AH53" s="395"/>
      <c r="AI53" s="396">
        <v>0.53800000000000003</v>
      </c>
      <c r="AJ53" s="395"/>
      <c r="AK53" s="395"/>
      <c r="AL53" s="395"/>
      <c r="AM53" s="395"/>
      <c r="AN53" s="286"/>
      <c r="AO53" s="286"/>
      <c r="AP53" s="394"/>
      <c r="AQ53" s="394"/>
      <c r="AR53" s="394"/>
      <c r="AS53" s="286"/>
      <c r="AT53" s="286"/>
      <c r="AU53" s="286"/>
      <c r="AV53" s="286"/>
      <c r="AW53" s="286"/>
      <c r="AX53" s="286"/>
      <c r="AY53" s="286"/>
      <c r="AZ53" s="286"/>
      <c r="BA53" s="286"/>
      <c r="BB53" s="286"/>
      <c r="BC53" s="286"/>
      <c r="BD53" s="286"/>
      <c r="BE53" s="286"/>
      <c r="BF53" s="302"/>
      <c r="BG53" s="302"/>
      <c r="BH53" s="302"/>
      <c r="BI53" s="302"/>
      <c r="BJ53" s="302"/>
    </row>
    <row r="54" spans="1:62" ht="12.5">
      <c r="A54" s="397"/>
      <c r="B54" s="397"/>
      <c r="C54" s="275"/>
      <c r="D54" s="275"/>
      <c r="E54" s="275"/>
      <c r="F54" s="275"/>
      <c r="G54" s="275"/>
      <c r="H54" s="275"/>
      <c r="I54" s="275"/>
      <c r="J54" s="275"/>
      <c r="K54" s="275"/>
      <c r="L54" s="275"/>
      <c r="M54" s="275"/>
      <c r="N54" s="275"/>
      <c r="O54" s="275"/>
      <c r="P54" s="275"/>
      <c r="Q54" s="275"/>
    </row>
    <row r="55" spans="1:62" ht="12.5">
      <c r="A55" s="397"/>
      <c r="B55" s="397"/>
      <c r="C55" s="275"/>
      <c r="D55" s="275"/>
      <c r="E55" s="275"/>
      <c r="F55" s="275"/>
      <c r="G55" s="275"/>
      <c r="H55" s="275"/>
      <c r="I55" s="275"/>
      <c r="J55" s="275"/>
      <c r="K55" s="275"/>
      <c r="L55" s="275"/>
      <c r="M55" s="275"/>
      <c r="N55" s="275"/>
      <c r="O55" s="275"/>
      <c r="P55" s="275"/>
      <c r="Q55" s="275"/>
    </row>
    <row r="56" spans="1:62" ht="12.5">
      <c r="A56" s="397"/>
      <c r="B56" s="397"/>
      <c r="C56" s="275"/>
      <c r="D56" s="275"/>
      <c r="E56" s="275"/>
      <c r="F56" s="275"/>
      <c r="G56" s="275"/>
      <c r="H56" s="275"/>
      <c r="I56" s="275"/>
      <c r="J56" s="275"/>
      <c r="K56" s="275"/>
      <c r="L56" s="275"/>
      <c r="M56" s="275"/>
      <c r="N56" s="275"/>
      <c r="O56" s="275"/>
      <c r="P56" s="275"/>
      <c r="Q56" s="275"/>
    </row>
    <row r="57" spans="1:62" ht="12.5">
      <c r="A57" s="397"/>
      <c r="B57" s="397"/>
      <c r="C57" s="275"/>
      <c r="D57" s="275"/>
      <c r="E57" s="275"/>
      <c r="F57" s="275"/>
      <c r="G57" s="275"/>
      <c r="H57" s="275"/>
      <c r="I57" s="275"/>
      <c r="J57" s="275"/>
      <c r="K57" s="275"/>
      <c r="L57" s="275"/>
      <c r="M57" s="275"/>
      <c r="N57" s="275"/>
      <c r="O57" s="275"/>
      <c r="P57" s="275"/>
      <c r="Q57" s="275"/>
    </row>
    <row r="58" spans="1:62" ht="12.5">
      <c r="A58" s="397"/>
      <c r="B58" s="397"/>
      <c r="C58" s="275"/>
      <c r="D58" s="275"/>
      <c r="E58" s="275"/>
      <c r="F58" s="275"/>
      <c r="G58" s="275"/>
      <c r="H58" s="275"/>
      <c r="I58" s="275"/>
      <c r="J58" s="275"/>
      <c r="K58" s="275"/>
      <c r="L58" s="275"/>
      <c r="M58" s="275"/>
      <c r="N58" s="275"/>
      <c r="O58" s="275"/>
      <c r="P58" s="275"/>
      <c r="Q58" s="275"/>
    </row>
    <row r="59" spans="1:62" ht="12.5">
      <c r="A59" s="397"/>
      <c r="B59" s="397"/>
      <c r="C59" s="275"/>
      <c r="D59" s="275"/>
      <c r="E59" s="275"/>
      <c r="F59" s="275"/>
      <c r="G59" s="275"/>
      <c r="H59" s="275"/>
      <c r="I59" s="275"/>
      <c r="J59" s="275"/>
      <c r="K59" s="275"/>
      <c r="L59" s="275"/>
      <c r="M59" s="275"/>
      <c r="N59" s="275"/>
      <c r="O59" s="275"/>
      <c r="P59" s="275"/>
      <c r="Q59" s="275"/>
    </row>
    <row r="60" spans="1:62" ht="12.5">
      <c r="A60" s="397"/>
      <c r="B60" s="397"/>
      <c r="C60" s="275"/>
      <c r="D60" s="275"/>
      <c r="E60" s="275"/>
      <c r="F60" s="275"/>
      <c r="G60" s="275"/>
      <c r="H60" s="275"/>
      <c r="I60" s="275"/>
      <c r="J60" s="275"/>
      <c r="K60" s="275"/>
      <c r="L60" s="275"/>
      <c r="M60" s="275"/>
      <c r="N60" s="275"/>
      <c r="O60" s="275"/>
      <c r="P60" s="275"/>
      <c r="Q60" s="275"/>
    </row>
    <row r="61" spans="1:62" ht="12.5">
      <c r="A61" s="397"/>
      <c r="B61" s="397"/>
      <c r="C61" s="275"/>
      <c r="D61" s="275"/>
      <c r="E61" s="275"/>
      <c r="F61" s="275"/>
      <c r="G61" s="275"/>
      <c r="H61" s="275"/>
      <c r="I61" s="275"/>
      <c r="J61" s="275"/>
      <c r="K61" s="275"/>
      <c r="L61" s="275"/>
      <c r="M61" s="275"/>
      <c r="N61" s="275"/>
      <c r="O61" s="275"/>
      <c r="P61" s="275"/>
      <c r="Q61" s="275"/>
    </row>
    <row r="62" spans="1:62" ht="12.5">
      <c r="A62" s="397"/>
      <c r="B62" s="397"/>
      <c r="C62" s="275"/>
      <c r="D62" s="275"/>
      <c r="E62" s="275"/>
      <c r="F62" s="275"/>
      <c r="G62" s="275"/>
      <c r="H62" s="275"/>
      <c r="I62" s="275"/>
      <c r="J62" s="275"/>
      <c r="K62" s="275"/>
      <c r="L62" s="275"/>
      <c r="M62" s="275"/>
      <c r="N62" s="275"/>
      <c r="O62" s="275"/>
      <c r="P62" s="275"/>
      <c r="Q62" s="275"/>
    </row>
    <row r="63" spans="1:62" ht="12.5">
      <c r="A63" s="397"/>
      <c r="B63" s="397"/>
      <c r="C63" s="275"/>
      <c r="D63" s="275"/>
      <c r="E63" s="275"/>
      <c r="F63" s="275"/>
      <c r="G63" s="275"/>
      <c r="H63" s="275"/>
      <c r="I63" s="275"/>
      <c r="J63" s="275"/>
      <c r="K63" s="275"/>
      <c r="L63" s="275"/>
      <c r="M63" s="275"/>
      <c r="N63" s="275"/>
      <c r="O63" s="275"/>
      <c r="P63" s="275"/>
      <c r="Q63" s="275"/>
    </row>
    <row r="64" spans="1:62" ht="12.5">
      <c r="A64" s="397"/>
      <c r="B64" s="397"/>
      <c r="C64" s="275"/>
      <c r="D64" s="275"/>
      <c r="E64" s="275"/>
      <c r="F64" s="275"/>
      <c r="G64" s="275"/>
      <c r="H64" s="275"/>
      <c r="I64" s="275"/>
      <c r="J64" s="275"/>
      <c r="K64" s="275"/>
      <c r="L64" s="275"/>
      <c r="M64" s="275"/>
      <c r="N64" s="275"/>
      <c r="O64" s="275"/>
      <c r="P64" s="275"/>
      <c r="Q64" s="275"/>
    </row>
    <row r="65" spans="1:17" ht="12.5">
      <c r="A65" s="397"/>
      <c r="B65" s="397"/>
      <c r="C65" s="275"/>
      <c r="D65" s="275"/>
      <c r="E65" s="275"/>
      <c r="F65" s="275"/>
      <c r="G65" s="275"/>
      <c r="H65" s="275"/>
      <c r="I65" s="275"/>
      <c r="J65" s="275"/>
      <c r="K65" s="275"/>
      <c r="L65" s="275"/>
      <c r="M65" s="275"/>
      <c r="N65" s="275"/>
      <c r="O65" s="275"/>
      <c r="P65" s="275"/>
      <c r="Q65" s="275"/>
    </row>
    <row r="66" spans="1:17" ht="12.5">
      <c r="A66" s="397"/>
      <c r="B66" s="397"/>
      <c r="C66" s="275"/>
      <c r="D66" s="275"/>
      <c r="E66" s="275"/>
      <c r="F66" s="275"/>
      <c r="G66" s="275"/>
      <c r="H66" s="275"/>
      <c r="I66" s="275"/>
      <c r="J66" s="275"/>
      <c r="K66" s="275"/>
      <c r="L66" s="275"/>
      <c r="M66" s="275"/>
      <c r="N66" s="275"/>
      <c r="O66" s="275"/>
      <c r="P66" s="275"/>
      <c r="Q66" s="275"/>
    </row>
    <row r="67" spans="1:17" ht="12.5">
      <c r="A67" s="397"/>
      <c r="B67" s="397"/>
      <c r="C67" s="275"/>
      <c r="D67" s="275"/>
      <c r="E67" s="275"/>
      <c r="F67" s="275"/>
      <c r="G67" s="275"/>
      <c r="H67" s="275"/>
      <c r="I67" s="275"/>
      <c r="J67" s="275"/>
      <c r="K67" s="275"/>
      <c r="L67" s="275"/>
      <c r="M67" s="275"/>
      <c r="N67" s="275"/>
      <c r="O67" s="275"/>
      <c r="P67" s="275"/>
      <c r="Q67" s="275"/>
    </row>
    <row r="68" spans="1:17" ht="12.5">
      <c r="A68" s="397"/>
      <c r="B68" s="397"/>
      <c r="C68" s="275"/>
      <c r="D68" s="275"/>
      <c r="E68" s="275"/>
      <c r="F68" s="275"/>
      <c r="G68" s="275"/>
      <c r="H68" s="275"/>
      <c r="I68" s="275"/>
      <c r="J68" s="275"/>
      <c r="K68" s="275"/>
      <c r="L68" s="275"/>
      <c r="M68" s="275"/>
      <c r="N68" s="275"/>
      <c r="O68" s="275"/>
      <c r="P68" s="275"/>
      <c r="Q68" s="275"/>
    </row>
    <row r="69" spans="1:17" ht="12.5">
      <c r="A69" s="397"/>
      <c r="B69" s="397"/>
      <c r="C69" s="275"/>
      <c r="D69" s="275"/>
      <c r="E69" s="275"/>
      <c r="F69" s="275"/>
      <c r="G69" s="275"/>
      <c r="H69" s="275"/>
      <c r="I69" s="275"/>
      <c r="J69" s="275"/>
      <c r="K69" s="275"/>
      <c r="L69" s="275"/>
      <c r="M69" s="275"/>
      <c r="N69" s="275"/>
      <c r="O69" s="275"/>
      <c r="P69" s="275"/>
      <c r="Q69" s="275"/>
    </row>
    <row r="70" spans="1:17" ht="12.5">
      <c r="A70" s="397"/>
      <c r="B70" s="397"/>
      <c r="C70" s="275"/>
      <c r="D70" s="275"/>
      <c r="E70" s="275"/>
      <c r="F70" s="275"/>
      <c r="G70" s="275"/>
      <c r="H70" s="275"/>
      <c r="I70" s="275"/>
      <c r="J70" s="275"/>
      <c r="K70" s="275"/>
      <c r="L70" s="275"/>
      <c r="M70" s="275"/>
      <c r="N70" s="275"/>
      <c r="O70" s="275"/>
      <c r="P70" s="275"/>
      <c r="Q70" s="275"/>
    </row>
    <row r="71" spans="1:17" ht="12.5">
      <c r="A71" s="397"/>
      <c r="B71" s="397"/>
      <c r="C71" s="275"/>
      <c r="D71" s="275"/>
      <c r="E71" s="275"/>
      <c r="F71" s="275"/>
      <c r="G71" s="275"/>
      <c r="H71" s="275"/>
      <c r="I71" s="275"/>
      <c r="J71" s="275"/>
      <c r="K71" s="275"/>
      <c r="L71" s="275"/>
      <c r="M71" s="275"/>
      <c r="N71" s="275"/>
      <c r="O71" s="275"/>
      <c r="P71" s="275"/>
      <c r="Q71" s="275"/>
    </row>
    <row r="72" spans="1:17" ht="12.5">
      <c r="A72" s="397"/>
      <c r="B72" s="397"/>
      <c r="C72" s="275"/>
      <c r="D72" s="275"/>
      <c r="E72" s="275"/>
      <c r="F72" s="275"/>
      <c r="G72" s="275"/>
      <c r="H72" s="275"/>
      <c r="I72" s="275"/>
      <c r="J72" s="275"/>
      <c r="K72" s="275"/>
      <c r="L72" s="275"/>
      <c r="M72" s="275"/>
      <c r="N72" s="275"/>
      <c r="O72" s="275"/>
      <c r="P72" s="275"/>
      <c r="Q72" s="275"/>
    </row>
    <row r="73" spans="1:17" ht="12.5">
      <c r="A73" s="397"/>
      <c r="B73" s="397"/>
      <c r="C73" s="275"/>
      <c r="D73" s="275"/>
      <c r="E73" s="275"/>
      <c r="F73" s="275"/>
      <c r="G73" s="275"/>
      <c r="H73" s="275"/>
      <c r="I73" s="275"/>
      <c r="J73" s="275"/>
      <c r="K73" s="275"/>
      <c r="L73" s="275"/>
      <c r="M73" s="275"/>
      <c r="N73" s="275"/>
      <c r="O73" s="275"/>
      <c r="P73" s="275"/>
      <c r="Q73" s="275"/>
    </row>
    <row r="74" spans="1:17" ht="12.5">
      <c r="A74" s="397"/>
      <c r="B74" s="397"/>
      <c r="C74" s="275"/>
      <c r="D74" s="275"/>
      <c r="E74" s="275"/>
      <c r="F74" s="275"/>
      <c r="G74" s="275"/>
      <c r="H74" s="275"/>
      <c r="I74" s="275"/>
      <c r="J74" s="275"/>
      <c r="K74" s="275"/>
      <c r="L74" s="275"/>
      <c r="M74" s="275"/>
      <c r="N74" s="275"/>
      <c r="O74" s="275"/>
      <c r="P74" s="275"/>
      <c r="Q74" s="275"/>
    </row>
    <row r="75" spans="1:17" ht="12.5">
      <c r="A75" s="397"/>
      <c r="B75" s="397"/>
      <c r="C75" s="275"/>
      <c r="D75" s="275"/>
      <c r="E75" s="275"/>
      <c r="F75" s="275"/>
      <c r="G75" s="275"/>
      <c r="H75" s="275"/>
      <c r="I75" s="275"/>
      <c r="J75" s="275"/>
      <c r="K75" s="275"/>
      <c r="L75" s="275"/>
      <c r="M75" s="275"/>
      <c r="N75" s="275"/>
      <c r="O75" s="275"/>
      <c r="P75" s="275"/>
      <c r="Q75" s="275"/>
    </row>
    <row r="76" spans="1:17" ht="12.5">
      <c r="A76" s="397"/>
      <c r="B76" s="397"/>
      <c r="C76" s="275"/>
      <c r="D76" s="275"/>
      <c r="E76" s="275"/>
      <c r="F76" s="275"/>
      <c r="G76" s="275"/>
      <c r="H76" s="275"/>
      <c r="I76" s="275"/>
      <c r="J76" s="275"/>
      <c r="K76" s="275"/>
      <c r="L76" s="275"/>
      <c r="M76" s="275"/>
      <c r="N76" s="275"/>
      <c r="O76" s="275"/>
      <c r="P76" s="275"/>
      <c r="Q76" s="275"/>
    </row>
    <row r="77" spans="1:17" ht="12.5">
      <c r="A77" s="397"/>
      <c r="B77" s="397"/>
      <c r="C77" s="275"/>
      <c r="D77" s="275"/>
      <c r="E77" s="275"/>
      <c r="F77" s="275"/>
      <c r="G77" s="275"/>
      <c r="H77" s="275"/>
      <c r="I77" s="275"/>
      <c r="J77" s="275"/>
      <c r="K77" s="275"/>
      <c r="L77" s="275"/>
      <c r="M77" s="275"/>
      <c r="N77" s="275"/>
      <c r="O77" s="275"/>
      <c r="P77" s="275"/>
      <c r="Q77" s="275"/>
    </row>
    <row r="78" spans="1:17" ht="12.5">
      <c r="A78" s="397"/>
      <c r="B78" s="397"/>
      <c r="C78" s="275"/>
      <c r="D78" s="275"/>
      <c r="E78" s="275"/>
      <c r="F78" s="275"/>
      <c r="G78" s="275"/>
      <c r="H78" s="275"/>
      <c r="I78" s="275"/>
      <c r="J78" s="275"/>
      <c r="K78" s="275"/>
      <c r="L78" s="275"/>
      <c r="M78" s="275"/>
      <c r="N78" s="275"/>
      <c r="O78" s="275"/>
      <c r="P78" s="275"/>
      <c r="Q78" s="275"/>
    </row>
    <row r="79" spans="1:17" ht="12.5">
      <c r="A79" s="397"/>
      <c r="B79" s="397"/>
      <c r="C79" s="275"/>
      <c r="D79" s="275"/>
      <c r="E79" s="275"/>
      <c r="F79" s="275"/>
      <c r="G79" s="275"/>
      <c r="H79" s="275"/>
      <c r="I79" s="275"/>
      <c r="J79" s="275"/>
      <c r="K79" s="275"/>
      <c r="L79" s="275"/>
      <c r="M79" s="275"/>
      <c r="N79" s="275"/>
      <c r="O79" s="275"/>
      <c r="P79" s="275"/>
      <c r="Q79" s="275"/>
    </row>
    <row r="80" spans="1:17" ht="12.5">
      <c r="A80" s="397"/>
      <c r="B80" s="397"/>
      <c r="C80" s="275"/>
      <c r="D80" s="275"/>
      <c r="E80" s="275"/>
      <c r="F80" s="275"/>
      <c r="G80" s="275"/>
      <c r="H80" s="275"/>
      <c r="I80" s="275"/>
      <c r="J80" s="275"/>
      <c r="K80" s="275"/>
      <c r="L80" s="275"/>
      <c r="M80" s="275"/>
      <c r="N80" s="275"/>
      <c r="O80" s="275"/>
      <c r="P80" s="275"/>
      <c r="Q80" s="275"/>
    </row>
    <row r="81" spans="1:17" ht="12.5">
      <c r="A81" s="397"/>
      <c r="B81" s="397"/>
      <c r="C81" s="275"/>
      <c r="D81" s="275"/>
      <c r="E81" s="275"/>
      <c r="F81" s="275"/>
      <c r="G81" s="275"/>
      <c r="H81" s="275"/>
      <c r="I81" s="275"/>
      <c r="J81" s="275"/>
      <c r="K81" s="275"/>
      <c r="L81" s="275"/>
      <c r="M81" s="275"/>
      <c r="N81" s="275"/>
      <c r="O81" s="275"/>
      <c r="P81" s="275"/>
      <c r="Q81" s="275"/>
    </row>
    <row r="82" spans="1:17" ht="12.5">
      <c r="A82" s="397"/>
      <c r="B82" s="397"/>
      <c r="C82" s="275"/>
      <c r="D82" s="275"/>
      <c r="E82" s="275"/>
      <c r="F82" s="275"/>
      <c r="G82" s="275"/>
      <c r="H82" s="275"/>
      <c r="I82" s="275"/>
      <c r="J82" s="275"/>
      <c r="K82" s="275"/>
      <c r="L82" s="275"/>
      <c r="M82" s="275"/>
      <c r="N82" s="275"/>
      <c r="O82" s="275"/>
      <c r="P82" s="275"/>
      <c r="Q82" s="275"/>
    </row>
    <row r="83" spans="1:17" ht="12.5">
      <c r="A83" s="397"/>
      <c r="B83" s="397"/>
      <c r="C83" s="275"/>
      <c r="D83" s="275"/>
      <c r="E83" s="275"/>
      <c r="F83" s="275"/>
      <c r="G83" s="275"/>
      <c r="H83" s="275"/>
      <c r="I83" s="275"/>
      <c r="J83" s="275"/>
      <c r="K83" s="275"/>
      <c r="L83" s="275"/>
      <c r="M83" s="275"/>
      <c r="N83" s="275"/>
      <c r="O83" s="275"/>
      <c r="P83" s="275"/>
      <c r="Q83" s="275"/>
    </row>
    <row r="84" spans="1:17" ht="12.5">
      <c r="A84" s="397"/>
      <c r="B84" s="397"/>
      <c r="C84" s="275"/>
      <c r="D84" s="275"/>
      <c r="E84" s="275"/>
      <c r="F84" s="275"/>
      <c r="G84" s="275"/>
      <c r="H84" s="275"/>
      <c r="I84" s="275"/>
      <c r="J84" s="275"/>
      <c r="K84" s="275"/>
      <c r="L84" s="275"/>
      <c r="M84" s="275"/>
      <c r="N84" s="275"/>
      <c r="O84" s="275"/>
      <c r="P84" s="275"/>
      <c r="Q84" s="275"/>
    </row>
    <row r="85" spans="1:17" ht="12.5">
      <c r="A85" s="397"/>
      <c r="B85" s="397"/>
      <c r="C85" s="275"/>
      <c r="D85" s="275"/>
      <c r="E85" s="275"/>
      <c r="F85" s="275"/>
      <c r="G85" s="275"/>
      <c r="H85" s="275"/>
      <c r="I85" s="275"/>
      <c r="J85" s="275"/>
      <c r="K85" s="275"/>
      <c r="L85" s="275"/>
      <c r="M85" s="275"/>
      <c r="N85" s="275"/>
      <c r="O85" s="275"/>
      <c r="P85" s="275"/>
      <c r="Q85" s="275"/>
    </row>
    <row r="86" spans="1:17" ht="12.5">
      <c r="A86" s="397"/>
      <c r="B86" s="397"/>
      <c r="C86" s="275"/>
      <c r="D86" s="275"/>
      <c r="E86" s="275"/>
      <c r="F86" s="275"/>
      <c r="G86" s="275"/>
      <c r="H86" s="275"/>
      <c r="I86" s="275"/>
      <c r="J86" s="275"/>
      <c r="K86" s="275"/>
      <c r="L86" s="275"/>
      <c r="M86" s="275"/>
      <c r="N86" s="275"/>
      <c r="O86" s="275"/>
      <c r="P86" s="275"/>
      <c r="Q86" s="275"/>
    </row>
    <row r="87" spans="1:17" ht="12.5">
      <c r="A87" s="397"/>
      <c r="B87" s="397"/>
      <c r="C87" s="275"/>
      <c r="D87" s="275"/>
      <c r="E87" s="275"/>
      <c r="F87" s="275"/>
      <c r="G87" s="275"/>
      <c r="H87" s="275"/>
      <c r="I87" s="275"/>
      <c r="J87" s="275"/>
      <c r="K87" s="275"/>
      <c r="L87" s="275"/>
      <c r="M87" s="275"/>
      <c r="N87" s="275"/>
      <c r="O87" s="275"/>
      <c r="P87" s="275"/>
      <c r="Q87" s="275"/>
    </row>
    <row r="88" spans="1:17" ht="12.5">
      <c r="A88" s="397"/>
      <c r="B88" s="397"/>
      <c r="C88" s="275"/>
      <c r="D88" s="275"/>
      <c r="E88" s="275"/>
      <c r="F88" s="275"/>
      <c r="G88" s="275"/>
      <c r="H88" s="275"/>
      <c r="I88" s="275"/>
      <c r="J88" s="275"/>
      <c r="K88" s="275"/>
      <c r="L88" s="275"/>
      <c r="M88" s="275"/>
      <c r="N88" s="275"/>
      <c r="O88" s="275"/>
      <c r="P88" s="275"/>
      <c r="Q88" s="275"/>
    </row>
    <row r="89" spans="1:17" ht="12.5">
      <c r="A89" s="397"/>
      <c r="B89" s="397"/>
      <c r="C89" s="275"/>
      <c r="D89" s="275"/>
      <c r="E89" s="275"/>
      <c r="F89" s="275"/>
      <c r="G89" s="275"/>
      <c r="H89" s="275"/>
      <c r="I89" s="275"/>
      <c r="J89" s="275"/>
      <c r="K89" s="275"/>
      <c r="L89" s="275"/>
      <c r="M89" s="275"/>
      <c r="N89" s="275"/>
      <c r="O89" s="275"/>
      <c r="P89" s="275"/>
      <c r="Q89" s="275"/>
    </row>
    <row r="90" spans="1:17" ht="12.5">
      <c r="A90" s="397"/>
      <c r="B90" s="397"/>
      <c r="C90" s="275"/>
      <c r="D90" s="275"/>
      <c r="E90" s="275"/>
      <c r="F90" s="275"/>
      <c r="G90" s="275"/>
      <c r="H90" s="275"/>
      <c r="I90" s="275"/>
      <c r="J90" s="275"/>
      <c r="K90" s="275"/>
      <c r="L90" s="275"/>
      <c r="M90" s="275"/>
      <c r="N90" s="275"/>
      <c r="O90" s="275"/>
      <c r="P90" s="275"/>
      <c r="Q90" s="275"/>
    </row>
    <row r="91" spans="1:17" ht="12.5">
      <c r="A91" s="397"/>
      <c r="B91" s="397"/>
      <c r="C91" s="275"/>
      <c r="D91" s="275"/>
      <c r="E91" s="275"/>
      <c r="F91" s="275"/>
      <c r="G91" s="275"/>
      <c r="H91" s="275"/>
      <c r="I91" s="275"/>
      <c r="J91" s="275"/>
      <c r="K91" s="275"/>
      <c r="L91" s="275"/>
      <c r="M91" s="275"/>
      <c r="N91" s="275"/>
      <c r="O91" s="275"/>
      <c r="P91" s="275"/>
      <c r="Q91" s="275"/>
    </row>
    <row r="92" spans="1:17" ht="12.5">
      <c r="A92" s="397"/>
      <c r="B92" s="397"/>
      <c r="C92" s="275"/>
      <c r="D92" s="275"/>
      <c r="E92" s="275"/>
      <c r="F92" s="275"/>
      <c r="G92" s="275"/>
      <c r="H92" s="275"/>
      <c r="I92" s="275"/>
      <c r="J92" s="275"/>
      <c r="K92" s="275"/>
      <c r="L92" s="275"/>
      <c r="M92" s="275"/>
      <c r="N92" s="275"/>
      <c r="O92" s="275"/>
      <c r="P92" s="275"/>
      <c r="Q92" s="275"/>
    </row>
    <row r="93" spans="1:17" ht="12.5">
      <c r="A93" s="397"/>
      <c r="B93" s="397"/>
      <c r="C93" s="275"/>
      <c r="D93" s="275"/>
      <c r="E93" s="275"/>
      <c r="F93" s="275"/>
      <c r="G93" s="275"/>
      <c r="H93" s="275"/>
      <c r="I93" s="275"/>
      <c r="J93" s="275"/>
      <c r="K93" s="275"/>
      <c r="L93" s="275"/>
      <c r="M93" s="275"/>
      <c r="N93" s="275"/>
      <c r="O93" s="275"/>
      <c r="P93" s="275"/>
      <c r="Q93" s="275"/>
    </row>
    <row r="94" spans="1:17" ht="12.5">
      <c r="A94" s="397"/>
      <c r="B94" s="397"/>
      <c r="C94" s="275"/>
      <c r="D94" s="275"/>
      <c r="E94" s="275"/>
      <c r="F94" s="275"/>
      <c r="G94" s="275"/>
      <c r="H94" s="275"/>
      <c r="I94" s="275"/>
      <c r="J94" s="275"/>
      <c r="K94" s="275"/>
      <c r="L94" s="275"/>
      <c r="M94" s="275"/>
      <c r="N94" s="275"/>
      <c r="O94" s="275"/>
      <c r="P94" s="275"/>
      <c r="Q94" s="275"/>
    </row>
    <row r="95" spans="1:17" ht="12.5">
      <c r="A95" s="397"/>
      <c r="B95" s="397"/>
      <c r="C95" s="275"/>
      <c r="D95" s="275"/>
      <c r="E95" s="275"/>
      <c r="F95" s="275"/>
      <c r="G95" s="275"/>
      <c r="H95" s="275"/>
      <c r="I95" s="275"/>
      <c r="J95" s="275"/>
      <c r="K95" s="275"/>
      <c r="L95" s="275"/>
      <c r="M95" s="275"/>
      <c r="N95" s="275"/>
      <c r="O95" s="275"/>
      <c r="P95" s="275"/>
      <c r="Q95" s="275"/>
    </row>
    <row r="96" spans="1:17" ht="12.5">
      <c r="A96" s="397"/>
      <c r="B96" s="397"/>
      <c r="C96" s="275"/>
      <c r="D96" s="275"/>
      <c r="E96" s="275"/>
      <c r="F96" s="275"/>
      <c r="G96" s="275"/>
      <c r="H96" s="275"/>
      <c r="I96" s="275"/>
      <c r="J96" s="275"/>
      <c r="K96" s="275"/>
      <c r="L96" s="275"/>
      <c r="M96" s="275"/>
      <c r="N96" s="275"/>
      <c r="O96" s="275"/>
      <c r="P96" s="275"/>
      <c r="Q96" s="275"/>
    </row>
    <row r="97" spans="1:17" ht="12.5">
      <c r="A97" s="397"/>
      <c r="B97" s="397"/>
      <c r="C97" s="275"/>
      <c r="D97" s="275"/>
      <c r="E97" s="275"/>
      <c r="F97" s="275"/>
      <c r="G97" s="275"/>
      <c r="H97" s="275"/>
      <c r="I97" s="275"/>
      <c r="J97" s="275"/>
      <c r="K97" s="275"/>
      <c r="L97" s="275"/>
      <c r="M97" s="275"/>
      <c r="N97" s="275"/>
      <c r="O97" s="275"/>
      <c r="P97" s="275"/>
      <c r="Q97" s="275"/>
    </row>
    <row r="98" spans="1:17" ht="12.5">
      <c r="A98" s="397"/>
      <c r="B98" s="397"/>
      <c r="C98" s="275"/>
      <c r="D98" s="275"/>
      <c r="E98" s="275"/>
      <c r="F98" s="275"/>
      <c r="G98" s="275"/>
      <c r="H98" s="275"/>
      <c r="I98" s="275"/>
      <c r="J98" s="275"/>
      <c r="K98" s="275"/>
      <c r="L98" s="275"/>
      <c r="M98" s="275"/>
      <c r="N98" s="275"/>
      <c r="O98" s="275"/>
      <c r="P98" s="275"/>
      <c r="Q98" s="275"/>
    </row>
    <row r="99" spans="1:17" ht="12.5">
      <c r="A99" s="397"/>
      <c r="B99" s="397"/>
      <c r="C99" s="275"/>
      <c r="D99" s="275"/>
      <c r="E99" s="275"/>
      <c r="F99" s="275"/>
      <c r="G99" s="275"/>
      <c r="H99" s="275"/>
      <c r="I99" s="275"/>
      <c r="J99" s="275"/>
      <c r="K99" s="275"/>
      <c r="L99" s="275"/>
      <c r="M99" s="275"/>
      <c r="N99" s="275"/>
      <c r="O99" s="275"/>
      <c r="P99" s="275"/>
      <c r="Q99" s="275"/>
    </row>
    <row r="100" spans="1:17" ht="12.5">
      <c r="A100" s="397"/>
      <c r="B100" s="397"/>
      <c r="C100" s="275"/>
      <c r="D100" s="275"/>
      <c r="E100" s="275"/>
      <c r="F100" s="275"/>
      <c r="G100" s="275"/>
      <c r="H100" s="275"/>
      <c r="I100" s="275"/>
      <c r="J100" s="275"/>
      <c r="K100" s="275"/>
      <c r="L100" s="275"/>
      <c r="M100" s="275"/>
      <c r="N100" s="275"/>
      <c r="O100" s="275"/>
      <c r="P100" s="275"/>
      <c r="Q100" s="275"/>
    </row>
    <row r="101" spans="1:17" ht="12.5">
      <c r="A101" s="397"/>
      <c r="B101" s="397"/>
      <c r="C101" s="275"/>
      <c r="D101" s="275"/>
      <c r="E101" s="275"/>
      <c r="F101" s="275"/>
      <c r="G101" s="275"/>
      <c r="H101" s="275"/>
      <c r="I101" s="275"/>
      <c r="J101" s="275"/>
      <c r="K101" s="275"/>
      <c r="L101" s="275"/>
      <c r="M101" s="275"/>
      <c r="N101" s="275"/>
      <c r="O101" s="275"/>
      <c r="P101" s="275"/>
      <c r="Q101" s="275"/>
    </row>
    <row r="102" spans="1:17" ht="12.5">
      <c r="A102" s="397"/>
      <c r="B102" s="397"/>
      <c r="C102" s="275"/>
      <c r="D102" s="275"/>
      <c r="E102" s="275"/>
      <c r="F102" s="275"/>
      <c r="G102" s="275"/>
      <c r="H102" s="275"/>
      <c r="I102" s="275"/>
      <c r="J102" s="275"/>
      <c r="K102" s="275"/>
      <c r="L102" s="275"/>
      <c r="M102" s="275"/>
      <c r="N102" s="275"/>
      <c r="O102" s="275"/>
      <c r="P102" s="275"/>
      <c r="Q102" s="275"/>
    </row>
    <row r="103" spans="1:17" ht="12.5">
      <c r="A103" s="397"/>
      <c r="B103" s="397"/>
      <c r="C103" s="275"/>
      <c r="D103" s="275"/>
      <c r="E103" s="275"/>
      <c r="F103" s="275"/>
      <c r="G103" s="275"/>
      <c r="H103" s="275"/>
      <c r="I103" s="275"/>
      <c r="J103" s="275"/>
      <c r="K103" s="275"/>
      <c r="L103" s="275"/>
      <c r="M103" s="275"/>
      <c r="N103" s="275"/>
      <c r="O103" s="275"/>
      <c r="P103" s="275"/>
      <c r="Q103" s="275"/>
    </row>
    <row r="104" spans="1:17" ht="12.5">
      <c r="A104" s="397"/>
      <c r="B104" s="397"/>
      <c r="C104" s="275"/>
      <c r="D104" s="275"/>
      <c r="E104" s="275"/>
      <c r="F104" s="275"/>
      <c r="G104" s="275"/>
      <c r="H104" s="275"/>
      <c r="I104" s="275"/>
      <c r="J104" s="275"/>
      <c r="K104" s="275"/>
      <c r="L104" s="275"/>
      <c r="M104" s="275"/>
      <c r="N104" s="275"/>
      <c r="O104" s="275"/>
      <c r="P104" s="275"/>
      <c r="Q104" s="275"/>
    </row>
    <row r="105" spans="1:17" ht="12.5">
      <c r="A105" s="397"/>
      <c r="B105" s="397"/>
      <c r="C105" s="275"/>
      <c r="D105" s="275"/>
      <c r="E105" s="275"/>
      <c r="F105" s="275"/>
      <c r="G105" s="275"/>
      <c r="H105" s="275"/>
      <c r="I105" s="275"/>
      <c r="J105" s="275"/>
      <c r="K105" s="275"/>
      <c r="L105" s="275"/>
      <c r="M105" s="275"/>
      <c r="N105" s="275"/>
      <c r="O105" s="275"/>
      <c r="P105" s="275"/>
      <c r="Q105" s="275"/>
    </row>
    <row r="106" spans="1:17" ht="12.5">
      <c r="A106" s="397"/>
      <c r="B106" s="397"/>
      <c r="C106" s="275"/>
      <c r="D106" s="275"/>
      <c r="E106" s="275"/>
      <c r="F106" s="275"/>
      <c r="G106" s="275"/>
      <c r="H106" s="275"/>
      <c r="I106" s="275"/>
      <c r="J106" s="275"/>
      <c r="K106" s="275"/>
      <c r="L106" s="275"/>
      <c r="M106" s="275"/>
      <c r="N106" s="275"/>
      <c r="O106" s="275"/>
      <c r="P106" s="275"/>
      <c r="Q106" s="275"/>
    </row>
    <row r="107" spans="1:17" ht="12.5">
      <c r="A107" s="397"/>
      <c r="B107" s="397"/>
      <c r="C107" s="275"/>
      <c r="D107" s="275"/>
      <c r="E107" s="275"/>
      <c r="F107" s="275"/>
      <c r="G107" s="275"/>
      <c r="H107" s="275"/>
      <c r="I107" s="275"/>
      <c r="J107" s="275"/>
      <c r="K107" s="275"/>
      <c r="L107" s="275"/>
      <c r="M107" s="275"/>
      <c r="N107" s="275"/>
      <c r="O107" s="275"/>
      <c r="P107" s="275"/>
      <c r="Q107" s="275"/>
    </row>
    <row r="108" spans="1:17" ht="12.5">
      <c r="A108" s="397"/>
      <c r="B108" s="397"/>
      <c r="C108" s="275"/>
      <c r="D108" s="275"/>
      <c r="E108" s="275"/>
      <c r="F108" s="275"/>
      <c r="G108" s="275"/>
      <c r="H108" s="275"/>
      <c r="I108" s="275"/>
      <c r="J108" s="275"/>
      <c r="K108" s="275"/>
      <c r="L108" s="275"/>
      <c r="M108" s="275"/>
      <c r="N108" s="275"/>
      <c r="O108" s="275"/>
      <c r="P108" s="275"/>
      <c r="Q108" s="275"/>
    </row>
    <row r="109" spans="1:17" ht="12.5">
      <c r="A109" s="397"/>
      <c r="B109" s="397"/>
      <c r="C109" s="275"/>
      <c r="D109" s="275"/>
      <c r="E109" s="275"/>
      <c r="F109" s="275"/>
      <c r="G109" s="275"/>
      <c r="H109" s="275"/>
      <c r="I109" s="275"/>
      <c r="J109" s="275"/>
      <c r="K109" s="275"/>
      <c r="L109" s="275"/>
      <c r="M109" s="275"/>
      <c r="N109" s="275"/>
      <c r="O109" s="275"/>
      <c r="P109" s="275"/>
      <c r="Q109" s="275"/>
    </row>
    <row r="110" spans="1:17" ht="12.5">
      <c r="A110" s="397"/>
      <c r="B110" s="397"/>
      <c r="C110" s="275"/>
      <c r="D110" s="275"/>
      <c r="E110" s="275"/>
      <c r="F110" s="275"/>
      <c r="G110" s="275"/>
      <c r="H110" s="275"/>
      <c r="I110" s="275"/>
      <c r="J110" s="275"/>
      <c r="K110" s="275"/>
      <c r="L110" s="275"/>
      <c r="M110" s="275"/>
      <c r="N110" s="275"/>
      <c r="O110" s="275"/>
      <c r="P110" s="275"/>
      <c r="Q110" s="275"/>
    </row>
    <row r="111" spans="1:17" ht="12.5">
      <c r="A111" s="397"/>
      <c r="B111" s="397"/>
      <c r="C111" s="275"/>
      <c r="D111" s="275"/>
      <c r="E111" s="275"/>
      <c r="F111" s="275"/>
      <c r="G111" s="275"/>
      <c r="H111" s="275"/>
      <c r="I111" s="275"/>
      <c r="J111" s="275"/>
      <c r="K111" s="275"/>
      <c r="L111" s="275"/>
      <c r="M111" s="275"/>
      <c r="N111" s="275"/>
      <c r="O111" s="275"/>
      <c r="P111" s="275"/>
      <c r="Q111" s="275"/>
    </row>
    <row r="112" spans="1:17" ht="12.5">
      <c r="A112" s="397"/>
      <c r="B112" s="397"/>
      <c r="C112" s="275"/>
      <c r="D112" s="275"/>
      <c r="E112" s="275"/>
      <c r="F112" s="275"/>
      <c r="G112" s="275"/>
      <c r="H112" s="275"/>
      <c r="I112" s="275"/>
      <c r="J112" s="275"/>
      <c r="K112" s="275"/>
      <c r="L112" s="275"/>
      <c r="M112" s="275"/>
      <c r="N112" s="275"/>
      <c r="O112" s="275"/>
      <c r="P112" s="275"/>
      <c r="Q112" s="275"/>
    </row>
    <row r="113" spans="1:17" ht="12.5">
      <c r="A113" s="397"/>
      <c r="B113" s="397"/>
      <c r="C113" s="275"/>
      <c r="D113" s="275"/>
      <c r="E113" s="275"/>
      <c r="F113" s="275"/>
      <c r="G113" s="275"/>
      <c r="H113" s="275"/>
      <c r="I113" s="275"/>
      <c r="J113" s="275"/>
      <c r="K113" s="275"/>
      <c r="L113" s="275"/>
      <c r="M113" s="275"/>
      <c r="N113" s="275"/>
      <c r="O113" s="275"/>
      <c r="P113" s="275"/>
      <c r="Q113" s="275"/>
    </row>
    <row r="114" spans="1:17" ht="12.5">
      <c r="A114" s="397"/>
      <c r="B114" s="397"/>
      <c r="C114" s="275"/>
      <c r="D114" s="275"/>
      <c r="E114" s="275"/>
      <c r="F114" s="275"/>
      <c r="G114" s="275"/>
      <c r="H114" s="275"/>
      <c r="I114" s="275"/>
      <c r="J114" s="275"/>
      <c r="K114" s="275"/>
      <c r="L114" s="275"/>
      <c r="M114" s="275"/>
      <c r="N114" s="275"/>
      <c r="O114" s="275"/>
      <c r="P114" s="275"/>
      <c r="Q114" s="275"/>
    </row>
    <row r="115" spans="1:17" ht="12.5">
      <c r="A115" s="397"/>
      <c r="B115" s="397"/>
      <c r="C115" s="275"/>
      <c r="D115" s="275"/>
      <c r="E115" s="275"/>
      <c r="F115" s="275"/>
      <c r="G115" s="275"/>
      <c r="H115" s="275"/>
      <c r="I115" s="275"/>
      <c r="J115" s="275"/>
      <c r="K115" s="275"/>
      <c r="L115" s="275"/>
      <c r="M115" s="275"/>
      <c r="N115" s="275"/>
      <c r="O115" s="275"/>
      <c r="P115" s="275"/>
      <c r="Q115" s="275"/>
    </row>
    <row r="116" spans="1:17" ht="12.5">
      <c r="A116" s="397"/>
      <c r="B116" s="397"/>
      <c r="C116" s="275"/>
      <c r="D116" s="275"/>
      <c r="E116" s="275"/>
      <c r="F116" s="275"/>
      <c r="G116" s="275"/>
      <c r="H116" s="275"/>
      <c r="I116" s="275"/>
      <c r="J116" s="275"/>
      <c r="K116" s="275"/>
      <c r="L116" s="275"/>
      <c r="M116" s="275"/>
      <c r="N116" s="275"/>
      <c r="O116" s="275"/>
      <c r="P116" s="275"/>
      <c r="Q116" s="275"/>
    </row>
    <row r="117" spans="1:17" ht="12.5">
      <c r="A117" s="397"/>
      <c r="B117" s="397"/>
      <c r="C117" s="275"/>
      <c r="D117" s="275"/>
      <c r="E117" s="275"/>
      <c r="F117" s="275"/>
      <c r="G117" s="275"/>
      <c r="H117" s="275"/>
      <c r="I117" s="275"/>
      <c r="J117" s="275"/>
      <c r="K117" s="275"/>
      <c r="L117" s="275"/>
      <c r="M117" s="275"/>
      <c r="N117" s="275"/>
      <c r="O117" s="275"/>
      <c r="P117" s="275"/>
      <c r="Q117" s="275"/>
    </row>
    <row r="118" spans="1:17" ht="12.5">
      <c r="A118" s="397"/>
      <c r="B118" s="397"/>
      <c r="C118" s="275"/>
      <c r="D118" s="275"/>
      <c r="E118" s="275"/>
      <c r="F118" s="275"/>
      <c r="G118" s="275"/>
      <c r="H118" s="275"/>
      <c r="I118" s="275"/>
      <c r="J118" s="275"/>
      <c r="K118" s="275"/>
      <c r="L118" s="275"/>
      <c r="M118" s="275"/>
      <c r="N118" s="275"/>
      <c r="O118" s="275"/>
      <c r="P118" s="275"/>
      <c r="Q118" s="275"/>
    </row>
    <row r="119" spans="1:17" ht="12.5">
      <c r="A119" s="397"/>
      <c r="B119" s="397"/>
      <c r="C119" s="275"/>
      <c r="D119" s="275"/>
      <c r="E119" s="275"/>
      <c r="F119" s="275"/>
      <c r="G119" s="275"/>
      <c r="H119" s="275"/>
      <c r="I119" s="275"/>
      <c r="J119" s="275"/>
      <c r="K119" s="275"/>
      <c r="L119" s="275"/>
      <c r="M119" s="275"/>
      <c r="N119" s="275"/>
      <c r="O119" s="275"/>
      <c r="P119" s="275"/>
      <c r="Q119" s="275"/>
    </row>
    <row r="120" spans="1:17" ht="12.5">
      <c r="A120" s="397"/>
      <c r="B120" s="397"/>
      <c r="C120" s="275"/>
      <c r="D120" s="275"/>
      <c r="E120" s="275"/>
      <c r="F120" s="275"/>
      <c r="G120" s="275"/>
      <c r="H120" s="275"/>
      <c r="I120" s="275"/>
      <c r="J120" s="275"/>
      <c r="K120" s="275"/>
      <c r="L120" s="275"/>
      <c r="M120" s="275"/>
      <c r="N120" s="275"/>
      <c r="O120" s="275"/>
      <c r="P120" s="275"/>
      <c r="Q120" s="275"/>
    </row>
    <row r="121" spans="1:17" ht="12.5">
      <c r="A121" s="397"/>
      <c r="B121" s="397"/>
      <c r="C121" s="275"/>
      <c r="D121" s="275"/>
      <c r="E121" s="275"/>
      <c r="F121" s="275"/>
      <c r="G121" s="275"/>
      <c r="H121" s="275"/>
      <c r="I121" s="275"/>
      <c r="J121" s="275"/>
      <c r="K121" s="275"/>
      <c r="L121" s="275"/>
      <c r="M121" s="275"/>
      <c r="N121" s="275"/>
      <c r="O121" s="275"/>
      <c r="P121" s="275"/>
      <c r="Q121" s="275"/>
    </row>
    <row r="122" spans="1:17" ht="12.5">
      <c r="A122" s="397"/>
      <c r="B122" s="397"/>
      <c r="C122" s="275"/>
      <c r="D122" s="275"/>
      <c r="E122" s="275"/>
      <c r="F122" s="275"/>
      <c r="G122" s="275"/>
      <c r="H122" s="275"/>
      <c r="I122" s="275"/>
      <c r="J122" s="275"/>
      <c r="K122" s="275"/>
      <c r="L122" s="275"/>
      <c r="M122" s="275"/>
      <c r="N122" s="275"/>
      <c r="O122" s="275"/>
      <c r="P122" s="275"/>
      <c r="Q122" s="275"/>
    </row>
    <row r="123" spans="1:17" ht="12.5">
      <c r="A123" s="397"/>
      <c r="B123" s="397"/>
      <c r="C123" s="275"/>
      <c r="D123" s="275"/>
      <c r="E123" s="275"/>
      <c r="F123" s="275"/>
      <c r="G123" s="275"/>
      <c r="H123" s="275"/>
      <c r="I123" s="275"/>
      <c r="J123" s="275"/>
      <c r="K123" s="275"/>
      <c r="L123" s="275"/>
      <c r="M123" s="275"/>
      <c r="N123" s="275"/>
      <c r="O123" s="275"/>
      <c r="P123" s="275"/>
      <c r="Q123" s="275"/>
    </row>
    <row r="124" spans="1:17" ht="12.5">
      <c r="A124" s="397"/>
      <c r="B124" s="397"/>
      <c r="C124" s="275"/>
      <c r="D124" s="275"/>
      <c r="E124" s="275"/>
      <c r="F124" s="275"/>
      <c r="G124" s="275"/>
      <c r="H124" s="275"/>
      <c r="I124" s="275"/>
      <c r="J124" s="275"/>
      <c r="K124" s="275"/>
      <c r="L124" s="275"/>
      <c r="M124" s="275"/>
      <c r="N124" s="275"/>
      <c r="O124" s="275"/>
      <c r="P124" s="275"/>
      <c r="Q124" s="275"/>
    </row>
    <row r="125" spans="1:17" ht="12.5">
      <c r="A125" s="397"/>
      <c r="B125" s="397"/>
      <c r="C125" s="275"/>
      <c r="D125" s="275"/>
      <c r="E125" s="275"/>
      <c r="F125" s="275"/>
      <c r="G125" s="275"/>
      <c r="H125" s="275"/>
      <c r="I125" s="275"/>
      <c r="J125" s="275"/>
      <c r="K125" s="275"/>
      <c r="L125" s="275"/>
      <c r="M125" s="275"/>
      <c r="N125" s="275"/>
      <c r="O125" s="275"/>
      <c r="P125" s="275"/>
      <c r="Q125" s="275"/>
    </row>
    <row r="126" spans="1:17" ht="12.5">
      <c r="A126" s="397"/>
      <c r="B126" s="397"/>
      <c r="C126" s="275"/>
      <c r="D126" s="275"/>
      <c r="E126" s="275"/>
      <c r="F126" s="275"/>
      <c r="G126" s="275"/>
      <c r="H126" s="275"/>
      <c r="I126" s="275"/>
      <c r="J126" s="275"/>
      <c r="K126" s="275"/>
      <c r="L126" s="275"/>
      <c r="M126" s="275"/>
      <c r="N126" s="275"/>
      <c r="O126" s="275"/>
      <c r="P126" s="275"/>
      <c r="Q126" s="275"/>
    </row>
    <row r="127" spans="1:17" ht="12.5">
      <c r="A127" s="397"/>
      <c r="B127" s="397"/>
      <c r="C127" s="275"/>
      <c r="D127" s="275"/>
      <c r="E127" s="275"/>
      <c r="F127" s="275"/>
      <c r="G127" s="275"/>
      <c r="H127" s="275"/>
      <c r="I127" s="275"/>
      <c r="J127" s="275"/>
      <c r="K127" s="275"/>
      <c r="L127" s="275"/>
      <c r="M127" s="275"/>
      <c r="N127" s="275"/>
      <c r="O127" s="275"/>
      <c r="P127" s="275"/>
      <c r="Q127" s="275"/>
    </row>
    <row r="128" spans="1:17" ht="12.5">
      <c r="A128" s="397"/>
      <c r="B128" s="397"/>
      <c r="C128" s="275"/>
      <c r="D128" s="275"/>
      <c r="E128" s="275"/>
      <c r="F128" s="275"/>
      <c r="G128" s="275"/>
      <c r="H128" s="275"/>
      <c r="I128" s="275"/>
      <c r="J128" s="275"/>
      <c r="K128" s="275"/>
      <c r="L128" s="275"/>
      <c r="M128" s="275"/>
      <c r="N128" s="275"/>
      <c r="O128" s="275"/>
      <c r="P128" s="275"/>
      <c r="Q128" s="275"/>
    </row>
    <row r="129" spans="1:17" ht="12.5">
      <c r="A129" s="397"/>
      <c r="B129" s="397"/>
      <c r="C129" s="275"/>
      <c r="D129" s="275"/>
      <c r="E129" s="275"/>
      <c r="F129" s="275"/>
      <c r="G129" s="275"/>
      <c r="H129" s="275"/>
      <c r="I129" s="275"/>
      <c r="J129" s="275"/>
      <c r="K129" s="275"/>
      <c r="L129" s="275"/>
      <c r="M129" s="275"/>
      <c r="N129" s="275"/>
      <c r="O129" s="275"/>
      <c r="P129" s="275"/>
      <c r="Q129" s="275"/>
    </row>
    <row r="130" spans="1:17" ht="12.5">
      <c r="A130" s="397"/>
      <c r="B130" s="397"/>
      <c r="C130" s="275"/>
      <c r="D130" s="275"/>
      <c r="E130" s="275"/>
      <c r="F130" s="275"/>
      <c r="G130" s="275"/>
      <c r="H130" s="275"/>
      <c r="I130" s="275"/>
      <c r="J130" s="275"/>
      <c r="K130" s="275"/>
      <c r="L130" s="275"/>
      <c r="M130" s="275"/>
      <c r="N130" s="275"/>
      <c r="O130" s="275"/>
      <c r="P130" s="275"/>
      <c r="Q130" s="275"/>
    </row>
    <row r="131" spans="1:17" ht="12.5">
      <c r="A131" s="397"/>
      <c r="B131" s="397"/>
      <c r="C131" s="275"/>
      <c r="D131" s="275"/>
      <c r="E131" s="275"/>
      <c r="F131" s="275"/>
      <c r="G131" s="275"/>
      <c r="H131" s="275"/>
      <c r="I131" s="275"/>
      <c r="J131" s="275"/>
      <c r="K131" s="275"/>
      <c r="L131" s="275"/>
      <c r="M131" s="275"/>
      <c r="N131" s="275"/>
      <c r="O131" s="275"/>
      <c r="P131" s="275"/>
      <c r="Q131" s="275"/>
    </row>
    <row r="132" spans="1:17" ht="12.5">
      <c r="A132" s="397"/>
      <c r="B132" s="397"/>
      <c r="C132" s="275"/>
      <c r="D132" s="275"/>
      <c r="E132" s="275"/>
      <c r="F132" s="275"/>
      <c r="G132" s="275"/>
      <c r="H132" s="275"/>
      <c r="I132" s="275"/>
      <c r="J132" s="275"/>
      <c r="K132" s="275"/>
      <c r="L132" s="275"/>
      <c r="M132" s="275"/>
      <c r="N132" s="275"/>
      <c r="O132" s="275"/>
      <c r="P132" s="275"/>
      <c r="Q132" s="275"/>
    </row>
    <row r="133" spans="1:17" ht="12.5">
      <c r="A133" s="397"/>
      <c r="B133" s="397"/>
      <c r="C133" s="275"/>
      <c r="D133" s="275"/>
      <c r="E133" s="275"/>
      <c r="F133" s="275"/>
      <c r="G133" s="275"/>
      <c r="H133" s="275"/>
      <c r="I133" s="275"/>
      <c r="J133" s="275"/>
      <c r="K133" s="275"/>
      <c r="L133" s="275"/>
      <c r="M133" s="275"/>
      <c r="N133" s="275"/>
      <c r="O133" s="275"/>
      <c r="P133" s="275"/>
      <c r="Q133" s="275"/>
    </row>
    <row r="134" spans="1:17" ht="12.5">
      <c r="A134" s="397"/>
      <c r="B134" s="397"/>
      <c r="C134" s="275"/>
      <c r="D134" s="275"/>
      <c r="E134" s="275"/>
      <c r="F134" s="275"/>
      <c r="G134" s="275"/>
      <c r="H134" s="275"/>
      <c r="I134" s="275"/>
      <c r="J134" s="275"/>
      <c r="K134" s="275"/>
      <c r="L134" s="275"/>
      <c r="M134" s="275"/>
      <c r="N134" s="275"/>
      <c r="O134" s="275"/>
      <c r="P134" s="275"/>
      <c r="Q134" s="275"/>
    </row>
    <row r="135" spans="1:17" ht="12.5">
      <c r="A135" s="397"/>
      <c r="B135" s="397"/>
      <c r="C135" s="275"/>
      <c r="D135" s="275"/>
      <c r="E135" s="275"/>
      <c r="F135" s="275"/>
      <c r="G135" s="275"/>
      <c r="H135" s="275"/>
      <c r="I135" s="275"/>
      <c r="J135" s="275"/>
      <c r="K135" s="275"/>
      <c r="L135" s="275"/>
      <c r="M135" s="275"/>
      <c r="N135" s="275"/>
      <c r="O135" s="275"/>
      <c r="P135" s="275"/>
      <c r="Q135" s="275"/>
    </row>
    <row r="136" spans="1:17" ht="12.5">
      <c r="A136" s="397"/>
      <c r="B136" s="397"/>
      <c r="C136" s="275"/>
      <c r="D136" s="275"/>
      <c r="E136" s="275"/>
      <c r="F136" s="275"/>
      <c r="G136" s="275"/>
      <c r="H136" s="275"/>
      <c r="I136" s="275"/>
      <c r="J136" s="275"/>
      <c r="K136" s="275"/>
      <c r="L136" s="275"/>
      <c r="M136" s="275"/>
      <c r="N136" s="275"/>
      <c r="O136" s="275"/>
      <c r="P136" s="275"/>
      <c r="Q136" s="275"/>
    </row>
    <row r="137" spans="1:17" ht="12.5">
      <c r="A137" s="397"/>
      <c r="B137" s="397"/>
      <c r="C137" s="275"/>
      <c r="D137" s="275"/>
      <c r="E137" s="275"/>
      <c r="F137" s="275"/>
      <c r="G137" s="275"/>
      <c r="H137" s="275"/>
      <c r="I137" s="275"/>
      <c r="J137" s="275"/>
      <c r="K137" s="275"/>
      <c r="L137" s="275"/>
      <c r="M137" s="275"/>
      <c r="N137" s="275"/>
      <c r="O137" s="275"/>
      <c r="P137" s="275"/>
      <c r="Q137" s="275"/>
    </row>
    <row r="138" spans="1:17" ht="12.5">
      <c r="A138" s="397"/>
      <c r="B138" s="397"/>
      <c r="C138" s="275"/>
      <c r="D138" s="275"/>
      <c r="E138" s="275"/>
      <c r="F138" s="275"/>
      <c r="G138" s="275"/>
      <c r="H138" s="275"/>
      <c r="I138" s="275"/>
      <c r="J138" s="275"/>
      <c r="K138" s="275"/>
      <c r="L138" s="275"/>
      <c r="M138" s="275"/>
      <c r="N138" s="275"/>
      <c r="O138" s="275"/>
      <c r="P138" s="275"/>
      <c r="Q138" s="275"/>
    </row>
    <row r="139" spans="1:17" ht="12.5">
      <c r="A139" s="397"/>
      <c r="B139" s="397"/>
      <c r="C139" s="275"/>
      <c r="D139" s="275"/>
      <c r="E139" s="275"/>
      <c r="F139" s="275"/>
      <c r="G139" s="275"/>
      <c r="H139" s="275"/>
      <c r="I139" s="275"/>
      <c r="J139" s="275"/>
      <c r="K139" s="275"/>
      <c r="L139" s="275"/>
      <c r="M139" s="275"/>
      <c r="N139" s="275"/>
      <c r="O139" s="275"/>
      <c r="P139" s="275"/>
      <c r="Q139" s="275"/>
    </row>
    <row r="140" spans="1:17" ht="12.5">
      <c r="A140" s="397"/>
      <c r="B140" s="397"/>
      <c r="C140" s="275"/>
      <c r="D140" s="275"/>
      <c r="E140" s="275"/>
      <c r="F140" s="275"/>
      <c r="G140" s="275"/>
      <c r="H140" s="275"/>
      <c r="I140" s="275"/>
      <c r="J140" s="275"/>
      <c r="K140" s="275"/>
      <c r="L140" s="275"/>
      <c r="M140" s="275"/>
      <c r="N140" s="275"/>
      <c r="O140" s="275"/>
      <c r="P140" s="275"/>
      <c r="Q140" s="275"/>
    </row>
    <row r="141" spans="1:17" ht="12.5">
      <c r="A141" s="397"/>
      <c r="B141" s="397"/>
      <c r="C141" s="275"/>
      <c r="D141" s="275"/>
      <c r="E141" s="275"/>
      <c r="F141" s="275"/>
      <c r="G141" s="275"/>
      <c r="H141" s="275"/>
      <c r="I141" s="275"/>
      <c r="J141" s="275"/>
      <c r="K141" s="275"/>
      <c r="L141" s="275"/>
      <c r="M141" s="275"/>
      <c r="N141" s="275"/>
      <c r="O141" s="275"/>
      <c r="P141" s="275"/>
      <c r="Q141" s="275"/>
    </row>
    <row r="142" spans="1:17" ht="12.5">
      <c r="A142" s="397"/>
      <c r="B142" s="397"/>
      <c r="C142" s="275"/>
      <c r="D142" s="275"/>
      <c r="E142" s="275"/>
      <c r="F142" s="275"/>
      <c r="G142" s="275"/>
      <c r="H142" s="275"/>
      <c r="I142" s="275"/>
      <c r="J142" s="275"/>
      <c r="K142" s="275"/>
      <c r="L142" s="275"/>
      <c r="M142" s="275"/>
      <c r="N142" s="275"/>
      <c r="O142" s="275"/>
      <c r="P142" s="275"/>
      <c r="Q142" s="275"/>
    </row>
    <row r="143" spans="1:17" ht="12.5">
      <c r="A143" s="397"/>
      <c r="B143" s="397"/>
      <c r="C143" s="275"/>
      <c r="D143" s="275"/>
      <c r="E143" s="275"/>
      <c r="F143" s="275"/>
      <c r="G143" s="275"/>
      <c r="H143" s="275"/>
      <c r="I143" s="275"/>
      <c r="J143" s="275"/>
      <c r="K143" s="275"/>
      <c r="L143" s="275"/>
      <c r="M143" s="275"/>
      <c r="N143" s="275"/>
      <c r="O143" s="275"/>
      <c r="P143" s="275"/>
      <c r="Q143" s="275"/>
    </row>
    <row r="144" spans="1:17" ht="12.5">
      <c r="A144" s="397"/>
      <c r="B144" s="397"/>
      <c r="C144" s="275"/>
      <c r="D144" s="275"/>
      <c r="E144" s="275"/>
      <c r="F144" s="275"/>
      <c r="G144" s="275"/>
      <c r="H144" s="275"/>
      <c r="I144" s="275"/>
      <c r="J144" s="275"/>
      <c r="K144" s="275"/>
      <c r="L144" s="275"/>
      <c r="M144" s="275"/>
      <c r="N144" s="275"/>
      <c r="O144" s="275"/>
      <c r="P144" s="275"/>
      <c r="Q144" s="275"/>
    </row>
    <row r="145" spans="1:17" ht="12.5">
      <c r="A145" s="397"/>
      <c r="B145" s="397"/>
      <c r="C145" s="275"/>
      <c r="D145" s="275"/>
      <c r="E145" s="275"/>
      <c r="F145" s="275"/>
      <c r="G145" s="275"/>
      <c r="H145" s="275"/>
      <c r="I145" s="275"/>
      <c r="J145" s="275"/>
      <c r="K145" s="275"/>
      <c r="L145" s="275"/>
      <c r="M145" s="275"/>
      <c r="N145" s="275"/>
      <c r="O145" s="275"/>
      <c r="P145" s="275"/>
      <c r="Q145" s="275"/>
    </row>
    <row r="146" spans="1:17" ht="12.5">
      <c r="A146" s="397"/>
      <c r="B146" s="397"/>
      <c r="C146" s="275"/>
      <c r="D146" s="275"/>
      <c r="E146" s="275"/>
      <c r="F146" s="275"/>
      <c r="G146" s="275"/>
      <c r="H146" s="275"/>
      <c r="I146" s="275"/>
      <c r="J146" s="275"/>
      <c r="K146" s="275"/>
      <c r="L146" s="275"/>
      <c r="M146" s="275"/>
      <c r="N146" s="275"/>
      <c r="O146" s="275"/>
      <c r="P146" s="275"/>
      <c r="Q146" s="275"/>
    </row>
    <row r="147" spans="1:17" ht="12.5">
      <c r="A147" s="397"/>
      <c r="B147" s="397"/>
      <c r="C147" s="275"/>
      <c r="D147" s="275"/>
      <c r="E147" s="275"/>
      <c r="F147" s="275"/>
      <c r="G147" s="275"/>
      <c r="H147" s="275"/>
      <c r="I147" s="275"/>
      <c r="J147" s="275"/>
      <c r="K147" s="275"/>
      <c r="L147" s="275"/>
      <c r="M147" s="275"/>
      <c r="N147" s="275"/>
      <c r="O147" s="275"/>
      <c r="P147" s="275"/>
      <c r="Q147" s="275"/>
    </row>
    <row r="148" spans="1:17" ht="12.5">
      <c r="A148" s="397"/>
      <c r="B148" s="397"/>
      <c r="C148" s="275"/>
      <c r="D148" s="275"/>
      <c r="E148" s="275"/>
      <c r="F148" s="275"/>
      <c r="G148" s="275"/>
      <c r="H148" s="275"/>
      <c r="I148" s="275"/>
      <c r="J148" s="275"/>
      <c r="K148" s="275"/>
      <c r="L148" s="275"/>
      <c r="M148" s="275"/>
      <c r="N148" s="275"/>
      <c r="O148" s="275"/>
      <c r="P148" s="275"/>
      <c r="Q148" s="275"/>
    </row>
    <row r="149" spans="1:17" ht="12.5">
      <c r="A149" s="397"/>
      <c r="B149" s="397"/>
      <c r="C149" s="275"/>
      <c r="D149" s="275"/>
      <c r="E149" s="275"/>
      <c r="F149" s="275"/>
      <c r="G149" s="275"/>
      <c r="H149" s="275"/>
      <c r="I149" s="275"/>
      <c r="J149" s="275"/>
      <c r="K149" s="275"/>
      <c r="L149" s="275"/>
      <c r="M149" s="275"/>
      <c r="N149" s="275"/>
      <c r="O149" s="275"/>
      <c r="P149" s="275"/>
      <c r="Q149" s="275"/>
    </row>
    <row r="150" spans="1:17" ht="12.5">
      <c r="A150" s="397"/>
      <c r="B150" s="397"/>
      <c r="C150" s="275"/>
      <c r="D150" s="275"/>
      <c r="E150" s="275"/>
      <c r="F150" s="275"/>
      <c r="G150" s="275"/>
      <c r="H150" s="275"/>
      <c r="I150" s="275"/>
      <c r="J150" s="275"/>
      <c r="K150" s="275"/>
      <c r="L150" s="275"/>
      <c r="M150" s="275"/>
      <c r="N150" s="275"/>
      <c r="O150" s="275"/>
      <c r="P150" s="275"/>
      <c r="Q150" s="275"/>
    </row>
    <row r="151" spans="1:17" ht="12.5">
      <c r="A151" s="398"/>
      <c r="B151" s="275"/>
      <c r="C151" s="275"/>
      <c r="D151" s="275"/>
      <c r="E151" s="275"/>
      <c r="F151" s="275"/>
      <c r="G151" s="275"/>
      <c r="H151" s="275"/>
      <c r="I151" s="275"/>
      <c r="J151" s="275"/>
      <c r="K151" s="275"/>
      <c r="L151" s="275"/>
      <c r="M151" s="275"/>
      <c r="N151" s="275"/>
      <c r="O151" s="275"/>
      <c r="P151" s="275"/>
      <c r="Q151" s="275"/>
    </row>
    <row r="152" spans="1:17" ht="12.5">
      <c r="A152" s="398"/>
      <c r="B152" s="275"/>
      <c r="C152" s="275"/>
      <c r="D152" s="275"/>
      <c r="E152" s="275"/>
      <c r="F152" s="275"/>
      <c r="G152" s="275"/>
      <c r="H152" s="275"/>
      <c r="I152" s="275"/>
      <c r="J152" s="275"/>
      <c r="K152" s="275"/>
      <c r="L152" s="275"/>
      <c r="M152" s="275"/>
      <c r="N152" s="275"/>
      <c r="O152" s="275"/>
      <c r="P152" s="275"/>
      <c r="Q152" s="275"/>
    </row>
    <row r="153" spans="1:17" ht="12.5">
      <c r="A153" s="398"/>
      <c r="B153" s="275"/>
      <c r="C153" s="275"/>
      <c r="D153" s="275"/>
      <c r="E153" s="275"/>
      <c r="F153" s="275"/>
      <c r="G153" s="275"/>
      <c r="H153" s="275"/>
      <c r="I153" s="275"/>
      <c r="J153" s="275"/>
      <c r="K153" s="275"/>
      <c r="L153" s="275"/>
      <c r="M153" s="275"/>
      <c r="N153" s="275"/>
      <c r="O153" s="275"/>
      <c r="P153" s="275"/>
      <c r="Q153" s="275"/>
    </row>
    <row r="154" spans="1:17" ht="12.5">
      <c r="A154" s="398"/>
      <c r="B154" s="275"/>
      <c r="C154" s="275"/>
      <c r="D154" s="275"/>
      <c r="E154" s="275"/>
      <c r="F154" s="275"/>
      <c r="G154" s="275"/>
      <c r="H154" s="275"/>
      <c r="I154" s="275"/>
      <c r="J154" s="275"/>
      <c r="K154" s="275"/>
      <c r="L154" s="275"/>
      <c r="M154" s="275"/>
      <c r="N154" s="275"/>
      <c r="O154" s="275"/>
      <c r="P154" s="275"/>
      <c r="Q154" s="275"/>
    </row>
    <row r="155" spans="1:17" ht="12.5">
      <c r="A155" s="398"/>
      <c r="B155" s="275"/>
      <c r="C155" s="275"/>
      <c r="D155" s="275"/>
      <c r="E155" s="275"/>
      <c r="F155" s="275"/>
      <c r="G155" s="275"/>
      <c r="H155" s="275"/>
      <c r="I155" s="275"/>
      <c r="J155" s="275"/>
      <c r="K155" s="275"/>
      <c r="L155" s="275"/>
      <c r="M155" s="275"/>
      <c r="N155" s="275"/>
      <c r="O155" s="275"/>
      <c r="P155" s="275"/>
      <c r="Q155" s="275"/>
    </row>
    <row r="156" spans="1:17" ht="12.5">
      <c r="A156" s="398"/>
      <c r="B156" s="275"/>
      <c r="C156" s="275"/>
      <c r="D156" s="275"/>
      <c r="E156" s="275"/>
      <c r="F156" s="275"/>
      <c r="G156" s="275"/>
      <c r="H156" s="275"/>
      <c r="I156" s="275"/>
      <c r="J156" s="275"/>
      <c r="K156" s="275"/>
      <c r="L156" s="275"/>
      <c r="M156" s="275"/>
      <c r="N156" s="275"/>
      <c r="O156" s="275"/>
      <c r="P156" s="275"/>
      <c r="Q156" s="275"/>
    </row>
    <row r="157" spans="1:17" ht="12.5">
      <c r="A157" s="398"/>
      <c r="B157" s="275"/>
      <c r="C157" s="275"/>
      <c r="D157" s="275"/>
      <c r="E157" s="275"/>
      <c r="F157" s="275"/>
      <c r="G157" s="275"/>
      <c r="H157" s="275"/>
      <c r="I157" s="275"/>
      <c r="J157" s="275"/>
      <c r="K157" s="275"/>
      <c r="L157" s="275"/>
      <c r="M157" s="275"/>
      <c r="N157" s="275"/>
      <c r="O157" s="275"/>
      <c r="P157" s="275"/>
      <c r="Q157" s="275"/>
    </row>
    <row r="158" spans="1:17" ht="12.5">
      <c r="A158" s="398"/>
      <c r="B158" s="275"/>
      <c r="C158" s="275"/>
      <c r="D158" s="275"/>
      <c r="E158" s="275"/>
      <c r="F158" s="275"/>
      <c r="G158" s="275"/>
      <c r="H158" s="275"/>
      <c r="I158" s="275"/>
      <c r="J158" s="275"/>
      <c r="K158" s="275"/>
      <c r="L158" s="275"/>
      <c r="M158" s="275"/>
      <c r="N158" s="275"/>
      <c r="O158" s="275"/>
      <c r="P158" s="275"/>
      <c r="Q158" s="275"/>
    </row>
    <row r="159" spans="1:17" ht="12.5">
      <c r="A159" s="398"/>
      <c r="B159" s="275"/>
      <c r="C159" s="275"/>
      <c r="D159" s="275"/>
      <c r="E159" s="275"/>
      <c r="F159" s="275"/>
      <c r="G159" s="275"/>
      <c r="H159" s="275"/>
      <c r="I159" s="275"/>
      <c r="J159" s="275"/>
      <c r="K159" s="275"/>
      <c r="L159" s="275"/>
      <c r="M159" s="275"/>
      <c r="N159" s="275"/>
      <c r="O159" s="275"/>
      <c r="P159" s="275"/>
      <c r="Q159" s="275"/>
    </row>
    <row r="160" spans="1:17" ht="12.5">
      <c r="A160" s="398"/>
      <c r="B160" s="275"/>
      <c r="C160" s="275"/>
      <c r="D160" s="275"/>
      <c r="E160" s="275"/>
      <c r="F160" s="275"/>
      <c r="G160" s="275"/>
      <c r="H160" s="275"/>
      <c r="I160" s="275"/>
      <c r="J160" s="275"/>
      <c r="K160" s="275"/>
      <c r="L160" s="275"/>
      <c r="M160" s="275"/>
      <c r="N160" s="275"/>
      <c r="O160" s="275"/>
      <c r="P160" s="275"/>
      <c r="Q160" s="275"/>
    </row>
    <row r="161" spans="1:17" ht="12.5">
      <c r="A161" s="398"/>
      <c r="B161" s="275"/>
      <c r="C161" s="275"/>
      <c r="D161" s="275"/>
      <c r="E161" s="275"/>
      <c r="F161" s="275"/>
      <c r="G161" s="275"/>
      <c r="H161" s="275"/>
      <c r="I161" s="275"/>
      <c r="J161" s="275"/>
      <c r="K161" s="275"/>
      <c r="L161" s="275"/>
      <c r="M161" s="275"/>
      <c r="N161" s="275"/>
      <c r="O161" s="275"/>
      <c r="P161" s="275"/>
      <c r="Q161" s="275"/>
    </row>
    <row r="162" spans="1:17" ht="12.5">
      <c r="A162" s="398"/>
      <c r="B162" s="275"/>
      <c r="C162" s="275"/>
      <c r="D162" s="275"/>
      <c r="E162" s="275"/>
      <c r="F162" s="275"/>
      <c r="G162" s="275"/>
      <c r="H162" s="275"/>
      <c r="I162" s="275"/>
      <c r="J162" s="275"/>
      <c r="K162" s="275"/>
      <c r="L162" s="275"/>
      <c r="M162" s="275"/>
      <c r="N162" s="275"/>
      <c r="O162" s="275"/>
      <c r="P162" s="275"/>
      <c r="Q162" s="275"/>
    </row>
    <row r="163" spans="1:17" ht="12.5">
      <c r="A163" s="398"/>
      <c r="B163" s="275"/>
      <c r="C163" s="275"/>
      <c r="D163" s="275"/>
      <c r="E163" s="275"/>
      <c r="F163" s="275"/>
      <c r="G163" s="275"/>
      <c r="H163" s="275"/>
      <c r="I163" s="275"/>
      <c r="J163" s="275"/>
      <c r="K163" s="275"/>
      <c r="L163" s="275"/>
      <c r="M163" s="275"/>
      <c r="N163" s="275"/>
      <c r="O163" s="275"/>
      <c r="P163" s="275"/>
      <c r="Q163" s="275"/>
    </row>
    <row r="164" spans="1:17" ht="12.5">
      <c r="A164" s="398"/>
      <c r="B164" s="275"/>
      <c r="C164" s="275"/>
      <c r="D164" s="275"/>
      <c r="E164" s="275"/>
      <c r="F164" s="275"/>
      <c r="G164" s="275"/>
      <c r="H164" s="275"/>
      <c r="I164" s="275"/>
      <c r="J164" s="275"/>
      <c r="K164" s="275"/>
      <c r="L164" s="275"/>
      <c r="M164" s="275"/>
      <c r="N164" s="275"/>
      <c r="O164" s="275"/>
      <c r="P164" s="275"/>
      <c r="Q164" s="275"/>
    </row>
    <row r="165" spans="1:17" ht="12.5">
      <c r="A165" s="398"/>
      <c r="B165" s="275"/>
      <c r="C165" s="275"/>
      <c r="D165" s="275"/>
      <c r="E165" s="275"/>
      <c r="F165" s="275"/>
      <c r="G165" s="275"/>
      <c r="H165" s="275"/>
      <c r="I165" s="275"/>
      <c r="J165" s="275"/>
      <c r="K165" s="275"/>
      <c r="L165" s="275"/>
      <c r="M165" s="275"/>
      <c r="N165" s="275"/>
      <c r="O165" s="275"/>
      <c r="P165" s="275"/>
      <c r="Q165" s="275"/>
    </row>
    <row r="166" spans="1:17" ht="12.5">
      <c r="A166" s="398"/>
      <c r="B166" s="275"/>
      <c r="C166" s="275"/>
      <c r="D166" s="275"/>
      <c r="E166" s="275"/>
      <c r="F166" s="275"/>
      <c r="G166" s="275"/>
      <c r="H166" s="275"/>
      <c r="I166" s="275"/>
      <c r="J166" s="275"/>
      <c r="K166" s="275"/>
      <c r="L166" s="275"/>
      <c r="M166" s="275"/>
      <c r="N166" s="275"/>
      <c r="O166" s="275"/>
      <c r="P166" s="275"/>
      <c r="Q166" s="275"/>
    </row>
    <row r="167" spans="1:17" ht="12.5">
      <c r="A167" s="398"/>
      <c r="B167" s="275"/>
      <c r="C167" s="275"/>
      <c r="D167" s="275"/>
      <c r="E167" s="275"/>
      <c r="F167" s="275"/>
      <c r="G167" s="275"/>
      <c r="H167" s="275"/>
      <c r="I167" s="275"/>
      <c r="J167" s="275"/>
      <c r="K167" s="275"/>
      <c r="L167" s="275"/>
      <c r="M167" s="275"/>
      <c r="N167" s="275"/>
      <c r="O167" s="275"/>
      <c r="P167" s="275"/>
      <c r="Q167" s="275"/>
    </row>
    <row r="168" spans="1:17" ht="12.5">
      <c r="A168" s="398"/>
      <c r="B168" s="275"/>
      <c r="C168" s="275"/>
      <c r="D168" s="275"/>
      <c r="E168" s="275"/>
      <c r="F168" s="275"/>
      <c r="G168" s="275"/>
      <c r="H168" s="275"/>
      <c r="I168" s="275"/>
      <c r="J168" s="275"/>
      <c r="K168" s="275"/>
      <c r="L168" s="275"/>
      <c r="M168" s="275"/>
      <c r="N168" s="275"/>
      <c r="O168" s="275"/>
      <c r="P168" s="275"/>
      <c r="Q168" s="275"/>
    </row>
    <row r="169" spans="1:17" ht="12.5">
      <c r="A169" s="398"/>
      <c r="B169" s="275"/>
      <c r="C169" s="275"/>
      <c r="D169" s="275"/>
      <c r="E169" s="275"/>
      <c r="F169" s="275"/>
      <c r="G169" s="275"/>
      <c r="H169" s="275"/>
      <c r="I169" s="275"/>
      <c r="J169" s="275"/>
      <c r="K169" s="275"/>
      <c r="L169" s="275"/>
      <c r="M169" s="275"/>
      <c r="N169" s="275"/>
      <c r="O169" s="275"/>
      <c r="P169" s="275"/>
      <c r="Q169" s="275"/>
    </row>
    <row r="170" spans="1:17" ht="12.5">
      <c r="A170" s="398"/>
      <c r="B170" s="275"/>
      <c r="C170" s="275"/>
      <c r="D170" s="275"/>
      <c r="E170" s="275"/>
      <c r="F170" s="275"/>
      <c r="G170" s="275"/>
      <c r="H170" s="275"/>
      <c r="I170" s="275"/>
      <c r="J170" s="275"/>
      <c r="K170" s="275"/>
      <c r="L170" s="275"/>
      <c r="M170" s="275"/>
      <c r="N170" s="275"/>
      <c r="O170" s="275"/>
      <c r="P170" s="275"/>
      <c r="Q170" s="275"/>
    </row>
    <row r="171" spans="1:17" ht="12.5">
      <c r="A171" s="398"/>
      <c r="B171" s="275"/>
      <c r="C171" s="275"/>
      <c r="D171" s="275"/>
      <c r="E171" s="275"/>
      <c r="F171" s="275"/>
      <c r="G171" s="275"/>
      <c r="H171" s="275"/>
      <c r="I171" s="275"/>
      <c r="J171" s="275"/>
      <c r="K171" s="275"/>
      <c r="L171" s="275"/>
      <c r="M171" s="275"/>
      <c r="N171" s="275"/>
      <c r="O171" s="275"/>
      <c r="P171" s="275"/>
      <c r="Q171" s="275"/>
    </row>
    <row r="172" spans="1:17" ht="12.5">
      <c r="A172" s="398"/>
      <c r="B172" s="275"/>
      <c r="C172" s="275"/>
      <c r="D172" s="275"/>
      <c r="E172" s="275"/>
      <c r="F172" s="275"/>
      <c r="G172" s="275"/>
      <c r="H172" s="275"/>
      <c r="I172" s="275"/>
      <c r="J172" s="275"/>
      <c r="K172" s="275"/>
      <c r="L172" s="275"/>
      <c r="M172" s="275"/>
      <c r="N172" s="275"/>
      <c r="O172" s="275"/>
      <c r="P172" s="275"/>
      <c r="Q172" s="275"/>
    </row>
    <row r="173" spans="1:17" ht="12.5">
      <c r="A173" s="398"/>
      <c r="B173" s="275"/>
      <c r="C173" s="275"/>
      <c r="D173" s="275"/>
      <c r="E173" s="275"/>
      <c r="F173" s="275"/>
      <c r="G173" s="275"/>
      <c r="H173" s="275"/>
      <c r="I173" s="275"/>
      <c r="J173" s="275"/>
      <c r="K173" s="275"/>
      <c r="L173" s="275"/>
      <c r="M173" s="275"/>
      <c r="N173" s="275"/>
      <c r="O173" s="275"/>
      <c r="P173" s="275"/>
      <c r="Q173" s="275"/>
    </row>
    <row r="174" spans="1:17" ht="12.5">
      <c r="A174" s="398"/>
      <c r="B174" s="275"/>
      <c r="C174" s="275"/>
      <c r="D174" s="275"/>
      <c r="E174" s="275"/>
      <c r="F174" s="275"/>
      <c r="G174" s="275"/>
      <c r="H174" s="275"/>
      <c r="I174" s="275"/>
      <c r="J174" s="275"/>
      <c r="K174" s="275"/>
      <c r="L174" s="275"/>
      <c r="M174" s="275"/>
      <c r="N174" s="275"/>
      <c r="O174" s="275"/>
      <c r="P174" s="275"/>
      <c r="Q174" s="275"/>
    </row>
    <row r="175" spans="1:17" ht="12.5">
      <c r="A175" s="398"/>
      <c r="B175" s="275"/>
      <c r="C175" s="275"/>
      <c r="D175" s="275"/>
      <c r="E175" s="275"/>
      <c r="F175" s="275"/>
      <c r="G175" s="275"/>
      <c r="H175" s="275"/>
      <c r="I175" s="275"/>
      <c r="J175" s="275"/>
      <c r="K175" s="275"/>
      <c r="L175" s="275"/>
      <c r="M175" s="275"/>
      <c r="N175" s="275"/>
      <c r="O175" s="275"/>
      <c r="P175" s="275"/>
      <c r="Q175" s="275"/>
    </row>
    <row r="176" spans="1:17" ht="12.5">
      <c r="A176" s="398"/>
      <c r="B176" s="275"/>
      <c r="C176" s="275"/>
      <c r="D176" s="275"/>
      <c r="E176" s="275"/>
      <c r="F176" s="275"/>
      <c r="G176" s="275"/>
      <c r="H176" s="275"/>
      <c r="I176" s="275"/>
      <c r="J176" s="275"/>
      <c r="K176" s="275"/>
      <c r="L176" s="275"/>
      <c r="M176" s="275"/>
      <c r="N176" s="275"/>
      <c r="O176" s="275"/>
      <c r="P176" s="275"/>
      <c r="Q176" s="275"/>
    </row>
    <row r="177" spans="1:17" ht="12.5">
      <c r="A177" s="398"/>
      <c r="B177" s="275"/>
      <c r="C177" s="275"/>
      <c r="D177" s="275"/>
      <c r="E177" s="275"/>
      <c r="F177" s="275"/>
      <c r="G177" s="275"/>
      <c r="H177" s="275"/>
      <c r="I177" s="275"/>
      <c r="J177" s="275"/>
      <c r="K177" s="275"/>
      <c r="L177" s="275"/>
      <c r="M177" s="275"/>
      <c r="N177" s="275"/>
      <c r="O177" s="275"/>
      <c r="P177" s="275"/>
      <c r="Q177" s="275"/>
    </row>
    <row r="178" spans="1:17" ht="12.5">
      <c r="A178" s="398"/>
      <c r="B178" s="275"/>
      <c r="C178" s="275"/>
      <c r="D178" s="275"/>
      <c r="E178" s="275"/>
      <c r="F178" s="275"/>
      <c r="G178" s="275"/>
      <c r="H178" s="275"/>
      <c r="I178" s="275"/>
      <c r="J178" s="275"/>
      <c r="K178" s="275"/>
      <c r="L178" s="275"/>
      <c r="M178" s="275"/>
      <c r="N178" s="275"/>
      <c r="O178" s="275"/>
      <c r="P178" s="275"/>
      <c r="Q178" s="275"/>
    </row>
    <row r="179" spans="1:17" ht="12.5">
      <c r="A179" s="398"/>
      <c r="B179" s="275"/>
      <c r="C179" s="275"/>
      <c r="D179" s="275"/>
      <c r="E179" s="275"/>
      <c r="F179" s="275"/>
      <c r="G179" s="275"/>
      <c r="H179" s="275"/>
      <c r="I179" s="275"/>
      <c r="J179" s="275"/>
      <c r="K179" s="275"/>
      <c r="L179" s="275"/>
      <c r="M179" s="275"/>
      <c r="N179" s="275"/>
      <c r="O179" s="275"/>
      <c r="P179" s="275"/>
      <c r="Q179" s="275"/>
    </row>
    <row r="180" spans="1:17" ht="12.5">
      <c r="A180" s="398"/>
      <c r="B180" s="275"/>
      <c r="C180" s="275"/>
      <c r="D180" s="275"/>
      <c r="E180" s="275"/>
      <c r="F180" s="275"/>
      <c r="G180" s="275"/>
      <c r="H180" s="275"/>
      <c r="I180" s="275"/>
      <c r="J180" s="275"/>
      <c r="K180" s="275"/>
      <c r="L180" s="275"/>
      <c r="M180" s="275"/>
      <c r="N180" s="275"/>
      <c r="O180" s="275"/>
      <c r="P180" s="275"/>
      <c r="Q180" s="275"/>
    </row>
    <row r="181" spans="1:17" ht="12.5">
      <c r="A181" s="398"/>
      <c r="B181" s="275"/>
      <c r="C181" s="275"/>
      <c r="D181" s="275"/>
      <c r="E181" s="275"/>
      <c r="F181" s="275"/>
      <c r="G181" s="275"/>
      <c r="H181" s="275"/>
      <c r="I181" s="275"/>
      <c r="J181" s="275"/>
      <c r="K181" s="275"/>
      <c r="L181" s="275"/>
      <c r="M181" s="275"/>
      <c r="N181" s="275"/>
      <c r="O181" s="275"/>
      <c r="P181" s="275"/>
      <c r="Q181" s="275"/>
    </row>
    <row r="182" spans="1:17" ht="12.5">
      <c r="A182" s="398"/>
      <c r="B182" s="275"/>
      <c r="C182" s="275"/>
      <c r="D182" s="275"/>
      <c r="E182" s="275"/>
      <c r="F182" s="275"/>
      <c r="G182" s="275"/>
      <c r="H182" s="275"/>
      <c r="I182" s="275"/>
      <c r="J182" s="275"/>
      <c r="K182" s="275"/>
      <c r="L182" s="275"/>
      <c r="M182" s="275"/>
      <c r="N182" s="275"/>
      <c r="O182" s="275"/>
      <c r="P182" s="275"/>
      <c r="Q182" s="275"/>
    </row>
    <row r="183" spans="1:17" ht="12.5">
      <c r="A183" s="398"/>
      <c r="B183" s="275"/>
      <c r="C183" s="275"/>
      <c r="D183" s="275"/>
      <c r="E183" s="275"/>
      <c r="F183" s="275"/>
      <c r="G183" s="275"/>
      <c r="H183" s="275"/>
      <c r="I183" s="275"/>
      <c r="J183" s="275"/>
      <c r="K183" s="275"/>
      <c r="L183" s="275"/>
      <c r="M183" s="275"/>
      <c r="N183" s="275"/>
      <c r="O183" s="275"/>
      <c r="P183" s="275"/>
      <c r="Q183" s="275"/>
    </row>
    <row r="184" spans="1:17" ht="12.5">
      <c r="A184" s="398"/>
      <c r="B184" s="275"/>
      <c r="C184" s="275"/>
      <c r="D184" s="275"/>
      <c r="E184" s="275"/>
      <c r="F184" s="275"/>
      <c r="G184" s="275"/>
      <c r="H184" s="275"/>
      <c r="I184" s="275"/>
      <c r="J184" s="275"/>
      <c r="K184" s="275"/>
      <c r="L184" s="275"/>
      <c r="M184" s="275"/>
      <c r="N184" s="275"/>
      <c r="O184" s="275"/>
      <c r="P184" s="275"/>
      <c r="Q184" s="275"/>
    </row>
    <row r="185" spans="1:17" ht="12.5">
      <c r="A185" s="398"/>
      <c r="B185" s="275"/>
      <c r="C185" s="275"/>
      <c r="D185" s="275"/>
      <c r="E185" s="275"/>
      <c r="F185" s="275"/>
      <c r="G185" s="275"/>
      <c r="H185" s="275"/>
      <c r="I185" s="275"/>
      <c r="J185" s="275"/>
      <c r="K185" s="275"/>
      <c r="L185" s="275"/>
      <c r="M185" s="275"/>
      <c r="N185" s="275"/>
      <c r="O185" s="275"/>
      <c r="P185" s="275"/>
      <c r="Q185" s="275"/>
    </row>
    <row r="186" spans="1:17" ht="12.5">
      <c r="A186" s="398"/>
      <c r="B186" s="275"/>
      <c r="C186" s="275"/>
      <c r="D186" s="275"/>
      <c r="E186" s="275"/>
      <c r="F186" s="275"/>
      <c r="G186" s="275"/>
      <c r="H186" s="275"/>
      <c r="I186" s="275"/>
      <c r="J186" s="275"/>
      <c r="K186" s="275"/>
      <c r="L186" s="275"/>
      <c r="M186" s="275"/>
      <c r="N186" s="275"/>
      <c r="O186" s="275"/>
      <c r="P186" s="275"/>
      <c r="Q186" s="275"/>
    </row>
    <row r="187" spans="1:17" ht="12.5">
      <c r="A187" s="398"/>
      <c r="B187" s="275"/>
      <c r="C187" s="275"/>
      <c r="D187" s="275"/>
      <c r="E187" s="275"/>
      <c r="F187" s="275"/>
      <c r="G187" s="275"/>
      <c r="H187" s="275"/>
      <c r="I187" s="275"/>
      <c r="J187" s="275"/>
      <c r="K187" s="275"/>
      <c r="L187" s="275"/>
      <c r="M187" s="275"/>
      <c r="N187" s="275"/>
      <c r="O187" s="275"/>
      <c r="P187" s="275"/>
      <c r="Q187" s="275"/>
    </row>
    <row r="188" spans="1:17" ht="12.5">
      <c r="A188" s="398"/>
      <c r="B188" s="275"/>
      <c r="C188" s="275"/>
      <c r="D188" s="275"/>
      <c r="E188" s="275"/>
      <c r="F188" s="275"/>
      <c r="G188" s="275"/>
      <c r="H188" s="275"/>
      <c r="I188" s="275"/>
      <c r="J188" s="275"/>
      <c r="K188" s="275"/>
      <c r="L188" s="275"/>
      <c r="M188" s="275"/>
      <c r="N188" s="275"/>
      <c r="O188" s="275"/>
      <c r="P188" s="275"/>
      <c r="Q188" s="275"/>
    </row>
    <row r="189" spans="1:17" ht="12.5">
      <c r="A189" s="398"/>
      <c r="B189" s="275"/>
      <c r="C189" s="275"/>
      <c r="D189" s="275"/>
      <c r="E189" s="275"/>
      <c r="F189" s="275"/>
      <c r="G189" s="275"/>
      <c r="H189" s="275"/>
      <c r="I189" s="275"/>
      <c r="J189" s="275"/>
      <c r="K189" s="275"/>
      <c r="L189" s="275"/>
      <c r="M189" s="275"/>
      <c r="N189" s="275"/>
      <c r="O189" s="275"/>
      <c r="P189" s="275"/>
      <c r="Q189" s="275"/>
    </row>
    <row r="190" spans="1:17" ht="12.5">
      <c r="A190" s="398"/>
      <c r="B190" s="275"/>
      <c r="C190" s="275"/>
      <c r="D190" s="275"/>
      <c r="E190" s="275"/>
      <c r="F190" s="275"/>
      <c r="G190" s="275"/>
      <c r="H190" s="275"/>
      <c r="I190" s="275"/>
      <c r="J190" s="275"/>
      <c r="K190" s="275"/>
      <c r="L190" s="275"/>
      <c r="M190" s="275"/>
      <c r="N190" s="275"/>
      <c r="O190" s="275"/>
      <c r="P190" s="275"/>
      <c r="Q190" s="275"/>
    </row>
    <row r="191" spans="1:17" ht="12.5">
      <c r="A191" s="398"/>
      <c r="B191" s="275"/>
      <c r="C191" s="275"/>
      <c r="D191" s="275"/>
      <c r="E191" s="275"/>
      <c r="F191" s="275"/>
      <c r="G191" s="275"/>
      <c r="H191" s="275"/>
      <c r="I191" s="275"/>
      <c r="J191" s="275"/>
      <c r="K191" s="275"/>
      <c r="L191" s="275"/>
      <c r="M191" s="275"/>
      <c r="N191" s="275"/>
      <c r="O191" s="275"/>
      <c r="P191" s="275"/>
      <c r="Q191" s="275"/>
    </row>
    <row r="192" spans="1:17" ht="12.5">
      <c r="A192" s="398"/>
      <c r="B192" s="275"/>
      <c r="C192" s="275"/>
      <c r="D192" s="275"/>
      <c r="E192" s="275"/>
      <c r="F192" s="275"/>
      <c r="G192" s="275"/>
      <c r="H192" s="275"/>
      <c r="I192" s="275"/>
      <c r="J192" s="275"/>
      <c r="K192" s="275"/>
      <c r="L192" s="275"/>
      <c r="M192" s="275"/>
      <c r="N192" s="275"/>
      <c r="O192" s="275"/>
      <c r="P192" s="275"/>
      <c r="Q192" s="275"/>
    </row>
    <row r="193" spans="1:17" ht="12.5">
      <c r="A193" s="398"/>
      <c r="B193" s="275"/>
      <c r="C193" s="275"/>
      <c r="D193" s="275"/>
      <c r="E193" s="275"/>
      <c r="F193" s="275"/>
      <c r="G193" s="275"/>
      <c r="H193" s="275"/>
      <c r="I193" s="275"/>
      <c r="J193" s="275"/>
      <c r="K193" s="275"/>
      <c r="L193" s="275"/>
      <c r="M193" s="275"/>
      <c r="N193" s="275"/>
      <c r="O193" s="275"/>
      <c r="P193" s="275"/>
      <c r="Q193" s="275"/>
    </row>
    <row r="194" spans="1:17" ht="12.5">
      <c r="A194" s="398"/>
      <c r="B194" s="275"/>
      <c r="C194" s="275"/>
      <c r="D194" s="275"/>
      <c r="E194" s="275"/>
      <c r="F194" s="275"/>
      <c r="G194" s="275"/>
      <c r="H194" s="275"/>
      <c r="I194" s="275"/>
      <c r="J194" s="275"/>
      <c r="K194" s="275"/>
      <c r="L194" s="275"/>
      <c r="M194" s="275"/>
      <c r="N194" s="275"/>
      <c r="O194" s="275"/>
      <c r="P194" s="275"/>
      <c r="Q194" s="275"/>
    </row>
    <row r="195" spans="1:17" ht="12.5">
      <c r="A195" s="398"/>
      <c r="B195" s="275"/>
      <c r="C195" s="275"/>
      <c r="D195" s="275"/>
      <c r="E195" s="275"/>
      <c r="F195" s="275"/>
      <c r="G195" s="275"/>
      <c r="H195" s="275"/>
      <c r="I195" s="275"/>
      <c r="J195" s="275"/>
      <c r="K195" s="275"/>
      <c r="L195" s="275"/>
      <c r="M195" s="275"/>
      <c r="N195" s="275"/>
      <c r="O195" s="275"/>
      <c r="P195" s="275"/>
      <c r="Q195" s="275"/>
    </row>
    <row r="196" spans="1:17" ht="12.5">
      <c r="A196" s="398"/>
      <c r="B196" s="275"/>
      <c r="C196" s="275"/>
      <c r="D196" s="275"/>
      <c r="E196" s="275"/>
      <c r="F196" s="275"/>
      <c r="G196" s="275"/>
      <c r="H196" s="275"/>
      <c r="I196" s="275"/>
      <c r="J196" s="275"/>
      <c r="K196" s="275"/>
      <c r="L196" s="275"/>
      <c r="M196" s="275"/>
      <c r="N196" s="275"/>
      <c r="O196" s="275"/>
      <c r="P196" s="275"/>
      <c r="Q196" s="275"/>
    </row>
    <row r="197" spans="1:17" ht="12.5">
      <c r="A197" s="398"/>
      <c r="B197" s="275"/>
      <c r="C197" s="275"/>
      <c r="D197" s="275"/>
      <c r="E197" s="275"/>
      <c r="F197" s="275"/>
      <c r="G197" s="275"/>
      <c r="H197" s="275"/>
      <c r="I197" s="275"/>
      <c r="J197" s="275"/>
      <c r="K197" s="275"/>
      <c r="L197" s="275"/>
      <c r="M197" s="275"/>
      <c r="N197" s="275"/>
      <c r="O197" s="275"/>
      <c r="P197" s="275"/>
      <c r="Q197" s="275"/>
    </row>
    <row r="198" spans="1:17" ht="12.5">
      <c r="A198" s="398"/>
      <c r="B198" s="275"/>
      <c r="C198" s="275"/>
      <c r="D198" s="275"/>
      <c r="E198" s="275"/>
      <c r="F198" s="275"/>
      <c r="G198" s="275"/>
      <c r="H198" s="275"/>
      <c r="I198" s="275"/>
      <c r="J198" s="275"/>
      <c r="K198" s="275"/>
      <c r="L198" s="275"/>
      <c r="M198" s="275"/>
      <c r="N198" s="275"/>
      <c r="O198" s="275"/>
      <c r="P198" s="275"/>
      <c r="Q198" s="275"/>
    </row>
    <row r="199" spans="1:17" ht="12.5">
      <c r="A199" s="398"/>
      <c r="B199" s="275"/>
      <c r="C199" s="275"/>
      <c r="D199" s="275"/>
      <c r="E199" s="275"/>
      <c r="F199" s="275"/>
      <c r="G199" s="275"/>
      <c r="H199" s="275"/>
      <c r="I199" s="275"/>
      <c r="J199" s="275"/>
      <c r="K199" s="275"/>
      <c r="L199" s="275"/>
      <c r="M199" s="275"/>
      <c r="N199" s="275"/>
      <c r="O199" s="275"/>
      <c r="P199" s="275"/>
      <c r="Q199" s="275"/>
    </row>
    <row r="200" spans="1:17" ht="12.5">
      <c r="A200" s="398"/>
      <c r="B200" s="275"/>
      <c r="C200" s="275"/>
      <c r="D200" s="275"/>
      <c r="E200" s="275"/>
      <c r="F200" s="275"/>
      <c r="G200" s="275"/>
      <c r="H200" s="275"/>
      <c r="I200" s="275"/>
      <c r="J200" s="275"/>
      <c r="K200" s="275"/>
      <c r="L200" s="275"/>
      <c r="M200" s="275"/>
      <c r="N200" s="275"/>
      <c r="O200" s="275"/>
      <c r="P200" s="275"/>
      <c r="Q200" s="275"/>
    </row>
    <row r="201" spans="1:17" ht="12.5">
      <c r="A201" s="398"/>
      <c r="B201" s="275"/>
      <c r="C201" s="275"/>
      <c r="D201" s="275"/>
      <c r="E201" s="275"/>
      <c r="F201" s="275"/>
      <c r="G201" s="275"/>
      <c r="H201" s="275"/>
      <c r="I201" s="275"/>
      <c r="J201" s="275"/>
      <c r="K201" s="275"/>
      <c r="L201" s="275"/>
      <c r="M201" s="275"/>
      <c r="N201" s="275"/>
      <c r="O201" s="275"/>
      <c r="P201" s="275"/>
      <c r="Q201" s="275"/>
    </row>
    <row r="202" spans="1:17" ht="12.5">
      <c r="A202" s="398"/>
      <c r="B202" s="275"/>
      <c r="C202" s="275"/>
      <c r="D202" s="275"/>
      <c r="E202" s="275"/>
      <c r="F202" s="275"/>
      <c r="G202" s="275"/>
      <c r="H202" s="275"/>
      <c r="I202" s="275"/>
      <c r="J202" s="275"/>
      <c r="K202" s="275"/>
      <c r="L202" s="275"/>
      <c r="M202" s="275"/>
      <c r="N202" s="275"/>
      <c r="O202" s="275"/>
      <c r="P202" s="275"/>
      <c r="Q202" s="275"/>
    </row>
    <row r="203" spans="1:17" ht="12.5">
      <c r="A203" s="398"/>
      <c r="B203" s="275"/>
      <c r="C203" s="275"/>
      <c r="D203" s="275"/>
      <c r="E203" s="275"/>
      <c r="F203" s="275"/>
      <c r="G203" s="275"/>
      <c r="H203" s="275"/>
      <c r="I203" s="275"/>
      <c r="J203" s="275"/>
      <c r="K203" s="275"/>
      <c r="L203" s="275"/>
      <c r="M203" s="275"/>
      <c r="N203" s="275"/>
      <c r="O203" s="275"/>
      <c r="P203" s="275"/>
      <c r="Q203" s="275"/>
    </row>
    <row r="204" spans="1:17" ht="12.5">
      <c r="A204" s="398"/>
      <c r="B204" s="275"/>
      <c r="C204" s="275"/>
      <c r="D204" s="275"/>
      <c r="E204" s="275"/>
      <c r="F204" s="275"/>
      <c r="G204" s="275"/>
      <c r="H204" s="275"/>
      <c r="I204" s="275"/>
      <c r="J204" s="275"/>
      <c r="K204" s="275"/>
      <c r="L204" s="275"/>
      <c r="M204" s="275"/>
      <c r="N204" s="275"/>
      <c r="O204" s="275"/>
      <c r="P204" s="275"/>
      <c r="Q204" s="275"/>
    </row>
    <row r="205" spans="1:17" ht="12.5">
      <c r="A205" s="398"/>
      <c r="B205" s="275"/>
      <c r="C205" s="275"/>
      <c r="D205" s="275"/>
      <c r="E205" s="275"/>
      <c r="F205" s="275"/>
      <c r="G205" s="275"/>
      <c r="H205" s="275"/>
      <c r="I205" s="275"/>
      <c r="J205" s="275"/>
      <c r="K205" s="275"/>
      <c r="L205" s="275"/>
      <c r="M205" s="275"/>
      <c r="N205" s="275"/>
      <c r="O205" s="275"/>
      <c r="P205" s="275"/>
      <c r="Q205" s="275"/>
    </row>
    <row r="206" spans="1:17" ht="12.5">
      <c r="A206" s="398"/>
      <c r="B206" s="275"/>
      <c r="C206" s="275"/>
      <c r="D206" s="275"/>
      <c r="E206" s="275"/>
      <c r="F206" s="275"/>
      <c r="G206" s="275"/>
      <c r="H206" s="275"/>
      <c r="I206" s="275"/>
      <c r="J206" s="275"/>
      <c r="K206" s="275"/>
      <c r="L206" s="275"/>
      <c r="M206" s="275"/>
      <c r="N206" s="275"/>
      <c r="O206" s="275"/>
      <c r="P206" s="275"/>
      <c r="Q206" s="275"/>
    </row>
    <row r="207" spans="1:17" ht="12.5">
      <c r="A207" s="398"/>
      <c r="B207" s="275"/>
      <c r="C207" s="275"/>
      <c r="D207" s="275"/>
      <c r="E207" s="275"/>
      <c r="F207" s="275"/>
      <c r="G207" s="275"/>
      <c r="H207" s="275"/>
      <c r="I207" s="275"/>
      <c r="J207" s="275"/>
      <c r="K207" s="275"/>
      <c r="L207" s="275"/>
      <c r="M207" s="275"/>
      <c r="N207" s="275"/>
      <c r="O207" s="275"/>
      <c r="P207" s="275"/>
      <c r="Q207" s="275"/>
    </row>
    <row r="208" spans="1:17" ht="12.5">
      <c r="A208" s="398"/>
      <c r="B208" s="275"/>
      <c r="C208" s="275"/>
      <c r="D208" s="275"/>
      <c r="E208" s="275"/>
      <c r="F208" s="275"/>
      <c r="G208" s="275"/>
      <c r="H208" s="275"/>
      <c r="I208" s="275"/>
      <c r="J208" s="275"/>
      <c r="K208" s="275"/>
      <c r="L208" s="275"/>
      <c r="M208" s="275"/>
      <c r="N208" s="275"/>
      <c r="O208" s="275"/>
      <c r="P208" s="275"/>
      <c r="Q208" s="275"/>
    </row>
    <row r="209" spans="1:17" ht="12.5">
      <c r="A209" s="398"/>
      <c r="B209" s="275"/>
      <c r="C209" s="275"/>
      <c r="D209" s="275"/>
      <c r="E209" s="275"/>
      <c r="F209" s="275"/>
      <c r="G209" s="275"/>
      <c r="H209" s="275"/>
      <c r="I209" s="275"/>
      <c r="J209" s="275"/>
      <c r="K209" s="275"/>
      <c r="L209" s="275"/>
      <c r="M209" s="275"/>
      <c r="N209" s="275"/>
      <c r="O209" s="275"/>
      <c r="P209" s="275"/>
      <c r="Q209" s="275"/>
    </row>
    <row r="210" spans="1:17" ht="12.5">
      <c r="A210" s="398"/>
      <c r="B210" s="275"/>
      <c r="C210" s="275"/>
      <c r="D210" s="275"/>
      <c r="E210" s="275"/>
      <c r="F210" s="275"/>
      <c r="G210" s="275"/>
      <c r="H210" s="275"/>
      <c r="I210" s="275"/>
      <c r="J210" s="275"/>
      <c r="K210" s="275"/>
      <c r="L210" s="275"/>
      <c r="M210" s="275"/>
      <c r="N210" s="275"/>
      <c r="O210" s="275"/>
      <c r="P210" s="275"/>
      <c r="Q210" s="275"/>
    </row>
    <row r="211" spans="1:17" ht="12.5">
      <c r="A211" s="398"/>
      <c r="B211" s="275"/>
      <c r="C211" s="275"/>
      <c r="D211" s="275"/>
      <c r="E211" s="275"/>
      <c r="F211" s="275"/>
      <c r="G211" s="275"/>
      <c r="H211" s="275"/>
      <c r="I211" s="275"/>
      <c r="J211" s="275"/>
      <c r="K211" s="275"/>
      <c r="L211" s="275"/>
      <c r="M211" s="275"/>
      <c r="N211" s="275"/>
      <c r="O211" s="275"/>
      <c r="P211" s="275"/>
      <c r="Q211" s="275"/>
    </row>
    <row r="212" spans="1:17" ht="12.5">
      <c r="A212" s="398"/>
      <c r="B212" s="275"/>
      <c r="C212" s="275"/>
      <c r="D212" s="275"/>
      <c r="E212" s="275"/>
      <c r="F212" s="275"/>
      <c r="G212" s="275"/>
      <c r="H212" s="275"/>
      <c r="I212" s="275"/>
      <c r="J212" s="275"/>
      <c r="K212" s="275"/>
      <c r="L212" s="275"/>
      <c r="M212" s="275"/>
      <c r="N212" s="275"/>
      <c r="O212" s="275"/>
      <c r="P212" s="275"/>
      <c r="Q212" s="275"/>
    </row>
    <row r="213" spans="1:17" ht="12.5">
      <c r="A213" s="398"/>
      <c r="B213" s="275"/>
      <c r="C213" s="275"/>
      <c r="D213" s="275"/>
      <c r="E213" s="275"/>
      <c r="F213" s="275"/>
      <c r="G213" s="275"/>
      <c r="H213" s="275"/>
      <c r="I213" s="275"/>
      <c r="J213" s="275"/>
      <c r="K213" s="275"/>
      <c r="L213" s="275"/>
      <c r="M213" s="275"/>
      <c r="N213" s="275"/>
      <c r="O213" s="275"/>
      <c r="P213" s="275"/>
      <c r="Q213" s="275"/>
    </row>
    <row r="214" spans="1:17" ht="12.5">
      <c r="A214" s="398"/>
      <c r="B214" s="275"/>
      <c r="C214" s="275"/>
      <c r="D214" s="275"/>
      <c r="E214" s="275"/>
      <c r="F214" s="275"/>
      <c r="G214" s="275"/>
      <c r="H214" s="275"/>
      <c r="I214" s="275"/>
      <c r="J214" s="275"/>
      <c r="K214" s="275"/>
      <c r="L214" s="275"/>
      <c r="M214" s="275"/>
      <c r="N214" s="275"/>
      <c r="O214" s="275"/>
      <c r="P214" s="275"/>
      <c r="Q214" s="275"/>
    </row>
    <row r="215" spans="1:17" ht="12.5">
      <c r="A215" s="398"/>
      <c r="B215" s="275"/>
      <c r="C215" s="275"/>
      <c r="D215" s="275"/>
      <c r="E215" s="275"/>
      <c r="F215" s="275"/>
      <c r="G215" s="275"/>
      <c r="H215" s="275"/>
      <c r="I215" s="275"/>
      <c r="J215" s="275"/>
      <c r="K215" s="275"/>
      <c r="L215" s="275"/>
      <c r="M215" s="275"/>
      <c r="N215" s="275"/>
      <c r="O215" s="275"/>
      <c r="P215" s="275"/>
      <c r="Q215" s="275"/>
    </row>
    <row r="216" spans="1:17" ht="12.5">
      <c r="A216" s="398"/>
      <c r="B216" s="275"/>
      <c r="C216" s="275"/>
      <c r="D216" s="275"/>
      <c r="E216" s="275"/>
      <c r="F216" s="275"/>
      <c r="G216" s="275"/>
      <c r="H216" s="275"/>
      <c r="I216" s="275"/>
      <c r="J216" s="275"/>
      <c r="K216" s="275"/>
      <c r="L216" s="275"/>
      <c r="M216" s="275"/>
      <c r="N216" s="275"/>
      <c r="O216" s="275"/>
      <c r="P216" s="275"/>
      <c r="Q216" s="275"/>
    </row>
    <row r="217" spans="1:17" ht="12.5">
      <c r="A217" s="398"/>
      <c r="B217" s="275"/>
      <c r="C217" s="275"/>
      <c r="D217" s="275"/>
      <c r="E217" s="275"/>
      <c r="F217" s="275"/>
      <c r="G217" s="275"/>
      <c r="H217" s="275"/>
      <c r="I217" s="275"/>
      <c r="J217" s="275"/>
      <c r="K217" s="275"/>
      <c r="L217" s="275"/>
      <c r="M217" s="275"/>
      <c r="N217" s="275"/>
      <c r="O217" s="275"/>
      <c r="P217" s="275"/>
      <c r="Q217" s="275"/>
    </row>
    <row r="218" spans="1:17" ht="12.5">
      <c r="A218" s="398"/>
      <c r="B218" s="275"/>
      <c r="C218" s="275"/>
      <c r="D218" s="275"/>
      <c r="E218" s="275"/>
      <c r="F218" s="275"/>
      <c r="G218" s="275"/>
      <c r="H218" s="275"/>
      <c r="I218" s="275"/>
      <c r="J218" s="275"/>
      <c r="K218" s="275"/>
      <c r="L218" s="275"/>
      <c r="M218" s="275"/>
      <c r="N218" s="275"/>
      <c r="O218" s="275"/>
      <c r="P218" s="275"/>
      <c r="Q218" s="275"/>
    </row>
    <row r="219" spans="1:17" ht="12.5">
      <c r="A219" s="398"/>
      <c r="B219" s="275"/>
      <c r="C219" s="275"/>
      <c r="D219" s="275"/>
      <c r="E219" s="275"/>
      <c r="F219" s="275"/>
      <c r="G219" s="275"/>
      <c r="H219" s="275"/>
      <c r="I219" s="275"/>
      <c r="J219" s="275"/>
      <c r="K219" s="275"/>
      <c r="L219" s="275"/>
      <c r="M219" s="275"/>
      <c r="N219" s="275"/>
      <c r="O219" s="275"/>
      <c r="P219" s="275"/>
      <c r="Q219" s="275"/>
    </row>
    <row r="220" spans="1:17" ht="12.5">
      <c r="A220" s="398"/>
      <c r="B220" s="275"/>
      <c r="C220" s="275"/>
      <c r="D220" s="275"/>
      <c r="E220" s="275"/>
      <c r="F220" s="275"/>
      <c r="G220" s="275"/>
      <c r="H220" s="275"/>
      <c r="I220" s="275"/>
      <c r="J220" s="275"/>
      <c r="K220" s="275"/>
      <c r="L220" s="275"/>
      <c r="M220" s="275"/>
      <c r="N220" s="275"/>
      <c r="O220" s="275"/>
      <c r="P220" s="275"/>
      <c r="Q220" s="275"/>
    </row>
    <row r="221" spans="1:17" ht="12.5">
      <c r="A221" s="398"/>
      <c r="B221" s="275"/>
      <c r="C221" s="275"/>
      <c r="D221" s="275"/>
      <c r="E221" s="275"/>
      <c r="F221" s="275"/>
      <c r="G221" s="275"/>
      <c r="H221" s="275"/>
      <c r="I221" s="275"/>
      <c r="J221" s="275"/>
      <c r="K221" s="275"/>
      <c r="L221" s="275"/>
      <c r="M221" s="275"/>
      <c r="N221" s="275"/>
      <c r="O221" s="275"/>
      <c r="P221" s="275"/>
      <c r="Q221" s="275"/>
    </row>
    <row r="222" spans="1:17" ht="12.5">
      <c r="A222" s="398"/>
      <c r="B222" s="275"/>
      <c r="C222" s="275"/>
      <c r="D222" s="275"/>
      <c r="E222" s="275"/>
      <c r="F222" s="275"/>
      <c r="G222" s="275"/>
      <c r="H222" s="275"/>
      <c r="I222" s="275"/>
      <c r="J222" s="275"/>
      <c r="K222" s="275"/>
      <c r="L222" s="275"/>
      <c r="M222" s="275"/>
      <c r="N222" s="275"/>
      <c r="O222" s="275"/>
      <c r="P222" s="275"/>
      <c r="Q222" s="275"/>
    </row>
    <row r="223" spans="1:17" ht="12.5">
      <c r="A223" s="398"/>
      <c r="B223" s="275"/>
      <c r="C223" s="275"/>
      <c r="D223" s="275"/>
      <c r="E223" s="275"/>
      <c r="F223" s="275"/>
      <c r="G223" s="275"/>
      <c r="H223" s="275"/>
      <c r="I223" s="275"/>
      <c r="J223" s="275"/>
      <c r="K223" s="275"/>
      <c r="L223" s="275"/>
      <c r="M223" s="275"/>
      <c r="N223" s="275"/>
      <c r="O223" s="275"/>
      <c r="P223" s="275"/>
      <c r="Q223" s="275"/>
    </row>
    <row r="224" spans="1:17" ht="12.5">
      <c r="A224" s="398"/>
      <c r="B224" s="275"/>
      <c r="C224" s="275"/>
      <c r="D224" s="275"/>
      <c r="E224" s="275"/>
      <c r="F224" s="275"/>
      <c r="G224" s="275"/>
      <c r="H224" s="275"/>
      <c r="I224" s="275"/>
      <c r="J224" s="275"/>
      <c r="K224" s="275"/>
      <c r="L224" s="275"/>
      <c r="M224" s="275"/>
      <c r="N224" s="275"/>
      <c r="O224" s="275"/>
      <c r="P224" s="275"/>
      <c r="Q224" s="275"/>
    </row>
    <row r="225" spans="1:17" ht="12.5">
      <c r="A225" s="398"/>
      <c r="B225" s="275"/>
      <c r="C225" s="275"/>
      <c r="D225" s="275"/>
      <c r="E225" s="275"/>
      <c r="F225" s="275"/>
      <c r="G225" s="275"/>
      <c r="H225" s="275"/>
      <c r="I225" s="275"/>
      <c r="J225" s="275"/>
      <c r="K225" s="275"/>
      <c r="L225" s="275"/>
      <c r="M225" s="275"/>
      <c r="N225" s="275"/>
      <c r="O225" s="275"/>
      <c r="P225" s="275"/>
      <c r="Q225" s="275"/>
    </row>
    <row r="226" spans="1:17" ht="12.5">
      <c r="A226" s="398"/>
      <c r="B226" s="275"/>
      <c r="C226" s="275"/>
      <c r="D226" s="275"/>
      <c r="E226" s="275"/>
      <c r="F226" s="275"/>
      <c r="G226" s="275"/>
      <c r="H226" s="275"/>
      <c r="I226" s="275"/>
      <c r="J226" s="275"/>
      <c r="K226" s="275"/>
      <c r="L226" s="275"/>
      <c r="M226" s="275"/>
      <c r="N226" s="275"/>
      <c r="O226" s="275"/>
      <c r="P226" s="275"/>
      <c r="Q226" s="275"/>
    </row>
    <row r="227" spans="1:17" ht="12.5">
      <c r="A227" s="398"/>
      <c r="B227" s="275"/>
      <c r="C227" s="275"/>
      <c r="D227" s="275"/>
      <c r="E227" s="275"/>
      <c r="F227" s="275"/>
      <c r="G227" s="275"/>
      <c r="H227" s="275"/>
      <c r="I227" s="275"/>
      <c r="J227" s="275"/>
      <c r="K227" s="275"/>
      <c r="L227" s="275"/>
      <c r="M227" s="275"/>
      <c r="N227" s="275"/>
      <c r="O227" s="275"/>
      <c r="P227" s="275"/>
      <c r="Q227" s="275"/>
    </row>
    <row r="228" spans="1:17" ht="12.5">
      <c r="A228" s="398"/>
      <c r="B228" s="275"/>
      <c r="C228" s="275"/>
      <c r="D228" s="275"/>
      <c r="E228" s="275"/>
      <c r="F228" s="275"/>
      <c r="G228" s="275"/>
      <c r="H228" s="275"/>
      <c r="I228" s="275"/>
      <c r="J228" s="275"/>
      <c r="K228" s="275"/>
      <c r="L228" s="275"/>
      <c r="M228" s="275"/>
      <c r="N228" s="275"/>
      <c r="O228" s="275"/>
      <c r="P228" s="275"/>
      <c r="Q228" s="275"/>
    </row>
    <row r="229" spans="1:17" ht="12.5">
      <c r="A229" s="398"/>
      <c r="B229" s="275"/>
      <c r="C229" s="275"/>
      <c r="D229" s="275"/>
      <c r="E229" s="275"/>
      <c r="F229" s="275"/>
      <c r="G229" s="275"/>
      <c r="H229" s="275"/>
      <c r="I229" s="275"/>
      <c r="J229" s="275"/>
      <c r="K229" s="275"/>
      <c r="L229" s="275"/>
      <c r="M229" s="275"/>
      <c r="N229" s="275"/>
      <c r="O229" s="275"/>
      <c r="P229" s="275"/>
      <c r="Q229" s="275"/>
    </row>
    <row r="230" spans="1:17" ht="12.5">
      <c r="A230" s="398"/>
      <c r="B230" s="275"/>
      <c r="C230" s="275"/>
      <c r="D230" s="275"/>
      <c r="E230" s="275"/>
      <c r="F230" s="275"/>
      <c r="G230" s="275"/>
      <c r="H230" s="275"/>
      <c r="I230" s="275"/>
      <c r="J230" s="275"/>
      <c r="K230" s="275"/>
      <c r="L230" s="275"/>
      <c r="M230" s="275"/>
      <c r="N230" s="275"/>
      <c r="O230" s="275"/>
      <c r="P230" s="275"/>
      <c r="Q230" s="275"/>
    </row>
    <row r="231" spans="1:17" ht="12.5">
      <c r="A231" s="398"/>
      <c r="B231" s="275"/>
      <c r="C231" s="275"/>
      <c r="D231" s="275"/>
      <c r="E231" s="275"/>
      <c r="F231" s="275"/>
      <c r="G231" s="275"/>
      <c r="H231" s="275"/>
      <c r="I231" s="275"/>
      <c r="J231" s="275"/>
      <c r="K231" s="275"/>
      <c r="L231" s="275"/>
      <c r="M231" s="275"/>
      <c r="N231" s="275"/>
      <c r="O231" s="275"/>
      <c r="P231" s="275"/>
      <c r="Q231" s="275"/>
    </row>
    <row r="232" spans="1:17" ht="12.5">
      <c r="A232" s="398"/>
      <c r="B232" s="275"/>
      <c r="C232" s="275"/>
      <c r="D232" s="275"/>
      <c r="E232" s="275"/>
      <c r="F232" s="275"/>
      <c r="G232" s="275"/>
      <c r="H232" s="275"/>
      <c r="I232" s="275"/>
      <c r="J232" s="275"/>
      <c r="K232" s="275"/>
      <c r="L232" s="275"/>
      <c r="M232" s="275"/>
      <c r="N232" s="275"/>
      <c r="O232" s="275"/>
      <c r="P232" s="275"/>
      <c r="Q232" s="275"/>
    </row>
    <row r="233" spans="1:17" ht="12.5">
      <c r="A233" s="398"/>
      <c r="B233" s="275"/>
      <c r="C233" s="275"/>
      <c r="D233" s="275"/>
      <c r="E233" s="275"/>
      <c r="F233" s="275"/>
      <c r="G233" s="275"/>
      <c r="H233" s="275"/>
      <c r="I233" s="275"/>
      <c r="J233" s="275"/>
      <c r="K233" s="275"/>
      <c r="L233" s="275"/>
      <c r="M233" s="275"/>
      <c r="N233" s="275"/>
      <c r="O233" s="275"/>
      <c r="P233" s="275"/>
      <c r="Q233" s="275"/>
    </row>
    <row r="234" spans="1:17" ht="12.5">
      <c r="A234" s="398"/>
      <c r="B234" s="275"/>
      <c r="C234" s="275"/>
      <c r="D234" s="275"/>
      <c r="E234" s="275"/>
      <c r="F234" s="275"/>
      <c r="G234" s="275"/>
      <c r="H234" s="275"/>
      <c r="I234" s="275"/>
      <c r="J234" s="275"/>
      <c r="K234" s="275"/>
      <c r="L234" s="275"/>
      <c r="M234" s="275"/>
      <c r="N234" s="275"/>
      <c r="O234" s="275"/>
      <c r="P234" s="275"/>
      <c r="Q234" s="275"/>
    </row>
    <row r="235" spans="1:17" ht="12.5">
      <c r="A235" s="398"/>
      <c r="B235" s="275"/>
      <c r="C235" s="275"/>
      <c r="D235" s="275"/>
      <c r="E235" s="275"/>
      <c r="F235" s="275"/>
      <c r="G235" s="275"/>
      <c r="H235" s="275"/>
      <c r="I235" s="275"/>
      <c r="J235" s="275"/>
      <c r="K235" s="275"/>
      <c r="L235" s="275"/>
      <c r="M235" s="275"/>
      <c r="N235" s="275"/>
      <c r="O235" s="275"/>
      <c r="P235" s="275"/>
      <c r="Q235" s="275"/>
    </row>
    <row r="236" spans="1:17" ht="12.5">
      <c r="A236" s="398"/>
      <c r="B236" s="275"/>
      <c r="C236" s="275"/>
      <c r="D236" s="275"/>
      <c r="E236" s="275"/>
      <c r="F236" s="275"/>
      <c r="G236" s="275"/>
      <c r="H236" s="275"/>
      <c r="I236" s="275"/>
      <c r="J236" s="275"/>
      <c r="K236" s="275"/>
      <c r="L236" s="275"/>
      <c r="M236" s="275"/>
      <c r="N236" s="275"/>
      <c r="O236" s="275"/>
      <c r="P236" s="275"/>
      <c r="Q236" s="275"/>
    </row>
    <row r="237" spans="1:17" ht="12.5">
      <c r="A237" s="398"/>
      <c r="B237" s="275"/>
      <c r="C237" s="275"/>
      <c r="D237" s="275"/>
      <c r="E237" s="275"/>
      <c r="F237" s="275"/>
      <c r="G237" s="275"/>
      <c r="H237" s="275"/>
      <c r="I237" s="275"/>
      <c r="J237" s="275"/>
      <c r="K237" s="275"/>
      <c r="L237" s="275"/>
      <c r="M237" s="275"/>
      <c r="N237" s="275"/>
      <c r="O237" s="275"/>
      <c r="P237" s="275"/>
      <c r="Q237" s="275"/>
    </row>
    <row r="238" spans="1:17" ht="12.5">
      <c r="A238" s="398"/>
      <c r="B238" s="275"/>
      <c r="C238" s="275"/>
      <c r="D238" s="275"/>
      <c r="E238" s="275"/>
      <c r="F238" s="275"/>
      <c r="G238" s="275"/>
      <c r="H238" s="275"/>
      <c r="I238" s="275"/>
      <c r="J238" s="275"/>
      <c r="K238" s="275"/>
      <c r="L238" s="275"/>
      <c r="M238" s="275"/>
      <c r="N238" s="275"/>
      <c r="O238" s="275"/>
      <c r="P238" s="275"/>
      <c r="Q238" s="275"/>
    </row>
    <row r="239" spans="1:17" ht="12.5">
      <c r="A239" s="398"/>
      <c r="B239" s="275"/>
      <c r="C239" s="275"/>
      <c r="D239" s="275"/>
      <c r="E239" s="275"/>
      <c r="F239" s="275"/>
      <c r="G239" s="275"/>
      <c r="H239" s="275"/>
      <c r="I239" s="275"/>
      <c r="J239" s="275"/>
      <c r="K239" s="275"/>
      <c r="L239" s="275"/>
      <c r="M239" s="275"/>
      <c r="N239" s="275"/>
      <c r="O239" s="275"/>
      <c r="P239" s="275"/>
      <c r="Q239" s="275"/>
    </row>
    <row r="240" spans="1:17" ht="12.5">
      <c r="A240" s="398"/>
      <c r="B240" s="275"/>
      <c r="C240" s="275"/>
      <c r="D240" s="275"/>
      <c r="E240" s="275"/>
      <c r="F240" s="275"/>
      <c r="G240" s="275"/>
      <c r="H240" s="275"/>
      <c r="I240" s="275"/>
      <c r="J240" s="275"/>
      <c r="K240" s="275"/>
      <c r="L240" s="275"/>
      <c r="M240" s="275"/>
      <c r="N240" s="275"/>
      <c r="O240" s="275"/>
      <c r="P240" s="275"/>
      <c r="Q240" s="275"/>
    </row>
    <row r="241" spans="1:17" ht="12.5">
      <c r="A241" s="398"/>
      <c r="B241" s="275"/>
      <c r="C241" s="275"/>
      <c r="D241" s="275"/>
      <c r="E241" s="275"/>
      <c r="F241" s="275"/>
      <c r="G241" s="275"/>
      <c r="H241" s="275"/>
      <c r="I241" s="275"/>
      <c r="J241" s="275"/>
      <c r="K241" s="275"/>
      <c r="L241" s="275"/>
      <c r="M241" s="275"/>
      <c r="N241" s="275"/>
      <c r="O241" s="275"/>
      <c r="P241" s="275"/>
      <c r="Q241" s="275"/>
    </row>
    <row r="242" spans="1:17" ht="12.5">
      <c r="A242" s="398"/>
      <c r="B242" s="275"/>
      <c r="C242" s="275"/>
      <c r="D242" s="275"/>
      <c r="E242" s="275"/>
      <c r="F242" s="275"/>
      <c r="G242" s="275"/>
      <c r="H242" s="275"/>
      <c r="I242" s="275"/>
      <c r="J242" s="275"/>
      <c r="K242" s="275"/>
      <c r="L242" s="275"/>
      <c r="M242" s="275"/>
      <c r="N242" s="275"/>
      <c r="O242" s="275"/>
      <c r="P242" s="275"/>
      <c r="Q242" s="275"/>
    </row>
    <row r="243" spans="1:17" ht="12.5">
      <c r="A243" s="398"/>
      <c r="B243" s="275"/>
      <c r="C243" s="275"/>
      <c r="D243" s="275"/>
      <c r="E243" s="275"/>
      <c r="F243" s="275"/>
      <c r="G243" s="275"/>
      <c r="H243" s="275"/>
      <c r="I243" s="275"/>
      <c r="J243" s="275"/>
      <c r="K243" s="275"/>
      <c r="L243" s="275"/>
      <c r="M243" s="275"/>
      <c r="N243" s="275"/>
      <c r="O243" s="275"/>
      <c r="P243" s="275"/>
      <c r="Q243" s="275"/>
    </row>
    <row r="244" spans="1:17" ht="12.5">
      <c r="A244" s="398"/>
      <c r="B244" s="275"/>
      <c r="C244" s="275"/>
      <c r="D244" s="275"/>
      <c r="E244" s="275"/>
      <c r="F244" s="275"/>
      <c r="G244" s="275"/>
      <c r="H244" s="275"/>
      <c r="I244" s="275"/>
      <c r="J244" s="275"/>
      <c r="K244" s="275"/>
      <c r="L244" s="275"/>
      <c r="M244" s="275"/>
      <c r="N244" s="275"/>
      <c r="O244" s="275"/>
      <c r="P244" s="275"/>
      <c r="Q244" s="275"/>
    </row>
    <row r="245" spans="1:17" ht="12.5">
      <c r="A245" s="398"/>
      <c r="B245" s="275"/>
      <c r="C245" s="275"/>
      <c r="D245" s="275"/>
      <c r="E245" s="275"/>
      <c r="F245" s="275"/>
      <c r="G245" s="275"/>
      <c r="H245" s="275"/>
      <c r="I245" s="275"/>
      <c r="J245" s="275"/>
      <c r="K245" s="275"/>
      <c r="L245" s="275"/>
      <c r="M245" s="275"/>
      <c r="N245" s="275"/>
      <c r="O245" s="275"/>
      <c r="P245" s="275"/>
      <c r="Q245" s="275"/>
    </row>
    <row r="246" spans="1:17" ht="12.5">
      <c r="A246" s="398"/>
      <c r="B246" s="275"/>
      <c r="C246" s="275"/>
      <c r="D246" s="275"/>
      <c r="E246" s="275"/>
      <c r="F246" s="275"/>
      <c r="G246" s="275"/>
      <c r="H246" s="275"/>
      <c r="I246" s="275"/>
      <c r="J246" s="275"/>
      <c r="K246" s="275"/>
      <c r="L246" s="275"/>
      <c r="M246" s="275"/>
      <c r="N246" s="275"/>
      <c r="O246" s="275"/>
      <c r="P246" s="275"/>
      <c r="Q246" s="275"/>
    </row>
    <row r="247" spans="1:17" ht="12.5">
      <c r="A247" s="398"/>
      <c r="B247" s="275"/>
      <c r="C247" s="275"/>
      <c r="D247" s="275"/>
      <c r="E247" s="275"/>
      <c r="F247" s="275"/>
      <c r="G247" s="275"/>
      <c r="H247" s="275"/>
      <c r="I247" s="275"/>
      <c r="J247" s="275"/>
      <c r="K247" s="275"/>
      <c r="L247" s="275"/>
      <c r="M247" s="275"/>
      <c r="N247" s="275"/>
      <c r="O247" s="275"/>
      <c r="P247" s="275"/>
      <c r="Q247" s="275"/>
    </row>
    <row r="248" spans="1:17" ht="12.5">
      <c r="A248" s="398"/>
      <c r="B248" s="275"/>
      <c r="C248" s="275"/>
      <c r="D248" s="275"/>
      <c r="E248" s="275"/>
      <c r="F248" s="275"/>
      <c r="G248" s="275"/>
      <c r="H248" s="275"/>
      <c r="I248" s="275"/>
      <c r="J248" s="275"/>
      <c r="K248" s="275"/>
      <c r="L248" s="275"/>
      <c r="M248" s="275"/>
      <c r="N248" s="275"/>
      <c r="O248" s="275"/>
      <c r="P248" s="275"/>
      <c r="Q248" s="275"/>
    </row>
    <row r="249" spans="1:17" ht="12.5">
      <c r="A249" s="398"/>
      <c r="B249" s="275"/>
      <c r="C249" s="275"/>
      <c r="D249" s="275"/>
      <c r="E249" s="275"/>
      <c r="F249" s="275"/>
      <c r="G249" s="275"/>
      <c r="H249" s="275"/>
      <c r="I249" s="275"/>
      <c r="J249" s="275"/>
      <c r="K249" s="275"/>
      <c r="L249" s="275"/>
      <c r="M249" s="275"/>
      <c r="N249" s="275"/>
      <c r="O249" s="275"/>
      <c r="P249" s="275"/>
      <c r="Q249" s="275"/>
    </row>
    <row r="250" spans="1:17" ht="12.5">
      <c r="A250" s="398"/>
      <c r="B250" s="275"/>
      <c r="C250" s="275"/>
      <c r="D250" s="275"/>
      <c r="E250" s="275"/>
      <c r="F250" s="275"/>
      <c r="G250" s="275"/>
      <c r="H250" s="275"/>
      <c r="I250" s="275"/>
      <c r="J250" s="275"/>
      <c r="K250" s="275"/>
      <c r="L250" s="275"/>
      <c r="M250" s="275"/>
      <c r="N250" s="275"/>
      <c r="O250" s="275"/>
      <c r="P250" s="275"/>
      <c r="Q250" s="275"/>
    </row>
    <row r="251" spans="1:17" ht="12.5">
      <c r="A251" s="398"/>
      <c r="B251" s="275"/>
      <c r="C251" s="275"/>
      <c r="D251" s="275"/>
      <c r="E251" s="275"/>
      <c r="F251" s="275"/>
      <c r="G251" s="275"/>
      <c r="H251" s="275"/>
      <c r="I251" s="275"/>
      <c r="J251" s="275"/>
      <c r="K251" s="275"/>
      <c r="L251" s="275"/>
      <c r="M251" s="275"/>
      <c r="N251" s="275"/>
      <c r="O251" s="275"/>
      <c r="P251" s="275"/>
      <c r="Q251" s="275"/>
    </row>
    <row r="252" spans="1:17" ht="12.5">
      <c r="A252" s="398"/>
      <c r="B252" s="275"/>
      <c r="C252" s="275"/>
      <c r="D252" s="275"/>
      <c r="E252" s="275"/>
      <c r="F252" s="275"/>
      <c r="G252" s="275"/>
      <c r="H252" s="275"/>
      <c r="I252" s="275"/>
      <c r="J252" s="275"/>
      <c r="K252" s="275"/>
      <c r="L252" s="275"/>
      <c r="M252" s="275"/>
      <c r="N252" s="275"/>
      <c r="O252" s="275"/>
      <c r="P252" s="275"/>
      <c r="Q252" s="275"/>
    </row>
    <row r="253" spans="1:17" ht="12.5">
      <c r="A253" s="398"/>
      <c r="B253" s="275"/>
      <c r="C253" s="275"/>
      <c r="D253" s="275"/>
      <c r="E253" s="275"/>
      <c r="F253" s="275"/>
      <c r="G253" s="275"/>
      <c r="H253" s="275"/>
      <c r="I253" s="275"/>
      <c r="J253" s="275"/>
      <c r="K253" s="275"/>
      <c r="L253" s="275"/>
      <c r="M253" s="275"/>
      <c r="N253" s="275"/>
      <c r="O253" s="275"/>
      <c r="P253" s="275"/>
      <c r="Q253" s="275"/>
    </row>
    <row r="254" spans="1:17" ht="12.5">
      <c r="A254" s="398"/>
      <c r="B254" s="275"/>
      <c r="C254" s="275"/>
      <c r="D254" s="275"/>
      <c r="E254" s="275"/>
      <c r="F254" s="275"/>
      <c r="G254" s="275"/>
      <c r="H254" s="275"/>
      <c r="I254" s="275"/>
      <c r="J254" s="275"/>
      <c r="K254" s="275"/>
      <c r="L254" s="275"/>
      <c r="M254" s="275"/>
      <c r="N254" s="275"/>
      <c r="O254" s="275"/>
      <c r="P254" s="275"/>
      <c r="Q254" s="275"/>
    </row>
    <row r="255" spans="1:17" ht="12.5">
      <c r="A255" s="398"/>
      <c r="B255" s="275"/>
      <c r="C255" s="275"/>
      <c r="D255" s="275"/>
      <c r="E255" s="275"/>
      <c r="F255" s="275"/>
      <c r="G255" s="275"/>
      <c r="H255" s="275"/>
      <c r="I255" s="275"/>
      <c r="J255" s="275"/>
      <c r="K255" s="275"/>
      <c r="L255" s="275"/>
      <c r="M255" s="275"/>
      <c r="N255" s="275"/>
      <c r="O255" s="275"/>
      <c r="P255" s="275"/>
      <c r="Q255" s="275"/>
    </row>
    <row r="256" spans="1:17" ht="12.5">
      <c r="A256" s="398"/>
      <c r="B256" s="275"/>
      <c r="C256" s="275"/>
      <c r="D256" s="275"/>
      <c r="E256" s="275"/>
      <c r="F256" s="275"/>
      <c r="G256" s="275"/>
      <c r="H256" s="275"/>
      <c r="I256" s="275"/>
      <c r="J256" s="275"/>
      <c r="K256" s="275"/>
      <c r="L256" s="275"/>
      <c r="M256" s="275"/>
      <c r="N256" s="275"/>
      <c r="O256" s="275"/>
      <c r="P256" s="275"/>
      <c r="Q256" s="275"/>
    </row>
    <row r="257" spans="1:17" ht="12.5">
      <c r="A257" s="398"/>
      <c r="B257" s="275"/>
      <c r="C257" s="275"/>
      <c r="D257" s="275"/>
      <c r="E257" s="275"/>
      <c r="F257" s="275"/>
      <c r="G257" s="275"/>
      <c r="H257" s="275"/>
      <c r="I257" s="275"/>
      <c r="J257" s="275"/>
      <c r="K257" s="275"/>
      <c r="L257" s="275"/>
      <c r="M257" s="275"/>
      <c r="N257" s="275"/>
      <c r="O257" s="275"/>
      <c r="P257" s="275"/>
      <c r="Q257" s="275"/>
    </row>
    <row r="258" spans="1:17" ht="12.5">
      <c r="A258" s="398"/>
      <c r="B258" s="275"/>
      <c r="C258" s="275"/>
      <c r="D258" s="275"/>
      <c r="E258" s="275"/>
      <c r="F258" s="275"/>
      <c r="G258" s="275"/>
      <c r="H258" s="275"/>
      <c r="I258" s="275"/>
      <c r="J258" s="275"/>
      <c r="K258" s="275"/>
      <c r="L258" s="275"/>
      <c r="M258" s="275"/>
      <c r="N258" s="275"/>
      <c r="O258" s="275"/>
      <c r="P258" s="275"/>
      <c r="Q258" s="275"/>
    </row>
    <row r="259" spans="1:17" ht="12.5">
      <c r="A259" s="398"/>
      <c r="B259" s="275"/>
      <c r="C259" s="275"/>
      <c r="D259" s="275"/>
      <c r="E259" s="275"/>
      <c r="F259" s="275"/>
      <c r="G259" s="275"/>
      <c r="H259" s="275"/>
      <c r="I259" s="275"/>
      <c r="J259" s="275"/>
      <c r="K259" s="275"/>
      <c r="L259" s="275"/>
      <c r="M259" s="275"/>
      <c r="N259" s="275"/>
      <c r="O259" s="275"/>
      <c r="P259" s="275"/>
      <c r="Q259" s="275"/>
    </row>
    <row r="260" spans="1:17" ht="12.5">
      <c r="A260" s="398"/>
      <c r="B260" s="275"/>
      <c r="C260" s="275"/>
      <c r="D260" s="275"/>
      <c r="E260" s="275"/>
      <c r="F260" s="275"/>
      <c r="G260" s="275"/>
      <c r="H260" s="275"/>
      <c r="I260" s="275"/>
      <c r="J260" s="275"/>
      <c r="K260" s="275"/>
      <c r="L260" s="275"/>
      <c r="M260" s="275"/>
      <c r="N260" s="275"/>
      <c r="O260" s="275"/>
      <c r="P260" s="275"/>
      <c r="Q260" s="275"/>
    </row>
    <row r="261" spans="1:17" ht="12.5">
      <c r="A261" s="398"/>
      <c r="B261" s="275"/>
      <c r="C261" s="275"/>
      <c r="D261" s="275"/>
      <c r="E261" s="275"/>
      <c r="F261" s="275"/>
      <c r="G261" s="275"/>
      <c r="H261" s="275"/>
      <c r="I261" s="275"/>
      <c r="J261" s="275"/>
      <c r="K261" s="275"/>
      <c r="L261" s="275"/>
      <c r="M261" s="275"/>
      <c r="N261" s="275"/>
      <c r="O261" s="275"/>
      <c r="P261" s="275"/>
      <c r="Q261" s="275"/>
    </row>
    <row r="262" spans="1:17" ht="12.5">
      <c r="A262" s="398"/>
      <c r="B262" s="275"/>
      <c r="C262" s="275"/>
      <c r="D262" s="275"/>
      <c r="E262" s="275"/>
      <c r="F262" s="275"/>
      <c r="G262" s="275"/>
      <c r="H262" s="275"/>
      <c r="I262" s="275"/>
      <c r="J262" s="275"/>
      <c r="K262" s="275"/>
      <c r="L262" s="275"/>
      <c r="M262" s="275"/>
      <c r="N262" s="275"/>
      <c r="O262" s="275"/>
      <c r="P262" s="275"/>
      <c r="Q262" s="275"/>
    </row>
    <row r="263" spans="1:17" ht="12.5">
      <c r="A263" s="398"/>
      <c r="B263" s="275"/>
      <c r="C263" s="275"/>
      <c r="D263" s="275"/>
      <c r="E263" s="275"/>
      <c r="F263" s="275"/>
      <c r="G263" s="275"/>
      <c r="H263" s="275"/>
      <c r="I263" s="275"/>
      <c r="J263" s="275"/>
      <c r="K263" s="275"/>
      <c r="L263" s="275"/>
      <c r="M263" s="275"/>
      <c r="N263" s="275"/>
      <c r="O263" s="275"/>
      <c r="P263" s="275"/>
      <c r="Q263" s="275"/>
    </row>
    <row r="264" spans="1:17" ht="12.5">
      <c r="A264" s="398"/>
      <c r="B264" s="275"/>
      <c r="C264" s="275"/>
      <c r="D264" s="275"/>
      <c r="E264" s="275"/>
      <c r="F264" s="275"/>
      <c r="G264" s="275"/>
      <c r="H264" s="275"/>
      <c r="I264" s="275"/>
      <c r="J264" s="275"/>
      <c r="K264" s="275"/>
      <c r="L264" s="275"/>
      <c r="M264" s="275"/>
      <c r="N264" s="275"/>
      <c r="O264" s="275"/>
      <c r="P264" s="275"/>
      <c r="Q264" s="275"/>
    </row>
    <row r="265" spans="1:17" ht="12.5">
      <c r="A265" s="398"/>
      <c r="B265" s="275"/>
      <c r="C265" s="275"/>
      <c r="D265" s="275"/>
      <c r="E265" s="275"/>
      <c r="F265" s="275"/>
      <c r="G265" s="275"/>
      <c r="H265" s="275"/>
      <c r="I265" s="275"/>
      <c r="J265" s="275"/>
      <c r="K265" s="275"/>
      <c r="L265" s="275"/>
      <c r="M265" s="275"/>
      <c r="N265" s="275"/>
      <c r="O265" s="275"/>
      <c r="P265" s="275"/>
      <c r="Q265" s="275"/>
    </row>
    <row r="266" spans="1:17" ht="12.5">
      <c r="A266" s="398"/>
      <c r="B266" s="275"/>
      <c r="C266" s="275"/>
      <c r="D266" s="275"/>
      <c r="E266" s="275"/>
      <c r="F266" s="275"/>
      <c r="G266" s="275"/>
      <c r="H266" s="275"/>
      <c r="I266" s="275"/>
      <c r="J266" s="275"/>
      <c r="K266" s="275"/>
      <c r="L266" s="275"/>
      <c r="M266" s="275"/>
      <c r="N266" s="275"/>
      <c r="O266" s="275"/>
      <c r="P266" s="275"/>
      <c r="Q266" s="275"/>
    </row>
    <row r="267" spans="1:17" ht="12.5">
      <c r="A267" s="398"/>
      <c r="B267" s="275"/>
      <c r="C267" s="275"/>
      <c r="D267" s="275"/>
      <c r="E267" s="275"/>
      <c r="F267" s="275"/>
      <c r="G267" s="275"/>
      <c r="H267" s="275"/>
      <c r="I267" s="275"/>
      <c r="J267" s="275"/>
      <c r="K267" s="275"/>
      <c r="L267" s="275"/>
      <c r="M267" s="275"/>
      <c r="N267" s="275"/>
      <c r="O267" s="275"/>
      <c r="P267" s="275"/>
      <c r="Q267" s="275"/>
    </row>
    <row r="268" spans="1:17" ht="12.5">
      <c r="A268" s="398"/>
      <c r="B268" s="275"/>
      <c r="C268" s="275"/>
      <c r="D268" s="275"/>
      <c r="E268" s="275"/>
      <c r="F268" s="275"/>
      <c r="G268" s="275"/>
      <c r="H268" s="275"/>
      <c r="I268" s="275"/>
      <c r="J268" s="275"/>
      <c r="K268" s="275"/>
      <c r="L268" s="275"/>
      <c r="M268" s="275"/>
      <c r="N268" s="275"/>
      <c r="O268" s="275"/>
      <c r="P268" s="275"/>
      <c r="Q268" s="275"/>
    </row>
    <row r="269" spans="1:17" ht="12.5">
      <c r="A269" s="398"/>
      <c r="B269" s="275"/>
      <c r="C269" s="275"/>
      <c r="D269" s="275"/>
      <c r="E269" s="275"/>
      <c r="F269" s="275"/>
      <c r="G269" s="275"/>
      <c r="H269" s="275"/>
      <c r="I269" s="275"/>
      <c r="J269" s="275"/>
      <c r="K269" s="275"/>
      <c r="L269" s="275"/>
      <c r="M269" s="275"/>
      <c r="N269" s="275"/>
      <c r="O269" s="275"/>
      <c r="P269" s="275"/>
      <c r="Q269" s="275"/>
    </row>
    <row r="270" spans="1:17" ht="12.5">
      <c r="A270" s="398"/>
      <c r="B270" s="275"/>
      <c r="C270" s="275"/>
      <c r="D270" s="275"/>
      <c r="E270" s="275"/>
      <c r="F270" s="275"/>
      <c r="G270" s="275"/>
      <c r="H270" s="275"/>
      <c r="I270" s="275"/>
      <c r="J270" s="275"/>
      <c r="K270" s="275"/>
      <c r="L270" s="275"/>
      <c r="M270" s="275"/>
      <c r="N270" s="275"/>
      <c r="O270" s="275"/>
      <c r="P270" s="275"/>
      <c r="Q270" s="275"/>
    </row>
    <row r="271" spans="1:17" ht="12.5">
      <c r="A271" s="398"/>
      <c r="B271" s="275"/>
      <c r="C271" s="275"/>
      <c r="D271" s="275"/>
      <c r="E271" s="275"/>
      <c r="F271" s="275"/>
      <c r="G271" s="275"/>
      <c r="H271" s="275"/>
      <c r="I271" s="275"/>
      <c r="J271" s="275"/>
      <c r="K271" s="275"/>
      <c r="L271" s="275"/>
      <c r="M271" s="275"/>
      <c r="N271" s="275"/>
      <c r="O271" s="275"/>
      <c r="P271" s="275"/>
      <c r="Q271" s="275"/>
    </row>
    <row r="272" spans="1:17" ht="12.5">
      <c r="A272" s="398"/>
      <c r="B272" s="275"/>
      <c r="C272" s="275"/>
      <c r="D272" s="275"/>
      <c r="E272" s="275"/>
      <c r="F272" s="275"/>
      <c r="G272" s="275"/>
      <c r="H272" s="275"/>
      <c r="I272" s="275"/>
      <c r="J272" s="275"/>
      <c r="K272" s="275"/>
      <c r="L272" s="275"/>
      <c r="M272" s="275"/>
      <c r="N272" s="275"/>
      <c r="O272" s="275"/>
      <c r="P272" s="275"/>
      <c r="Q272" s="275"/>
    </row>
    <row r="273" spans="1:17" ht="12.5">
      <c r="A273" s="398"/>
      <c r="B273" s="275"/>
      <c r="C273" s="275"/>
      <c r="D273" s="275"/>
      <c r="E273" s="275"/>
      <c r="F273" s="275"/>
      <c r="G273" s="275"/>
      <c r="H273" s="275"/>
      <c r="I273" s="275"/>
      <c r="J273" s="275"/>
      <c r="K273" s="275"/>
      <c r="L273" s="275"/>
      <c r="M273" s="275"/>
      <c r="N273" s="275"/>
      <c r="O273" s="275"/>
      <c r="P273" s="275"/>
      <c r="Q273" s="275"/>
    </row>
    <row r="274" spans="1:17" ht="12.5">
      <c r="A274" s="398"/>
      <c r="B274" s="275"/>
      <c r="C274" s="275"/>
      <c r="D274" s="275"/>
      <c r="E274" s="275"/>
      <c r="F274" s="275"/>
      <c r="G274" s="275"/>
      <c r="H274" s="275"/>
      <c r="I274" s="275"/>
      <c r="J274" s="275"/>
      <c r="K274" s="275"/>
      <c r="L274" s="275"/>
      <c r="M274" s="275"/>
      <c r="N274" s="275"/>
      <c r="O274" s="275"/>
      <c r="P274" s="275"/>
      <c r="Q274" s="275"/>
    </row>
    <row r="275" spans="1:17" ht="12.5">
      <c r="A275" s="398"/>
      <c r="B275" s="275"/>
      <c r="C275" s="275"/>
      <c r="D275" s="275"/>
      <c r="E275" s="275"/>
      <c r="F275" s="275"/>
      <c r="G275" s="275"/>
      <c r="H275" s="275"/>
      <c r="I275" s="275"/>
      <c r="J275" s="275"/>
      <c r="K275" s="275"/>
      <c r="L275" s="275"/>
      <c r="M275" s="275"/>
      <c r="N275" s="275"/>
      <c r="O275" s="275"/>
      <c r="P275" s="275"/>
      <c r="Q275" s="275"/>
    </row>
    <row r="276" spans="1:17" ht="12.5">
      <c r="A276" s="398"/>
      <c r="B276" s="275"/>
      <c r="C276" s="275"/>
      <c r="D276" s="275"/>
      <c r="E276" s="275"/>
      <c r="F276" s="275"/>
      <c r="G276" s="275"/>
      <c r="H276" s="275"/>
      <c r="I276" s="275"/>
      <c r="J276" s="275"/>
      <c r="K276" s="275"/>
      <c r="L276" s="275"/>
      <c r="M276" s="275"/>
      <c r="N276" s="275"/>
      <c r="O276" s="275"/>
      <c r="P276" s="275"/>
      <c r="Q276" s="275"/>
    </row>
    <row r="277" spans="1:17" ht="12.5">
      <c r="A277" s="398"/>
      <c r="B277" s="275"/>
      <c r="C277" s="275"/>
      <c r="D277" s="275"/>
      <c r="E277" s="275"/>
      <c r="F277" s="275"/>
      <c r="G277" s="275"/>
      <c r="H277" s="275"/>
      <c r="I277" s="275"/>
      <c r="J277" s="275"/>
      <c r="K277" s="275"/>
      <c r="L277" s="275"/>
      <c r="M277" s="275"/>
      <c r="N277" s="275"/>
      <c r="O277" s="275"/>
      <c r="P277" s="275"/>
      <c r="Q277" s="275"/>
    </row>
    <row r="278" spans="1:17" ht="12.5">
      <c r="A278" s="398"/>
      <c r="B278" s="275"/>
      <c r="C278" s="275"/>
      <c r="D278" s="275"/>
      <c r="E278" s="275"/>
      <c r="F278" s="275"/>
      <c r="G278" s="275"/>
      <c r="H278" s="275"/>
      <c r="I278" s="275"/>
      <c r="J278" s="275"/>
      <c r="K278" s="275"/>
      <c r="L278" s="275"/>
      <c r="M278" s="275"/>
      <c r="N278" s="275"/>
      <c r="O278" s="275"/>
      <c r="P278" s="275"/>
      <c r="Q278" s="275"/>
    </row>
    <row r="279" spans="1:17" ht="12.5">
      <c r="A279" s="398"/>
      <c r="B279" s="275"/>
      <c r="C279" s="275"/>
      <c r="D279" s="275"/>
      <c r="E279" s="275"/>
      <c r="F279" s="275"/>
      <c r="G279" s="275"/>
      <c r="H279" s="275"/>
      <c r="I279" s="275"/>
      <c r="J279" s="275"/>
      <c r="K279" s="275"/>
      <c r="L279" s="275"/>
      <c r="M279" s="275"/>
      <c r="N279" s="275"/>
      <c r="O279" s="275"/>
      <c r="P279" s="275"/>
      <c r="Q279" s="275"/>
    </row>
    <row r="280" spans="1:17" ht="12.5">
      <c r="A280" s="398"/>
      <c r="B280" s="275"/>
      <c r="C280" s="275"/>
      <c r="D280" s="275"/>
      <c r="E280" s="275"/>
      <c r="F280" s="275"/>
      <c r="G280" s="275"/>
      <c r="H280" s="275"/>
      <c r="I280" s="275"/>
      <c r="J280" s="275"/>
      <c r="K280" s="275"/>
      <c r="L280" s="275"/>
      <c r="M280" s="275"/>
      <c r="N280" s="275"/>
      <c r="O280" s="275"/>
      <c r="P280" s="275"/>
      <c r="Q280" s="275"/>
    </row>
    <row r="281" spans="1:17" ht="12.5">
      <c r="A281" s="398"/>
      <c r="B281" s="275"/>
      <c r="C281" s="275"/>
      <c r="D281" s="275"/>
      <c r="E281" s="275"/>
      <c r="F281" s="275"/>
      <c r="G281" s="275"/>
      <c r="H281" s="275"/>
      <c r="I281" s="275"/>
      <c r="J281" s="275"/>
      <c r="K281" s="275"/>
      <c r="L281" s="275"/>
      <c r="M281" s="275"/>
      <c r="N281" s="275"/>
      <c r="O281" s="275"/>
      <c r="P281" s="275"/>
      <c r="Q281" s="275"/>
    </row>
    <row r="282" spans="1:17" ht="12.5">
      <c r="A282" s="398"/>
      <c r="B282" s="275"/>
      <c r="C282" s="275"/>
      <c r="D282" s="275"/>
      <c r="E282" s="275"/>
      <c r="F282" s="275"/>
      <c r="G282" s="275"/>
      <c r="H282" s="275"/>
      <c r="I282" s="275"/>
      <c r="J282" s="275"/>
      <c r="K282" s="275"/>
      <c r="L282" s="275"/>
      <c r="M282" s="275"/>
      <c r="N282" s="275"/>
      <c r="O282" s="275"/>
      <c r="P282" s="275"/>
      <c r="Q282" s="275"/>
    </row>
    <row r="283" spans="1:17" ht="12.5">
      <c r="A283" s="398"/>
      <c r="B283" s="275"/>
      <c r="C283" s="275"/>
      <c r="D283" s="275"/>
      <c r="E283" s="275"/>
      <c r="F283" s="275"/>
      <c r="G283" s="275"/>
      <c r="H283" s="275"/>
      <c r="I283" s="275"/>
      <c r="J283" s="275"/>
      <c r="K283" s="275"/>
      <c r="L283" s="275"/>
      <c r="M283" s="275"/>
      <c r="N283" s="275"/>
      <c r="O283" s="275"/>
      <c r="P283" s="275"/>
      <c r="Q283" s="275"/>
    </row>
    <row r="284" spans="1:17" ht="12.5">
      <c r="A284" s="398"/>
      <c r="B284" s="275"/>
      <c r="C284" s="275"/>
      <c r="D284" s="275"/>
      <c r="E284" s="275"/>
      <c r="F284" s="275"/>
      <c r="G284" s="275"/>
      <c r="H284" s="275"/>
      <c r="I284" s="275"/>
      <c r="J284" s="275"/>
      <c r="K284" s="275"/>
      <c r="L284" s="275"/>
      <c r="M284" s="275"/>
      <c r="N284" s="275"/>
      <c r="O284" s="275"/>
      <c r="P284" s="275"/>
      <c r="Q284" s="275"/>
    </row>
    <row r="285" spans="1:17" ht="12.5">
      <c r="A285" s="398"/>
      <c r="B285" s="275"/>
      <c r="C285" s="275"/>
      <c r="D285" s="275"/>
      <c r="E285" s="275"/>
      <c r="F285" s="275"/>
      <c r="G285" s="275"/>
      <c r="H285" s="275"/>
      <c r="I285" s="275"/>
      <c r="J285" s="275"/>
      <c r="K285" s="275"/>
      <c r="L285" s="275"/>
      <c r="M285" s="275"/>
      <c r="N285" s="275"/>
      <c r="O285" s="275"/>
      <c r="P285" s="275"/>
      <c r="Q285" s="275"/>
    </row>
    <row r="286" spans="1:17" ht="12.5">
      <c r="A286" s="398"/>
      <c r="B286" s="275"/>
      <c r="C286" s="275"/>
      <c r="D286" s="275"/>
      <c r="E286" s="275"/>
      <c r="F286" s="275"/>
      <c r="G286" s="275"/>
      <c r="H286" s="275"/>
      <c r="I286" s="275"/>
      <c r="J286" s="275"/>
      <c r="K286" s="275"/>
      <c r="L286" s="275"/>
      <c r="M286" s="275"/>
      <c r="N286" s="275"/>
      <c r="O286" s="275"/>
      <c r="P286" s="275"/>
      <c r="Q286" s="275"/>
    </row>
    <row r="287" spans="1:17" ht="12.5">
      <c r="A287" s="398"/>
      <c r="B287" s="275"/>
      <c r="C287" s="275"/>
      <c r="D287" s="275"/>
      <c r="E287" s="275"/>
      <c r="F287" s="275"/>
      <c r="G287" s="275"/>
      <c r="H287" s="275"/>
      <c r="I287" s="275"/>
      <c r="J287" s="275"/>
      <c r="K287" s="275"/>
      <c r="L287" s="275"/>
      <c r="M287" s="275"/>
      <c r="N287" s="275"/>
      <c r="O287" s="275"/>
      <c r="P287" s="275"/>
      <c r="Q287" s="275"/>
    </row>
    <row r="288" spans="1:17" ht="12.5">
      <c r="A288" s="398"/>
      <c r="B288" s="275"/>
      <c r="C288" s="275"/>
      <c r="D288" s="275"/>
      <c r="E288" s="275"/>
      <c r="F288" s="275"/>
      <c r="G288" s="275"/>
      <c r="H288" s="275"/>
      <c r="I288" s="275"/>
      <c r="J288" s="275"/>
      <c r="K288" s="275"/>
      <c r="L288" s="275"/>
      <c r="M288" s="275"/>
      <c r="N288" s="275"/>
      <c r="O288" s="275"/>
      <c r="P288" s="275"/>
      <c r="Q288" s="275"/>
    </row>
    <row r="289" spans="1:17" ht="12.5">
      <c r="A289" s="398"/>
      <c r="B289" s="275"/>
      <c r="C289" s="275"/>
      <c r="D289" s="275"/>
      <c r="E289" s="275"/>
      <c r="F289" s="275"/>
      <c r="G289" s="275"/>
      <c r="H289" s="275"/>
      <c r="I289" s="275"/>
      <c r="J289" s="275"/>
      <c r="K289" s="275"/>
      <c r="L289" s="275"/>
      <c r="M289" s="275"/>
      <c r="N289" s="275"/>
      <c r="O289" s="275"/>
      <c r="P289" s="275"/>
      <c r="Q289" s="275"/>
    </row>
    <row r="290" spans="1:17" ht="12.5">
      <c r="A290" s="398"/>
      <c r="B290" s="275"/>
      <c r="C290" s="275"/>
      <c r="D290" s="275"/>
      <c r="E290" s="275"/>
      <c r="F290" s="275"/>
      <c r="G290" s="275"/>
      <c r="H290" s="275"/>
      <c r="I290" s="275"/>
      <c r="J290" s="275"/>
      <c r="K290" s="275"/>
      <c r="L290" s="275"/>
      <c r="M290" s="275"/>
      <c r="N290" s="275"/>
      <c r="O290" s="275"/>
      <c r="P290" s="275"/>
      <c r="Q290" s="275"/>
    </row>
    <row r="291" spans="1:17" ht="12.5">
      <c r="A291" s="398"/>
      <c r="B291" s="275"/>
      <c r="C291" s="275"/>
      <c r="D291" s="275"/>
      <c r="E291" s="275"/>
      <c r="F291" s="275"/>
      <c r="G291" s="275"/>
      <c r="H291" s="275"/>
      <c r="I291" s="275"/>
      <c r="J291" s="275"/>
      <c r="K291" s="275"/>
      <c r="L291" s="275"/>
      <c r="M291" s="275"/>
      <c r="N291" s="275"/>
      <c r="O291" s="275"/>
      <c r="P291" s="275"/>
      <c r="Q291" s="275"/>
    </row>
    <row r="292" spans="1:17" ht="12.5">
      <c r="A292" s="398"/>
      <c r="B292" s="275"/>
      <c r="C292" s="275"/>
      <c r="D292" s="275"/>
      <c r="E292" s="275"/>
      <c r="F292" s="275"/>
      <c r="G292" s="275"/>
      <c r="H292" s="275"/>
      <c r="I292" s="275"/>
      <c r="J292" s="275"/>
      <c r="K292" s="275"/>
      <c r="L292" s="275"/>
      <c r="M292" s="275"/>
      <c r="N292" s="275"/>
      <c r="O292" s="275"/>
      <c r="P292" s="275"/>
      <c r="Q292" s="275"/>
    </row>
    <row r="293" spans="1:17" ht="12.5">
      <c r="A293" s="398"/>
      <c r="B293" s="275"/>
      <c r="C293" s="275"/>
      <c r="D293" s="275"/>
      <c r="E293" s="275"/>
      <c r="F293" s="275"/>
      <c r="G293" s="275"/>
      <c r="H293" s="275"/>
      <c r="I293" s="275"/>
      <c r="J293" s="275"/>
      <c r="K293" s="275"/>
      <c r="L293" s="275"/>
      <c r="M293" s="275"/>
      <c r="N293" s="275"/>
      <c r="O293" s="275"/>
      <c r="P293" s="275"/>
      <c r="Q293" s="275"/>
    </row>
    <row r="294" spans="1:17" ht="12.5">
      <c r="A294" s="398"/>
      <c r="B294" s="275"/>
      <c r="C294" s="275"/>
      <c r="D294" s="275"/>
      <c r="E294" s="275"/>
      <c r="F294" s="275"/>
      <c r="G294" s="275"/>
      <c r="H294" s="275"/>
      <c r="I294" s="275"/>
      <c r="J294" s="275"/>
      <c r="K294" s="275"/>
      <c r="L294" s="275"/>
      <c r="M294" s="275"/>
      <c r="N294" s="275"/>
      <c r="O294" s="275"/>
      <c r="P294" s="275"/>
      <c r="Q294" s="275"/>
    </row>
    <row r="295" spans="1:17" ht="12.5">
      <c r="A295" s="398"/>
      <c r="B295" s="275"/>
      <c r="C295" s="275"/>
      <c r="D295" s="275"/>
      <c r="E295" s="275"/>
      <c r="F295" s="275"/>
      <c r="G295" s="275"/>
      <c r="H295" s="275"/>
      <c r="I295" s="275"/>
      <c r="J295" s="275"/>
      <c r="K295" s="275"/>
      <c r="L295" s="275"/>
      <c r="M295" s="275"/>
      <c r="N295" s="275"/>
      <c r="O295" s="275"/>
      <c r="P295" s="275"/>
      <c r="Q295" s="275"/>
    </row>
    <row r="296" spans="1:17" ht="12.5">
      <c r="A296" s="398"/>
      <c r="B296" s="275"/>
      <c r="C296" s="275"/>
      <c r="D296" s="275"/>
      <c r="E296" s="275"/>
      <c r="F296" s="275"/>
      <c r="G296" s="275"/>
      <c r="H296" s="275"/>
      <c r="I296" s="275"/>
      <c r="J296" s="275"/>
      <c r="K296" s="275"/>
      <c r="L296" s="275"/>
      <c r="M296" s="275"/>
      <c r="N296" s="275"/>
      <c r="O296" s="275"/>
      <c r="P296" s="275"/>
      <c r="Q296" s="275"/>
    </row>
    <row r="297" spans="1:17" ht="12.5">
      <c r="A297" s="398"/>
      <c r="B297" s="275"/>
      <c r="C297" s="275"/>
      <c r="D297" s="275"/>
      <c r="E297" s="275"/>
      <c r="F297" s="275"/>
      <c r="G297" s="275"/>
      <c r="H297" s="275"/>
      <c r="I297" s="275"/>
      <c r="J297" s="275"/>
      <c r="K297" s="275"/>
      <c r="L297" s="275"/>
      <c r="M297" s="275"/>
      <c r="N297" s="275"/>
      <c r="O297" s="275"/>
      <c r="P297" s="275"/>
      <c r="Q297" s="275"/>
    </row>
    <row r="298" spans="1:17" ht="12.5">
      <c r="A298" s="398"/>
      <c r="B298" s="275"/>
      <c r="C298" s="275"/>
      <c r="D298" s="275"/>
      <c r="E298" s="275"/>
      <c r="F298" s="275"/>
      <c r="G298" s="275"/>
      <c r="H298" s="275"/>
      <c r="I298" s="275"/>
      <c r="J298" s="275"/>
      <c r="K298" s="275"/>
      <c r="L298" s="275"/>
      <c r="M298" s="275"/>
      <c r="N298" s="275"/>
      <c r="O298" s="275"/>
      <c r="P298" s="275"/>
      <c r="Q298" s="275"/>
    </row>
    <row r="299" spans="1:17" ht="12.5">
      <c r="A299" s="398"/>
      <c r="B299" s="275"/>
      <c r="C299" s="275"/>
      <c r="D299" s="275"/>
      <c r="E299" s="275"/>
      <c r="F299" s="275"/>
      <c r="G299" s="275"/>
      <c r="H299" s="275"/>
      <c r="I299" s="275"/>
      <c r="J299" s="275"/>
      <c r="K299" s="275"/>
      <c r="L299" s="275"/>
      <c r="M299" s="275"/>
      <c r="N299" s="275"/>
      <c r="O299" s="275"/>
      <c r="P299" s="275"/>
      <c r="Q299" s="275"/>
    </row>
    <row r="300" spans="1:17" ht="12.5">
      <c r="A300" s="398"/>
      <c r="B300" s="275"/>
      <c r="C300" s="275"/>
      <c r="D300" s="275"/>
      <c r="E300" s="275"/>
      <c r="F300" s="275"/>
      <c r="G300" s="275"/>
      <c r="H300" s="275"/>
      <c r="I300" s="275"/>
      <c r="J300" s="275"/>
      <c r="K300" s="275"/>
      <c r="L300" s="275"/>
      <c r="M300" s="275"/>
      <c r="N300" s="275"/>
      <c r="O300" s="275"/>
      <c r="P300" s="275"/>
      <c r="Q300" s="275"/>
    </row>
    <row r="301" spans="1:17" ht="12.5">
      <c r="A301" s="398"/>
      <c r="B301" s="275"/>
      <c r="C301" s="275"/>
      <c r="D301" s="275"/>
      <c r="E301" s="275"/>
      <c r="F301" s="275"/>
      <c r="G301" s="275"/>
      <c r="H301" s="275"/>
      <c r="I301" s="275"/>
      <c r="J301" s="275"/>
      <c r="K301" s="275"/>
      <c r="L301" s="275"/>
      <c r="M301" s="275"/>
      <c r="N301" s="275"/>
      <c r="O301" s="275"/>
      <c r="P301" s="275"/>
      <c r="Q301" s="275"/>
    </row>
    <row r="302" spans="1:17" ht="12.5">
      <c r="A302" s="398"/>
      <c r="B302" s="275"/>
      <c r="C302" s="275"/>
      <c r="D302" s="275"/>
      <c r="E302" s="275"/>
      <c r="F302" s="275"/>
      <c r="G302" s="275"/>
      <c r="H302" s="275"/>
      <c r="I302" s="275"/>
      <c r="J302" s="275"/>
      <c r="K302" s="275"/>
      <c r="L302" s="275"/>
      <c r="M302" s="275"/>
      <c r="N302" s="275"/>
      <c r="O302" s="275"/>
      <c r="P302" s="275"/>
      <c r="Q302" s="275"/>
    </row>
    <row r="303" spans="1:17" ht="12.5">
      <c r="A303" s="398"/>
      <c r="B303" s="275"/>
      <c r="C303" s="275"/>
      <c r="D303" s="275"/>
      <c r="E303" s="275"/>
      <c r="F303" s="275"/>
      <c r="G303" s="275"/>
      <c r="H303" s="275"/>
      <c r="I303" s="275"/>
      <c r="J303" s="275"/>
      <c r="K303" s="275"/>
      <c r="L303" s="275"/>
      <c r="M303" s="275"/>
      <c r="N303" s="275"/>
      <c r="O303" s="275"/>
      <c r="P303" s="275"/>
      <c r="Q303" s="275"/>
    </row>
    <row r="304" spans="1:17" ht="12.5">
      <c r="A304" s="398"/>
      <c r="B304" s="275"/>
      <c r="C304" s="275"/>
      <c r="D304" s="275"/>
      <c r="E304" s="275"/>
      <c r="F304" s="275"/>
      <c r="G304" s="275"/>
      <c r="H304" s="275"/>
      <c r="I304" s="275"/>
      <c r="J304" s="275"/>
      <c r="K304" s="275"/>
      <c r="L304" s="275"/>
      <c r="M304" s="275"/>
      <c r="N304" s="275"/>
      <c r="O304" s="275"/>
      <c r="P304" s="275"/>
      <c r="Q304" s="275"/>
    </row>
    <row r="305" spans="1:17" ht="12.5">
      <c r="A305" s="398"/>
      <c r="B305" s="275"/>
      <c r="C305" s="275"/>
      <c r="D305" s="275"/>
      <c r="E305" s="275"/>
      <c r="F305" s="275"/>
      <c r="G305" s="275"/>
      <c r="H305" s="275"/>
      <c r="I305" s="275"/>
      <c r="J305" s="275"/>
      <c r="K305" s="275"/>
      <c r="L305" s="275"/>
      <c r="M305" s="275"/>
      <c r="N305" s="275"/>
      <c r="O305" s="275"/>
      <c r="P305" s="275"/>
      <c r="Q305" s="275"/>
    </row>
    <row r="306" spans="1:17" ht="12.5">
      <c r="A306" s="398"/>
      <c r="B306" s="275"/>
      <c r="C306" s="275"/>
      <c r="D306" s="275"/>
      <c r="E306" s="275"/>
      <c r="F306" s="275"/>
      <c r="G306" s="275"/>
      <c r="H306" s="275"/>
      <c r="I306" s="275"/>
      <c r="J306" s="275"/>
      <c r="K306" s="275"/>
      <c r="L306" s="275"/>
      <c r="M306" s="275"/>
      <c r="N306" s="275"/>
      <c r="O306" s="275"/>
      <c r="P306" s="275"/>
      <c r="Q306" s="275"/>
    </row>
    <row r="307" spans="1:17" ht="12.5">
      <c r="A307" s="398"/>
      <c r="B307" s="275"/>
      <c r="C307" s="275"/>
      <c r="D307" s="275"/>
      <c r="E307" s="275"/>
      <c r="F307" s="275"/>
      <c r="G307" s="275"/>
      <c r="H307" s="275"/>
      <c r="I307" s="275"/>
      <c r="J307" s="275"/>
      <c r="K307" s="275"/>
      <c r="L307" s="275"/>
      <c r="M307" s="275"/>
      <c r="N307" s="275"/>
      <c r="O307" s="275"/>
      <c r="P307" s="275"/>
      <c r="Q307" s="275"/>
    </row>
    <row r="308" spans="1:17" ht="12.5">
      <c r="A308" s="398"/>
      <c r="B308" s="275"/>
      <c r="C308" s="275"/>
      <c r="D308" s="275"/>
      <c r="E308" s="275"/>
      <c r="F308" s="275"/>
      <c r="G308" s="275"/>
      <c r="H308" s="275"/>
      <c r="I308" s="275"/>
      <c r="J308" s="275"/>
      <c r="K308" s="275"/>
      <c r="L308" s="275"/>
      <c r="M308" s="275"/>
      <c r="N308" s="275"/>
      <c r="O308" s="275"/>
      <c r="P308" s="275"/>
      <c r="Q308" s="275"/>
    </row>
    <row r="309" spans="1:17" ht="12.5">
      <c r="A309" s="398"/>
      <c r="B309" s="275"/>
      <c r="C309" s="275"/>
      <c r="D309" s="275"/>
      <c r="E309" s="275"/>
      <c r="F309" s="275"/>
      <c r="G309" s="275"/>
      <c r="H309" s="275"/>
      <c r="I309" s="275"/>
      <c r="J309" s="275"/>
      <c r="K309" s="275"/>
      <c r="L309" s="275"/>
      <c r="M309" s="275"/>
      <c r="N309" s="275"/>
      <c r="O309" s="275"/>
      <c r="P309" s="275"/>
      <c r="Q309" s="275"/>
    </row>
    <row r="310" spans="1:17" ht="12.5">
      <c r="A310" s="398"/>
      <c r="B310" s="275"/>
      <c r="C310" s="275"/>
      <c r="D310" s="275"/>
      <c r="E310" s="275"/>
      <c r="F310" s="275"/>
      <c r="G310" s="275"/>
      <c r="H310" s="275"/>
      <c r="I310" s="275"/>
      <c r="J310" s="275"/>
      <c r="K310" s="275"/>
      <c r="L310" s="275"/>
      <c r="M310" s="275"/>
      <c r="N310" s="275"/>
      <c r="O310" s="275"/>
      <c r="P310" s="275"/>
      <c r="Q310" s="275"/>
    </row>
    <row r="311" spans="1:17" ht="12.5">
      <c r="A311" s="398"/>
      <c r="B311" s="275"/>
      <c r="C311" s="275"/>
      <c r="D311" s="275"/>
      <c r="E311" s="275"/>
      <c r="F311" s="275"/>
      <c r="G311" s="275"/>
      <c r="H311" s="275"/>
      <c r="I311" s="275"/>
      <c r="J311" s="275"/>
      <c r="K311" s="275"/>
      <c r="L311" s="275"/>
      <c r="M311" s="275"/>
      <c r="N311" s="275"/>
      <c r="O311" s="275"/>
      <c r="P311" s="275"/>
      <c r="Q311" s="275"/>
    </row>
    <row r="312" spans="1:17" ht="12.5">
      <c r="A312" s="398"/>
      <c r="B312" s="275"/>
      <c r="C312" s="275"/>
      <c r="D312" s="275"/>
      <c r="E312" s="275"/>
      <c r="F312" s="275"/>
      <c r="G312" s="275"/>
      <c r="H312" s="275"/>
      <c r="I312" s="275"/>
      <c r="J312" s="275"/>
      <c r="K312" s="275"/>
      <c r="L312" s="275"/>
      <c r="M312" s="275"/>
      <c r="N312" s="275"/>
      <c r="O312" s="275"/>
      <c r="P312" s="275"/>
      <c r="Q312" s="275"/>
    </row>
    <row r="313" spans="1:17" ht="12.5">
      <c r="A313" s="398"/>
      <c r="B313" s="275"/>
      <c r="C313" s="275"/>
      <c r="D313" s="275"/>
      <c r="E313" s="275"/>
      <c r="F313" s="275"/>
      <c r="G313" s="275"/>
      <c r="H313" s="275"/>
      <c r="I313" s="275"/>
      <c r="J313" s="275"/>
      <c r="K313" s="275"/>
      <c r="L313" s="275"/>
      <c r="M313" s="275"/>
      <c r="N313" s="275"/>
      <c r="O313" s="275"/>
      <c r="P313" s="275"/>
      <c r="Q313" s="275"/>
    </row>
    <row r="314" spans="1:17" ht="12.5">
      <c r="A314" s="398"/>
      <c r="B314" s="275"/>
      <c r="C314" s="275"/>
      <c r="D314" s="275"/>
      <c r="E314" s="275"/>
      <c r="F314" s="275"/>
      <c r="G314" s="275"/>
      <c r="H314" s="275"/>
      <c r="I314" s="275"/>
      <c r="J314" s="275"/>
      <c r="K314" s="275"/>
      <c r="L314" s="275"/>
      <c r="M314" s="275"/>
      <c r="N314" s="275"/>
      <c r="O314" s="275"/>
      <c r="P314" s="275"/>
      <c r="Q314" s="275"/>
    </row>
    <row r="315" spans="1:17" ht="12.5">
      <c r="A315" s="398"/>
      <c r="B315" s="275"/>
      <c r="C315" s="275"/>
      <c r="D315" s="275"/>
      <c r="E315" s="275"/>
      <c r="F315" s="275"/>
      <c r="G315" s="275"/>
      <c r="H315" s="275"/>
      <c r="I315" s="275"/>
      <c r="J315" s="275"/>
      <c r="K315" s="275"/>
      <c r="L315" s="275"/>
      <c r="M315" s="275"/>
      <c r="N315" s="275"/>
      <c r="O315" s="275"/>
      <c r="P315" s="275"/>
      <c r="Q315" s="275"/>
    </row>
    <row r="316" spans="1:17" ht="12.5">
      <c r="A316" s="398"/>
      <c r="B316" s="275"/>
      <c r="C316" s="275"/>
      <c r="D316" s="275"/>
      <c r="E316" s="275"/>
      <c r="F316" s="275"/>
      <c r="G316" s="275"/>
      <c r="H316" s="275"/>
      <c r="I316" s="275"/>
      <c r="J316" s="275"/>
      <c r="K316" s="275"/>
      <c r="L316" s="275"/>
      <c r="M316" s="275"/>
      <c r="N316" s="275"/>
      <c r="O316" s="275"/>
      <c r="P316" s="275"/>
      <c r="Q316" s="275"/>
    </row>
    <row r="317" spans="1:17" ht="12.5">
      <c r="A317" s="398"/>
      <c r="B317" s="275"/>
      <c r="C317" s="275"/>
      <c r="D317" s="275"/>
      <c r="E317" s="275"/>
      <c r="F317" s="275"/>
      <c r="G317" s="275"/>
      <c r="H317" s="275"/>
      <c r="I317" s="275"/>
      <c r="J317" s="275"/>
      <c r="K317" s="275"/>
      <c r="L317" s="275"/>
      <c r="M317" s="275"/>
      <c r="N317" s="275"/>
      <c r="O317" s="275"/>
      <c r="P317" s="275"/>
      <c r="Q317" s="275"/>
    </row>
    <row r="318" spans="1:17" ht="12.5">
      <c r="A318" s="398"/>
      <c r="B318" s="275"/>
      <c r="C318" s="275"/>
      <c r="D318" s="275"/>
      <c r="E318" s="275"/>
      <c r="F318" s="275"/>
      <c r="G318" s="275"/>
      <c r="H318" s="275"/>
      <c r="I318" s="275"/>
      <c r="J318" s="275"/>
      <c r="K318" s="275"/>
      <c r="L318" s="275"/>
      <c r="M318" s="275"/>
      <c r="N318" s="275"/>
      <c r="O318" s="275"/>
      <c r="P318" s="275"/>
      <c r="Q318" s="275"/>
    </row>
    <row r="319" spans="1:17" ht="12.5">
      <c r="A319" s="398"/>
      <c r="B319" s="275"/>
      <c r="C319" s="275"/>
      <c r="D319" s="275"/>
      <c r="E319" s="275"/>
      <c r="F319" s="275"/>
      <c r="G319" s="275"/>
      <c r="H319" s="275"/>
      <c r="I319" s="275"/>
      <c r="J319" s="275"/>
      <c r="K319" s="275"/>
      <c r="L319" s="275"/>
      <c r="M319" s="275"/>
      <c r="N319" s="275"/>
      <c r="O319" s="275"/>
      <c r="P319" s="275"/>
      <c r="Q319" s="275"/>
    </row>
    <row r="320" spans="1:17" ht="12.5">
      <c r="A320" s="398"/>
      <c r="B320" s="275"/>
      <c r="C320" s="275"/>
      <c r="D320" s="275"/>
      <c r="E320" s="275"/>
      <c r="F320" s="275"/>
      <c r="G320" s="275"/>
      <c r="H320" s="275"/>
      <c r="I320" s="275"/>
      <c r="J320" s="275"/>
      <c r="K320" s="275"/>
      <c r="L320" s="275"/>
      <c r="M320" s="275"/>
      <c r="N320" s="275"/>
      <c r="O320" s="275"/>
      <c r="P320" s="275"/>
      <c r="Q320" s="275"/>
    </row>
    <row r="321" spans="1:17" ht="12.5">
      <c r="A321" s="398"/>
      <c r="B321" s="275"/>
      <c r="C321" s="275"/>
      <c r="D321" s="275"/>
      <c r="E321" s="275"/>
      <c r="F321" s="275"/>
      <c r="G321" s="275"/>
      <c r="H321" s="275"/>
      <c r="I321" s="275"/>
      <c r="J321" s="275"/>
      <c r="K321" s="275"/>
      <c r="L321" s="275"/>
      <c r="M321" s="275"/>
      <c r="N321" s="275"/>
      <c r="O321" s="275"/>
      <c r="P321" s="275"/>
      <c r="Q321" s="275"/>
    </row>
    <row r="322" spans="1:17" ht="12.5">
      <c r="A322" s="398"/>
      <c r="B322" s="275"/>
      <c r="C322" s="275"/>
      <c r="D322" s="275"/>
      <c r="E322" s="275"/>
      <c r="F322" s="275"/>
      <c r="G322" s="275"/>
      <c r="H322" s="275"/>
      <c r="I322" s="275"/>
      <c r="J322" s="275"/>
      <c r="K322" s="275"/>
      <c r="L322" s="275"/>
      <c r="M322" s="275"/>
      <c r="N322" s="275"/>
      <c r="O322" s="275"/>
      <c r="P322" s="275"/>
      <c r="Q322" s="275"/>
    </row>
    <row r="323" spans="1:17" ht="12.5">
      <c r="A323" s="398"/>
      <c r="B323" s="275"/>
      <c r="C323" s="275"/>
      <c r="D323" s="275"/>
      <c r="E323" s="275"/>
      <c r="F323" s="275"/>
      <c r="G323" s="275"/>
      <c r="H323" s="275"/>
      <c r="I323" s="275"/>
      <c r="J323" s="275"/>
      <c r="K323" s="275"/>
      <c r="L323" s="275"/>
      <c r="M323" s="275"/>
      <c r="N323" s="275"/>
      <c r="O323" s="275"/>
      <c r="P323" s="275"/>
      <c r="Q323" s="275"/>
    </row>
    <row r="324" spans="1:17" ht="12.5">
      <c r="A324" s="398"/>
      <c r="B324" s="275"/>
      <c r="C324" s="275"/>
      <c r="D324" s="275"/>
      <c r="E324" s="275"/>
      <c r="F324" s="275"/>
      <c r="G324" s="275"/>
      <c r="H324" s="275"/>
      <c r="I324" s="275"/>
      <c r="J324" s="275"/>
      <c r="K324" s="275"/>
      <c r="L324" s="275"/>
      <c r="M324" s="275"/>
      <c r="N324" s="275"/>
      <c r="O324" s="275"/>
      <c r="P324" s="275"/>
      <c r="Q324" s="275"/>
    </row>
    <row r="325" spans="1:17" ht="12.5">
      <c r="A325" s="398"/>
      <c r="B325" s="275"/>
      <c r="C325" s="275"/>
      <c r="D325" s="275"/>
      <c r="E325" s="275"/>
      <c r="F325" s="275"/>
      <c r="G325" s="275"/>
      <c r="H325" s="275"/>
      <c r="I325" s="275"/>
      <c r="J325" s="275"/>
      <c r="K325" s="275"/>
      <c r="L325" s="275"/>
      <c r="M325" s="275"/>
      <c r="N325" s="275"/>
      <c r="O325" s="275"/>
      <c r="P325" s="275"/>
      <c r="Q325" s="275"/>
    </row>
    <row r="326" spans="1:17" ht="12.5">
      <c r="A326" s="398"/>
      <c r="B326" s="275"/>
      <c r="C326" s="275"/>
      <c r="D326" s="275"/>
      <c r="E326" s="275"/>
      <c r="F326" s="275"/>
      <c r="G326" s="275"/>
      <c r="H326" s="275"/>
      <c r="I326" s="275"/>
      <c r="J326" s="275"/>
      <c r="K326" s="275"/>
      <c r="L326" s="275"/>
      <c r="M326" s="275"/>
      <c r="N326" s="275"/>
      <c r="O326" s="275"/>
      <c r="P326" s="275"/>
      <c r="Q326" s="275"/>
    </row>
    <row r="327" spans="1:17" ht="12.5">
      <c r="A327" s="398"/>
      <c r="B327" s="275"/>
      <c r="C327" s="275"/>
      <c r="D327" s="275"/>
      <c r="E327" s="275"/>
      <c r="F327" s="275"/>
      <c r="G327" s="275"/>
      <c r="H327" s="275"/>
      <c r="I327" s="275"/>
      <c r="J327" s="275"/>
      <c r="K327" s="275"/>
      <c r="L327" s="275"/>
      <c r="M327" s="275"/>
      <c r="N327" s="275"/>
      <c r="O327" s="275"/>
      <c r="P327" s="275"/>
      <c r="Q327" s="275"/>
    </row>
    <row r="328" spans="1:17" ht="12.5">
      <c r="A328" s="398"/>
      <c r="B328" s="275"/>
      <c r="C328" s="275"/>
      <c r="D328" s="275"/>
      <c r="E328" s="275"/>
      <c r="F328" s="275"/>
      <c r="G328" s="275"/>
      <c r="H328" s="275"/>
      <c r="I328" s="275"/>
      <c r="J328" s="275"/>
      <c r="K328" s="275"/>
      <c r="L328" s="275"/>
      <c r="M328" s="275"/>
      <c r="N328" s="275"/>
      <c r="O328" s="275"/>
      <c r="P328" s="275"/>
      <c r="Q328" s="275"/>
    </row>
    <row r="329" spans="1:17" ht="12.5">
      <c r="A329" s="398"/>
      <c r="B329" s="275"/>
      <c r="C329" s="275"/>
      <c r="D329" s="275"/>
      <c r="E329" s="275"/>
      <c r="F329" s="275"/>
      <c r="G329" s="275"/>
      <c r="H329" s="275"/>
      <c r="I329" s="275"/>
      <c r="J329" s="275"/>
      <c r="K329" s="275"/>
      <c r="L329" s="275"/>
      <c r="M329" s="275"/>
      <c r="N329" s="275"/>
      <c r="O329" s="275"/>
      <c r="P329" s="275"/>
      <c r="Q329" s="275"/>
    </row>
    <row r="330" spans="1:17" ht="12.5">
      <c r="A330" s="398"/>
      <c r="B330" s="275"/>
      <c r="C330" s="275"/>
      <c r="D330" s="275"/>
      <c r="E330" s="275"/>
      <c r="F330" s="275"/>
      <c r="G330" s="275"/>
      <c r="H330" s="275"/>
      <c r="I330" s="275"/>
      <c r="J330" s="275"/>
      <c r="K330" s="275"/>
      <c r="L330" s="275"/>
      <c r="M330" s="275"/>
      <c r="N330" s="275"/>
      <c r="O330" s="275"/>
      <c r="P330" s="275"/>
      <c r="Q330" s="275"/>
    </row>
    <row r="331" spans="1:17" ht="12.5">
      <c r="A331" s="398"/>
      <c r="B331" s="275"/>
      <c r="C331" s="275"/>
      <c r="D331" s="275"/>
      <c r="E331" s="275"/>
      <c r="F331" s="275"/>
      <c r="G331" s="275"/>
      <c r="H331" s="275"/>
      <c r="I331" s="275"/>
      <c r="J331" s="275"/>
      <c r="K331" s="275"/>
      <c r="L331" s="275"/>
      <c r="M331" s="275"/>
      <c r="N331" s="275"/>
      <c r="O331" s="275"/>
      <c r="P331" s="275"/>
      <c r="Q331" s="275"/>
    </row>
    <row r="332" spans="1:17" ht="12.5">
      <c r="A332" s="398"/>
      <c r="B332" s="275"/>
      <c r="C332" s="275"/>
      <c r="D332" s="275"/>
      <c r="E332" s="275"/>
      <c r="F332" s="275"/>
      <c r="G332" s="275"/>
      <c r="H332" s="275"/>
      <c r="I332" s="275"/>
      <c r="J332" s="275"/>
      <c r="K332" s="275"/>
      <c r="L332" s="275"/>
      <c r="M332" s="275"/>
      <c r="N332" s="275"/>
      <c r="O332" s="275"/>
      <c r="P332" s="275"/>
      <c r="Q332" s="275"/>
    </row>
    <row r="333" spans="1:17" ht="12.5">
      <c r="A333" s="398"/>
      <c r="B333" s="275"/>
      <c r="C333" s="275"/>
      <c r="D333" s="275"/>
      <c r="E333" s="275"/>
      <c r="F333" s="275"/>
      <c r="G333" s="275"/>
      <c r="H333" s="275"/>
      <c r="I333" s="275"/>
      <c r="J333" s="275"/>
      <c r="K333" s="275"/>
      <c r="L333" s="275"/>
      <c r="M333" s="275"/>
      <c r="N333" s="275"/>
      <c r="O333" s="275"/>
      <c r="P333" s="275"/>
      <c r="Q333" s="275"/>
    </row>
    <row r="334" spans="1:17" ht="12.5">
      <c r="A334" s="398"/>
      <c r="B334" s="275"/>
      <c r="C334" s="275"/>
      <c r="D334" s="275"/>
      <c r="E334" s="275"/>
      <c r="F334" s="275"/>
      <c r="G334" s="275"/>
      <c r="H334" s="275"/>
      <c r="I334" s="275"/>
      <c r="J334" s="275"/>
      <c r="K334" s="275"/>
      <c r="L334" s="275"/>
      <c r="M334" s="275"/>
      <c r="N334" s="275"/>
      <c r="O334" s="275"/>
      <c r="P334" s="275"/>
      <c r="Q334" s="275"/>
    </row>
    <row r="335" spans="1:17" ht="12.5">
      <c r="A335" s="398"/>
      <c r="B335" s="275"/>
      <c r="C335" s="275"/>
      <c r="D335" s="275"/>
      <c r="E335" s="275"/>
      <c r="F335" s="275"/>
      <c r="G335" s="275"/>
      <c r="H335" s="275"/>
      <c r="I335" s="275"/>
      <c r="J335" s="275"/>
      <c r="K335" s="275"/>
      <c r="L335" s="275"/>
      <c r="M335" s="275"/>
      <c r="N335" s="275"/>
      <c r="O335" s="275"/>
      <c r="P335" s="275"/>
      <c r="Q335" s="275"/>
    </row>
    <row r="336" spans="1:17" ht="12.5">
      <c r="A336" s="398"/>
      <c r="B336" s="275"/>
      <c r="C336" s="275"/>
      <c r="D336" s="275"/>
      <c r="E336" s="275"/>
      <c r="F336" s="275"/>
      <c r="G336" s="275"/>
      <c r="H336" s="275"/>
      <c r="I336" s="275"/>
      <c r="J336" s="275"/>
      <c r="K336" s="275"/>
      <c r="L336" s="275"/>
      <c r="M336" s="275"/>
      <c r="N336" s="275"/>
      <c r="O336" s="275"/>
      <c r="P336" s="275"/>
      <c r="Q336" s="275"/>
    </row>
    <row r="337" spans="1:17" ht="12.5">
      <c r="A337" s="398"/>
      <c r="B337" s="275"/>
      <c r="C337" s="275"/>
      <c r="D337" s="275"/>
      <c r="E337" s="275"/>
      <c r="F337" s="275"/>
      <c r="G337" s="275"/>
      <c r="H337" s="275"/>
      <c r="I337" s="275"/>
      <c r="J337" s="275"/>
      <c r="K337" s="275"/>
      <c r="L337" s="275"/>
      <c r="M337" s="275"/>
      <c r="N337" s="275"/>
      <c r="O337" s="275"/>
      <c r="P337" s="275"/>
      <c r="Q337" s="275"/>
    </row>
    <row r="338" spans="1:17" ht="12.5">
      <c r="A338" s="398"/>
      <c r="B338" s="275"/>
      <c r="C338" s="275"/>
      <c r="D338" s="275"/>
      <c r="E338" s="275"/>
      <c r="F338" s="275"/>
      <c r="G338" s="275"/>
      <c r="H338" s="275"/>
      <c r="I338" s="275"/>
      <c r="J338" s="275"/>
      <c r="K338" s="275"/>
      <c r="L338" s="275"/>
      <c r="M338" s="275"/>
      <c r="N338" s="275"/>
      <c r="O338" s="275"/>
      <c r="P338" s="275"/>
      <c r="Q338" s="275"/>
    </row>
    <row r="339" spans="1:17" ht="12.5">
      <c r="A339" s="398"/>
      <c r="B339" s="275"/>
      <c r="C339" s="275"/>
      <c r="D339" s="275"/>
      <c r="E339" s="275"/>
      <c r="F339" s="275"/>
      <c r="G339" s="275"/>
      <c r="H339" s="275"/>
      <c r="I339" s="275"/>
      <c r="J339" s="275"/>
      <c r="K339" s="275"/>
      <c r="L339" s="275"/>
      <c r="M339" s="275"/>
      <c r="N339" s="275"/>
      <c r="O339" s="275"/>
      <c r="P339" s="275"/>
      <c r="Q339" s="275"/>
    </row>
    <row r="340" spans="1:17" ht="12.5">
      <c r="A340" s="398"/>
      <c r="B340" s="275"/>
      <c r="C340" s="275"/>
      <c r="D340" s="275"/>
      <c r="E340" s="275"/>
      <c r="F340" s="275"/>
      <c r="G340" s="275"/>
      <c r="H340" s="275"/>
      <c r="I340" s="275"/>
      <c r="J340" s="275"/>
      <c r="K340" s="275"/>
      <c r="L340" s="275"/>
      <c r="M340" s="275"/>
      <c r="N340" s="275"/>
      <c r="O340" s="275"/>
      <c r="P340" s="275"/>
      <c r="Q340" s="275"/>
    </row>
    <row r="341" spans="1:17" ht="12.5">
      <c r="A341" s="398"/>
      <c r="B341" s="275"/>
      <c r="C341" s="275"/>
      <c r="D341" s="275"/>
      <c r="E341" s="275"/>
      <c r="F341" s="275"/>
      <c r="G341" s="275"/>
      <c r="H341" s="275"/>
      <c r="I341" s="275"/>
      <c r="J341" s="275"/>
      <c r="K341" s="275"/>
      <c r="L341" s="275"/>
      <c r="M341" s="275"/>
      <c r="N341" s="275"/>
      <c r="O341" s="275"/>
      <c r="P341" s="275"/>
      <c r="Q341" s="275"/>
    </row>
    <row r="342" spans="1:17" ht="12.5">
      <c r="A342" s="398"/>
      <c r="B342" s="275"/>
      <c r="C342" s="275"/>
      <c r="D342" s="275"/>
      <c r="E342" s="275"/>
      <c r="F342" s="275"/>
      <c r="G342" s="275"/>
      <c r="H342" s="275"/>
      <c r="I342" s="275"/>
      <c r="J342" s="275"/>
      <c r="K342" s="275"/>
      <c r="L342" s="275"/>
      <c r="M342" s="275"/>
      <c r="N342" s="275"/>
      <c r="O342" s="275"/>
      <c r="P342" s="275"/>
      <c r="Q342" s="275"/>
    </row>
    <row r="343" spans="1:17" ht="12.5">
      <c r="A343" s="398"/>
      <c r="B343" s="275"/>
      <c r="C343" s="275"/>
      <c r="D343" s="275"/>
      <c r="E343" s="275"/>
      <c r="F343" s="275"/>
      <c r="G343" s="275"/>
      <c r="H343" s="275"/>
      <c r="I343" s="275"/>
      <c r="J343" s="275"/>
      <c r="K343" s="275"/>
      <c r="L343" s="275"/>
      <c r="M343" s="275"/>
      <c r="N343" s="275"/>
      <c r="O343" s="275"/>
      <c r="P343" s="275"/>
      <c r="Q343" s="275"/>
    </row>
    <row r="344" spans="1:17" ht="12.5">
      <c r="A344" s="398"/>
      <c r="B344" s="275"/>
      <c r="C344" s="275"/>
      <c r="D344" s="275"/>
      <c r="E344" s="275"/>
      <c r="F344" s="275"/>
      <c r="G344" s="275"/>
      <c r="H344" s="275"/>
      <c r="I344" s="275"/>
      <c r="J344" s="275"/>
      <c r="K344" s="275"/>
      <c r="L344" s="275"/>
      <c r="M344" s="275"/>
      <c r="N344" s="275"/>
      <c r="O344" s="275"/>
      <c r="P344" s="275"/>
      <c r="Q344" s="275"/>
    </row>
    <row r="345" spans="1:17" ht="12.5">
      <c r="A345" s="398"/>
      <c r="B345" s="275"/>
      <c r="C345" s="275"/>
      <c r="D345" s="275"/>
      <c r="E345" s="275"/>
      <c r="F345" s="275"/>
      <c r="G345" s="275"/>
      <c r="H345" s="275"/>
      <c r="I345" s="275"/>
      <c r="J345" s="275"/>
      <c r="K345" s="275"/>
      <c r="L345" s="275"/>
      <c r="M345" s="275"/>
      <c r="N345" s="275"/>
      <c r="O345" s="275"/>
      <c r="P345" s="275"/>
      <c r="Q345" s="275"/>
    </row>
    <row r="346" spans="1:17" ht="12.5">
      <c r="A346" s="398"/>
      <c r="B346" s="275"/>
      <c r="C346" s="275"/>
      <c r="D346" s="275"/>
      <c r="E346" s="275"/>
      <c r="F346" s="275"/>
      <c r="G346" s="275"/>
      <c r="H346" s="275"/>
      <c r="I346" s="275"/>
      <c r="J346" s="275"/>
      <c r="K346" s="275"/>
      <c r="L346" s="275"/>
      <c r="M346" s="275"/>
      <c r="N346" s="275"/>
      <c r="O346" s="275"/>
      <c r="P346" s="275"/>
      <c r="Q346" s="275"/>
    </row>
    <row r="347" spans="1:17" ht="12.5">
      <c r="A347" s="398"/>
      <c r="B347" s="275"/>
      <c r="C347" s="275"/>
      <c r="D347" s="275"/>
      <c r="E347" s="275"/>
      <c r="F347" s="275"/>
      <c r="G347" s="275"/>
      <c r="H347" s="275"/>
      <c r="I347" s="275"/>
      <c r="J347" s="275"/>
      <c r="K347" s="275"/>
      <c r="L347" s="275"/>
      <c r="M347" s="275"/>
      <c r="N347" s="275"/>
      <c r="O347" s="275"/>
      <c r="P347" s="275"/>
      <c r="Q347" s="275"/>
    </row>
    <row r="348" spans="1:17" ht="12.5">
      <c r="A348" s="398"/>
      <c r="B348" s="275"/>
      <c r="C348" s="275"/>
      <c r="D348" s="275"/>
      <c r="E348" s="275"/>
      <c r="F348" s="275"/>
      <c r="G348" s="275"/>
      <c r="H348" s="275"/>
      <c r="I348" s="275"/>
      <c r="J348" s="275"/>
      <c r="K348" s="275"/>
      <c r="L348" s="275"/>
      <c r="M348" s="275"/>
      <c r="N348" s="275"/>
      <c r="O348" s="275"/>
      <c r="P348" s="275"/>
      <c r="Q348" s="275"/>
    </row>
    <row r="349" spans="1:17" ht="12.5">
      <c r="A349" s="398"/>
      <c r="B349" s="275"/>
      <c r="C349" s="275"/>
      <c r="D349" s="275"/>
      <c r="E349" s="275"/>
      <c r="F349" s="275"/>
      <c r="G349" s="275"/>
      <c r="H349" s="275"/>
      <c r="I349" s="275"/>
      <c r="J349" s="275"/>
      <c r="K349" s="275"/>
      <c r="L349" s="275"/>
      <c r="M349" s="275"/>
      <c r="N349" s="275"/>
      <c r="O349" s="275"/>
      <c r="P349" s="275"/>
      <c r="Q349" s="275"/>
    </row>
    <row r="350" spans="1:17" ht="12.5">
      <c r="A350" s="398"/>
      <c r="B350" s="275"/>
      <c r="C350" s="275"/>
      <c r="D350" s="275"/>
      <c r="E350" s="275"/>
      <c r="F350" s="275"/>
      <c r="G350" s="275"/>
      <c r="H350" s="275"/>
      <c r="I350" s="275"/>
      <c r="J350" s="275"/>
      <c r="K350" s="275"/>
      <c r="L350" s="275"/>
      <c r="M350" s="275"/>
      <c r="N350" s="275"/>
      <c r="O350" s="275"/>
      <c r="P350" s="275"/>
      <c r="Q350" s="275"/>
    </row>
    <row r="351" spans="1:17" ht="12.5">
      <c r="A351" s="398"/>
      <c r="B351" s="275"/>
      <c r="C351" s="275"/>
      <c r="D351" s="275"/>
      <c r="E351" s="275"/>
      <c r="F351" s="275"/>
      <c r="G351" s="275"/>
      <c r="H351" s="275"/>
      <c r="I351" s="275"/>
      <c r="J351" s="275"/>
      <c r="K351" s="275"/>
      <c r="L351" s="275"/>
      <c r="M351" s="275"/>
      <c r="N351" s="275"/>
      <c r="O351" s="275"/>
      <c r="P351" s="275"/>
      <c r="Q351" s="275"/>
    </row>
    <row r="352" spans="1:17" ht="12.5">
      <c r="A352" s="398"/>
      <c r="B352" s="275"/>
      <c r="C352" s="275"/>
      <c r="D352" s="275"/>
      <c r="E352" s="275"/>
      <c r="F352" s="275"/>
      <c r="G352" s="275"/>
      <c r="H352" s="275"/>
      <c r="I352" s="275"/>
      <c r="J352" s="275"/>
      <c r="K352" s="275"/>
      <c r="L352" s="275"/>
      <c r="M352" s="275"/>
      <c r="N352" s="275"/>
      <c r="O352" s="275"/>
      <c r="P352" s="275"/>
      <c r="Q352" s="275"/>
    </row>
    <row r="353" spans="1:17" ht="12.5">
      <c r="A353" s="398"/>
      <c r="B353" s="275"/>
      <c r="C353" s="275"/>
      <c r="D353" s="275"/>
      <c r="E353" s="275"/>
      <c r="F353" s="275"/>
      <c r="G353" s="275"/>
      <c r="H353" s="275"/>
      <c r="I353" s="275"/>
      <c r="J353" s="275"/>
      <c r="K353" s="275"/>
      <c r="L353" s="275"/>
      <c r="M353" s="275"/>
      <c r="N353" s="275"/>
      <c r="O353" s="275"/>
      <c r="P353" s="275"/>
      <c r="Q353" s="275"/>
    </row>
    <row r="354" spans="1:17" ht="12.5">
      <c r="A354" s="398"/>
      <c r="B354" s="275"/>
      <c r="C354" s="275"/>
      <c r="D354" s="275"/>
      <c r="E354" s="275"/>
      <c r="F354" s="275"/>
      <c r="G354" s="275"/>
      <c r="H354" s="275"/>
      <c r="I354" s="275"/>
      <c r="J354" s="275"/>
      <c r="K354" s="275"/>
      <c r="L354" s="275"/>
      <c r="M354" s="275"/>
      <c r="N354" s="275"/>
      <c r="O354" s="275"/>
      <c r="P354" s="275"/>
      <c r="Q354" s="275"/>
    </row>
    <row r="355" spans="1:17" ht="12.5">
      <c r="A355" s="398"/>
      <c r="B355" s="275"/>
      <c r="C355" s="275"/>
      <c r="D355" s="275"/>
      <c r="E355" s="275"/>
      <c r="F355" s="275"/>
      <c r="G355" s="275"/>
      <c r="H355" s="275"/>
      <c r="I355" s="275"/>
      <c r="J355" s="275"/>
      <c r="K355" s="275"/>
      <c r="L355" s="275"/>
      <c r="M355" s="275"/>
      <c r="N355" s="275"/>
      <c r="O355" s="275"/>
      <c r="P355" s="275"/>
      <c r="Q355" s="275"/>
    </row>
    <row r="356" spans="1:17" ht="12.5">
      <c r="A356" s="398"/>
      <c r="B356" s="275"/>
      <c r="C356" s="275"/>
      <c r="D356" s="275"/>
      <c r="E356" s="275"/>
      <c r="F356" s="275"/>
      <c r="G356" s="275"/>
      <c r="H356" s="275"/>
      <c r="I356" s="275"/>
      <c r="J356" s="275"/>
      <c r="K356" s="275"/>
      <c r="L356" s="275"/>
      <c r="M356" s="275"/>
      <c r="N356" s="275"/>
      <c r="O356" s="275"/>
      <c r="P356" s="275"/>
      <c r="Q356" s="275"/>
    </row>
    <row r="357" spans="1:17" ht="12.5">
      <c r="A357" s="398"/>
      <c r="B357" s="275"/>
      <c r="C357" s="275"/>
      <c r="D357" s="275"/>
      <c r="E357" s="275"/>
      <c r="F357" s="275"/>
      <c r="G357" s="275"/>
      <c r="H357" s="275"/>
      <c r="I357" s="275"/>
      <c r="J357" s="275"/>
      <c r="K357" s="275"/>
      <c r="L357" s="275"/>
      <c r="M357" s="275"/>
      <c r="N357" s="275"/>
      <c r="O357" s="275"/>
      <c r="P357" s="275"/>
      <c r="Q357" s="275"/>
    </row>
    <row r="358" spans="1:17" ht="12.5">
      <c r="A358" s="398"/>
      <c r="B358" s="275"/>
      <c r="C358" s="275"/>
      <c r="D358" s="275"/>
      <c r="E358" s="275"/>
      <c r="F358" s="275"/>
      <c r="G358" s="275"/>
      <c r="H358" s="275"/>
      <c r="I358" s="275"/>
      <c r="J358" s="275"/>
      <c r="K358" s="275"/>
      <c r="L358" s="275"/>
      <c r="M358" s="275"/>
      <c r="N358" s="275"/>
      <c r="O358" s="275"/>
      <c r="P358" s="275"/>
      <c r="Q358" s="275"/>
    </row>
    <row r="359" spans="1:17" ht="12.5">
      <c r="A359" s="398"/>
      <c r="B359" s="275"/>
      <c r="C359" s="275"/>
      <c r="D359" s="275"/>
      <c r="E359" s="275"/>
      <c r="F359" s="275"/>
      <c r="G359" s="275"/>
      <c r="H359" s="275"/>
      <c r="I359" s="275"/>
      <c r="J359" s="275"/>
      <c r="K359" s="275"/>
      <c r="L359" s="275"/>
      <c r="M359" s="275"/>
      <c r="N359" s="275"/>
      <c r="O359" s="275"/>
      <c r="P359" s="275"/>
      <c r="Q359" s="275"/>
    </row>
    <row r="360" spans="1:17" ht="12.5">
      <c r="A360" s="398"/>
      <c r="B360" s="275"/>
      <c r="C360" s="275"/>
      <c r="D360" s="275"/>
      <c r="E360" s="275"/>
      <c r="F360" s="275"/>
      <c r="G360" s="275"/>
      <c r="H360" s="275"/>
      <c r="I360" s="275"/>
      <c r="J360" s="275"/>
      <c r="K360" s="275"/>
      <c r="L360" s="275"/>
      <c r="M360" s="275"/>
      <c r="N360" s="275"/>
      <c r="O360" s="275"/>
      <c r="P360" s="275"/>
      <c r="Q360" s="275"/>
    </row>
    <row r="361" spans="1:17" ht="12.5">
      <c r="A361" s="398"/>
      <c r="B361" s="275"/>
      <c r="C361" s="275"/>
      <c r="D361" s="275"/>
      <c r="E361" s="275"/>
      <c r="F361" s="275"/>
      <c r="G361" s="275"/>
      <c r="H361" s="275"/>
      <c r="I361" s="275"/>
      <c r="J361" s="275"/>
      <c r="K361" s="275"/>
      <c r="L361" s="275"/>
      <c r="M361" s="275"/>
      <c r="N361" s="275"/>
      <c r="O361" s="275"/>
      <c r="P361" s="275"/>
      <c r="Q361" s="275"/>
    </row>
    <row r="362" spans="1:17" ht="12.5">
      <c r="A362" s="398"/>
      <c r="B362" s="275"/>
      <c r="C362" s="275"/>
      <c r="D362" s="275"/>
      <c r="E362" s="275"/>
      <c r="F362" s="275"/>
      <c r="G362" s="275"/>
      <c r="H362" s="275"/>
      <c r="I362" s="275"/>
      <c r="J362" s="275"/>
      <c r="K362" s="275"/>
      <c r="L362" s="275"/>
      <c r="M362" s="275"/>
      <c r="N362" s="275"/>
      <c r="O362" s="275"/>
      <c r="P362" s="275"/>
      <c r="Q362" s="275"/>
    </row>
    <row r="363" spans="1:17" ht="12.5">
      <c r="A363" s="398"/>
      <c r="B363" s="275"/>
      <c r="C363" s="275"/>
      <c r="D363" s="275"/>
      <c r="E363" s="275"/>
      <c r="F363" s="275"/>
      <c r="G363" s="275"/>
      <c r="H363" s="275"/>
      <c r="I363" s="275"/>
      <c r="J363" s="275"/>
      <c r="K363" s="275"/>
      <c r="L363" s="275"/>
      <c r="M363" s="275"/>
      <c r="N363" s="275"/>
      <c r="O363" s="275"/>
      <c r="P363" s="275"/>
      <c r="Q363" s="275"/>
    </row>
    <row r="364" spans="1:17" ht="12.5">
      <c r="A364" s="398"/>
      <c r="B364" s="275"/>
      <c r="C364" s="275"/>
      <c r="D364" s="275"/>
      <c r="E364" s="275"/>
      <c r="F364" s="275"/>
      <c r="G364" s="275"/>
      <c r="H364" s="275"/>
      <c r="I364" s="275"/>
      <c r="J364" s="275"/>
      <c r="K364" s="275"/>
      <c r="L364" s="275"/>
      <c r="M364" s="275"/>
      <c r="N364" s="275"/>
      <c r="O364" s="275"/>
      <c r="P364" s="275"/>
      <c r="Q364" s="275"/>
    </row>
    <row r="365" spans="1:17" ht="12.5">
      <c r="A365" s="398"/>
      <c r="B365" s="275"/>
      <c r="C365" s="275"/>
      <c r="D365" s="275"/>
      <c r="E365" s="275"/>
      <c r="F365" s="275"/>
      <c r="G365" s="275"/>
      <c r="H365" s="275"/>
      <c r="I365" s="275"/>
      <c r="J365" s="275"/>
      <c r="K365" s="275"/>
      <c r="L365" s="275"/>
      <c r="M365" s="275"/>
      <c r="N365" s="275"/>
      <c r="O365" s="275"/>
      <c r="P365" s="275"/>
      <c r="Q365" s="275"/>
    </row>
    <row r="366" spans="1:17" ht="12.5">
      <c r="A366" s="398"/>
      <c r="B366" s="275"/>
      <c r="C366" s="275"/>
      <c r="D366" s="275"/>
      <c r="E366" s="275"/>
      <c r="F366" s="275"/>
      <c r="G366" s="275"/>
      <c r="H366" s="275"/>
      <c r="I366" s="275"/>
      <c r="J366" s="275"/>
      <c r="K366" s="275"/>
      <c r="L366" s="275"/>
      <c r="M366" s="275"/>
      <c r="N366" s="275"/>
      <c r="O366" s="275"/>
      <c r="P366" s="275"/>
      <c r="Q366" s="275"/>
    </row>
    <row r="367" spans="1:17" ht="12.5">
      <c r="A367" s="398"/>
      <c r="B367" s="275"/>
      <c r="C367" s="275"/>
      <c r="D367" s="275"/>
      <c r="E367" s="275"/>
      <c r="F367" s="275"/>
      <c r="G367" s="275"/>
      <c r="H367" s="275"/>
      <c r="I367" s="275"/>
      <c r="J367" s="275"/>
      <c r="K367" s="275"/>
      <c r="L367" s="275"/>
      <c r="M367" s="275"/>
      <c r="N367" s="275"/>
      <c r="O367" s="275"/>
      <c r="P367" s="275"/>
      <c r="Q367" s="275"/>
    </row>
    <row r="368" spans="1:17" ht="12.5">
      <c r="A368" s="398"/>
      <c r="B368" s="275"/>
      <c r="C368" s="275"/>
      <c r="D368" s="275"/>
      <c r="E368" s="275"/>
      <c r="F368" s="275"/>
      <c r="G368" s="275"/>
      <c r="H368" s="275"/>
      <c r="I368" s="275"/>
      <c r="J368" s="275"/>
      <c r="K368" s="275"/>
      <c r="L368" s="275"/>
      <c r="M368" s="275"/>
      <c r="N368" s="275"/>
      <c r="O368" s="275"/>
      <c r="P368" s="275"/>
      <c r="Q368" s="275"/>
    </row>
    <row r="369" spans="1:17" ht="12.5">
      <c r="A369" s="398"/>
      <c r="B369" s="275"/>
      <c r="C369" s="275"/>
      <c r="D369" s="275"/>
      <c r="E369" s="275"/>
      <c r="F369" s="275"/>
      <c r="G369" s="275"/>
      <c r="H369" s="275"/>
      <c r="I369" s="275"/>
      <c r="J369" s="275"/>
      <c r="K369" s="275"/>
      <c r="L369" s="275"/>
      <c r="M369" s="275"/>
      <c r="N369" s="275"/>
      <c r="O369" s="275"/>
      <c r="P369" s="275"/>
      <c r="Q369" s="275"/>
    </row>
    <row r="370" spans="1:17" ht="12.5">
      <c r="A370" s="398"/>
      <c r="B370" s="275"/>
      <c r="C370" s="275"/>
      <c r="D370" s="275"/>
      <c r="E370" s="275"/>
      <c r="F370" s="275"/>
      <c r="G370" s="275"/>
      <c r="H370" s="275"/>
      <c r="I370" s="275"/>
      <c r="J370" s="275"/>
      <c r="K370" s="275"/>
      <c r="L370" s="275"/>
      <c r="M370" s="275"/>
      <c r="N370" s="275"/>
      <c r="O370" s="275"/>
      <c r="P370" s="275"/>
      <c r="Q370" s="275"/>
    </row>
    <row r="371" spans="1:17" ht="12.5">
      <c r="A371" s="398"/>
      <c r="B371" s="275"/>
      <c r="C371" s="275"/>
      <c r="D371" s="275"/>
      <c r="E371" s="275"/>
      <c r="F371" s="275"/>
      <c r="G371" s="275"/>
      <c r="H371" s="275"/>
      <c r="I371" s="275"/>
      <c r="J371" s="275"/>
      <c r="K371" s="275"/>
      <c r="L371" s="275"/>
      <c r="M371" s="275"/>
      <c r="N371" s="275"/>
      <c r="O371" s="275"/>
      <c r="P371" s="275"/>
      <c r="Q371" s="275"/>
    </row>
    <row r="372" spans="1:17" ht="12.5">
      <c r="A372" s="398"/>
      <c r="B372" s="275"/>
      <c r="C372" s="275"/>
      <c r="D372" s="275"/>
      <c r="E372" s="275"/>
      <c r="F372" s="275"/>
      <c r="G372" s="275"/>
      <c r="H372" s="275"/>
      <c r="I372" s="275"/>
      <c r="J372" s="275"/>
      <c r="K372" s="275"/>
      <c r="L372" s="275"/>
      <c r="M372" s="275"/>
      <c r="N372" s="275"/>
      <c r="O372" s="275"/>
      <c r="P372" s="275"/>
      <c r="Q372" s="275"/>
    </row>
    <row r="373" spans="1:17" ht="12.5">
      <c r="A373" s="398"/>
      <c r="B373" s="275"/>
      <c r="C373" s="275"/>
      <c r="D373" s="275"/>
      <c r="E373" s="275"/>
      <c r="F373" s="275"/>
      <c r="G373" s="275"/>
      <c r="H373" s="275"/>
      <c r="I373" s="275"/>
      <c r="J373" s="275"/>
      <c r="K373" s="275"/>
      <c r="L373" s="275"/>
      <c r="M373" s="275"/>
      <c r="N373" s="275"/>
      <c r="O373" s="275"/>
      <c r="P373" s="275"/>
      <c r="Q373" s="275"/>
    </row>
    <row r="374" spans="1:17" ht="12.5">
      <c r="A374" s="398"/>
      <c r="B374" s="275"/>
      <c r="C374" s="275"/>
      <c r="D374" s="275"/>
      <c r="E374" s="275"/>
      <c r="F374" s="275"/>
      <c r="G374" s="275"/>
      <c r="H374" s="275"/>
      <c r="I374" s="275"/>
      <c r="J374" s="275"/>
      <c r="K374" s="275"/>
      <c r="L374" s="275"/>
      <c r="M374" s="275"/>
      <c r="N374" s="275"/>
      <c r="O374" s="275"/>
      <c r="P374" s="275"/>
      <c r="Q374" s="275"/>
    </row>
    <row r="375" spans="1:17" ht="12.5">
      <c r="A375" s="398"/>
      <c r="B375" s="275"/>
      <c r="C375" s="275"/>
      <c r="D375" s="275"/>
      <c r="E375" s="275"/>
      <c r="F375" s="275"/>
      <c r="G375" s="275"/>
      <c r="H375" s="275"/>
      <c r="I375" s="275"/>
      <c r="J375" s="275"/>
      <c r="K375" s="275"/>
      <c r="L375" s="275"/>
      <c r="M375" s="275"/>
      <c r="N375" s="275"/>
      <c r="O375" s="275"/>
      <c r="P375" s="275"/>
      <c r="Q375" s="275"/>
    </row>
    <row r="376" spans="1:17" ht="12.5">
      <c r="A376" s="398"/>
      <c r="B376" s="275"/>
      <c r="C376" s="275"/>
      <c r="D376" s="275"/>
      <c r="E376" s="275"/>
      <c r="F376" s="275"/>
      <c r="G376" s="275"/>
      <c r="H376" s="275"/>
      <c r="I376" s="275"/>
      <c r="J376" s="275"/>
      <c r="K376" s="275"/>
      <c r="L376" s="275"/>
      <c r="M376" s="275"/>
      <c r="N376" s="275"/>
      <c r="O376" s="275"/>
      <c r="P376" s="275"/>
      <c r="Q376" s="275"/>
    </row>
    <row r="377" spans="1:17" ht="12.5">
      <c r="A377" s="398"/>
      <c r="B377" s="275"/>
      <c r="C377" s="275"/>
      <c r="D377" s="275"/>
      <c r="E377" s="275"/>
      <c r="F377" s="275"/>
      <c r="G377" s="275"/>
      <c r="H377" s="275"/>
      <c r="I377" s="275"/>
      <c r="J377" s="275"/>
      <c r="K377" s="275"/>
      <c r="L377" s="275"/>
      <c r="M377" s="275"/>
      <c r="N377" s="275"/>
      <c r="O377" s="275"/>
      <c r="P377" s="275"/>
      <c r="Q377" s="275"/>
    </row>
    <row r="378" spans="1:17" ht="12.5">
      <c r="A378" s="398"/>
      <c r="B378" s="275"/>
      <c r="C378" s="275"/>
      <c r="D378" s="275"/>
      <c r="E378" s="275"/>
      <c r="F378" s="275"/>
      <c r="G378" s="275"/>
      <c r="H378" s="275"/>
      <c r="I378" s="275"/>
      <c r="J378" s="275"/>
      <c r="K378" s="275"/>
      <c r="L378" s="275"/>
      <c r="M378" s="275"/>
      <c r="N378" s="275"/>
      <c r="O378" s="275"/>
      <c r="P378" s="275"/>
      <c r="Q378" s="275"/>
    </row>
    <row r="379" spans="1:17" ht="12.5">
      <c r="A379" s="398"/>
      <c r="B379" s="275"/>
      <c r="C379" s="275"/>
      <c r="D379" s="275"/>
      <c r="E379" s="275"/>
      <c r="F379" s="275"/>
      <c r="G379" s="275"/>
      <c r="H379" s="275"/>
      <c r="I379" s="275"/>
      <c r="J379" s="275"/>
      <c r="K379" s="275"/>
      <c r="L379" s="275"/>
      <c r="M379" s="275"/>
      <c r="N379" s="275"/>
      <c r="O379" s="275"/>
      <c r="P379" s="275"/>
      <c r="Q379" s="275"/>
    </row>
    <row r="380" spans="1:17" ht="12.5">
      <c r="A380" s="398"/>
      <c r="B380" s="275"/>
      <c r="C380" s="275"/>
      <c r="D380" s="275"/>
      <c r="E380" s="275"/>
      <c r="F380" s="275"/>
      <c r="G380" s="275"/>
      <c r="H380" s="275"/>
      <c r="I380" s="275"/>
      <c r="J380" s="275"/>
      <c r="K380" s="275"/>
      <c r="L380" s="275"/>
      <c r="M380" s="275"/>
      <c r="N380" s="275"/>
      <c r="O380" s="275"/>
      <c r="P380" s="275"/>
      <c r="Q380" s="275"/>
    </row>
    <row r="381" spans="1:17" ht="12.5">
      <c r="A381" s="398"/>
      <c r="B381" s="275"/>
      <c r="C381" s="275"/>
      <c r="D381" s="275"/>
      <c r="E381" s="275"/>
      <c r="F381" s="275"/>
      <c r="G381" s="275"/>
      <c r="H381" s="275"/>
      <c r="I381" s="275"/>
      <c r="J381" s="275"/>
      <c r="K381" s="275"/>
      <c r="L381" s="275"/>
      <c r="M381" s="275"/>
      <c r="N381" s="275"/>
      <c r="O381" s="275"/>
      <c r="P381" s="275"/>
      <c r="Q381" s="275"/>
    </row>
    <row r="382" spans="1:17" ht="12.5">
      <c r="A382" s="398"/>
      <c r="B382" s="275"/>
      <c r="C382" s="275"/>
      <c r="D382" s="275"/>
      <c r="E382" s="275"/>
      <c r="F382" s="275"/>
      <c r="G382" s="275"/>
      <c r="H382" s="275"/>
      <c r="I382" s="275"/>
      <c r="J382" s="275"/>
      <c r="K382" s="275"/>
      <c r="L382" s="275"/>
      <c r="M382" s="275"/>
      <c r="N382" s="275"/>
      <c r="O382" s="275"/>
      <c r="P382" s="275"/>
      <c r="Q382" s="275"/>
    </row>
    <row r="383" spans="1:17" ht="12.5">
      <c r="A383" s="398"/>
      <c r="B383" s="275"/>
      <c r="C383" s="275"/>
      <c r="D383" s="275"/>
      <c r="E383" s="275"/>
      <c r="F383" s="275"/>
      <c r="G383" s="275"/>
      <c r="H383" s="275"/>
      <c r="I383" s="275"/>
      <c r="J383" s="275"/>
      <c r="K383" s="275"/>
      <c r="L383" s="275"/>
      <c r="M383" s="275"/>
      <c r="N383" s="275"/>
      <c r="O383" s="275"/>
      <c r="P383" s="275"/>
      <c r="Q383" s="275"/>
    </row>
    <row r="384" spans="1:17" ht="12.5">
      <c r="A384" s="398"/>
      <c r="B384" s="275"/>
      <c r="C384" s="275"/>
      <c r="D384" s="275"/>
      <c r="E384" s="275"/>
      <c r="F384" s="275"/>
      <c r="G384" s="275"/>
      <c r="H384" s="275"/>
      <c r="I384" s="275"/>
      <c r="J384" s="275"/>
      <c r="K384" s="275"/>
      <c r="L384" s="275"/>
      <c r="M384" s="275"/>
      <c r="N384" s="275"/>
      <c r="O384" s="275"/>
      <c r="P384" s="275"/>
      <c r="Q384" s="275"/>
    </row>
    <row r="385" spans="1:17" ht="12.5">
      <c r="A385" s="398"/>
      <c r="B385" s="275"/>
      <c r="C385" s="275"/>
      <c r="D385" s="275"/>
      <c r="E385" s="275"/>
      <c r="F385" s="275"/>
      <c r="G385" s="275"/>
      <c r="H385" s="275"/>
      <c r="I385" s="275"/>
      <c r="J385" s="275"/>
      <c r="K385" s="275"/>
      <c r="L385" s="275"/>
      <c r="M385" s="275"/>
      <c r="N385" s="275"/>
      <c r="O385" s="275"/>
      <c r="P385" s="275"/>
      <c r="Q385" s="275"/>
    </row>
    <row r="386" spans="1:17" ht="12.5">
      <c r="A386" s="398"/>
      <c r="B386" s="275"/>
      <c r="C386" s="275"/>
      <c r="D386" s="275"/>
      <c r="E386" s="275"/>
      <c r="F386" s="275"/>
      <c r="G386" s="275"/>
      <c r="H386" s="275"/>
      <c r="I386" s="275"/>
      <c r="J386" s="275"/>
      <c r="K386" s="275"/>
      <c r="L386" s="275"/>
      <c r="M386" s="275"/>
      <c r="N386" s="275"/>
      <c r="O386" s="275"/>
      <c r="P386" s="275"/>
      <c r="Q386" s="275"/>
    </row>
    <row r="387" spans="1:17" ht="12.5">
      <c r="A387" s="398"/>
      <c r="B387" s="275"/>
      <c r="C387" s="275"/>
      <c r="D387" s="275"/>
      <c r="E387" s="275"/>
      <c r="F387" s="275"/>
      <c r="G387" s="275"/>
      <c r="H387" s="275"/>
      <c r="I387" s="275"/>
      <c r="J387" s="275"/>
      <c r="K387" s="275"/>
      <c r="L387" s="275"/>
      <c r="M387" s="275"/>
      <c r="N387" s="275"/>
      <c r="O387" s="275"/>
      <c r="P387" s="275"/>
      <c r="Q387" s="275"/>
    </row>
    <row r="388" spans="1:17" ht="12.5">
      <c r="A388" s="398"/>
      <c r="B388" s="275"/>
      <c r="C388" s="275"/>
      <c r="D388" s="275"/>
      <c r="E388" s="275"/>
      <c r="F388" s="275"/>
      <c r="G388" s="275"/>
      <c r="H388" s="275"/>
      <c r="I388" s="275"/>
      <c r="J388" s="275"/>
      <c r="K388" s="275"/>
      <c r="L388" s="275"/>
      <c r="M388" s="275"/>
      <c r="N388" s="275"/>
      <c r="O388" s="275"/>
      <c r="P388" s="275"/>
      <c r="Q388" s="275"/>
    </row>
    <row r="389" spans="1:17" ht="12.5">
      <c r="A389" s="398"/>
      <c r="B389" s="275"/>
      <c r="C389" s="275"/>
      <c r="D389" s="275"/>
      <c r="E389" s="275"/>
      <c r="F389" s="275"/>
      <c r="G389" s="275"/>
      <c r="H389" s="275"/>
      <c r="I389" s="275"/>
      <c r="J389" s="275"/>
      <c r="K389" s="275"/>
      <c r="L389" s="275"/>
      <c r="M389" s="275"/>
      <c r="N389" s="275"/>
      <c r="O389" s="275"/>
      <c r="P389" s="275"/>
      <c r="Q389" s="275"/>
    </row>
    <row r="390" spans="1:17" ht="12.5">
      <c r="A390" s="398"/>
      <c r="B390" s="275"/>
      <c r="C390" s="275"/>
      <c r="D390" s="275"/>
      <c r="E390" s="275"/>
      <c r="F390" s="275"/>
      <c r="G390" s="275"/>
      <c r="H390" s="275"/>
      <c r="I390" s="275"/>
      <c r="J390" s="275"/>
      <c r="K390" s="275"/>
      <c r="L390" s="275"/>
      <c r="M390" s="275"/>
      <c r="N390" s="275"/>
      <c r="O390" s="275"/>
      <c r="P390" s="275"/>
      <c r="Q390" s="275"/>
    </row>
    <row r="391" spans="1:17" ht="12.5">
      <c r="A391" s="398"/>
      <c r="B391" s="275"/>
      <c r="C391" s="275"/>
      <c r="D391" s="275"/>
      <c r="E391" s="275"/>
      <c r="F391" s="275"/>
      <c r="G391" s="275"/>
      <c r="H391" s="275"/>
      <c r="I391" s="275"/>
      <c r="J391" s="275"/>
      <c r="K391" s="275"/>
      <c r="L391" s="275"/>
      <c r="M391" s="275"/>
      <c r="N391" s="275"/>
      <c r="O391" s="275"/>
      <c r="P391" s="275"/>
      <c r="Q391" s="275"/>
    </row>
    <row r="392" spans="1:17" ht="12.5">
      <c r="A392" s="398"/>
      <c r="B392" s="275"/>
      <c r="C392" s="275"/>
      <c r="D392" s="275"/>
      <c r="E392" s="275"/>
      <c r="F392" s="275"/>
      <c r="G392" s="275"/>
      <c r="H392" s="275"/>
      <c r="I392" s="275"/>
      <c r="J392" s="275"/>
      <c r="K392" s="275"/>
      <c r="L392" s="275"/>
      <c r="M392" s="275"/>
      <c r="N392" s="275"/>
      <c r="O392" s="275"/>
      <c r="P392" s="275"/>
      <c r="Q392" s="275"/>
    </row>
    <row r="393" spans="1:17" ht="12.5">
      <c r="A393" s="398"/>
      <c r="B393" s="275"/>
      <c r="C393" s="275"/>
      <c r="D393" s="275"/>
      <c r="E393" s="275"/>
      <c r="F393" s="275"/>
      <c r="G393" s="275"/>
      <c r="H393" s="275"/>
      <c r="I393" s="275"/>
      <c r="J393" s="275"/>
      <c r="K393" s="275"/>
      <c r="L393" s="275"/>
      <c r="M393" s="275"/>
      <c r="N393" s="275"/>
      <c r="O393" s="275"/>
      <c r="P393" s="275"/>
      <c r="Q393" s="275"/>
    </row>
    <row r="394" spans="1:17" ht="12.5">
      <c r="A394" s="398"/>
      <c r="B394" s="275"/>
      <c r="C394" s="275"/>
      <c r="D394" s="275"/>
      <c r="E394" s="275"/>
      <c r="F394" s="275"/>
      <c r="G394" s="275"/>
      <c r="H394" s="275"/>
      <c r="I394" s="275"/>
      <c r="J394" s="275"/>
      <c r="K394" s="275"/>
      <c r="L394" s="275"/>
      <c r="M394" s="275"/>
      <c r="N394" s="275"/>
      <c r="O394" s="275"/>
      <c r="P394" s="275"/>
      <c r="Q394" s="275"/>
    </row>
    <row r="395" spans="1:17" ht="12.5">
      <c r="A395" s="398"/>
      <c r="B395" s="275"/>
      <c r="C395" s="275"/>
      <c r="D395" s="275"/>
      <c r="E395" s="275"/>
      <c r="F395" s="275"/>
      <c r="G395" s="275"/>
      <c r="H395" s="275"/>
      <c r="I395" s="275"/>
      <c r="J395" s="275"/>
      <c r="K395" s="275"/>
      <c r="L395" s="275"/>
      <c r="M395" s="275"/>
      <c r="N395" s="275"/>
      <c r="O395" s="275"/>
      <c r="P395" s="275"/>
      <c r="Q395" s="275"/>
    </row>
    <row r="396" spans="1:17" ht="12.5">
      <c r="A396" s="398"/>
      <c r="B396" s="275"/>
      <c r="C396" s="275"/>
      <c r="D396" s="275"/>
      <c r="E396" s="275"/>
      <c r="F396" s="275"/>
      <c r="G396" s="275"/>
      <c r="H396" s="275"/>
      <c r="I396" s="275"/>
      <c r="J396" s="275"/>
      <c r="K396" s="275"/>
      <c r="L396" s="275"/>
      <c r="M396" s="275"/>
      <c r="N396" s="275"/>
      <c r="O396" s="275"/>
      <c r="P396" s="275"/>
      <c r="Q396" s="275"/>
    </row>
    <row r="397" spans="1:17" ht="12.5">
      <c r="A397" s="398"/>
      <c r="B397" s="275"/>
      <c r="C397" s="275"/>
      <c r="D397" s="275"/>
      <c r="E397" s="275"/>
      <c r="F397" s="275"/>
      <c r="G397" s="275"/>
      <c r="H397" s="275"/>
      <c r="I397" s="275"/>
      <c r="J397" s="275"/>
      <c r="K397" s="275"/>
      <c r="L397" s="275"/>
      <c r="M397" s="275"/>
      <c r="N397" s="275"/>
      <c r="O397" s="275"/>
      <c r="P397" s="275"/>
      <c r="Q397" s="275"/>
    </row>
    <row r="398" spans="1:17" ht="12.5">
      <c r="A398" s="398"/>
      <c r="B398" s="275"/>
      <c r="C398" s="275"/>
      <c r="D398" s="275"/>
      <c r="E398" s="275"/>
      <c r="F398" s="275"/>
      <c r="G398" s="275"/>
      <c r="H398" s="275"/>
      <c r="I398" s="275"/>
      <c r="J398" s="275"/>
      <c r="K398" s="275"/>
      <c r="L398" s="275"/>
      <c r="M398" s="275"/>
      <c r="N398" s="275"/>
      <c r="O398" s="275"/>
      <c r="P398" s="275"/>
      <c r="Q398" s="275"/>
    </row>
    <row r="399" spans="1:17" ht="12.5">
      <c r="A399" s="398"/>
      <c r="B399" s="275"/>
      <c r="C399" s="275"/>
      <c r="D399" s="275"/>
      <c r="E399" s="275"/>
      <c r="F399" s="275"/>
      <c r="G399" s="275"/>
      <c r="H399" s="275"/>
      <c r="I399" s="275"/>
      <c r="J399" s="275"/>
      <c r="K399" s="275"/>
      <c r="L399" s="275"/>
      <c r="M399" s="275"/>
      <c r="N399" s="275"/>
      <c r="O399" s="275"/>
      <c r="P399" s="275"/>
      <c r="Q399" s="275"/>
    </row>
    <row r="400" spans="1:17" ht="12.5">
      <c r="A400" s="398"/>
      <c r="B400" s="275"/>
      <c r="C400" s="275"/>
      <c r="D400" s="275"/>
      <c r="E400" s="275"/>
      <c r="F400" s="275"/>
      <c r="G400" s="275"/>
      <c r="H400" s="275"/>
      <c r="I400" s="275"/>
      <c r="J400" s="275"/>
      <c r="K400" s="275"/>
      <c r="L400" s="275"/>
      <c r="M400" s="275"/>
      <c r="N400" s="275"/>
      <c r="O400" s="275"/>
      <c r="P400" s="275"/>
      <c r="Q400" s="275"/>
    </row>
    <row r="401" spans="1:17" ht="12.5">
      <c r="A401" s="398"/>
      <c r="B401" s="275"/>
      <c r="C401" s="275"/>
      <c r="D401" s="275"/>
      <c r="E401" s="275"/>
      <c r="F401" s="275"/>
      <c r="G401" s="275"/>
      <c r="H401" s="275"/>
      <c r="I401" s="275"/>
      <c r="J401" s="275"/>
      <c r="K401" s="275"/>
      <c r="L401" s="275"/>
      <c r="M401" s="275"/>
      <c r="N401" s="275"/>
      <c r="O401" s="275"/>
      <c r="P401" s="275"/>
      <c r="Q401" s="275"/>
    </row>
    <row r="402" spans="1:17" ht="12.5">
      <c r="A402" s="398"/>
      <c r="B402" s="275"/>
      <c r="C402" s="275"/>
      <c r="D402" s="275"/>
      <c r="E402" s="275"/>
      <c r="F402" s="275"/>
      <c r="G402" s="275"/>
      <c r="H402" s="275"/>
      <c r="I402" s="275"/>
      <c r="J402" s="275"/>
      <c r="K402" s="275"/>
      <c r="L402" s="275"/>
      <c r="M402" s="275"/>
      <c r="N402" s="275"/>
      <c r="O402" s="275"/>
      <c r="P402" s="275"/>
      <c r="Q402" s="275"/>
    </row>
    <row r="403" spans="1:17" ht="12.5">
      <c r="A403" s="398"/>
      <c r="B403" s="275"/>
      <c r="C403" s="275"/>
      <c r="D403" s="275"/>
      <c r="E403" s="275"/>
      <c r="F403" s="275"/>
      <c r="G403" s="275"/>
      <c r="H403" s="275"/>
      <c r="I403" s="275"/>
      <c r="J403" s="275"/>
      <c r="K403" s="275"/>
      <c r="L403" s="275"/>
      <c r="M403" s="275"/>
      <c r="N403" s="275"/>
      <c r="O403" s="275"/>
      <c r="P403" s="275"/>
      <c r="Q403" s="275"/>
    </row>
    <row r="404" spans="1:17" ht="12.5">
      <c r="A404" s="398"/>
      <c r="B404" s="275"/>
      <c r="C404" s="275"/>
      <c r="D404" s="275"/>
      <c r="E404" s="275"/>
      <c r="F404" s="275"/>
      <c r="G404" s="275"/>
      <c r="H404" s="275"/>
      <c r="I404" s="275"/>
      <c r="J404" s="275"/>
      <c r="K404" s="275"/>
      <c r="L404" s="275"/>
      <c r="M404" s="275"/>
      <c r="N404" s="275"/>
      <c r="O404" s="275"/>
      <c r="P404" s="275"/>
      <c r="Q404" s="275"/>
    </row>
    <row r="405" spans="1:17" ht="12.5">
      <c r="A405" s="398"/>
      <c r="B405" s="275"/>
      <c r="C405" s="275"/>
      <c r="D405" s="275"/>
      <c r="E405" s="275"/>
      <c r="F405" s="275"/>
      <c r="G405" s="275"/>
      <c r="H405" s="275"/>
      <c r="I405" s="275"/>
      <c r="J405" s="275"/>
      <c r="K405" s="275"/>
      <c r="L405" s="275"/>
      <c r="M405" s="275"/>
      <c r="N405" s="275"/>
      <c r="O405" s="275"/>
      <c r="P405" s="275"/>
      <c r="Q405" s="275"/>
    </row>
    <row r="406" spans="1:17" ht="12.5">
      <c r="A406" s="398"/>
      <c r="B406" s="275"/>
      <c r="C406" s="275"/>
      <c r="D406" s="275"/>
      <c r="E406" s="275"/>
      <c r="F406" s="275"/>
      <c r="G406" s="275"/>
      <c r="H406" s="275"/>
      <c r="I406" s="275"/>
      <c r="J406" s="275"/>
      <c r="K406" s="275"/>
      <c r="L406" s="275"/>
      <c r="M406" s="275"/>
      <c r="N406" s="275"/>
      <c r="O406" s="275"/>
      <c r="P406" s="275"/>
      <c r="Q406" s="275"/>
    </row>
    <row r="407" spans="1:17" ht="12.5">
      <c r="A407" s="398"/>
      <c r="B407" s="275"/>
      <c r="C407" s="275"/>
      <c r="D407" s="275"/>
      <c r="E407" s="275"/>
      <c r="F407" s="275"/>
      <c r="G407" s="275"/>
      <c r="H407" s="275"/>
      <c r="I407" s="275"/>
      <c r="J407" s="275"/>
      <c r="K407" s="275"/>
      <c r="L407" s="275"/>
      <c r="M407" s="275"/>
      <c r="N407" s="275"/>
      <c r="O407" s="275"/>
      <c r="P407" s="275"/>
      <c r="Q407" s="275"/>
    </row>
    <row r="408" spans="1:17" ht="12.5">
      <c r="A408" s="398"/>
      <c r="B408" s="275"/>
      <c r="C408" s="275"/>
      <c r="D408" s="275"/>
      <c r="E408" s="275"/>
      <c r="F408" s="275"/>
      <c r="G408" s="275"/>
      <c r="H408" s="275"/>
      <c r="I408" s="275"/>
      <c r="J408" s="275"/>
      <c r="K408" s="275"/>
      <c r="L408" s="275"/>
      <c r="M408" s="275"/>
      <c r="N408" s="275"/>
      <c r="O408" s="275"/>
      <c r="P408" s="275"/>
      <c r="Q408" s="275"/>
    </row>
    <row r="409" spans="1:17" ht="12.5">
      <c r="A409" s="398"/>
      <c r="B409" s="275"/>
      <c r="C409" s="275"/>
      <c r="D409" s="275"/>
      <c r="E409" s="275"/>
      <c r="F409" s="275"/>
      <c r="G409" s="275"/>
      <c r="H409" s="275"/>
      <c r="I409" s="275"/>
      <c r="J409" s="275"/>
      <c r="K409" s="275"/>
      <c r="L409" s="275"/>
      <c r="M409" s="275"/>
      <c r="N409" s="275"/>
      <c r="O409" s="275"/>
      <c r="P409" s="275"/>
      <c r="Q409" s="275"/>
    </row>
    <row r="410" spans="1:17" ht="12.5">
      <c r="A410" s="398"/>
      <c r="B410" s="275"/>
      <c r="C410" s="275"/>
      <c r="D410" s="275"/>
      <c r="E410" s="275"/>
      <c r="F410" s="275"/>
      <c r="G410" s="275"/>
      <c r="H410" s="275"/>
      <c r="I410" s="275"/>
      <c r="J410" s="275"/>
      <c r="K410" s="275"/>
      <c r="L410" s="275"/>
      <c r="M410" s="275"/>
      <c r="N410" s="275"/>
      <c r="O410" s="275"/>
      <c r="P410" s="275"/>
      <c r="Q410" s="275"/>
    </row>
    <row r="411" spans="1:17" ht="12.5">
      <c r="A411" s="398"/>
      <c r="B411" s="275"/>
      <c r="C411" s="275"/>
      <c r="D411" s="275"/>
      <c r="E411" s="275"/>
      <c r="F411" s="275"/>
      <c r="G411" s="275"/>
      <c r="H411" s="275"/>
      <c r="I411" s="275"/>
      <c r="J411" s="275"/>
      <c r="K411" s="275"/>
      <c r="L411" s="275"/>
      <c r="M411" s="275"/>
      <c r="N411" s="275"/>
      <c r="O411" s="275"/>
      <c r="P411" s="275"/>
      <c r="Q411" s="275"/>
    </row>
    <row r="412" spans="1:17" ht="12.5">
      <c r="A412" s="398"/>
      <c r="B412" s="275"/>
      <c r="C412" s="275"/>
      <c r="D412" s="275"/>
      <c r="E412" s="275"/>
      <c r="F412" s="275"/>
      <c r="G412" s="275"/>
      <c r="H412" s="275"/>
      <c r="I412" s="275"/>
      <c r="J412" s="275"/>
      <c r="K412" s="275"/>
      <c r="L412" s="275"/>
      <c r="M412" s="275"/>
      <c r="N412" s="275"/>
      <c r="O412" s="275"/>
      <c r="P412" s="275"/>
      <c r="Q412" s="275"/>
    </row>
    <row r="413" spans="1:17" ht="12.5">
      <c r="A413" s="398"/>
      <c r="B413" s="275"/>
      <c r="C413" s="275"/>
      <c r="D413" s="275"/>
      <c r="E413" s="275"/>
      <c r="F413" s="275"/>
      <c r="G413" s="275"/>
      <c r="H413" s="275"/>
      <c r="I413" s="275"/>
      <c r="J413" s="275"/>
      <c r="K413" s="275"/>
      <c r="L413" s="275"/>
      <c r="M413" s="275"/>
      <c r="N413" s="275"/>
      <c r="O413" s="275"/>
      <c r="P413" s="275"/>
      <c r="Q413" s="275"/>
    </row>
    <row r="414" spans="1:17" ht="12.5">
      <c r="A414" s="398"/>
      <c r="B414" s="275"/>
      <c r="C414" s="275"/>
      <c r="D414" s="275"/>
      <c r="E414" s="275"/>
      <c r="F414" s="275"/>
      <c r="G414" s="275"/>
      <c r="H414" s="275"/>
      <c r="I414" s="275"/>
      <c r="J414" s="275"/>
      <c r="K414" s="275"/>
      <c r="L414" s="275"/>
      <c r="M414" s="275"/>
      <c r="N414" s="275"/>
      <c r="O414" s="275"/>
      <c r="P414" s="275"/>
      <c r="Q414" s="275"/>
    </row>
    <row r="415" spans="1:17" ht="12.5">
      <c r="A415" s="398"/>
      <c r="B415" s="275"/>
      <c r="C415" s="275"/>
      <c r="D415" s="275"/>
      <c r="E415" s="275"/>
      <c r="F415" s="275"/>
      <c r="G415" s="275"/>
      <c r="H415" s="275"/>
      <c r="I415" s="275"/>
      <c r="J415" s="275"/>
      <c r="K415" s="275"/>
      <c r="L415" s="275"/>
      <c r="M415" s="275"/>
      <c r="N415" s="275"/>
      <c r="O415" s="275"/>
      <c r="P415" s="275"/>
      <c r="Q415" s="275"/>
    </row>
    <row r="416" spans="1:17" ht="12.5">
      <c r="A416" s="398"/>
      <c r="B416" s="275"/>
      <c r="C416" s="275"/>
      <c r="D416" s="275"/>
      <c r="E416" s="275"/>
      <c r="F416" s="275"/>
      <c r="G416" s="275"/>
      <c r="H416" s="275"/>
      <c r="I416" s="275"/>
      <c r="J416" s="275"/>
      <c r="K416" s="275"/>
      <c r="L416" s="275"/>
      <c r="M416" s="275"/>
      <c r="N416" s="275"/>
      <c r="O416" s="275"/>
      <c r="P416" s="275"/>
      <c r="Q416" s="275"/>
    </row>
    <row r="417" spans="1:17" ht="12.5">
      <c r="A417" s="398"/>
      <c r="B417" s="275"/>
      <c r="C417" s="275"/>
      <c r="D417" s="275"/>
      <c r="E417" s="275"/>
      <c r="F417" s="275"/>
      <c r="G417" s="275"/>
      <c r="H417" s="275"/>
      <c r="I417" s="275"/>
      <c r="J417" s="275"/>
      <c r="K417" s="275"/>
      <c r="L417" s="275"/>
      <c r="M417" s="275"/>
      <c r="N417" s="275"/>
      <c r="O417" s="275"/>
      <c r="P417" s="275"/>
      <c r="Q417" s="275"/>
    </row>
    <row r="418" spans="1:17" ht="12.5">
      <c r="A418" s="398"/>
      <c r="B418" s="275"/>
      <c r="C418" s="275"/>
      <c r="D418" s="275"/>
      <c r="E418" s="275"/>
      <c r="F418" s="275"/>
      <c r="G418" s="275"/>
      <c r="H418" s="275"/>
      <c r="I418" s="275"/>
      <c r="J418" s="275"/>
      <c r="K418" s="275"/>
      <c r="L418" s="275"/>
      <c r="M418" s="275"/>
      <c r="N418" s="275"/>
      <c r="O418" s="275"/>
      <c r="P418" s="275"/>
      <c r="Q418" s="275"/>
    </row>
    <row r="419" spans="1:17" ht="12.5">
      <c r="A419" s="398"/>
      <c r="B419" s="275"/>
      <c r="C419" s="275"/>
      <c r="D419" s="275"/>
      <c r="E419" s="275"/>
      <c r="F419" s="275"/>
      <c r="G419" s="275"/>
      <c r="H419" s="275"/>
      <c r="I419" s="275"/>
      <c r="J419" s="275"/>
      <c r="K419" s="275"/>
      <c r="L419" s="275"/>
      <c r="M419" s="275"/>
      <c r="N419" s="275"/>
      <c r="O419" s="275"/>
      <c r="P419" s="275"/>
      <c r="Q419" s="275"/>
    </row>
    <row r="420" spans="1:17" ht="12.5">
      <c r="A420" s="398"/>
      <c r="B420" s="275"/>
      <c r="C420" s="275"/>
      <c r="D420" s="275"/>
      <c r="E420" s="275"/>
      <c r="F420" s="275"/>
      <c r="G420" s="275"/>
      <c r="H420" s="275"/>
      <c r="I420" s="275"/>
      <c r="J420" s="275"/>
      <c r="K420" s="275"/>
      <c r="L420" s="275"/>
      <c r="M420" s="275"/>
      <c r="N420" s="275"/>
      <c r="O420" s="275"/>
      <c r="P420" s="275"/>
      <c r="Q420" s="275"/>
    </row>
    <row r="421" spans="1:17" ht="12.5">
      <c r="A421" s="398"/>
      <c r="B421" s="275"/>
      <c r="C421" s="275"/>
      <c r="D421" s="275"/>
      <c r="E421" s="275"/>
      <c r="F421" s="275"/>
      <c r="G421" s="275"/>
      <c r="H421" s="275"/>
      <c r="I421" s="275"/>
      <c r="J421" s="275"/>
      <c r="K421" s="275"/>
      <c r="L421" s="275"/>
      <c r="M421" s="275"/>
      <c r="N421" s="275"/>
      <c r="O421" s="275"/>
      <c r="P421" s="275"/>
      <c r="Q421" s="275"/>
    </row>
    <row r="422" spans="1:17" ht="12.5">
      <c r="A422" s="398"/>
      <c r="B422" s="275"/>
      <c r="C422" s="275"/>
      <c r="D422" s="275"/>
      <c r="E422" s="275"/>
      <c r="F422" s="275"/>
      <c r="G422" s="275"/>
      <c r="H422" s="275"/>
      <c r="I422" s="275"/>
      <c r="J422" s="275"/>
      <c r="K422" s="275"/>
      <c r="L422" s="275"/>
      <c r="M422" s="275"/>
      <c r="N422" s="275"/>
      <c r="O422" s="275"/>
      <c r="P422" s="275"/>
      <c r="Q422" s="275"/>
    </row>
    <row r="423" spans="1:17" ht="12.5">
      <c r="A423" s="398"/>
      <c r="B423" s="275"/>
      <c r="C423" s="275"/>
      <c r="D423" s="275"/>
      <c r="E423" s="275"/>
      <c r="F423" s="275"/>
      <c r="G423" s="275"/>
      <c r="H423" s="275"/>
      <c r="I423" s="275"/>
      <c r="J423" s="275"/>
      <c r="K423" s="275"/>
      <c r="L423" s="275"/>
      <c r="M423" s="275"/>
      <c r="N423" s="275"/>
      <c r="O423" s="275"/>
      <c r="P423" s="275"/>
      <c r="Q423" s="275"/>
    </row>
    <row r="424" spans="1:17" ht="12.5">
      <c r="A424" s="398"/>
      <c r="B424" s="275"/>
      <c r="C424" s="275"/>
      <c r="D424" s="275"/>
      <c r="E424" s="275"/>
      <c r="F424" s="275"/>
      <c r="G424" s="275"/>
      <c r="H424" s="275"/>
      <c r="I424" s="275"/>
      <c r="J424" s="275"/>
      <c r="K424" s="275"/>
      <c r="L424" s="275"/>
      <c r="M424" s="275"/>
      <c r="N424" s="275"/>
      <c r="O424" s="275"/>
      <c r="P424" s="275"/>
      <c r="Q424" s="275"/>
    </row>
    <row r="425" spans="1:17" ht="12.5">
      <c r="A425" s="398"/>
      <c r="B425" s="275"/>
      <c r="C425" s="275"/>
      <c r="D425" s="275"/>
      <c r="E425" s="275"/>
      <c r="F425" s="275"/>
      <c r="G425" s="275"/>
      <c r="H425" s="275"/>
      <c r="I425" s="275"/>
      <c r="J425" s="275"/>
      <c r="K425" s="275"/>
      <c r="L425" s="275"/>
      <c r="M425" s="275"/>
      <c r="N425" s="275"/>
      <c r="O425" s="275"/>
      <c r="P425" s="275"/>
      <c r="Q425" s="275"/>
    </row>
    <row r="426" spans="1:17" ht="12.5">
      <c r="A426" s="398"/>
      <c r="B426" s="275"/>
      <c r="C426" s="275"/>
      <c r="D426" s="275"/>
      <c r="E426" s="275"/>
      <c r="F426" s="275"/>
      <c r="G426" s="275"/>
      <c r="H426" s="275"/>
      <c r="I426" s="275"/>
      <c r="J426" s="275"/>
      <c r="K426" s="275"/>
      <c r="L426" s="275"/>
      <c r="M426" s="275"/>
      <c r="N426" s="275"/>
      <c r="O426" s="275"/>
      <c r="P426" s="275"/>
      <c r="Q426" s="275"/>
    </row>
    <row r="427" spans="1:17" ht="12.5">
      <c r="A427" s="398"/>
      <c r="B427" s="275"/>
      <c r="C427" s="275"/>
      <c r="D427" s="275"/>
      <c r="E427" s="275"/>
      <c r="F427" s="275"/>
      <c r="G427" s="275"/>
      <c r="H427" s="275"/>
      <c r="I427" s="275"/>
      <c r="J427" s="275"/>
      <c r="K427" s="275"/>
      <c r="L427" s="275"/>
      <c r="M427" s="275"/>
      <c r="N427" s="275"/>
      <c r="O427" s="275"/>
      <c r="P427" s="275"/>
      <c r="Q427" s="275"/>
    </row>
    <row r="428" spans="1:17" ht="12.5">
      <c r="A428" s="398"/>
      <c r="B428" s="275"/>
      <c r="C428" s="275"/>
      <c r="D428" s="275"/>
      <c r="E428" s="275"/>
      <c r="F428" s="275"/>
      <c r="G428" s="275"/>
      <c r="H428" s="275"/>
      <c r="I428" s="275"/>
      <c r="J428" s="275"/>
      <c r="K428" s="275"/>
      <c r="L428" s="275"/>
      <c r="M428" s="275"/>
      <c r="N428" s="275"/>
      <c r="O428" s="275"/>
      <c r="P428" s="275"/>
      <c r="Q428" s="275"/>
    </row>
    <row r="429" spans="1:17" ht="12.5">
      <c r="A429" s="398"/>
      <c r="B429" s="275"/>
      <c r="C429" s="275"/>
      <c r="D429" s="275"/>
      <c r="E429" s="275"/>
      <c r="F429" s="275"/>
      <c r="G429" s="275"/>
      <c r="H429" s="275"/>
      <c r="I429" s="275"/>
      <c r="J429" s="275"/>
      <c r="K429" s="275"/>
      <c r="L429" s="275"/>
      <c r="M429" s="275"/>
      <c r="N429" s="275"/>
      <c r="O429" s="275"/>
      <c r="P429" s="275"/>
      <c r="Q429" s="275"/>
    </row>
    <row r="430" spans="1:17" ht="12.5">
      <c r="A430" s="398"/>
      <c r="B430" s="275"/>
      <c r="C430" s="275"/>
      <c r="D430" s="275"/>
      <c r="E430" s="275"/>
      <c r="F430" s="275"/>
      <c r="G430" s="275"/>
      <c r="H430" s="275"/>
      <c r="I430" s="275"/>
      <c r="J430" s="275"/>
      <c r="K430" s="275"/>
      <c r="L430" s="275"/>
      <c r="M430" s="275"/>
      <c r="N430" s="275"/>
      <c r="O430" s="275"/>
      <c r="P430" s="275"/>
      <c r="Q430" s="275"/>
    </row>
    <row r="431" spans="1:17" ht="12.5">
      <c r="A431" s="398"/>
      <c r="B431" s="275"/>
      <c r="C431" s="275"/>
      <c r="D431" s="275"/>
      <c r="E431" s="275"/>
      <c r="F431" s="275"/>
      <c r="G431" s="275"/>
      <c r="H431" s="275"/>
      <c r="I431" s="275"/>
      <c r="J431" s="275"/>
      <c r="K431" s="275"/>
      <c r="L431" s="275"/>
      <c r="M431" s="275"/>
      <c r="N431" s="275"/>
      <c r="O431" s="275"/>
      <c r="P431" s="275"/>
      <c r="Q431" s="275"/>
    </row>
    <row r="432" spans="1:17" ht="12.5">
      <c r="A432" s="398"/>
      <c r="B432" s="275"/>
      <c r="C432" s="275"/>
      <c r="D432" s="275"/>
      <c r="E432" s="275"/>
      <c r="F432" s="275"/>
      <c r="G432" s="275"/>
      <c r="H432" s="275"/>
      <c r="I432" s="275"/>
      <c r="J432" s="275"/>
      <c r="K432" s="275"/>
      <c r="L432" s="275"/>
      <c r="M432" s="275"/>
      <c r="N432" s="275"/>
      <c r="O432" s="275"/>
      <c r="P432" s="275"/>
      <c r="Q432" s="275"/>
    </row>
    <row r="433" spans="1:17" ht="12.5">
      <c r="A433" s="398"/>
      <c r="B433" s="275"/>
      <c r="C433" s="275"/>
      <c r="D433" s="275"/>
      <c r="E433" s="275"/>
      <c r="F433" s="275"/>
      <c r="G433" s="275"/>
      <c r="H433" s="275"/>
      <c r="I433" s="275"/>
      <c r="J433" s="275"/>
      <c r="K433" s="275"/>
      <c r="L433" s="275"/>
      <c r="M433" s="275"/>
      <c r="N433" s="275"/>
      <c r="O433" s="275"/>
      <c r="P433" s="275"/>
      <c r="Q433" s="275"/>
    </row>
    <row r="434" spans="1:17" ht="12.5">
      <c r="A434" s="398"/>
      <c r="B434" s="275"/>
      <c r="C434" s="275"/>
      <c r="D434" s="275"/>
      <c r="E434" s="275"/>
      <c r="F434" s="275"/>
      <c r="G434" s="275"/>
      <c r="H434" s="275"/>
      <c r="I434" s="275"/>
      <c r="J434" s="275"/>
      <c r="K434" s="275"/>
      <c r="L434" s="275"/>
      <c r="M434" s="275"/>
      <c r="N434" s="275"/>
      <c r="O434" s="275"/>
      <c r="P434" s="275"/>
      <c r="Q434" s="275"/>
    </row>
    <row r="435" spans="1:17" ht="12.5">
      <c r="A435" s="398"/>
      <c r="B435" s="275"/>
      <c r="C435" s="275"/>
      <c r="D435" s="275"/>
      <c r="E435" s="275"/>
      <c r="F435" s="275"/>
      <c r="G435" s="275"/>
      <c r="H435" s="275"/>
      <c r="I435" s="275"/>
      <c r="J435" s="275"/>
      <c r="K435" s="275"/>
      <c r="L435" s="275"/>
      <c r="M435" s="275"/>
      <c r="N435" s="275"/>
      <c r="O435" s="275"/>
      <c r="P435" s="275"/>
      <c r="Q435" s="275"/>
    </row>
    <row r="436" spans="1:17" ht="12.5">
      <c r="A436" s="398"/>
      <c r="B436" s="275"/>
      <c r="C436" s="275"/>
      <c r="D436" s="275"/>
      <c r="E436" s="275"/>
      <c r="F436" s="275"/>
      <c r="G436" s="275"/>
      <c r="H436" s="275"/>
      <c r="I436" s="275"/>
      <c r="J436" s="275"/>
      <c r="K436" s="275"/>
      <c r="L436" s="275"/>
      <c r="M436" s="275"/>
      <c r="N436" s="275"/>
      <c r="O436" s="275"/>
      <c r="P436" s="275"/>
      <c r="Q436" s="275"/>
    </row>
    <row r="437" spans="1:17" ht="12.5">
      <c r="A437" s="398"/>
      <c r="B437" s="275"/>
      <c r="C437" s="275"/>
      <c r="D437" s="275"/>
      <c r="E437" s="275"/>
      <c r="F437" s="275"/>
      <c r="G437" s="275"/>
      <c r="H437" s="275"/>
      <c r="I437" s="275"/>
      <c r="J437" s="275"/>
      <c r="K437" s="275"/>
      <c r="L437" s="275"/>
      <c r="M437" s="275"/>
      <c r="N437" s="275"/>
      <c r="O437" s="275"/>
      <c r="P437" s="275"/>
      <c r="Q437" s="275"/>
    </row>
    <row r="438" spans="1:17" ht="12.5">
      <c r="A438" s="398"/>
      <c r="B438" s="275"/>
      <c r="C438" s="275"/>
      <c r="D438" s="275"/>
      <c r="E438" s="275"/>
      <c r="F438" s="275"/>
      <c r="G438" s="275"/>
      <c r="H438" s="275"/>
      <c r="I438" s="275"/>
      <c r="J438" s="275"/>
      <c r="K438" s="275"/>
      <c r="L438" s="275"/>
      <c r="M438" s="275"/>
      <c r="N438" s="275"/>
      <c r="O438" s="275"/>
      <c r="P438" s="275"/>
      <c r="Q438" s="275"/>
    </row>
    <row r="439" spans="1:17" ht="12.5">
      <c r="A439" s="398"/>
      <c r="B439" s="275"/>
      <c r="C439" s="275"/>
      <c r="D439" s="275"/>
      <c r="E439" s="275"/>
      <c r="F439" s="275"/>
      <c r="G439" s="275"/>
      <c r="H439" s="275"/>
      <c r="I439" s="275"/>
      <c r="J439" s="275"/>
      <c r="K439" s="275"/>
      <c r="L439" s="275"/>
      <c r="M439" s="275"/>
      <c r="N439" s="275"/>
      <c r="O439" s="275"/>
      <c r="P439" s="275"/>
      <c r="Q439" s="275"/>
    </row>
    <row r="440" spans="1:17" ht="12.5">
      <c r="A440" s="398"/>
      <c r="B440" s="275"/>
      <c r="C440" s="275"/>
      <c r="D440" s="275"/>
      <c r="E440" s="275"/>
      <c r="F440" s="275"/>
      <c r="G440" s="275"/>
      <c r="H440" s="275"/>
      <c r="I440" s="275"/>
      <c r="J440" s="275"/>
      <c r="K440" s="275"/>
      <c r="L440" s="275"/>
      <c r="M440" s="275"/>
      <c r="N440" s="275"/>
      <c r="O440" s="275"/>
      <c r="P440" s="275"/>
      <c r="Q440" s="275"/>
    </row>
    <row r="441" spans="1:17" ht="12.5">
      <c r="A441" s="398"/>
      <c r="B441" s="275"/>
      <c r="C441" s="275"/>
      <c r="D441" s="275"/>
      <c r="E441" s="275"/>
      <c r="F441" s="275"/>
      <c r="G441" s="275"/>
      <c r="H441" s="275"/>
      <c r="I441" s="275"/>
      <c r="J441" s="275"/>
      <c r="K441" s="275"/>
      <c r="L441" s="275"/>
      <c r="M441" s="275"/>
      <c r="N441" s="275"/>
      <c r="O441" s="275"/>
      <c r="P441" s="275"/>
      <c r="Q441" s="275"/>
    </row>
    <row r="442" spans="1:17" ht="12.5">
      <c r="A442" s="398"/>
      <c r="B442" s="275"/>
      <c r="C442" s="275"/>
      <c r="D442" s="275"/>
      <c r="E442" s="275"/>
      <c r="F442" s="275"/>
      <c r="G442" s="275"/>
      <c r="H442" s="275"/>
      <c r="I442" s="275"/>
      <c r="J442" s="275"/>
      <c r="K442" s="275"/>
      <c r="L442" s="275"/>
      <c r="M442" s="275"/>
      <c r="N442" s="275"/>
      <c r="O442" s="275"/>
      <c r="P442" s="275"/>
      <c r="Q442" s="275"/>
    </row>
    <row r="443" spans="1:17" ht="12.5">
      <c r="A443" s="398"/>
      <c r="B443" s="275"/>
      <c r="C443" s="275"/>
      <c r="D443" s="275"/>
      <c r="E443" s="275"/>
      <c r="F443" s="275"/>
      <c r="G443" s="275"/>
      <c r="H443" s="275"/>
      <c r="I443" s="275"/>
      <c r="J443" s="275"/>
      <c r="K443" s="275"/>
      <c r="L443" s="275"/>
      <c r="M443" s="275"/>
      <c r="N443" s="275"/>
      <c r="O443" s="275"/>
      <c r="P443" s="275"/>
      <c r="Q443" s="275"/>
    </row>
    <row r="444" spans="1:17" ht="12.5">
      <c r="A444" s="398"/>
      <c r="B444" s="275"/>
      <c r="C444" s="275"/>
      <c r="D444" s="275"/>
      <c r="E444" s="275"/>
      <c r="F444" s="275"/>
      <c r="G444" s="275"/>
      <c r="H444" s="275"/>
      <c r="I444" s="275"/>
      <c r="J444" s="275"/>
      <c r="K444" s="275"/>
      <c r="L444" s="275"/>
      <c r="M444" s="275"/>
      <c r="N444" s="275"/>
      <c r="O444" s="275"/>
      <c r="P444" s="275"/>
      <c r="Q444" s="275"/>
    </row>
    <row r="445" spans="1:17" ht="12.5">
      <c r="A445" s="398"/>
      <c r="B445" s="275"/>
      <c r="C445" s="275"/>
      <c r="D445" s="275"/>
      <c r="E445" s="275"/>
      <c r="F445" s="275"/>
      <c r="G445" s="275"/>
      <c r="H445" s="275"/>
      <c r="I445" s="275"/>
      <c r="J445" s="275"/>
      <c r="K445" s="275"/>
      <c r="L445" s="275"/>
      <c r="M445" s="275"/>
      <c r="N445" s="275"/>
      <c r="O445" s="275"/>
      <c r="P445" s="275"/>
      <c r="Q445" s="275"/>
    </row>
    <row r="446" spans="1:17" ht="12.5">
      <c r="A446" s="398"/>
      <c r="B446" s="275"/>
      <c r="C446" s="275"/>
      <c r="D446" s="275"/>
      <c r="E446" s="275"/>
      <c r="F446" s="275"/>
      <c r="G446" s="275"/>
      <c r="H446" s="275"/>
      <c r="I446" s="275"/>
      <c r="J446" s="275"/>
      <c r="K446" s="275"/>
      <c r="L446" s="275"/>
      <c r="M446" s="275"/>
      <c r="N446" s="275"/>
      <c r="O446" s="275"/>
      <c r="P446" s="275"/>
      <c r="Q446" s="275"/>
    </row>
    <row r="447" spans="1:17" ht="12.5">
      <c r="A447" s="398"/>
      <c r="B447" s="275"/>
      <c r="C447" s="275"/>
      <c r="D447" s="275"/>
      <c r="E447" s="275"/>
      <c r="F447" s="275"/>
      <c r="G447" s="275"/>
      <c r="H447" s="275"/>
      <c r="I447" s="275"/>
      <c r="J447" s="275"/>
      <c r="K447" s="275"/>
      <c r="L447" s="275"/>
      <c r="M447" s="275"/>
      <c r="N447" s="275"/>
      <c r="O447" s="275"/>
      <c r="P447" s="275"/>
      <c r="Q447" s="275"/>
    </row>
    <row r="448" spans="1:17" ht="12.5">
      <c r="A448" s="398"/>
      <c r="B448" s="275"/>
      <c r="C448" s="275"/>
      <c r="D448" s="275"/>
      <c r="E448" s="275"/>
      <c r="F448" s="275"/>
      <c r="G448" s="275"/>
      <c r="H448" s="275"/>
      <c r="I448" s="275"/>
      <c r="J448" s="275"/>
      <c r="K448" s="275"/>
      <c r="L448" s="275"/>
      <c r="M448" s="275"/>
      <c r="N448" s="275"/>
      <c r="O448" s="275"/>
      <c r="P448" s="275"/>
      <c r="Q448" s="275"/>
    </row>
    <row r="449" spans="1:17" ht="12.5">
      <c r="A449" s="398"/>
      <c r="B449" s="275"/>
      <c r="C449" s="275"/>
      <c r="D449" s="275"/>
      <c r="E449" s="275"/>
      <c r="F449" s="275"/>
      <c r="G449" s="275"/>
      <c r="H449" s="275"/>
      <c r="I449" s="275"/>
      <c r="J449" s="275"/>
      <c r="K449" s="275"/>
      <c r="L449" s="275"/>
      <c r="M449" s="275"/>
      <c r="N449" s="275"/>
      <c r="O449" s="275"/>
      <c r="P449" s="275"/>
      <c r="Q449" s="275"/>
    </row>
    <row r="450" spans="1:17" ht="12.5">
      <c r="A450" s="398"/>
      <c r="B450" s="275"/>
      <c r="C450" s="275"/>
      <c r="D450" s="275"/>
      <c r="E450" s="275"/>
      <c r="F450" s="275"/>
      <c r="G450" s="275"/>
      <c r="H450" s="275"/>
      <c r="I450" s="275"/>
      <c r="J450" s="275"/>
      <c r="K450" s="275"/>
      <c r="L450" s="275"/>
      <c r="M450" s="275"/>
      <c r="N450" s="275"/>
      <c r="O450" s="275"/>
      <c r="P450" s="275"/>
      <c r="Q450" s="275"/>
    </row>
    <row r="451" spans="1:17" ht="12.5">
      <c r="A451" s="398"/>
      <c r="B451" s="275"/>
      <c r="C451" s="275"/>
      <c r="D451" s="275"/>
      <c r="E451" s="275"/>
      <c r="F451" s="275"/>
      <c r="G451" s="275"/>
      <c r="H451" s="275"/>
      <c r="I451" s="275"/>
      <c r="J451" s="275"/>
      <c r="K451" s="275"/>
      <c r="L451" s="275"/>
      <c r="M451" s="275"/>
      <c r="N451" s="275"/>
      <c r="O451" s="275"/>
      <c r="P451" s="275"/>
      <c r="Q451" s="275"/>
    </row>
    <row r="452" spans="1:17" ht="12.5">
      <c r="A452" s="398"/>
      <c r="B452" s="275"/>
      <c r="C452" s="275"/>
      <c r="D452" s="275"/>
      <c r="E452" s="275"/>
      <c r="F452" s="275"/>
      <c r="G452" s="275"/>
      <c r="H452" s="275"/>
      <c r="I452" s="275"/>
      <c r="J452" s="275"/>
      <c r="K452" s="275"/>
      <c r="L452" s="275"/>
      <c r="M452" s="275"/>
      <c r="N452" s="275"/>
      <c r="O452" s="275"/>
      <c r="P452" s="275"/>
      <c r="Q452" s="275"/>
    </row>
    <row r="453" spans="1:17" ht="12.5">
      <c r="A453" s="398"/>
      <c r="B453" s="275"/>
      <c r="C453" s="275"/>
      <c r="D453" s="275"/>
      <c r="E453" s="275"/>
      <c r="F453" s="275"/>
      <c r="G453" s="275"/>
      <c r="H453" s="275"/>
      <c r="I453" s="275"/>
      <c r="J453" s="275"/>
      <c r="K453" s="275"/>
      <c r="L453" s="275"/>
      <c r="M453" s="275"/>
      <c r="N453" s="275"/>
      <c r="O453" s="275"/>
      <c r="P453" s="275"/>
      <c r="Q453" s="275"/>
    </row>
    <row r="454" spans="1:17" ht="12.5">
      <c r="A454" s="398"/>
      <c r="B454" s="275"/>
      <c r="C454" s="275"/>
      <c r="D454" s="275"/>
      <c r="E454" s="275"/>
      <c r="F454" s="275"/>
      <c r="G454" s="275"/>
      <c r="H454" s="275"/>
      <c r="I454" s="275"/>
      <c r="J454" s="275"/>
      <c r="K454" s="275"/>
      <c r="L454" s="275"/>
      <c r="M454" s="275"/>
      <c r="N454" s="275"/>
      <c r="O454" s="275"/>
      <c r="P454" s="275"/>
      <c r="Q454" s="275"/>
    </row>
    <row r="455" spans="1:17" ht="12.5">
      <c r="A455" s="398"/>
      <c r="B455" s="275"/>
      <c r="C455" s="275"/>
      <c r="D455" s="275"/>
      <c r="E455" s="275"/>
      <c r="F455" s="275"/>
      <c r="G455" s="275"/>
      <c r="H455" s="275"/>
      <c r="I455" s="275"/>
      <c r="J455" s="275"/>
      <c r="K455" s="275"/>
      <c r="L455" s="275"/>
      <c r="M455" s="275"/>
      <c r="N455" s="275"/>
      <c r="O455" s="275"/>
      <c r="P455" s="275"/>
      <c r="Q455" s="275"/>
    </row>
    <row r="456" spans="1:17" ht="12.5">
      <c r="A456" s="398"/>
      <c r="B456" s="275"/>
      <c r="C456" s="275"/>
      <c r="D456" s="275"/>
      <c r="E456" s="275"/>
      <c r="F456" s="275"/>
      <c r="G456" s="275"/>
      <c r="H456" s="275"/>
      <c r="I456" s="275"/>
      <c r="J456" s="275"/>
      <c r="K456" s="275"/>
      <c r="L456" s="275"/>
      <c r="M456" s="275"/>
      <c r="N456" s="275"/>
      <c r="O456" s="275"/>
      <c r="P456" s="275"/>
      <c r="Q456" s="275"/>
    </row>
    <row r="457" spans="1:17" ht="12.5">
      <c r="A457" s="398"/>
      <c r="B457" s="275"/>
      <c r="C457" s="275"/>
      <c r="D457" s="275"/>
      <c r="E457" s="275"/>
      <c r="F457" s="275"/>
      <c r="G457" s="275"/>
      <c r="H457" s="275"/>
      <c r="I457" s="275"/>
      <c r="J457" s="275"/>
      <c r="K457" s="275"/>
      <c r="L457" s="275"/>
      <c r="M457" s="275"/>
      <c r="N457" s="275"/>
      <c r="O457" s="275"/>
      <c r="P457" s="275"/>
      <c r="Q457" s="275"/>
    </row>
    <row r="458" spans="1:17" ht="12.5">
      <c r="A458" s="398"/>
      <c r="B458" s="275"/>
      <c r="C458" s="275"/>
      <c r="D458" s="275"/>
      <c r="E458" s="275"/>
      <c r="F458" s="275"/>
      <c r="G458" s="275"/>
      <c r="H458" s="275"/>
      <c r="I458" s="275"/>
      <c r="J458" s="275"/>
      <c r="K458" s="275"/>
      <c r="L458" s="275"/>
      <c r="M458" s="275"/>
      <c r="N458" s="275"/>
      <c r="O458" s="275"/>
      <c r="P458" s="275"/>
      <c r="Q458" s="275"/>
    </row>
    <row r="459" spans="1:17" ht="12.5">
      <c r="A459" s="398"/>
      <c r="B459" s="275"/>
      <c r="C459" s="275"/>
      <c r="D459" s="275"/>
      <c r="E459" s="275"/>
      <c r="F459" s="275"/>
      <c r="G459" s="275"/>
      <c r="H459" s="275"/>
      <c r="I459" s="275"/>
      <c r="J459" s="275"/>
      <c r="K459" s="275"/>
      <c r="L459" s="275"/>
      <c r="M459" s="275"/>
      <c r="N459" s="275"/>
      <c r="O459" s="275"/>
      <c r="P459" s="275"/>
      <c r="Q459" s="275"/>
    </row>
    <row r="460" spans="1:17" ht="12.5">
      <c r="A460" s="398"/>
      <c r="B460" s="275"/>
      <c r="C460" s="275"/>
      <c r="D460" s="275"/>
      <c r="E460" s="275"/>
      <c r="F460" s="275"/>
      <c r="G460" s="275"/>
      <c r="H460" s="275"/>
      <c r="I460" s="275"/>
      <c r="J460" s="275"/>
      <c r="K460" s="275"/>
      <c r="L460" s="275"/>
      <c r="M460" s="275"/>
      <c r="N460" s="275"/>
      <c r="O460" s="275"/>
      <c r="P460" s="275"/>
      <c r="Q460" s="275"/>
    </row>
    <row r="461" spans="1:17" ht="12.5">
      <c r="A461" s="398"/>
      <c r="B461" s="275"/>
      <c r="C461" s="275"/>
      <c r="D461" s="275"/>
      <c r="E461" s="275"/>
      <c r="F461" s="275"/>
      <c r="G461" s="275"/>
      <c r="H461" s="275"/>
      <c r="I461" s="275"/>
      <c r="J461" s="275"/>
      <c r="K461" s="275"/>
      <c r="L461" s="275"/>
      <c r="M461" s="275"/>
      <c r="N461" s="275"/>
      <c r="O461" s="275"/>
      <c r="P461" s="275"/>
      <c r="Q461" s="275"/>
    </row>
    <row r="462" spans="1:17" ht="12.5">
      <c r="A462" s="398"/>
      <c r="B462" s="275"/>
      <c r="C462" s="275"/>
      <c r="D462" s="275"/>
      <c r="E462" s="275"/>
      <c r="F462" s="275"/>
      <c r="G462" s="275"/>
      <c r="H462" s="275"/>
      <c r="I462" s="275"/>
      <c r="J462" s="275"/>
      <c r="K462" s="275"/>
      <c r="L462" s="275"/>
      <c r="M462" s="275"/>
      <c r="N462" s="275"/>
      <c r="O462" s="275"/>
      <c r="P462" s="275"/>
      <c r="Q462" s="275"/>
    </row>
    <row r="463" spans="1:17" ht="12.5">
      <c r="A463" s="398"/>
      <c r="B463" s="275"/>
      <c r="C463" s="275"/>
      <c r="D463" s="275"/>
      <c r="E463" s="275"/>
      <c r="F463" s="275"/>
      <c r="G463" s="275"/>
      <c r="H463" s="275"/>
      <c r="I463" s="275"/>
      <c r="J463" s="275"/>
      <c r="K463" s="275"/>
      <c r="L463" s="275"/>
      <c r="M463" s="275"/>
      <c r="N463" s="275"/>
      <c r="O463" s="275"/>
      <c r="P463" s="275"/>
      <c r="Q463" s="275"/>
    </row>
    <row r="464" spans="1:17" ht="12.5">
      <c r="A464" s="398"/>
      <c r="B464" s="275"/>
      <c r="C464" s="275"/>
      <c r="D464" s="275"/>
      <c r="E464" s="275"/>
      <c r="F464" s="275"/>
      <c r="G464" s="275"/>
      <c r="H464" s="275"/>
      <c r="I464" s="275"/>
      <c r="J464" s="275"/>
      <c r="K464" s="275"/>
      <c r="L464" s="275"/>
      <c r="M464" s="275"/>
      <c r="N464" s="275"/>
      <c r="O464" s="275"/>
      <c r="P464" s="275"/>
      <c r="Q464" s="275"/>
    </row>
    <row r="465" spans="1:17" ht="12.5">
      <c r="A465" s="398"/>
      <c r="B465" s="275"/>
      <c r="C465" s="275"/>
      <c r="D465" s="275"/>
      <c r="E465" s="275"/>
      <c r="F465" s="275"/>
      <c r="G465" s="275"/>
      <c r="H465" s="275"/>
      <c r="I465" s="275"/>
      <c r="J465" s="275"/>
      <c r="K465" s="275"/>
      <c r="L465" s="275"/>
      <c r="M465" s="275"/>
      <c r="N465" s="275"/>
      <c r="O465" s="275"/>
      <c r="P465" s="275"/>
      <c r="Q465" s="275"/>
    </row>
    <row r="466" spans="1:17" ht="12.5">
      <c r="A466" s="398"/>
      <c r="B466" s="275"/>
      <c r="C466" s="275"/>
      <c r="D466" s="275"/>
      <c r="E466" s="275"/>
      <c r="F466" s="275"/>
      <c r="G466" s="275"/>
      <c r="H466" s="275"/>
      <c r="I466" s="275"/>
      <c r="J466" s="275"/>
      <c r="K466" s="275"/>
      <c r="L466" s="275"/>
      <c r="M466" s="275"/>
      <c r="N466" s="275"/>
      <c r="O466" s="275"/>
      <c r="P466" s="275"/>
      <c r="Q466" s="275"/>
    </row>
    <row r="467" spans="1:17" ht="12.5">
      <c r="A467" s="398"/>
      <c r="B467" s="275"/>
      <c r="C467" s="275"/>
      <c r="D467" s="275"/>
      <c r="E467" s="275"/>
      <c r="F467" s="275"/>
      <c r="G467" s="275"/>
      <c r="H467" s="275"/>
      <c r="I467" s="275"/>
      <c r="J467" s="275"/>
      <c r="K467" s="275"/>
      <c r="L467" s="275"/>
      <c r="M467" s="275"/>
      <c r="N467" s="275"/>
      <c r="O467" s="275"/>
      <c r="P467" s="275"/>
      <c r="Q467" s="275"/>
    </row>
    <row r="468" spans="1:17" ht="12.5">
      <c r="A468" s="398"/>
      <c r="B468" s="275"/>
      <c r="C468" s="275"/>
      <c r="D468" s="275"/>
      <c r="E468" s="275"/>
      <c r="F468" s="275"/>
      <c r="G468" s="275"/>
      <c r="H468" s="275"/>
      <c r="I468" s="275"/>
      <c r="J468" s="275"/>
      <c r="K468" s="275"/>
      <c r="L468" s="275"/>
      <c r="M468" s="275"/>
      <c r="N468" s="275"/>
      <c r="O468" s="275"/>
      <c r="P468" s="275"/>
      <c r="Q468" s="275"/>
    </row>
    <row r="469" spans="1:17" ht="12.5">
      <c r="A469" s="398"/>
      <c r="B469" s="275"/>
      <c r="C469" s="275"/>
      <c r="D469" s="275"/>
      <c r="E469" s="275"/>
      <c r="F469" s="275"/>
      <c r="G469" s="275"/>
      <c r="H469" s="275"/>
      <c r="I469" s="275"/>
      <c r="J469" s="275"/>
      <c r="K469" s="275"/>
      <c r="L469" s="275"/>
      <c r="M469" s="275"/>
      <c r="N469" s="275"/>
      <c r="O469" s="275"/>
      <c r="P469" s="275"/>
      <c r="Q469" s="275"/>
    </row>
    <row r="470" spans="1:17" ht="12.5">
      <c r="A470" s="398"/>
      <c r="B470" s="275"/>
      <c r="C470" s="275"/>
      <c r="D470" s="275"/>
      <c r="E470" s="275"/>
      <c r="F470" s="275"/>
      <c r="G470" s="275"/>
      <c r="H470" s="275"/>
      <c r="I470" s="275"/>
      <c r="J470" s="275"/>
      <c r="K470" s="275"/>
      <c r="L470" s="275"/>
      <c r="M470" s="275"/>
      <c r="N470" s="275"/>
      <c r="O470" s="275"/>
      <c r="P470" s="275"/>
      <c r="Q470" s="275"/>
    </row>
    <row r="471" spans="1:17" ht="12.5">
      <c r="A471" s="398"/>
      <c r="B471" s="275"/>
      <c r="C471" s="275"/>
      <c r="D471" s="275"/>
      <c r="E471" s="275"/>
      <c r="F471" s="275"/>
      <c r="G471" s="275"/>
      <c r="H471" s="275"/>
      <c r="I471" s="275"/>
      <c r="J471" s="275"/>
      <c r="K471" s="275"/>
      <c r="L471" s="275"/>
      <c r="M471" s="275"/>
      <c r="N471" s="275"/>
      <c r="O471" s="275"/>
      <c r="P471" s="275"/>
      <c r="Q471" s="275"/>
    </row>
    <row r="472" spans="1:17" ht="12.5">
      <c r="A472" s="398"/>
      <c r="B472" s="275"/>
      <c r="C472" s="275"/>
      <c r="D472" s="275"/>
      <c r="E472" s="275"/>
      <c r="F472" s="275"/>
      <c r="G472" s="275"/>
      <c r="H472" s="275"/>
      <c r="I472" s="275"/>
      <c r="J472" s="275"/>
      <c r="K472" s="275"/>
      <c r="L472" s="275"/>
      <c r="M472" s="275"/>
      <c r="N472" s="275"/>
      <c r="O472" s="275"/>
      <c r="P472" s="275"/>
      <c r="Q472" s="275"/>
    </row>
    <row r="473" spans="1:17" ht="12.5">
      <c r="A473" s="398"/>
      <c r="B473" s="275"/>
      <c r="C473" s="275"/>
      <c r="D473" s="275"/>
      <c r="E473" s="275"/>
      <c r="F473" s="275"/>
      <c r="G473" s="275"/>
      <c r="H473" s="275"/>
      <c r="I473" s="275"/>
      <c r="J473" s="275"/>
      <c r="K473" s="275"/>
      <c r="L473" s="275"/>
      <c r="M473" s="275"/>
      <c r="N473" s="275"/>
      <c r="O473" s="275"/>
      <c r="P473" s="275"/>
      <c r="Q473" s="275"/>
    </row>
    <row r="474" spans="1:17" ht="12.5">
      <c r="A474" s="398"/>
      <c r="B474" s="275"/>
      <c r="C474" s="275"/>
      <c r="D474" s="275"/>
      <c r="E474" s="275"/>
      <c r="F474" s="275"/>
      <c r="G474" s="275"/>
      <c r="H474" s="275"/>
      <c r="I474" s="275"/>
      <c r="J474" s="275"/>
      <c r="K474" s="275"/>
      <c r="L474" s="275"/>
      <c r="M474" s="275"/>
      <c r="N474" s="275"/>
      <c r="O474" s="275"/>
      <c r="P474" s="275"/>
      <c r="Q474" s="275"/>
    </row>
    <row r="475" spans="1:17" ht="12.5">
      <c r="A475" s="398"/>
      <c r="B475" s="275"/>
      <c r="C475" s="275"/>
      <c r="D475" s="275"/>
      <c r="E475" s="275"/>
      <c r="F475" s="275"/>
      <c r="G475" s="275"/>
      <c r="H475" s="275"/>
      <c r="I475" s="275"/>
      <c r="J475" s="275"/>
      <c r="K475" s="275"/>
      <c r="L475" s="275"/>
      <c r="M475" s="275"/>
      <c r="N475" s="275"/>
      <c r="O475" s="275"/>
      <c r="P475" s="275"/>
      <c r="Q475" s="275"/>
    </row>
    <row r="476" spans="1:17" ht="12.5">
      <c r="A476" s="398"/>
      <c r="B476" s="275"/>
      <c r="C476" s="275"/>
      <c r="D476" s="275"/>
      <c r="E476" s="275"/>
      <c r="F476" s="275"/>
      <c r="G476" s="275"/>
      <c r="H476" s="275"/>
      <c r="I476" s="275"/>
      <c r="J476" s="275"/>
      <c r="K476" s="275"/>
      <c r="L476" s="275"/>
      <c r="M476" s="275"/>
      <c r="N476" s="275"/>
      <c r="O476" s="275"/>
      <c r="P476" s="275"/>
      <c r="Q476" s="275"/>
    </row>
    <row r="477" spans="1:17" ht="12.5">
      <c r="A477" s="398"/>
      <c r="B477" s="275"/>
      <c r="C477" s="275"/>
      <c r="D477" s="275"/>
      <c r="E477" s="275"/>
      <c r="F477" s="275"/>
      <c r="G477" s="275"/>
      <c r="H477" s="275"/>
      <c r="I477" s="275"/>
      <c r="J477" s="275"/>
      <c r="K477" s="275"/>
      <c r="L477" s="275"/>
      <c r="M477" s="275"/>
      <c r="N477" s="275"/>
      <c r="O477" s="275"/>
      <c r="P477" s="275"/>
      <c r="Q477" s="275"/>
    </row>
    <row r="478" spans="1:17" ht="12.5">
      <c r="A478" s="398"/>
      <c r="B478" s="275"/>
      <c r="C478" s="275"/>
      <c r="D478" s="275"/>
      <c r="E478" s="275"/>
      <c r="F478" s="275"/>
      <c r="G478" s="275"/>
      <c r="H478" s="275"/>
      <c r="I478" s="275"/>
      <c r="J478" s="275"/>
      <c r="K478" s="275"/>
      <c r="L478" s="275"/>
      <c r="M478" s="275"/>
      <c r="N478" s="275"/>
      <c r="O478" s="275"/>
      <c r="P478" s="275"/>
      <c r="Q478" s="275"/>
    </row>
    <row r="479" spans="1:17" ht="12.5">
      <c r="A479" s="398"/>
      <c r="B479" s="275"/>
      <c r="C479" s="275"/>
      <c r="D479" s="275"/>
      <c r="E479" s="275"/>
      <c r="F479" s="275"/>
      <c r="G479" s="275"/>
      <c r="H479" s="275"/>
      <c r="I479" s="275"/>
      <c r="J479" s="275"/>
      <c r="K479" s="275"/>
      <c r="L479" s="275"/>
      <c r="M479" s="275"/>
      <c r="N479" s="275"/>
      <c r="O479" s="275"/>
      <c r="P479" s="275"/>
      <c r="Q479" s="275"/>
    </row>
    <row r="480" spans="1:17" ht="12.5">
      <c r="A480" s="398"/>
      <c r="B480" s="275"/>
      <c r="C480" s="275"/>
      <c r="D480" s="275"/>
      <c r="E480" s="275"/>
      <c r="F480" s="275"/>
      <c r="G480" s="275"/>
      <c r="H480" s="275"/>
      <c r="I480" s="275"/>
      <c r="J480" s="275"/>
      <c r="K480" s="275"/>
      <c r="L480" s="275"/>
      <c r="M480" s="275"/>
      <c r="N480" s="275"/>
      <c r="O480" s="275"/>
      <c r="P480" s="275"/>
      <c r="Q480" s="275"/>
    </row>
    <row r="481" spans="1:17" ht="12.5">
      <c r="A481" s="398"/>
      <c r="B481" s="275"/>
      <c r="C481" s="275"/>
      <c r="D481" s="275"/>
      <c r="E481" s="275"/>
      <c r="F481" s="275"/>
      <c r="G481" s="275"/>
      <c r="H481" s="275"/>
      <c r="I481" s="275"/>
      <c r="J481" s="275"/>
      <c r="K481" s="275"/>
      <c r="L481" s="275"/>
      <c r="M481" s="275"/>
      <c r="N481" s="275"/>
      <c r="O481" s="275"/>
      <c r="P481" s="275"/>
      <c r="Q481" s="275"/>
    </row>
    <row r="482" spans="1:17" ht="12.5">
      <c r="A482" s="398"/>
      <c r="B482" s="275"/>
      <c r="C482" s="275"/>
      <c r="D482" s="275"/>
      <c r="E482" s="275"/>
      <c r="F482" s="275"/>
      <c r="G482" s="275"/>
      <c r="H482" s="275"/>
      <c r="I482" s="275"/>
      <c r="J482" s="275"/>
      <c r="K482" s="275"/>
      <c r="L482" s="275"/>
      <c r="M482" s="275"/>
      <c r="N482" s="275"/>
      <c r="O482" s="275"/>
      <c r="P482" s="275"/>
      <c r="Q482" s="275"/>
    </row>
    <row r="483" spans="1:17" ht="12.5">
      <c r="A483" s="398"/>
      <c r="B483" s="275"/>
      <c r="C483" s="275"/>
      <c r="D483" s="275"/>
      <c r="E483" s="275"/>
      <c r="F483" s="275"/>
      <c r="G483" s="275"/>
      <c r="H483" s="275"/>
      <c r="I483" s="275"/>
      <c r="J483" s="275"/>
      <c r="K483" s="275"/>
      <c r="L483" s="275"/>
      <c r="M483" s="275"/>
      <c r="N483" s="275"/>
      <c r="O483" s="275"/>
      <c r="P483" s="275"/>
      <c r="Q483" s="275"/>
    </row>
    <row r="484" spans="1:17" ht="12.5">
      <c r="A484" s="398"/>
      <c r="B484" s="275"/>
      <c r="C484" s="275"/>
      <c r="D484" s="275"/>
      <c r="E484" s="275"/>
      <c r="F484" s="275"/>
      <c r="G484" s="275"/>
      <c r="H484" s="275"/>
      <c r="I484" s="275"/>
      <c r="J484" s="275"/>
      <c r="K484" s="275"/>
      <c r="L484" s="275"/>
      <c r="M484" s="275"/>
      <c r="N484" s="275"/>
      <c r="O484" s="275"/>
      <c r="P484" s="275"/>
      <c r="Q484" s="275"/>
    </row>
    <row r="485" spans="1:17" ht="12.5">
      <c r="A485" s="398"/>
      <c r="B485" s="275"/>
      <c r="C485" s="275"/>
      <c r="D485" s="275"/>
      <c r="E485" s="275"/>
      <c r="F485" s="275"/>
      <c r="G485" s="275"/>
      <c r="H485" s="275"/>
      <c r="I485" s="275"/>
      <c r="J485" s="275"/>
      <c r="K485" s="275"/>
      <c r="L485" s="275"/>
      <c r="M485" s="275"/>
      <c r="N485" s="275"/>
      <c r="O485" s="275"/>
      <c r="P485" s="275"/>
      <c r="Q485" s="275"/>
    </row>
    <row r="486" spans="1:17" ht="12.5">
      <c r="A486" s="398"/>
      <c r="B486" s="275"/>
      <c r="C486" s="275"/>
      <c r="D486" s="275"/>
      <c r="E486" s="275"/>
      <c r="F486" s="275"/>
      <c r="G486" s="275"/>
      <c r="H486" s="275"/>
      <c r="I486" s="275"/>
      <c r="J486" s="275"/>
      <c r="K486" s="275"/>
      <c r="L486" s="275"/>
      <c r="M486" s="275"/>
      <c r="N486" s="275"/>
      <c r="O486" s="275"/>
      <c r="P486" s="275"/>
      <c r="Q486" s="275"/>
    </row>
    <row r="487" spans="1:17" ht="12.5">
      <c r="A487" s="398"/>
      <c r="B487" s="275"/>
      <c r="C487" s="275"/>
      <c r="D487" s="275"/>
      <c r="E487" s="275"/>
      <c r="F487" s="275"/>
      <c r="G487" s="275"/>
      <c r="H487" s="275"/>
      <c r="I487" s="275"/>
      <c r="J487" s="275"/>
      <c r="K487" s="275"/>
      <c r="L487" s="275"/>
      <c r="M487" s="275"/>
      <c r="N487" s="275"/>
      <c r="O487" s="275"/>
      <c r="P487" s="275"/>
      <c r="Q487" s="275"/>
    </row>
    <row r="488" spans="1:17" ht="12.5">
      <c r="A488" s="398"/>
      <c r="B488" s="275"/>
      <c r="C488" s="275"/>
      <c r="D488" s="275"/>
      <c r="E488" s="275"/>
      <c r="F488" s="275"/>
      <c r="G488" s="275"/>
      <c r="H488" s="275"/>
      <c r="I488" s="275"/>
      <c r="J488" s="275"/>
      <c r="K488" s="275"/>
      <c r="L488" s="275"/>
      <c r="M488" s="275"/>
      <c r="N488" s="275"/>
      <c r="O488" s="275"/>
      <c r="P488" s="275"/>
      <c r="Q488" s="275"/>
    </row>
    <row r="489" spans="1:17" ht="12.5">
      <c r="A489" s="398"/>
      <c r="B489" s="275"/>
      <c r="C489" s="275"/>
      <c r="D489" s="275"/>
      <c r="E489" s="275"/>
      <c r="F489" s="275"/>
      <c r="G489" s="275"/>
      <c r="H489" s="275"/>
      <c r="I489" s="275"/>
      <c r="J489" s="275"/>
      <c r="K489" s="275"/>
      <c r="L489" s="275"/>
      <c r="M489" s="275"/>
      <c r="N489" s="275"/>
      <c r="O489" s="275"/>
      <c r="P489" s="275"/>
      <c r="Q489" s="275"/>
    </row>
    <row r="490" spans="1:17" ht="12.5">
      <c r="A490" s="398"/>
      <c r="B490" s="275"/>
      <c r="C490" s="275"/>
      <c r="D490" s="275"/>
      <c r="E490" s="275"/>
      <c r="F490" s="275"/>
      <c r="G490" s="275"/>
      <c r="H490" s="275"/>
      <c r="I490" s="275"/>
      <c r="J490" s="275"/>
      <c r="K490" s="275"/>
      <c r="L490" s="275"/>
      <c r="M490" s="275"/>
      <c r="N490" s="275"/>
      <c r="O490" s="275"/>
      <c r="P490" s="275"/>
      <c r="Q490" s="275"/>
    </row>
    <row r="491" spans="1:17" ht="12.5">
      <c r="A491" s="398"/>
      <c r="B491" s="275"/>
      <c r="C491" s="275"/>
      <c r="D491" s="275"/>
      <c r="E491" s="275"/>
      <c r="F491" s="275"/>
      <c r="G491" s="275"/>
      <c r="H491" s="275"/>
      <c r="I491" s="275"/>
      <c r="J491" s="275"/>
      <c r="K491" s="275"/>
      <c r="L491" s="275"/>
      <c r="M491" s="275"/>
      <c r="N491" s="275"/>
      <c r="O491" s="275"/>
      <c r="P491" s="275"/>
      <c r="Q491" s="275"/>
    </row>
    <row r="492" spans="1:17" ht="12.5">
      <c r="A492" s="398"/>
      <c r="B492" s="275"/>
      <c r="C492" s="275"/>
      <c r="D492" s="275"/>
      <c r="E492" s="275"/>
      <c r="F492" s="275"/>
      <c r="G492" s="275"/>
      <c r="H492" s="275"/>
      <c r="I492" s="275"/>
      <c r="J492" s="275"/>
      <c r="K492" s="275"/>
      <c r="L492" s="275"/>
      <c r="M492" s="275"/>
      <c r="N492" s="275"/>
      <c r="O492" s="275"/>
      <c r="P492" s="275"/>
      <c r="Q492" s="275"/>
    </row>
    <row r="493" spans="1:17" ht="12.5">
      <c r="A493" s="398"/>
      <c r="B493" s="275"/>
      <c r="C493" s="275"/>
      <c r="D493" s="275"/>
      <c r="E493" s="275"/>
      <c r="F493" s="275"/>
      <c r="G493" s="275"/>
      <c r="H493" s="275"/>
      <c r="I493" s="275"/>
      <c r="J493" s="275"/>
      <c r="K493" s="275"/>
      <c r="L493" s="275"/>
      <c r="M493" s="275"/>
      <c r="N493" s="275"/>
      <c r="O493" s="275"/>
      <c r="P493" s="275"/>
      <c r="Q493" s="275"/>
    </row>
    <row r="494" spans="1:17" ht="12.5">
      <c r="A494" s="398"/>
      <c r="B494" s="275"/>
      <c r="C494" s="275"/>
      <c r="D494" s="275"/>
      <c r="E494" s="275"/>
      <c r="F494" s="275"/>
      <c r="G494" s="275"/>
      <c r="H494" s="275"/>
      <c r="I494" s="275"/>
      <c r="J494" s="275"/>
      <c r="K494" s="275"/>
      <c r="L494" s="275"/>
      <c r="M494" s="275"/>
      <c r="N494" s="275"/>
      <c r="O494" s="275"/>
      <c r="P494" s="275"/>
      <c r="Q494" s="275"/>
    </row>
    <row r="495" spans="1:17" ht="12.5">
      <c r="A495" s="398"/>
      <c r="B495" s="275"/>
      <c r="C495" s="275"/>
      <c r="D495" s="275"/>
      <c r="E495" s="275"/>
      <c r="F495" s="275"/>
      <c r="G495" s="275"/>
      <c r="H495" s="275"/>
      <c r="I495" s="275"/>
      <c r="J495" s="275"/>
      <c r="K495" s="275"/>
      <c r="L495" s="275"/>
      <c r="M495" s="275"/>
      <c r="N495" s="275"/>
      <c r="O495" s="275"/>
      <c r="P495" s="275"/>
      <c r="Q495" s="275"/>
    </row>
    <row r="496" spans="1:17" ht="12.5">
      <c r="A496" s="398"/>
      <c r="B496" s="275"/>
      <c r="C496" s="275"/>
      <c r="D496" s="275"/>
      <c r="E496" s="275"/>
      <c r="F496" s="275"/>
      <c r="G496" s="275"/>
      <c r="H496" s="275"/>
      <c r="I496" s="275"/>
      <c r="J496" s="275"/>
      <c r="K496" s="275"/>
      <c r="L496" s="275"/>
      <c r="M496" s="275"/>
      <c r="N496" s="275"/>
      <c r="O496" s="275"/>
      <c r="P496" s="275"/>
      <c r="Q496" s="275"/>
    </row>
    <row r="497" spans="1:17" ht="12.5">
      <c r="A497" s="398"/>
      <c r="B497" s="275"/>
      <c r="C497" s="275"/>
      <c r="D497" s="275"/>
      <c r="E497" s="275"/>
      <c r="F497" s="275"/>
      <c r="G497" s="275"/>
      <c r="H497" s="275"/>
      <c r="I497" s="275"/>
      <c r="J497" s="275"/>
      <c r="K497" s="275"/>
      <c r="L497" s="275"/>
      <c r="M497" s="275"/>
      <c r="N497" s="275"/>
      <c r="O497" s="275"/>
      <c r="P497" s="275"/>
      <c r="Q497" s="275"/>
    </row>
    <row r="498" spans="1:17" ht="12.5">
      <c r="A498" s="398"/>
      <c r="B498" s="275"/>
      <c r="C498" s="275"/>
      <c r="D498" s="275"/>
      <c r="E498" s="275"/>
      <c r="F498" s="275"/>
      <c r="G498" s="275"/>
      <c r="H498" s="275"/>
      <c r="I498" s="275"/>
      <c r="J498" s="275"/>
      <c r="K498" s="275"/>
      <c r="L498" s="275"/>
      <c r="M498" s="275"/>
      <c r="N498" s="275"/>
      <c r="O498" s="275"/>
      <c r="P498" s="275"/>
      <c r="Q498" s="275"/>
    </row>
    <row r="499" spans="1:17" ht="12.5">
      <c r="A499" s="398"/>
      <c r="B499" s="275"/>
      <c r="C499" s="275"/>
      <c r="D499" s="275"/>
      <c r="E499" s="275"/>
      <c r="F499" s="275"/>
      <c r="G499" s="275"/>
      <c r="H499" s="275"/>
      <c r="I499" s="275"/>
      <c r="J499" s="275"/>
      <c r="K499" s="275"/>
      <c r="L499" s="275"/>
      <c r="M499" s="275"/>
      <c r="N499" s="275"/>
      <c r="O499" s="275"/>
      <c r="P499" s="275"/>
      <c r="Q499" s="275"/>
    </row>
    <row r="500" spans="1:17" ht="12.5">
      <c r="A500" s="398"/>
      <c r="B500" s="275"/>
      <c r="C500" s="275"/>
      <c r="D500" s="275"/>
      <c r="E500" s="275"/>
      <c r="F500" s="275"/>
      <c r="G500" s="275"/>
      <c r="H500" s="275"/>
      <c r="I500" s="275"/>
      <c r="J500" s="275"/>
      <c r="K500" s="275"/>
      <c r="L500" s="275"/>
      <c r="M500" s="275"/>
      <c r="N500" s="275"/>
      <c r="O500" s="275"/>
      <c r="P500" s="275"/>
      <c r="Q500" s="275"/>
    </row>
    <row r="501" spans="1:17" ht="12.5">
      <c r="A501" s="398"/>
      <c r="B501" s="275"/>
      <c r="C501" s="275"/>
      <c r="D501" s="275"/>
      <c r="E501" s="275"/>
      <c r="F501" s="275"/>
      <c r="G501" s="275"/>
      <c r="H501" s="275"/>
      <c r="I501" s="275"/>
      <c r="J501" s="275"/>
      <c r="K501" s="275"/>
      <c r="L501" s="275"/>
      <c r="M501" s="275"/>
      <c r="N501" s="275"/>
      <c r="O501" s="275"/>
      <c r="P501" s="275"/>
      <c r="Q501" s="275"/>
    </row>
    <row r="502" spans="1:17" ht="12.5">
      <c r="A502" s="398"/>
      <c r="B502" s="275"/>
      <c r="C502" s="275"/>
      <c r="D502" s="275"/>
      <c r="E502" s="275"/>
      <c r="F502" s="275"/>
      <c r="G502" s="275"/>
      <c r="H502" s="275"/>
      <c r="I502" s="275"/>
      <c r="J502" s="275"/>
      <c r="K502" s="275"/>
      <c r="L502" s="275"/>
      <c r="M502" s="275"/>
      <c r="N502" s="275"/>
      <c r="O502" s="275"/>
      <c r="P502" s="275"/>
      <c r="Q502" s="275"/>
    </row>
    <row r="503" spans="1:17" ht="12.5">
      <c r="A503" s="398"/>
      <c r="B503" s="275"/>
      <c r="C503" s="275"/>
      <c r="D503" s="275"/>
      <c r="E503" s="275"/>
      <c r="F503" s="275"/>
      <c r="G503" s="275"/>
      <c r="H503" s="275"/>
      <c r="I503" s="275"/>
      <c r="J503" s="275"/>
      <c r="K503" s="275"/>
      <c r="L503" s="275"/>
      <c r="M503" s="275"/>
      <c r="N503" s="275"/>
      <c r="O503" s="275"/>
      <c r="P503" s="275"/>
      <c r="Q503" s="275"/>
    </row>
    <row r="504" spans="1:17" ht="12.5">
      <c r="A504" s="398"/>
      <c r="B504" s="275"/>
      <c r="C504" s="275"/>
      <c r="D504" s="275"/>
      <c r="E504" s="275"/>
      <c r="F504" s="275"/>
      <c r="G504" s="275"/>
      <c r="H504" s="275"/>
      <c r="I504" s="275"/>
      <c r="J504" s="275"/>
      <c r="K504" s="275"/>
      <c r="L504" s="275"/>
      <c r="M504" s="275"/>
      <c r="N504" s="275"/>
      <c r="O504" s="275"/>
      <c r="P504" s="275"/>
      <c r="Q504" s="275"/>
    </row>
    <row r="505" spans="1:17" ht="12.5">
      <c r="A505" s="398"/>
      <c r="B505" s="275"/>
      <c r="C505" s="275"/>
      <c r="D505" s="275"/>
      <c r="E505" s="275"/>
      <c r="F505" s="275"/>
      <c r="G505" s="275"/>
      <c r="H505" s="275"/>
      <c r="I505" s="275"/>
      <c r="J505" s="275"/>
      <c r="K505" s="275"/>
      <c r="L505" s="275"/>
      <c r="M505" s="275"/>
      <c r="N505" s="275"/>
      <c r="O505" s="275"/>
      <c r="P505" s="275"/>
      <c r="Q505" s="275"/>
    </row>
    <row r="506" spans="1:17" ht="12.5">
      <c r="A506" s="398"/>
      <c r="B506" s="275"/>
      <c r="C506" s="275"/>
      <c r="D506" s="275"/>
      <c r="E506" s="275"/>
      <c r="F506" s="275"/>
      <c r="G506" s="275"/>
      <c r="H506" s="275"/>
      <c r="I506" s="275"/>
      <c r="J506" s="275"/>
      <c r="K506" s="275"/>
      <c r="L506" s="275"/>
      <c r="M506" s="275"/>
      <c r="N506" s="275"/>
      <c r="O506" s="275"/>
      <c r="P506" s="275"/>
      <c r="Q506" s="275"/>
    </row>
    <row r="507" spans="1:17" ht="12.5">
      <c r="A507" s="398"/>
      <c r="B507" s="275"/>
      <c r="C507" s="275"/>
      <c r="D507" s="275"/>
      <c r="E507" s="275"/>
      <c r="F507" s="275"/>
      <c r="G507" s="275"/>
      <c r="H507" s="275"/>
      <c r="I507" s="275"/>
      <c r="J507" s="275"/>
      <c r="K507" s="275"/>
      <c r="L507" s="275"/>
      <c r="M507" s="275"/>
      <c r="N507" s="275"/>
      <c r="O507" s="275"/>
      <c r="P507" s="275"/>
      <c r="Q507" s="275"/>
    </row>
    <row r="508" spans="1:17" ht="12.5">
      <c r="A508" s="398"/>
      <c r="B508" s="275"/>
      <c r="C508" s="275"/>
      <c r="D508" s="275"/>
      <c r="E508" s="275"/>
      <c r="F508" s="275"/>
      <c r="G508" s="275"/>
      <c r="H508" s="275"/>
      <c r="I508" s="275"/>
      <c r="J508" s="275"/>
      <c r="K508" s="275"/>
      <c r="L508" s="275"/>
      <c r="M508" s="275"/>
      <c r="N508" s="275"/>
      <c r="O508" s="275"/>
      <c r="P508" s="275"/>
      <c r="Q508" s="275"/>
    </row>
    <row r="509" spans="1:17" ht="12.5">
      <c r="A509" s="398"/>
      <c r="B509" s="275"/>
      <c r="C509" s="275"/>
      <c r="D509" s="275"/>
      <c r="E509" s="275"/>
      <c r="F509" s="275"/>
      <c r="G509" s="275"/>
      <c r="H509" s="275"/>
      <c r="I509" s="275"/>
      <c r="J509" s="275"/>
      <c r="K509" s="275"/>
      <c r="L509" s="275"/>
      <c r="M509" s="275"/>
      <c r="N509" s="275"/>
      <c r="O509" s="275"/>
      <c r="P509" s="275"/>
      <c r="Q509" s="275"/>
    </row>
    <row r="510" spans="1:17" ht="12.5">
      <c r="A510" s="398"/>
      <c r="B510" s="275"/>
      <c r="C510" s="275"/>
      <c r="D510" s="275"/>
      <c r="E510" s="275"/>
      <c r="F510" s="275"/>
      <c r="G510" s="275"/>
      <c r="H510" s="275"/>
      <c r="I510" s="275"/>
      <c r="J510" s="275"/>
      <c r="K510" s="275"/>
      <c r="L510" s="275"/>
      <c r="M510" s="275"/>
      <c r="N510" s="275"/>
      <c r="O510" s="275"/>
      <c r="P510" s="275"/>
      <c r="Q510" s="275"/>
    </row>
    <row r="511" spans="1:17" ht="12.5">
      <c r="A511" s="398"/>
      <c r="B511" s="275"/>
      <c r="C511" s="275"/>
      <c r="D511" s="275"/>
      <c r="E511" s="275"/>
      <c r="F511" s="275"/>
      <c r="G511" s="275"/>
      <c r="H511" s="275"/>
      <c r="I511" s="275"/>
      <c r="J511" s="275"/>
      <c r="K511" s="275"/>
      <c r="L511" s="275"/>
      <c r="M511" s="275"/>
      <c r="N511" s="275"/>
      <c r="O511" s="275"/>
      <c r="P511" s="275"/>
      <c r="Q511" s="275"/>
    </row>
    <row r="512" spans="1:17" ht="12.5">
      <c r="A512" s="398"/>
      <c r="B512" s="275"/>
      <c r="C512" s="275"/>
      <c r="D512" s="275"/>
      <c r="E512" s="275"/>
      <c r="F512" s="275"/>
      <c r="G512" s="275"/>
      <c r="H512" s="275"/>
      <c r="I512" s="275"/>
      <c r="J512" s="275"/>
      <c r="K512" s="275"/>
      <c r="L512" s="275"/>
      <c r="M512" s="275"/>
      <c r="N512" s="275"/>
      <c r="O512" s="275"/>
      <c r="P512" s="275"/>
      <c r="Q512" s="275"/>
    </row>
    <row r="513" spans="1:17" ht="12.5">
      <c r="A513" s="398"/>
      <c r="B513" s="275"/>
      <c r="C513" s="275"/>
      <c r="D513" s="275"/>
      <c r="E513" s="275"/>
      <c r="F513" s="275"/>
      <c r="G513" s="275"/>
      <c r="H513" s="275"/>
      <c r="I513" s="275"/>
      <c r="J513" s="275"/>
      <c r="K513" s="275"/>
      <c r="L513" s="275"/>
      <c r="M513" s="275"/>
      <c r="N513" s="275"/>
      <c r="O513" s="275"/>
      <c r="P513" s="275"/>
      <c r="Q513" s="275"/>
    </row>
    <row r="514" spans="1:17" ht="12.5">
      <c r="A514" s="398"/>
      <c r="B514" s="275"/>
      <c r="C514" s="275"/>
      <c r="D514" s="275"/>
      <c r="E514" s="275"/>
      <c r="F514" s="275"/>
      <c r="G514" s="275"/>
      <c r="H514" s="275"/>
      <c r="I514" s="275"/>
      <c r="J514" s="275"/>
      <c r="K514" s="275"/>
      <c r="L514" s="275"/>
      <c r="M514" s="275"/>
      <c r="N514" s="275"/>
      <c r="O514" s="275"/>
      <c r="P514" s="275"/>
      <c r="Q514" s="275"/>
    </row>
    <row r="515" spans="1:17" ht="12.5">
      <c r="A515" s="398"/>
      <c r="B515" s="275"/>
      <c r="C515" s="275"/>
      <c r="D515" s="275"/>
      <c r="E515" s="275"/>
      <c r="F515" s="275"/>
      <c r="G515" s="275"/>
      <c r="H515" s="275"/>
      <c r="I515" s="275"/>
      <c r="J515" s="275"/>
      <c r="K515" s="275"/>
      <c r="L515" s="275"/>
      <c r="M515" s="275"/>
      <c r="N515" s="275"/>
      <c r="O515" s="275"/>
      <c r="P515" s="275"/>
      <c r="Q515" s="275"/>
    </row>
    <row r="516" spans="1:17" ht="12.5">
      <c r="A516" s="398"/>
      <c r="B516" s="275"/>
      <c r="C516" s="275"/>
      <c r="D516" s="275"/>
      <c r="E516" s="275"/>
      <c r="F516" s="275"/>
      <c r="G516" s="275"/>
      <c r="H516" s="275"/>
      <c r="I516" s="275"/>
      <c r="J516" s="275"/>
      <c r="K516" s="275"/>
      <c r="L516" s="275"/>
      <c r="M516" s="275"/>
      <c r="N516" s="275"/>
      <c r="O516" s="275"/>
      <c r="P516" s="275"/>
      <c r="Q516" s="275"/>
    </row>
    <row r="517" spans="1:17" ht="12.5">
      <c r="A517" s="398"/>
      <c r="B517" s="275"/>
      <c r="C517" s="275"/>
      <c r="D517" s="275"/>
      <c r="E517" s="275"/>
      <c r="F517" s="275"/>
      <c r="G517" s="275"/>
      <c r="H517" s="275"/>
      <c r="I517" s="275"/>
      <c r="J517" s="275"/>
      <c r="K517" s="275"/>
      <c r="L517" s="275"/>
      <c r="M517" s="275"/>
      <c r="N517" s="275"/>
      <c r="O517" s="275"/>
      <c r="P517" s="275"/>
      <c r="Q517" s="275"/>
    </row>
    <row r="518" spans="1:17" ht="12.5">
      <c r="A518" s="398"/>
      <c r="B518" s="275"/>
      <c r="C518" s="275"/>
      <c r="D518" s="275"/>
      <c r="E518" s="275"/>
      <c r="F518" s="275"/>
      <c r="G518" s="275"/>
      <c r="H518" s="275"/>
      <c r="I518" s="275"/>
      <c r="J518" s="275"/>
      <c r="K518" s="275"/>
      <c r="L518" s="275"/>
      <c r="M518" s="275"/>
      <c r="N518" s="275"/>
      <c r="O518" s="275"/>
      <c r="P518" s="275"/>
      <c r="Q518" s="275"/>
    </row>
    <row r="519" spans="1:17" ht="12.5">
      <c r="A519" s="398"/>
      <c r="B519" s="275"/>
      <c r="C519" s="275"/>
      <c r="D519" s="275"/>
      <c r="E519" s="275"/>
      <c r="F519" s="275"/>
      <c r="G519" s="275"/>
      <c r="H519" s="275"/>
      <c r="I519" s="275"/>
      <c r="J519" s="275"/>
      <c r="K519" s="275"/>
      <c r="L519" s="275"/>
      <c r="M519" s="275"/>
      <c r="N519" s="275"/>
      <c r="O519" s="275"/>
      <c r="P519" s="275"/>
      <c r="Q519" s="275"/>
    </row>
    <row r="520" spans="1:17" ht="12.5">
      <c r="A520" s="398"/>
      <c r="B520" s="275"/>
      <c r="C520" s="275"/>
      <c r="D520" s="275"/>
      <c r="E520" s="275"/>
      <c r="F520" s="275"/>
      <c r="G520" s="275"/>
      <c r="H520" s="275"/>
      <c r="I520" s="275"/>
      <c r="J520" s="275"/>
      <c r="K520" s="275"/>
      <c r="L520" s="275"/>
      <c r="M520" s="275"/>
      <c r="N520" s="275"/>
      <c r="O520" s="275"/>
      <c r="P520" s="275"/>
      <c r="Q520" s="275"/>
    </row>
    <row r="521" spans="1:17" ht="12.5">
      <c r="A521" s="398"/>
      <c r="B521" s="275"/>
      <c r="C521" s="275"/>
      <c r="D521" s="275"/>
      <c r="E521" s="275"/>
      <c r="F521" s="275"/>
      <c r="G521" s="275"/>
      <c r="H521" s="275"/>
      <c r="I521" s="275"/>
      <c r="J521" s="275"/>
      <c r="K521" s="275"/>
      <c r="L521" s="275"/>
      <c r="M521" s="275"/>
      <c r="N521" s="275"/>
      <c r="O521" s="275"/>
      <c r="P521" s="275"/>
      <c r="Q521" s="275"/>
    </row>
    <row r="522" spans="1:17" ht="12.5">
      <c r="A522" s="398"/>
      <c r="B522" s="275"/>
      <c r="C522" s="275"/>
      <c r="D522" s="275"/>
      <c r="E522" s="275"/>
      <c r="F522" s="275"/>
      <c r="G522" s="275"/>
      <c r="H522" s="275"/>
      <c r="I522" s="275"/>
      <c r="J522" s="275"/>
      <c r="K522" s="275"/>
      <c r="L522" s="275"/>
      <c r="M522" s="275"/>
      <c r="N522" s="275"/>
      <c r="O522" s="275"/>
      <c r="P522" s="275"/>
      <c r="Q522" s="275"/>
    </row>
    <row r="523" spans="1:17" ht="12.5">
      <c r="A523" s="398"/>
      <c r="B523" s="275"/>
      <c r="C523" s="275"/>
      <c r="D523" s="275"/>
      <c r="E523" s="275"/>
      <c r="F523" s="275"/>
      <c r="G523" s="275"/>
      <c r="H523" s="275"/>
      <c r="I523" s="275"/>
      <c r="J523" s="275"/>
      <c r="K523" s="275"/>
      <c r="L523" s="275"/>
      <c r="M523" s="275"/>
      <c r="N523" s="275"/>
      <c r="O523" s="275"/>
      <c r="P523" s="275"/>
      <c r="Q523" s="275"/>
    </row>
    <row r="524" spans="1:17" ht="12.5">
      <c r="A524" s="398"/>
      <c r="B524" s="275"/>
      <c r="C524" s="275"/>
      <c r="D524" s="275"/>
      <c r="E524" s="275"/>
      <c r="F524" s="275"/>
      <c r="G524" s="275"/>
      <c r="H524" s="275"/>
      <c r="I524" s="275"/>
      <c r="J524" s="275"/>
      <c r="K524" s="275"/>
      <c r="L524" s="275"/>
      <c r="M524" s="275"/>
      <c r="N524" s="275"/>
      <c r="O524" s="275"/>
      <c r="P524" s="275"/>
      <c r="Q524" s="275"/>
    </row>
    <row r="525" spans="1:17" ht="12.5">
      <c r="A525" s="398"/>
      <c r="B525" s="275"/>
      <c r="C525" s="275"/>
      <c r="D525" s="275"/>
      <c r="E525" s="275"/>
      <c r="F525" s="275"/>
      <c r="G525" s="275"/>
      <c r="H525" s="275"/>
      <c r="I525" s="275"/>
      <c r="J525" s="275"/>
      <c r="K525" s="275"/>
      <c r="L525" s="275"/>
      <c r="M525" s="275"/>
      <c r="N525" s="275"/>
      <c r="O525" s="275"/>
      <c r="P525" s="275"/>
      <c r="Q525" s="275"/>
    </row>
    <row r="526" spans="1:17" ht="12.5">
      <c r="A526" s="398"/>
      <c r="B526" s="275"/>
      <c r="C526" s="275"/>
      <c r="D526" s="275"/>
      <c r="E526" s="275"/>
      <c r="F526" s="275"/>
      <c r="G526" s="275"/>
      <c r="H526" s="275"/>
      <c r="I526" s="275"/>
      <c r="J526" s="275"/>
      <c r="K526" s="275"/>
      <c r="L526" s="275"/>
      <c r="M526" s="275"/>
      <c r="N526" s="275"/>
      <c r="O526" s="275"/>
      <c r="P526" s="275"/>
      <c r="Q526" s="275"/>
    </row>
    <row r="527" spans="1:17" ht="12.5">
      <c r="A527" s="398"/>
      <c r="B527" s="275"/>
      <c r="C527" s="275"/>
      <c r="D527" s="275"/>
      <c r="E527" s="275"/>
      <c r="F527" s="275"/>
      <c r="G527" s="275"/>
      <c r="H527" s="275"/>
      <c r="I527" s="275"/>
      <c r="J527" s="275"/>
      <c r="K527" s="275"/>
      <c r="L527" s="275"/>
      <c r="M527" s="275"/>
      <c r="N527" s="275"/>
      <c r="O527" s="275"/>
      <c r="P527" s="275"/>
      <c r="Q527" s="275"/>
    </row>
    <row r="528" spans="1:17" ht="12.5">
      <c r="A528" s="398"/>
      <c r="B528" s="275"/>
      <c r="C528" s="275"/>
      <c r="D528" s="275"/>
      <c r="E528" s="275"/>
      <c r="F528" s="275"/>
      <c r="G528" s="275"/>
      <c r="H528" s="275"/>
      <c r="I528" s="275"/>
      <c r="J528" s="275"/>
      <c r="K528" s="275"/>
      <c r="L528" s="275"/>
      <c r="M528" s="275"/>
      <c r="N528" s="275"/>
      <c r="O528" s="275"/>
      <c r="P528" s="275"/>
      <c r="Q528" s="275"/>
    </row>
    <row r="529" spans="1:17" ht="12.5">
      <c r="A529" s="398"/>
      <c r="B529" s="275"/>
      <c r="C529" s="275"/>
      <c r="D529" s="275"/>
      <c r="E529" s="275"/>
      <c r="F529" s="275"/>
      <c r="G529" s="275"/>
      <c r="H529" s="275"/>
      <c r="I529" s="275"/>
      <c r="J529" s="275"/>
      <c r="K529" s="275"/>
      <c r="L529" s="275"/>
      <c r="M529" s="275"/>
      <c r="N529" s="275"/>
      <c r="O529" s="275"/>
      <c r="P529" s="275"/>
      <c r="Q529" s="275"/>
    </row>
    <row r="530" spans="1:17" ht="12.5">
      <c r="A530" s="398"/>
      <c r="B530" s="275"/>
      <c r="C530" s="275"/>
      <c r="D530" s="275"/>
      <c r="E530" s="275"/>
      <c r="F530" s="275"/>
      <c r="G530" s="275"/>
      <c r="H530" s="275"/>
      <c r="I530" s="275"/>
      <c r="J530" s="275"/>
      <c r="K530" s="275"/>
      <c r="L530" s="275"/>
      <c r="M530" s="275"/>
      <c r="N530" s="275"/>
      <c r="O530" s="275"/>
      <c r="P530" s="275"/>
      <c r="Q530" s="275"/>
    </row>
    <row r="531" spans="1:17" ht="12.5">
      <c r="A531" s="398"/>
      <c r="B531" s="275"/>
      <c r="C531" s="275"/>
      <c r="D531" s="275"/>
      <c r="E531" s="275"/>
      <c r="F531" s="275"/>
      <c r="G531" s="275"/>
      <c r="H531" s="275"/>
      <c r="I531" s="275"/>
      <c r="J531" s="275"/>
      <c r="K531" s="275"/>
      <c r="L531" s="275"/>
      <c r="M531" s="275"/>
      <c r="N531" s="275"/>
      <c r="O531" s="275"/>
      <c r="P531" s="275"/>
      <c r="Q531" s="275"/>
    </row>
    <row r="532" spans="1:17" ht="12.5">
      <c r="A532" s="398"/>
      <c r="B532" s="275"/>
      <c r="C532" s="275"/>
      <c r="D532" s="275"/>
      <c r="E532" s="275"/>
      <c r="F532" s="275"/>
      <c r="G532" s="275"/>
      <c r="H532" s="275"/>
      <c r="I532" s="275"/>
      <c r="J532" s="275"/>
      <c r="K532" s="275"/>
      <c r="L532" s="275"/>
      <c r="M532" s="275"/>
      <c r="N532" s="275"/>
      <c r="O532" s="275"/>
      <c r="P532" s="275"/>
      <c r="Q532" s="275"/>
    </row>
    <row r="533" spans="1:17" ht="12.5">
      <c r="A533" s="398"/>
      <c r="B533" s="275"/>
      <c r="C533" s="275"/>
      <c r="D533" s="275"/>
      <c r="E533" s="275"/>
      <c r="F533" s="275"/>
      <c r="G533" s="275"/>
      <c r="H533" s="275"/>
      <c r="I533" s="275"/>
      <c r="J533" s="275"/>
      <c r="K533" s="275"/>
      <c r="L533" s="275"/>
      <c r="M533" s="275"/>
      <c r="N533" s="275"/>
      <c r="O533" s="275"/>
      <c r="P533" s="275"/>
      <c r="Q533" s="275"/>
    </row>
    <row r="534" spans="1:17" ht="12.5">
      <c r="A534" s="398"/>
      <c r="B534" s="275"/>
      <c r="C534" s="275"/>
      <c r="D534" s="275"/>
      <c r="E534" s="275"/>
      <c r="F534" s="275"/>
      <c r="G534" s="275"/>
      <c r="H534" s="275"/>
      <c r="I534" s="275"/>
      <c r="J534" s="275"/>
      <c r="K534" s="275"/>
      <c r="L534" s="275"/>
      <c r="M534" s="275"/>
      <c r="N534" s="275"/>
      <c r="O534" s="275"/>
      <c r="P534" s="275"/>
      <c r="Q534" s="275"/>
    </row>
    <row r="535" spans="1:17" ht="12.5">
      <c r="A535" s="398"/>
      <c r="B535" s="275"/>
      <c r="C535" s="275"/>
      <c r="D535" s="275"/>
      <c r="E535" s="275"/>
      <c r="F535" s="275"/>
      <c r="G535" s="275"/>
      <c r="H535" s="275"/>
      <c r="I535" s="275"/>
      <c r="J535" s="275"/>
      <c r="K535" s="275"/>
      <c r="L535" s="275"/>
      <c r="M535" s="275"/>
      <c r="N535" s="275"/>
      <c r="O535" s="275"/>
      <c r="P535" s="275"/>
      <c r="Q535" s="275"/>
    </row>
    <row r="536" spans="1:17" ht="12.5">
      <c r="A536" s="398"/>
      <c r="B536" s="275"/>
      <c r="C536" s="275"/>
      <c r="D536" s="275"/>
      <c r="E536" s="275"/>
      <c r="F536" s="275"/>
      <c r="G536" s="275"/>
      <c r="H536" s="275"/>
      <c r="I536" s="275"/>
      <c r="J536" s="275"/>
      <c r="K536" s="275"/>
      <c r="L536" s="275"/>
      <c r="M536" s="275"/>
      <c r="N536" s="275"/>
      <c r="O536" s="275"/>
      <c r="P536" s="275"/>
      <c r="Q536" s="275"/>
    </row>
    <row r="537" spans="1:17" ht="12.5">
      <c r="A537" s="398"/>
      <c r="B537" s="275"/>
      <c r="C537" s="275"/>
      <c r="D537" s="275"/>
      <c r="E537" s="275"/>
      <c r="F537" s="275"/>
      <c r="G537" s="275"/>
      <c r="H537" s="275"/>
      <c r="I537" s="275"/>
      <c r="J537" s="275"/>
      <c r="K537" s="275"/>
      <c r="L537" s="275"/>
      <c r="M537" s="275"/>
      <c r="N537" s="275"/>
      <c r="O537" s="275"/>
      <c r="P537" s="275"/>
      <c r="Q537" s="275"/>
    </row>
    <row r="538" spans="1:17" ht="12.5">
      <c r="A538" s="398"/>
      <c r="B538" s="275"/>
      <c r="C538" s="275"/>
      <c r="D538" s="275"/>
      <c r="E538" s="275"/>
      <c r="F538" s="275"/>
      <c r="G538" s="275"/>
      <c r="H538" s="275"/>
      <c r="I538" s="275"/>
      <c r="J538" s="275"/>
      <c r="K538" s="275"/>
      <c r="L538" s="275"/>
      <c r="M538" s="275"/>
      <c r="N538" s="275"/>
      <c r="O538" s="275"/>
      <c r="P538" s="275"/>
      <c r="Q538" s="275"/>
    </row>
    <row r="539" spans="1:17" ht="12.5">
      <c r="A539" s="398"/>
      <c r="B539" s="275"/>
      <c r="C539" s="275"/>
      <c r="D539" s="275"/>
      <c r="E539" s="275"/>
      <c r="F539" s="275"/>
      <c r="G539" s="275"/>
      <c r="H539" s="275"/>
      <c r="I539" s="275"/>
      <c r="J539" s="275"/>
      <c r="K539" s="275"/>
      <c r="L539" s="275"/>
      <c r="M539" s="275"/>
      <c r="N539" s="275"/>
      <c r="O539" s="275"/>
      <c r="P539" s="275"/>
      <c r="Q539" s="275"/>
    </row>
    <row r="540" spans="1:17" ht="12.5">
      <c r="A540" s="398"/>
      <c r="B540" s="275"/>
      <c r="C540" s="275"/>
      <c r="D540" s="275"/>
      <c r="E540" s="275"/>
      <c r="F540" s="275"/>
      <c r="G540" s="275"/>
      <c r="H540" s="275"/>
      <c r="I540" s="275"/>
      <c r="J540" s="275"/>
      <c r="K540" s="275"/>
      <c r="L540" s="275"/>
      <c r="M540" s="275"/>
      <c r="N540" s="275"/>
      <c r="O540" s="275"/>
      <c r="P540" s="275"/>
      <c r="Q540" s="275"/>
    </row>
    <row r="541" spans="1:17" ht="12.5">
      <c r="A541" s="398"/>
      <c r="B541" s="275"/>
      <c r="C541" s="275"/>
      <c r="D541" s="275"/>
      <c r="E541" s="275"/>
      <c r="F541" s="275"/>
      <c r="G541" s="275"/>
      <c r="H541" s="275"/>
      <c r="I541" s="275"/>
      <c r="J541" s="275"/>
      <c r="K541" s="275"/>
      <c r="L541" s="275"/>
      <c r="M541" s="275"/>
      <c r="N541" s="275"/>
      <c r="O541" s="275"/>
      <c r="P541" s="275"/>
      <c r="Q541" s="275"/>
    </row>
    <row r="542" spans="1:17" ht="12.5">
      <c r="A542" s="398"/>
      <c r="B542" s="275"/>
      <c r="C542" s="275"/>
      <c r="D542" s="275"/>
      <c r="E542" s="275"/>
      <c r="F542" s="275"/>
      <c r="G542" s="275"/>
      <c r="H542" s="275"/>
      <c r="I542" s="275"/>
      <c r="J542" s="275"/>
      <c r="K542" s="275"/>
      <c r="L542" s="275"/>
      <c r="M542" s="275"/>
      <c r="N542" s="275"/>
      <c r="O542" s="275"/>
      <c r="P542" s="275"/>
      <c r="Q542" s="275"/>
    </row>
    <row r="543" spans="1:17" ht="12.5">
      <c r="A543" s="398"/>
      <c r="B543" s="275"/>
      <c r="C543" s="275"/>
      <c r="D543" s="275"/>
      <c r="E543" s="275"/>
      <c r="F543" s="275"/>
      <c r="G543" s="275"/>
      <c r="H543" s="275"/>
      <c r="I543" s="275"/>
      <c r="J543" s="275"/>
      <c r="K543" s="275"/>
      <c r="L543" s="275"/>
      <c r="M543" s="275"/>
      <c r="N543" s="275"/>
      <c r="O543" s="275"/>
      <c r="P543" s="275"/>
      <c r="Q543" s="275"/>
    </row>
    <row r="544" spans="1:17" ht="12.5">
      <c r="A544" s="398"/>
      <c r="B544" s="275"/>
      <c r="C544" s="275"/>
      <c r="D544" s="275"/>
      <c r="E544" s="275"/>
      <c r="F544" s="275"/>
      <c r="G544" s="275"/>
      <c r="H544" s="275"/>
      <c r="I544" s="275"/>
      <c r="J544" s="275"/>
      <c r="K544" s="275"/>
      <c r="L544" s="275"/>
      <c r="M544" s="275"/>
      <c r="N544" s="275"/>
      <c r="O544" s="275"/>
      <c r="P544" s="275"/>
      <c r="Q544" s="275"/>
    </row>
    <row r="545" spans="1:17" ht="12.5">
      <c r="A545" s="398"/>
      <c r="B545" s="275"/>
      <c r="C545" s="275"/>
      <c r="D545" s="275"/>
      <c r="E545" s="275"/>
      <c r="F545" s="275"/>
      <c r="G545" s="275"/>
      <c r="H545" s="275"/>
      <c r="I545" s="275"/>
      <c r="J545" s="275"/>
      <c r="K545" s="275"/>
      <c r="L545" s="275"/>
      <c r="M545" s="275"/>
      <c r="N545" s="275"/>
      <c r="O545" s="275"/>
      <c r="P545" s="275"/>
      <c r="Q545" s="275"/>
    </row>
    <row r="546" spans="1:17" ht="12.5">
      <c r="A546" s="398"/>
      <c r="B546" s="275"/>
      <c r="C546" s="275"/>
      <c r="D546" s="275"/>
      <c r="E546" s="275"/>
      <c r="F546" s="275"/>
      <c r="G546" s="275"/>
      <c r="H546" s="275"/>
      <c r="I546" s="275"/>
      <c r="J546" s="275"/>
      <c r="K546" s="275"/>
      <c r="L546" s="275"/>
      <c r="M546" s="275"/>
      <c r="N546" s="275"/>
      <c r="O546" s="275"/>
      <c r="P546" s="275"/>
      <c r="Q546" s="275"/>
    </row>
    <row r="547" spans="1:17" ht="12.5">
      <c r="A547" s="398"/>
      <c r="B547" s="275"/>
      <c r="C547" s="275"/>
      <c r="D547" s="275"/>
      <c r="E547" s="275"/>
      <c r="F547" s="275"/>
      <c r="G547" s="275"/>
      <c r="H547" s="275"/>
      <c r="I547" s="275"/>
      <c r="J547" s="275"/>
      <c r="K547" s="275"/>
      <c r="L547" s="275"/>
      <c r="M547" s="275"/>
      <c r="N547" s="275"/>
      <c r="O547" s="275"/>
      <c r="P547" s="275"/>
      <c r="Q547" s="275"/>
    </row>
    <row r="548" spans="1:17" ht="12.5">
      <c r="A548" s="398"/>
      <c r="B548" s="275"/>
      <c r="C548" s="275"/>
      <c r="D548" s="275"/>
      <c r="E548" s="275"/>
      <c r="F548" s="275"/>
      <c r="G548" s="275"/>
      <c r="H548" s="275"/>
      <c r="I548" s="275"/>
      <c r="J548" s="275"/>
      <c r="K548" s="275"/>
      <c r="L548" s="275"/>
      <c r="M548" s="275"/>
      <c r="N548" s="275"/>
      <c r="O548" s="275"/>
      <c r="P548" s="275"/>
      <c r="Q548" s="275"/>
    </row>
    <row r="549" spans="1:17" ht="12.5">
      <c r="A549" s="398"/>
      <c r="B549" s="275"/>
      <c r="C549" s="275"/>
      <c r="D549" s="275"/>
      <c r="E549" s="275"/>
      <c r="F549" s="275"/>
      <c r="G549" s="275"/>
      <c r="H549" s="275"/>
      <c r="I549" s="275"/>
      <c r="J549" s="275"/>
      <c r="K549" s="275"/>
      <c r="L549" s="275"/>
      <c r="M549" s="275"/>
      <c r="N549" s="275"/>
      <c r="O549" s="275"/>
      <c r="P549" s="275"/>
      <c r="Q549" s="275"/>
    </row>
    <row r="550" spans="1:17" ht="12.5">
      <c r="A550" s="398"/>
      <c r="B550" s="275"/>
      <c r="C550" s="275"/>
      <c r="D550" s="275"/>
      <c r="E550" s="275"/>
      <c r="F550" s="275"/>
      <c r="G550" s="275"/>
      <c r="H550" s="275"/>
      <c r="I550" s="275"/>
      <c r="J550" s="275"/>
      <c r="K550" s="275"/>
      <c r="L550" s="275"/>
      <c r="M550" s="275"/>
      <c r="N550" s="275"/>
      <c r="O550" s="275"/>
      <c r="P550" s="275"/>
      <c r="Q550" s="275"/>
    </row>
    <row r="551" spans="1:17" ht="12.5">
      <c r="A551" s="398"/>
      <c r="B551" s="275"/>
      <c r="C551" s="275"/>
      <c r="D551" s="275"/>
      <c r="E551" s="275"/>
      <c r="F551" s="275"/>
      <c r="G551" s="275"/>
      <c r="H551" s="275"/>
      <c r="I551" s="275"/>
      <c r="J551" s="275"/>
      <c r="K551" s="275"/>
      <c r="L551" s="275"/>
      <c r="M551" s="275"/>
      <c r="N551" s="275"/>
      <c r="O551" s="275"/>
      <c r="P551" s="275"/>
      <c r="Q551" s="275"/>
    </row>
    <row r="552" spans="1:17" ht="12.5">
      <c r="A552" s="398"/>
      <c r="B552" s="275"/>
      <c r="C552" s="275"/>
      <c r="D552" s="275"/>
      <c r="E552" s="275"/>
      <c r="F552" s="275"/>
      <c r="G552" s="275"/>
      <c r="H552" s="275"/>
      <c r="I552" s="275"/>
      <c r="J552" s="275"/>
      <c r="K552" s="275"/>
      <c r="L552" s="275"/>
      <c r="M552" s="275"/>
      <c r="N552" s="275"/>
      <c r="O552" s="275"/>
      <c r="P552" s="275"/>
      <c r="Q552" s="275"/>
    </row>
    <row r="553" spans="1:17" ht="12.5">
      <c r="A553" s="398"/>
      <c r="B553" s="275"/>
      <c r="C553" s="275"/>
      <c r="D553" s="275"/>
      <c r="E553" s="275"/>
      <c r="F553" s="275"/>
      <c r="G553" s="275"/>
      <c r="H553" s="275"/>
      <c r="I553" s="275"/>
      <c r="J553" s="275"/>
      <c r="K553" s="275"/>
      <c r="L553" s="275"/>
      <c r="M553" s="275"/>
      <c r="N553" s="275"/>
      <c r="O553" s="275"/>
      <c r="P553" s="275"/>
      <c r="Q553" s="275"/>
    </row>
    <row r="554" spans="1:17" ht="12.5">
      <c r="A554" s="398"/>
      <c r="B554" s="275"/>
      <c r="C554" s="275"/>
      <c r="D554" s="275"/>
      <c r="E554" s="275"/>
      <c r="F554" s="275"/>
      <c r="G554" s="275"/>
      <c r="H554" s="275"/>
      <c r="I554" s="275"/>
      <c r="J554" s="275"/>
      <c r="K554" s="275"/>
      <c r="L554" s="275"/>
      <c r="M554" s="275"/>
      <c r="N554" s="275"/>
      <c r="O554" s="275"/>
      <c r="P554" s="275"/>
      <c r="Q554" s="275"/>
    </row>
    <row r="555" spans="1:17" ht="12.5">
      <c r="A555" s="398"/>
      <c r="B555" s="275"/>
      <c r="C555" s="275"/>
      <c r="D555" s="275"/>
      <c r="E555" s="275"/>
      <c r="F555" s="275"/>
      <c r="G555" s="275"/>
      <c r="H555" s="275"/>
      <c r="I555" s="275"/>
      <c r="J555" s="275"/>
      <c r="K555" s="275"/>
      <c r="L555" s="275"/>
      <c r="M555" s="275"/>
      <c r="N555" s="275"/>
      <c r="O555" s="275"/>
      <c r="P555" s="275"/>
      <c r="Q555" s="275"/>
    </row>
    <row r="556" spans="1:17" ht="12.5">
      <c r="A556" s="398"/>
      <c r="B556" s="275"/>
      <c r="C556" s="275"/>
      <c r="D556" s="275"/>
      <c r="E556" s="275"/>
      <c r="F556" s="275"/>
      <c r="G556" s="275"/>
      <c r="H556" s="275"/>
      <c r="I556" s="275"/>
      <c r="J556" s="275"/>
      <c r="K556" s="275"/>
      <c r="L556" s="275"/>
      <c r="M556" s="275"/>
      <c r="N556" s="275"/>
      <c r="O556" s="275"/>
      <c r="P556" s="275"/>
      <c r="Q556" s="275"/>
    </row>
    <row r="557" spans="1:17" ht="12.5">
      <c r="A557" s="398"/>
      <c r="B557" s="275"/>
      <c r="C557" s="275"/>
      <c r="D557" s="275"/>
      <c r="E557" s="275"/>
      <c r="F557" s="275"/>
      <c r="G557" s="275"/>
      <c r="H557" s="275"/>
      <c r="I557" s="275"/>
      <c r="J557" s="275"/>
      <c r="K557" s="275"/>
      <c r="L557" s="275"/>
      <c r="M557" s="275"/>
      <c r="N557" s="275"/>
      <c r="O557" s="275"/>
      <c r="P557" s="275"/>
      <c r="Q557" s="275"/>
    </row>
    <row r="558" spans="1:17" ht="12.5">
      <c r="A558" s="398"/>
      <c r="B558" s="275"/>
      <c r="C558" s="275"/>
      <c r="D558" s="275"/>
      <c r="E558" s="275"/>
      <c r="F558" s="275"/>
      <c r="G558" s="275"/>
      <c r="H558" s="275"/>
      <c r="I558" s="275"/>
      <c r="J558" s="275"/>
      <c r="K558" s="275"/>
      <c r="L558" s="275"/>
      <c r="M558" s="275"/>
      <c r="N558" s="275"/>
      <c r="O558" s="275"/>
      <c r="P558" s="275"/>
      <c r="Q558" s="275"/>
    </row>
    <row r="559" spans="1:17" ht="12.5">
      <c r="A559" s="398"/>
      <c r="B559" s="275"/>
      <c r="C559" s="275"/>
      <c r="D559" s="275"/>
      <c r="E559" s="275"/>
      <c r="F559" s="275"/>
      <c r="G559" s="275"/>
      <c r="H559" s="275"/>
      <c r="I559" s="275"/>
      <c r="J559" s="275"/>
      <c r="K559" s="275"/>
      <c r="L559" s="275"/>
      <c r="M559" s="275"/>
      <c r="N559" s="275"/>
      <c r="O559" s="275"/>
      <c r="P559" s="275"/>
      <c r="Q559" s="275"/>
    </row>
    <row r="560" spans="1:17" ht="12.5">
      <c r="A560" s="398"/>
      <c r="B560" s="275"/>
      <c r="C560" s="275"/>
      <c r="D560" s="275"/>
      <c r="E560" s="275"/>
      <c r="F560" s="275"/>
      <c r="G560" s="275"/>
      <c r="H560" s="275"/>
      <c r="I560" s="275"/>
      <c r="J560" s="275"/>
      <c r="K560" s="275"/>
      <c r="L560" s="275"/>
      <c r="M560" s="275"/>
      <c r="N560" s="275"/>
      <c r="O560" s="275"/>
      <c r="P560" s="275"/>
      <c r="Q560" s="275"/>
    </row>
    <row r="561" spans="1:17" ht="12.5">
      <c r="A561" s="398"/>
      <c r="B561" s="275"/>
      <c r="C561" s="275"/>
      <c r="D561" s="275"/>
      <c r="E561" s="275"/>
      <c r="F561" s="275"/>
      <c r="G561" s="275"/>
      <c r="H561" s="275"/>
      <c r="I561" s="275"/>
      <c r="J561" s="275"/>
      <c r="K561" s="275"/>
      <c r="L561" s="275"/>
      <c r="M561" s="275"/>
      <c r="N561" s="275"/>
      <c r="O561" s="275"/>
      <c r="P561" s="275"/>
      <c r="Q561" s="275"/>
    </row>
    <row r="562" spans="1:17" ht="12.5">
      <c r="A562" s="398"/>
      <c r="B562" s="275"/>
      <c r="C562" s="275"/>
      <c r="D562" s="275"/>
      <c r="E562" s="275"/>
      <c r="F562" s="275"/>
      <c r="G562" s="275"/>
      <c r="H562" s="275"/>
      <c r="I562" s="275"/>
      <c r="J562" s="275"/>
      <c r="K562" s="275"/>
      <c r="L562" s="275"/>
      <c r="M562" s="275"/>
      <c r="N562" s="275"/>
      <c r="O562" s="275"/>
      <c r="P562" s="275"/>
      <c r="Q562" s="275"/>
    </row>
    <row r="563" spans="1:17" ht="12.5">
      <c r="A563" s="398"/>
      <c r="B563" s="275"/>
      <c r="C563" s="275"/>
      <c r="D563" s="275"/>
      <c r="E563" s="275"/>
      <c r="F563" s="275"/>
      <c r="G563" s="275"/>
      <c r="H563" s="275"/>
      <c r="I563" s="275"/>
      <c r="J563" s="275"/>
      <c r="K563" s="275"/>
      <c r="L563" s="275"/>
      <c r="M563" s="275"/>
      <c r="N563" s="275"/>
      <c r="O563" s="275"/>
      <c r="P563" s="275"/>
      <c r="Q563" s="275"/>
    </row>
    <row r="564" spans="1:17" ht="12.5">
      <c r="A564" s="398"/>
      <c r="B564" s="275"/>
      <c r="C564" s="275"/>
      <c r="D564" s="275"/>
      <c r="E564" s="275"/>
      <c r="F564" s="275"/>
      <c r="G564" s="275"/>
      <c r="H564" s="275"/>
      <c r="I564" s="275"/>
      <c r="J564" s="275"/>
      <c r="K564" s="275"/>
      <c r="L564" s="275"/>
      <c r="M564" s="275"/>
      <c r="N564" s="275"/>
      <c r="O564" s="275"/>
      <c r="P564" s="275"/>
      <c r="Q564" s="275"/>
    </row>
    <row r="565" spans="1:17" ht="12.5">
      <c r="A565" s="398"/>
      <c r="B565" s="275"/>
      <c r="C565" s="275"/>
      <c r="D565" s="275"/>
      <c r="E565" s="275"/>
      <c r="F565" s="275"/>
      <c r="G565" s="275"/>
      <c r="H565" s="275"/>
      <c r="I565" s="275"/>
      <c r="J565" s="275"/>
      <c r="K565" s="275"/>
      <c r="L565" s="275"/>
      <c r="M565" s="275"/>
      <c r="N565" s="275"/>
      <c r="O565" s="275"/>
      <c r="P565" s="275"/>
      <c r="Q565" s="275"/>
    </row>
    <row r="566" spans="1:17" ht="12.5">
      <c r="A566" s="398"/>
      <c r="B566" s="275"/>
      <c r="C566" s="275"/>
      <c r="D566" s="275"/>
      <c r="E566" s="275"/>
      <c r="F566" s="275"/>
      <c r="G566" s="275"/>
      <c r="H566" s="275"/>
      <c r="I566" s="275"/>
      <c r="J566" s="275"/>
      <c r="K566" s="275"/>
      <c r="L566" s="275"/>
      <c r="M566" s="275"/>
      <c r="N566" s="275"/>
      <c r="O566" s="275"/>
      <c r="P566" s="275"/>
      <c r="Q566" s="275"/>
    </row>
    <row r="567" spans="1:17" ht="12.5">
      <c r="A567" s="398"/>
      <c r="B567" s="275"/>
      <c r="C567" s="275"/>
      <c r="D567" s="275"/>
      <c r="E567" s="275"/>
      <c r="F567" s="275"/>
      <c r="G567" s="275"/>
      <c r="H567" s="275"/>
      <c r="I567" s="275"/>
      <c r="J567" s="275"/>
      <c r="K567" s="275"/>
      <c r="L567" s="275"/>
      <c r="M567" s="275"/>
      <c r="N567" s="275"/>
      <c r="O567" s="275"/>
      <c r="P567" s="275"/>
      <c r="Q567" s="275"/>
    </row>
    <row r="568" spans="1:17" ht="12.5">
      <c r="A568" s="398"/>
      <c r="B568" s="275"/>
      <c r="C568" s="275"/>
      <c r="D568" s="275"/>
      <c r="E568" s="275"/>
      <c r="F568" s="275"/>
      <c r="G568" s="275"/>
      <c r="H568" s="275"/>
      <c r="I568" s="275"/>
      <c r="J568" s="275"/>
      <c r="K568" s="275"/>
      <c r="L568" s="275"/>
      <c r="M568" s="275"/>
      <c r="N568" s="275"/>
      <c r="O568" s="275"/>
      <c r="P568" s="275"/>
      <c r="Q568" s="275"/>
    </row>
    <row r="569" spans="1:17" ht="12.5">
      <c r="A569" s="398"/>
      <c r="B569" s="275"/>
      <c r="C569" s="275"/>
      <c r="D569" s="275"/>
      <c r="E569" s="275"/>
      <c r="F569" s="275"/>
      <c r="G569" s="275"/>
      <c r="H569" s="275"/>
      <c r="I569" s="275"/>
      <c r="J569" s="275"/>
      <c r="K569" s="275"/>
      <c r="L569" s="275"/>
      <c r="M569" s="275"/>
      <c r="N569" s="275"/>
      <c r="O569" s="275"/>
      <c r="P569" s="275"/>
      <c r="Q569" s="275"/>
    </row>
    <row r="570" spans="1:17" ht="12.5">
      <c r="A570" s="398"/>
      <c r="B570" s="275"/>
      <c r="C570" s="275"/>
      <c r="D570" s="275"/>
      <c r="E570" s="275"/>
      <c r="F570" s="275"/>
      <c r="G570" s="275"/>
      <c r="H570" s="275"/>
      <c r="I570" s="275"/>
      <c r="J570" s="275"/>
      <c r="K570" s="275"/>
      <c r="L570" s="275"/>
      <c r="M570" s="275"/>
      <c r="N570" s="275"/>
      <c r="O570" s="275"/>
      <c r="P570" s="275"/>
      <c r="Q570" s="275"/>
    </row>
    <row r="571" spans="1:17" ht="12.5">
      <c r="A571" s="398"/>
      <c r="B571" s="275"/>
      <c r="C571" s="275"/>
      <c r="D571" s="275"/>
      <c r="E571" s="275"/>
      <c r="F571" s="275"/>
      <c r="G571" s="275"/>
      <c r="H571" s="275"/>
      <c r="I571" s="275"/>
      <c r="J571" s="275"/>
      <c r="K571" s="275"/>
      <c r="L571" s="275"/>
      <c r="M571" s="275"/>
      <c r="N571" s="275"/>
      <c r="O571" s="275"/>
      <c r="P571" s="275"/>
      <c r="Q571" s="275"/>
    </row>
    <row r="572" spans="1:17" ht="12.5">
      <c r="A572" s="398"/>
      <c r="B572" s="275"/>
      <c r="C572" s="275"/>
      <c r="D572" s="275"/>
      <c r="E572" s="275"/>
      <c r="F572" s="275"/>
      <c r="G572" s="275"/>
      <c r="H572" s="275"/>
      <c r="I572" s="275"/>
      <c r="J572" s="275"/>
      <c r="K572" s="275"/>
      <c r="L572" s="275"/>
      <c r="M572" s="275"/>
      <c r="N572" s="275"/>
      <c r="O572" s="275"/>
      <c r="P572" s="275"/>
      <c r="Q572" s="275"/>
    </row>
    <row r="573" spans="1:17" ht="12.5">
      <c r="A573" s="398"/>
      <c r="B573" s="275"/>
      <c r="C573" s="275"/>
      <c r="D573" s="275"/>
      <c r="E573" s="275"/>
      <c r="F573" s="275"/>
      <c r="G573" s="275"/>
      <c r="H573" s="275"/>
      <c r="I573" s="275"/>
      <c r="J573" s="275"/>
      <c r="K573" s="275"/>
      <c r="L573" s="275"/>
      <c r="M573" s="275"/>
      <c r="N573" s="275"/>
      <c r="O573" s="275"/>
      <c r="P573" s="275"/>
      <c r="Q573" s="275"/>
    </row>
    <row r="574" spans="1:17" ht="12.5">
      <c r="A574" s="398"/>
      <c r="B574" s="275"/>
      <c r="C574" s="275"/>
      <c r="D574" s="275"/>
      <c r="E574" s="275"/>
      <c r="F574" s="275"/>
      <c r="G574" s="275"/>
      <c r="H574" s="275"/>
      <c r="I574" s="275"/>
      <c r="J574" s="275"/>
      <c r="K574" s="275"/>
      <c r="L574" s="275"/>
      <c r="M574" s="275"/>
      <c r="N574" s="275"/>
      <c r="O574" s="275"/>
      <c r="P574" s="275"/>
      <c r="Q574" s="275"/>
    </row>
    <row r="575" spans="1:17" ht="12.5">
      <c r="A575" s="398"/>
      <c r="B575" s="275"/>
      <c r="C575" s="275"/>
      <c r="D575" s="275"/>
      <c r="E575" s="275"/>
      <c r="F575" s="275"/>
      <c r="G575" s="275"/>
      <c r="H575" s="275"/>
      <c r="I575" s="275"/>
      <c r="J575" s="275"/>
      <c r="K575" s="275"/>
      <c r="L575" s="275"/>
      <c r="M575" s="275"/>
      <c r="N575" s="275"/>
      <c r="O575" s="275"/>
      <c r="P575" s="275"/>
      <c r="Q575" s="275"/>
    </row>
    <row r="576" spans="1:17" ht="12.5">
      <c r="A576" s="398"/>
      <c r="B576" s="275"/>
      <c r="C576" s="275"/>
      <c r="D576" s="275"/>
      <c r="E576" s="275"/>
      <c r="F576" s="275"/>
      <c r="G576" s="275"/>
      <c r="H576" s="275"/>
      <c r="I576" s="275"/>
      <c r="J576" s="275"/>
      <c r="K576" s="275"/>
      <c r="L576" s="275"/>
      <c r="M576" s="275"/>
      <c r="N576" s="275"/>
      <c r="O576" s="275"/>
      <c r="P576" s="275"/>
      <c r="Q576" s="275"/>
    </row>
    <row r="577" spans="1:17" ht="12.5">
      <c r="A577" s="398"/>
      <c r="B577" s="275"/>
      <c r="C577" s="275"/>
      <c r="D577" s="275"/>
      <c r="E577" s="275"/>
      <c r="F577" s="275"/>
      <c r="G577" s="275"/>
      <c r="H577" s="275"/>
      <c r="I577" s="275"/>
      <c r="J577" s="275"/>
      <c r="K577" s="275"/>
      <c r="L577" s="275"/>
      <c r="M577" s="275"/>
      <c r="N577" s="275"/>
      <c r="O577" s="275"/>
      <c r="P577" s="275"/>
      <c r="Q577" s="275"/>
    </row>
    <row r="578" spans="1:17" ht="12.5">
      <c r="A578" s="398"/>
      <c r="B578" s="275"/>
      <c r="C578" s="275"/>
      <c r="D578" s="275"/>
      <c r="E578" s="275"/>
      <c r="F578" s="275"/>
      <c r="G578" s="275"/>
      <c r="H578" s="275"/>
      <c r="I578" s="275"/>
      <c r="J578" s="275"/>
      <c r="K578" s="275"/>
      <c r="L578" s="275"/>
      <c r="M578" s="275"/>
      <c r="N578" s="275"/>
      <c r="O578" s="275"/>
      <c r="P578" s="275"/>
      <c r="Q578" s="275"/>
    </row>
    <row r="579" spans="1:17" ht="12.5">
      <c r="A579" s="398"/>
      <c r="B579" s="275"/>
      <c r="C579" s="275"/>
      <c r="D579" s="275"/>
      <c r="E579" s="275"/>
      <c r="F579" s="275"/>
      <c r="G579" s="275"/>
      <c r="H579" s="275"/>
      <c r="I579" s="275"/>
      <c r="J579" s="275"/>
      <c r="K579" s="275"/>
      <c r="L579" s="275"/>
      <c r="M579" s="275"/>
      <c r="N579" s="275"/>
      <c r="O579" s="275"/>
      <c r="P579" s="275"/>
      <c r="Q579" s="275"/>
    </row>
    <row r="580" spans="1:17" ht="12.5">
      <c r="A580" s="398"/>
      <c r="B580" s="275"/>
      <c r="C580" s="275"/>
      <c r="D580" s="275"/>
      <c r="E580" s="275"/>
      <c r="F580" s="275"/>
      <c r="G580" s="275"/>
      <c r="H580" s="275"/>
      <c r="I580" s="275"/>
      <c r="J580" s="275"/>
      <c r="K580" s="275"/>
      <c r="L580" s="275"/>
      <c r="M580" s="275"/>
      <c r="N580" s="275"/>
      <c r="O580" s="275"/>
      <c r="P580" s="275"/>
      <c r="Q580" s="275"/>
    </row>
    <row r="581" spans="1:17" ht="12.5">
      <c r="A581" s="398"/>
      <c r="B581" s="275"/>
      <c r="C581" s="275"/>
      <c r="D581" s="275"/>
      <c r="E581" s="275"/>
      <c r="F581" s="275"/>
      <c r="G581" s="275"/>
      <c r="H581" s="275"/>
      <c r="I581" s="275"/>
      <c r="J581" s="275"/>
      <c r="K581" s="275"/>
      <c r="L581" s="275"/>
      <c r="M581" s="275"/>
      <c r="N581" s="275"/>
      <c r="O581" s="275"/>
      <c r="P581" s="275"/>
      <c r="Q581" s="275"/>
    </row>
    <row r="582" spans="1:17" ht="12.5">
      <c r="A582" s="398"/>
      <c r="B582" s="275"/>
      <c r="C582" s="275"/>
      <c r="D582" s="275"/>
      <c r="E582" s="275"/>
      <c r="F582" s="275"/>
      <c r="G582" s="275"/>
      <c r="H582" s="275"/>
      <c r="I582" s="275"/>
      <c r="J582" s="275"/>
      <c r="K582" s="275"/>
      <c r="L582" s="275"/>
      <c r="M582" s="275"/>
      <c r="N582" s="275"/>
      <c r="O582" s="275"/>
      <c r="P582" s="275"/>
      <c r="Q582" s="275"/>
    </row>
    <row r="583" spans="1:17" ht="12.5">
      <c r="A583" s="398"/>
      <c r="B583" s="275"/>
      <c r="C583" s="275"/>
      <c r="D583" s="275"/>
      <c r="E583" s="275"/>
      <c r="F583" s="275"/>
      <c r="G583" s="275"/>
      <c r="H583" s="275"/>
      <c r="I583" s="275"/>
      <c r="J583" s="275"/>
      <c r="K583" s="275"/>
      <c r="L583" s="275"/>
      <c r="M583" s="275"/>
      <c r="N583" s="275"/>
      <c r="O583" s="275"/>
      <c r="P583" s="275"/>
      <c r="Q583" s="275"/>
    </row>
    <row r="584" spans="1:17" ht="12.5">
      <c r="A584" s="398"/>
      <c r="B584" s="275"/>
      <c r="C584" s="275"/>
      <c r="D584" s="275"/>
      <c r="E584" s="275"/>
      <c r="F584" s="275"/>
      <c r="G584" s="275"/>
      <c r="H584" s="275"/>
      <c r="I584" s="275"/>
      <c r="J584" s="275"/>
      <c r="K584" s="275"/>
      <c r="L584" s="275"/>
      <c r="M584" s="275"/>
      <c r="N584" s="275"/>
      <c r="O584" s="275"/>
      <c r="P584" s="275"/>
      <c r="Q584" s="275"/>
    </row>
    <row r="585" spans="1:17" ht="12.5">
      <c r="A585" s="398"/>
      <c r="B585" s="275"/>
      <c r="C585" s="275"/>
      <c r="D585" s="275"/>
      <c r="E585" s="275"/>
      <c r="F585" s="275"/>
      <c r="G585" s="275"/>
      <c r="H585" s="275"/>
      <c r="I585" s="275"/>
      <c r="J585" s="275"/>
      <c r="K585" s="275"/>
      <c r="L585" s="275"/>
      <c r="M585" s="275"/>
      <c r="N585" s="275"/>
      <c r="O585" s="275"/>
      <c r="P585" s="275"/>
      <c r="Q585" s="275"/>
    </row>
    <row r="586" spans="1:17" ht="12.5">
      <c r="A586" s="398"/>
      <c r="B586" s="275"/>
      <c r="C586" s="275"/>
      <c r="D586" s="275"/>
      <c r="E586" s="275"/>
      <c r="F586" s="275"/>
      <c r="G586" s="275"/>
      <c r="H586" s="275"/>
      <c r="I586" s="275"/>
      <c r="J586" s="275"/>
      <c r="K586" s="275"/>
      <c r="L586" s="275"/>
      <c r="M586" s="275"/>
      <c r="N586" s="275"/>
      <c r="O586" s="275"/>
      <c r="P586" s="275"/>
      <c r="Q586" s="275"/>
    </row>
    <row r="587" spans="1:17" ht="12.5">
      <c r="A587" s="398"/>
      <c r="B587" s="275"/>
      <c r="C587" s="275"/>
      <c r="D587" s="275"/>
      <c r="E587" s="275"/>
      <c r="F587" s="275"/>
      <c r="G587" s="275"/>
      <c r="H587" s="275"/>
      <c r="I587" s="275"/>
      <c r="J587" s="275"/>
      <c r="K587" s="275"/>
      <c r="L587" s="275"/>
      <c r="M587" s="275"/>
      <c r="N587" s="275"/>
      <c r="O587" s="275"/>
      <c r="P587" s="275"/>
      <c r="Q587" s="275"/>
    </row>
    <row r="588" spans="1:17" ht="12.5">
      <c r="A588" s="398"/>
      <c r="B588" s="275"/>
      <c r="C588" s="275"/>
      <c r="D588" s="275"/>
      <c r="E588" s="275"/>
      <c r="F588" s="275"/>
      <c r="G588" s="275"/>
      <c r="H588" s="275"/>
      <c r="I588" s="275"/>
      <c r="J588" s="275"/>
      <c r="K588" s="275"/>
      <c r="L588" s="275"/>
      <c r="M588" s="275"/>
      <c r="N588" s="275"/>
      <c r="O588" s="275"/>
      <c r="P588" s="275"/>
      <c r="Q588" s="275"/>
    </row>
    <row r="589" spans="1:17" ht="12.5">
      <c r="A589" s="398"/>
      <c r="B589" s="275"/>
      <c r="C589" s="275"/>
      <c r="D589" s="275"/>
      <c r="E589" s="275"/>
      <c r="F589" s="275"/>
      <c r="G589" s="275"/>
      <c r="H589" s="275"/>
      <c r="I589" s="275"/>
      <c r="J589" s="275"/>
      <c r="K589" s="275"/>
      <c r="L589" s="275"/>
      <c r="M589" s="275"/>
      <c r="N589" s="275"/>
      <c r="O589" s="275"/>
      <c r="P589" s="275"/>
      <c r="Q589" s="275"/>
    </row>
    <row r="590" spans="1:17" ht="12.5">
      <c r="A590" s="398"/>
      <c r="B590" s="275"/>
      <c r="C590" s="275"/>
      <c r="D590" s="275"/>
      <c r="E590" s="275"/>
      <c r="F590" s="275"/>
      <c r="G590" s="275"/>
      <c r="H590" s="275"/>
      <c r="I590" s="275"/>
      <c r="J590" s="275"/>
      <c r="K590" s="275"/>
      <c r="L590" s="275"/>
      <c r="M590" s="275"/>
      <c r="N590" s="275"/>
      <c r="O590" s="275"/>
      <c r="P590" s="275"/>
      <c r="Q590" s="275"/>
    </row>
    <row r="591" spans="1:17" ht="12.5">
      <c r="A591" s="398"/>
      <c r="B591" s="275"/>
      <c r="C591" s="275"/>
      <c r="D591" s="275"/>
      <c r="E591" s="275"/>
      <c r="F591" s="275"/>
      <c r="G591" s="275"/>
      <c r="H591" s="275"/>
      <c r="I591" s="275"/>
      <c r="J591" s="275"/>
      <c r="K591" s="275"/>
      <c r="L591" s="275"/>
      <c r="M591" s="275"/>
      <c r="N591" s="275"/>
      <c r="O591" s="275"/>
      <c r="P591" s="275"/>
      <c r="Q591" s="275"/>
    </row>
    <row r="592" spans="1:17" ht="12.5">
      <c r="A592" s="398"/>
      <c r="B592" s="275"/>
      <c r="C592" s="275"/>
      <c r="D592" s="275"/>
      <c r="E592" s="275"/>
      <c r="F592" s="275"/>
      <c r="G592" s="275"/>
      <c r="H592" s="275"/>
      <c r="I592" s="275"/>
      <c r="J592" s="275"/>
      <c r="K592" s="275"/>
      <c r="L592" s="275"/>
      <c r="M592" s="275"/>
      <c r="N592" s="275"/>
      <c r="O592" s="275"/>
      <c r="P592" s="275"/>
      <c r="Q592" s="275"/>
    </row>
    <row r="593" spans="1:17" ht="12.5">
      <c r="A593" s="398"/>
      <c r="B593" s="275"/>
      <c r="C593" s="275"/>
      <c r="D593" s="275"/>
      <c r="E593" s="275"/>
      <c r="F593" s="275"/>
      <c r="G593" s="275"/>
      <c r="H593" s="275"/>
      <c r="I593" s="275"/>
      <c r="J593" s="275"/>
      <c r="K593" s="275"/>
      <c r="L593" s="275"/>
      <c r="M593" s="275"/>
      <c r="N593" s="275"/>
      <c r="O593" s="275"/>
      <c r="P593" s="275"/>
      <c r="Q593" s="275"/>
    </row>
    <row r="594" spans="1:17" ht="12.5">
      <c r="A594" s="398"/>
      <c r="B594" s="275"/>
      <c r="C594" s="275"/>
      <c r="D594" s="275"/>
      <c r="E594" s="275"/>
      <c r="F594" s="275"/>
      <c r="G594" s="275"/>
      <c r="H594" s="275"/>
      <c r="I594" s="275"/>
      <c r="J594" s="275"/>
      <c r="K594" s="275"/>
      <c r="L594" s="275"/>
      <c r="M594" s="275"/>
      <c r="N594" s="275"/>
      <c r="O594" s="275"/>
      <c r="P594" s="275"/>
      <c r="Q594" s="275"/>
    </row>
    <row r="595" spans="1:17" ht="12.5">
      <c r="A595" s="398"/>
      <c r="B595" s="275"/>
      <c r="C595" s="275"/>
      <c r="D595" s="275"/>
      <c r="E595" s="275"/>
      <c r="F595" s="275"/>
      <c r="G595" s="275"/>
      <c r="H595" s="275"/>
      <c r="I595" s="275"/>
      <c r="J595" s="275"/>
      <c r="K595" s="275"/>
      <c r="L595" s="275"/>
      <c r="M595" s="275"/>
      <c r="N595" s="275"/>
      <c r="O595" s="275"/>
      <c r="P595" s="275"/>
      <c r="Q595" s="275"/>
    </row>
    <row r="596" spans="1:17" ht="12.5">
      <c r="A596" s="398"/>
      <c r="B596" s="275"/>
      <c r="C596" s="275"/>
      <c r="D596" s="275"/>
      <c r="E596" s="275"/>
      <c r="F596" s="275"/>
      <c r="G596" s="275"/>
      <c r="H596" s="275"/>
      <c r="I596" s="275"/>
      <c r="J596" s="275"/>
      <c r="K596" s="275"/>
      <c r="L596" s="275"/>
      <c r="M596" s="275"/>
      <c r="N596" s="275"/>
      <c r="O596" s="275"/>
      <c r="P596" s="275"/>
      <c r="Q596" s="275"/>
    </row>
    <row r="597" spans="1:17" ht="12.5">
      <c r="A597" s="398"/>
      <c r="B597" s="275"/>
      <c r="C597" s="275"/>
      <c r="D597" s="275"/>
      <c r="E597" s="275"/>
      <c r="F597" s="275"/>
      <c r="G597" s="275"/>
      <c r="H597" s="275"/>
      <c r="I597" s="275"/>
      <c r="J597" s="275"/>
      <c r="K597" s="275"/>
      <c r="L597" s="275"/>
      <c r="M597" s="275"/>
      <c r="N597" s="275"/>
      <c r="O597" s="275"/>
      <c r="P597" s="275"/>
      <c r="Q597" s="275"/>
    </row>
    <row r="598" spans="1:17" ht="12.5">
      <c r="A598" s="398"/>
      <c r="B598" s="275"/>
      <c r="C598" s="275"/>
      <c r="D598" s="275"/>
      <c r="E598" s="275"/>
      <c r="F598" s="275"/>
      <c r="G598" s="275"/>
      <c r="H598" s="275"/>
      <c r="I598" s="275"/>
      <c r="J598" s="275"/>
      <c r="K598" s="275"/>
      <c r="L598" s="275"/>
      <c r="M598" s="275"/>
      <c r="N598" s="275"/>
      <c r="O598" s="275"/>
      <c r="P598" s="275"/>
      <c r="Q598" s="275"/>
    </row>
    <row r="599" spans="1:17" ht="12.5">
      <c r="A599" s="398"/>
      <c r="B599" s="275"/>
      <c r="C599" s="275"/>
      <c r="D599" s="275"/>
      <c r="E599" s="275"/>
      <c r="F599" s="275"/>
      <c r="G599" s="275"/>
      <c r="H599" s="275"/>
      <c r="I599" s="275"/>
      <c r="J599" s="275"/>
      <c r="K599" s="275"/>
      <c r="L599" s="275"/>
      <c r="M599" s="275"/>
      <c r="N599" s="275"/>
      <c r="O599" s="275"/>
      <c r="P599" s="275"/>
      <c r="Q599" s="275"/>
    </row>
    <row r="600" spans="1:17" ht="12.5">
      <c r="A600" s="398"/>
      <c r="B600" s="275"/>
      <c r="C600" s="275"/>
      <c r="D600" s="275"/>
      <c r="E600" s="275"/>
      <c r="F600" s="275"/>
      <c r="G600" s="275"/>
      <c r="H600" s="275"/>
      <c r="I600" s="275"/>
      <c r="J600" s="275"/>
      <c r="K600" s="275"/>
      <c r="L600" s="275"/>
      <c r="M600" s="275"/>
      <c r="N600" s="275"/>
      <c r="O600" s="275"/>
      <c r="P600" s="275"/>
      <c r="Q600" s="275"/>
    </row>
    <row r="601" spans="1:17" ht="12.5">
      <c r="A601" s="398"/>
      <c r="B601" s="275"/>
      <c r="C601" s="275"/>
      <c r="D601" s="275"/>
      <c r="E601" s="275"/>
      <c r="F601" s="275"/>
      <c r="G601" s="275"/>
      <c r="H601" s="275"/>
      <c r="I601" s="275"/>
      <c r="J601" s="275"/>
      <c r="K601" s="275"/>
      <c r="L601" s="275"/>
      <c r="M601" s="275"/>
      <c r="N601" s="275"/>
      <c r="O601" s="275"/>
      <c r="P601" s="275"/>
      <c r="Q601" s="275"/>
    </row>
    <row r="602" spans="1:17" ht="12.5">
      <c r="A602" s="398"/>
      <c r="B602" s="275"/>
      <c r="C602" s="275"/>
      <c r="D602" s="275"/>
      <c r="E602" s="275"/>
      <c r="F602" s="275"/>
      <c r="G602" s="275"/>
      <c r="H602" s="275"/>
      <c r="I602" s="275"/>
      <c r="J602" s="275"/>
      <c r="K602" s="275"/>
      <c r="L602" s="275"/>
      <c r="M602" s="275"/>
      <c r="N602" s="275"/>
      <c r="O602" s="275"/>
      <c r="P602" s="275"/>
      <c r="Q602" s="275"/>
    </row>
    <row r="603" spans="1:17" ht="12.5">
      <c r="A603" s="398"/>
      <c r="B603" s="275"/>
      <c r="C603" s="275"/>
      <c r="D603" s="275"/>
      <c r="E603" s="275"/>
      <c r="F603" s="275"/>
      <c r="G603" s="275"/>
      <c r="H603" s="275"/>
      <c r="I603" s="275"/>
      <c r="J603" s="275"/>
      <c r="K603" s="275"/>
      <c r="L603" s="275"/>
      <c r="M603" s="275"/>
      <c r="N603" s="275"/>
      <c r="O603" s="275"/>
      <c r="P603" s="275"/>
      <c r="Q603" s="275"/>
    </row>
    <row r="604" spans="1:17" ht="12.5">
      <c r="A604" s="398"/>
      <c r="B604" s="275"/>
      <c r="C604" s="275"/>
      <c r="D604" s="275"/>
      <c r="E604" s="275"/>
      <c r="F604" s="275"/>
      <c r="G604" s="275"/>
      <c r="H604" s="275"/>
      <c r="I604" s="275"/>
      <c r="J604" s="275"/>
      <c r="K604" s="275"/>
      <c r="L604" s="275"/>
      <c r="M604" s="275"/>
      <c r="N604" s="275"/>
      <c r="O604" s="275"/>
      <c r="P604" s="275"/>
      <c r="Q604" s="275"/>
    </row>
    <row r="605" spans="1:17" ht="12.5">
      <c r="A605" s="398"/>
      <c r="B605" s="275"/>
      <c r="C605" s="275"/>
      <c r="D605" s="275"/>
      <c r="E605" s="275"/>
      <c r="F605" s="275"/>
      <c r="G605" s="275"/>
      <c r="H605" s="275"/>
      <c r="I605" s="275"/>
      <c r="J605" s="275"/>
      <c r="K605" s="275"/>
      <c r="L605" s="275"/>
      <c r="M605" s="275"/>
      <c r="N605" s="275"/>
      <c r="O605" s="275"/>
      <c r="P605" s="275"/>
      <c r="Q605" s="275"/>
    </row>
    <row r="606" spans="1:17" ht="12.5">
      <c r="A606" s="398"/>
      <c r="B606" s="275"/>
      <c r="C606" s="275"/>
      <c r="D606" s="275"/>
      <c r="E606" s="275"/>
      <c r="F606" s="275"/>
      <c r="G606" s="275"/>
      <c r="H606" s="275"/>
      <c r="I606" s="275"/>
      <c r="J606" s="275"/>
      <c r="K606" s="275"/>
      <c r="L606" s="275"/>
      <c r="M606" s="275"/>
      <c r="N606" s="275"/>
      <c r="O606" s="275"/>
      <c r="P606" s="275"/>
      <c r="Q606" s="275"/>
    </row>
    <row r="607" spans="1:17" ht="12.5">
      <c r="A607" s="398"/>
      <c r="B607" s="275"/>
      <c r="C607" s="275"/>
      <c r="D607" s="275"/>
      <c r="E607" s="275"/>
      <c r="F607" s="275"/>
      <c r="G607" s="275"/>
      <c r="H607" s="275"/>
      <c r="I607" s="275"/>
      <c r="J607" s="275"/>
      <c r="K607" s="275"/>
      <c r="L607" s="275"/>
      <c r="M607" s="275"/>
      <c r="N607" s="275"/>
      <c r="O607" s="275"/>
      <c r="P607" s="275"/>
      <c r="Q607" s="275"/>
    </row>
    <row r="608" spans="1:17" ht="12.5">
      <c r="A608" s="398"/>
      <c r="B608" s="275"/>
      <c r="C608" s="275"/>
      <c r="D608" s="275"/>
      <c r="E608" s="275"/>
      <c r="F608" s="275"/>
      <c r="G608" s="275"/>
      <c r="H608" s="275"/>
      <c r="I608" s="275"/>
      <c r="J608" s="275"/>
      <c r="K608" s="275"/>
      <c r="L608" s="275"/>
      <c r="M608" s="275"/>
      <c r="N608" s="275"/>
      <c r="O608" s="275"/>
      <c r="P608" s="275"/>
      <c r="Q608" s="275"/>
    </row>
    <row r="609" spans="1:17" ht="12.5">
      <c r="A609" s="398"/>
      <c r="B609" s="275"/>
      <c r="C609" s="275"/>
      <c r="D609" s="275"/>
      <c r="E609" s="275"/>
      <c r="F609" s="275"/>
      <c r="G609" s="275"/>
      <c r="H609" s="275"/>
      <c r="I609" s="275"/>
      <c r="J609" s="275"/>
      <c r="K609" s="275"/>
      <c r="L609" s="275"/>
      <c r="M609" s="275"/>
      <c r="N609" s="275"/>
      <c r="O609" s="275"/>
      <c r="P609" s="275"/>
      <c r="Q609" s="275"/>
    </row>
    <row r="610" spans="1:17" ht="12.5">
      <c r="A610" s="398"/>
      <c r="B610" s="275"/>
      <c r="C610" s="275"/>
      <c r="D610" s="275"/>
      <c r="E610" s="275"/>
      <c r="F610" s="275"/>
      <c r="G610" s="275"/>
      <c r="H610" s="275"/>
      <c r="I610" s="275"/>
      <c r="J610" s="275"/>
      <c r="K610" s="275"/>
      <c r="L610" s="275"/>
      <c r="M610" s="275"/>
      <c r="N610" s="275"/>
      <c r="O610" s="275"/>
      <c r="P610" s="275"/>
      <c r="Q610" s="275"/>
    </row>
    <row r="611" spans="1:17" ht="12.5">
      <c r="A611" s="398"/>
      <c r="B611" s="275"/>
      <c r="C611" s="275"/>
      <c r="D611" s="275"/>
      <c r="E611" s="275"/>
      <c r="F611" s="275"/>
      <c r="G611" s="275"/>
      <c r="H611" s="275"/>
      <c r="I611" s="275"/>
      <c r="J611" s="275"/>
      <c r="K611" s="275"/>
      <c r="L611" s="275"/>
      <c r="M611" s="275"/>
      <c r="N611" s="275"/>
      <c r="O611" s="275"/>
      <c r="P611" s="275"/>
      <c r="Q611" s="275"/>
    </row>
    <row r="612" spans="1:17" ht="12.5">
      <c r="A612" s="398"/>
      <c r="B612" s="275"/>
      <c r="C612" s="275"/>
      <c r="D612" s="275"/>
      <c r="E612" s="275"/>
      <c r="F612" s="275"/>
      <c r="G612" s="275"/>
      <c r="H612" s="275"/>
      <c r="I612" s="275"/>
      <c r="J612" s="275"/>
      <c r="K612" s="275"/>
      <c r="L612" s="275"/>
      <c r="M612" s="275"/>
      <c r="N612" s="275"/>
      <c r="O612" s="275"/>
      <c r="P612" s="275"/>
      <c r="Q612" s="275"/>
    </row>
    <row r="613" spans="1:17" ht="12.5">
      <c r="A613" s="398"/>
      <c r="B613" s="275"/>
      <c r="C613" s="275"/>
      <c r="D613" s="275"/>
      <c r="E613" s="275"/>
      <c r="F613" s="275"/>
      <c r="G613" s="275"/>
      <c r="H613" s="275"/>
      <c r="I613" s="275"/>
      <c r="J613" s="275"/>
      <c r="K613" s="275"/>
      <c r="L613" s="275"/>
      <c r="M613" s="275"/>
      <c r="N613" s="275"/>
      <c r="O613" s="275"/>
      <c r="P613" s="275"/>
      <c r="Q613" s="275"/>
    </row>
    <row r="614" spans="1:17" ht="12.5">
      <c r="A614" s="398"/>
      <c r="B614" s="275"/>
      <c r="C614" s="275"/>
      <c r="D614" s="275"/>
      <c r="E614" s="275"/>
      <c r="F614" s="275"/>
      <c r="G614" s="275"/>
      <c r="H614" s="275"/>
      <c r="I614" s="275"/>
      <c r="J614" s="275"/>
      <c r="K614" s="275"/>
      <c r="L614" s="275"/>
      <c r="M614" s="275"/>
      <c r="N614" s="275"/>
      <c r="O614" s="275"/>
      <c r="P614" s="275"/>
      <c r="Q614" s="275"/>
    </row>
    <row r="615" spans="1:17" ht="12.5">
      <c r="A615" s="398"/>
      <c r="B615" s="275"/>
      <c r="C615" s="275"/>
      <c r="D615" s="275"/>
      <c r="E615" s="275"/>
      <c r="F615" s="275"/>
      <c r="G615" s="275"/>
      <c r="H615" s="275"/>
      <c r="I615" s="275"/>
      <c r="J615" s="275"/>
      <c r="K615" s="275"/>
      <c r="L615" s="275"/>
      <c r="M615" s="275"/>
      <c r="N615" s="275"/>
      <c r="O615" s="275"/>
      <c r="P615" s="275"/>
      <c r="Q615" s="275"/>
    </row>
    <row r="616" spans="1:17" ht="12.5">
      <c r="A616" s="398"/>
      <c r="B616" s="275"/>
      <c r="C616" s="275"/>
      <c r="D616" s="275"/>
      <c r="E616" s="275"/>
      <c r="F616" s="275"/>
      <c r="G616" s="275"/>
      <c r="H616" s="275"/>
      <c r="I616" s="275"/>
      <c r="J616" s="275"/>
      <c r="K616" s="275"/>
      <c r="L616" s="275"/>
      <c r="M616" s="275"/>
      <c r="N616" s="275"/>
      <c r="O616" s="275"/>
      <c r="P616" s="275"/>
      <c r="Q616" s="275"/>
    </row>
    <row r="617" spans="1:17" ht="12.5">
      <c r="A617" s="398"/>
      <c r="B617" s="275"/>
      <c r="C617" s="275"/>
      <c r="D617" s="275"/>
      <c r="E617" s="275"/>
      <c r="F617" s="275"/>
      <c r="G617" s="275"/>
      <c r="H617" s="275"/>
      <c r="I617" s="275"/>
      <c r="J617" s="275"/>
      <c r="K617" s="275"/>
      <c r="L617" s="275"/>
      <c r="M617" s="275"/>
      <c r="N617" s="275"/>
      <c r="O617" s="275"/>
      <c r="P617" s="275"/>
      <c r="Q617" s="275"/>
    </row>
    <row r="618" spans="1:17" ht="12.5">
      <c r="A618" s="398"/>
      <c r="B618" s="275"/>
      <c r="C618" s="275"/>
      <c r="D618" s="275"/>
      <c r="E618" s="275"/>
      <c r="F618" s="275"/>
      <c r="G618" s="275"/>
      <c r="H618" s="275"/>
      <c r="I618" s="275"/>
      <c r="J618" s="275"/>
      <c r="K618" s="275"/>
      <c r="L618" s="275"/>
      <c r="M618" s="275"/>
      <c r="N618" s="275"/>
      <c r="O618" s="275"/>
      <c r="P618" s="275"/>
      <c r="Q618" s="275"/>
    </row>
    <row r="619" spans="1:17" ht="12.5">
      <c r="A619" s="398"/>
      <c r="B619" s="275"/>
      <c r="C619" s="275"/>
      <c r="D619" s="275"/>
      <c r="E619" s="275"/>
      <c r="F619" s="275"/>
      <c r="G619" s="275"/>
      <c r="H619" s="275"/>
      <c r="I619" s="275"/>
      <c r="J619" s="275"/>
      <c r="K619" s="275"/>
      <c r="L619" s="275"/>
      <c r="M619" s="275"/>
      <c r="N619" s="275"/>
      <c r="O619" s="275"/>
      <c r="P619" s="275"/>
      <c r="Q619" s="275"/>
    </row>
    <row r="620" spans="1:17" ht="12.5">
      <c r="A620" s="398"/>
      <c r="B620" s="275"/>
      <c r="C620" s="275"/>
      <c r="D620" s="275"/>
      <c r="E620" s="275"/>
      <c r="F620" s="275"/>
      <c r="G620" s="275"/>
      <c r="H620" s="275"/>
      <c r="I620" s="275"/>
      <c r="J620" s="275"/>
      <c r="K620" s="275"/>
      <c r="L620" s="275"/>
      <c r="M620" s="275"/>
      <c r="N620" s="275"/>
      <c r="O620" s="275"/>
      <c r="P620" s="275"/>
      <c r="Q620" s="275"/>
    </row>
    <row r="621" spans="1:17" ht="12.5">
      <c r="A621" s="398"/>
      <c r="B621" s="275"/>
      <c r="C621" s="275"/>
      <c r="D621" s="275"/>
      <c r="E621" s="275"/>
      <c r="F621" s="275"/>
      <c r="G621" s="275"/>
      <c r="H621" s="275"/>
      <c r="I621" s="275"/>
      <c r="J621" s="275"/>
      <c r="K621" s="275"/>
      <c r="L621" s="275"/>
      <c r="M621" s="275"/>
      <c r="N621" s="275"/>
      <c r="O621" s="275"/>
      <c r="P621" s="275"/>
      <c r="Q621" s="275"/>
    </row>
    <row r="622" spans="1:17" ht="12.5">
      <c r="A622" s="398"/>
      <c r="B622" s="275"/>
      <c r="C622" s="275"/>
      <c r="D622" s="275"/>
      <c r="E622" s="275"/>
      <c r="F622" s="275"/>
      <c r="G622" s="275"/>
      <c r="H622" s="275"/>
      <c r="I622" s="275"/>
      <c r="J622" s="275"/>
      <c r="K622" s="275"/>
      <c r="L622" s="275"/>
      <c r="M622" s="275"/>
      <c r="N622" s="275"/>
      <c r="O622" s="275"/>
      <c r="P622" s="275"/>
      <c r="Q622" s="275"/>
    </row>
    <row r="623" spans="1:17" ht="12.5">
      <c r="A623" s="398"/>
      <c r="B623" s="275"/>
      <c r="C623" s="275"/>
      <c r="D623" s="275"/>
      <c r="E623" s="275"/>
      <c r="F623" s="275"/>
      <c r="G623" s="275"/>
      <c r="H623" s="275"/>
      <c r="I623" s="275"/>
      <c r="J623" s="275"/>
      <c r="K623" s="275"/>
      <c r="L623" s="275"/>
      <c r="M623" s="275"/>
      <c r="N623" s="275"/>
      <c r="O623" s="275"/>
      <c r="P623" s="275"/>
      <c r="Q623" s="275"/>
    </row>
    <row r="624" spans="1:17" ht="12.5">
      <c r="A624" s="398"/>
      <c r="B624" s="275"/>
      <c r="C624" s="275"/>
      <c r="D624" s="275"/>
      <c r="E624" s="275"/>
      <c r="F624" s="275"/>
      <c r="G624" s="275"/>
      <c r="H624" s="275"/>
      <c r="I624" s="275"/>
      <c r="J624" s="275"/>
      <c r="K624" s="275"/>
      <c r="L624" s="275"/>
      <c r="M624" s="275"/>
      <c r="N624" s="275"/>
      <c r="O624" s="275"/>
      <c r="P624" s="275"/>
      <c r="Q624" s="275"/>
    </row>
    <row r="625" spans="1:17" ht="12.5">
      <c r="A625" s="398"/>
      <c r="B625" s="275"/>
      <c r="C625" s="275"/>
      <c r="D625" s="275"/>
      <c r="E625" s="275"/>
      <c r="F625" s="275"/>
      <c r="G625" s="275"/>
      <c r="H625" s="275"/>
      <c r="I625" s="275"/>
      <c r="J625" s="275"/>
      <c r="K625" s="275"/>
      <c r="L625" s="275"/>
      <c r="M625" s="275"/>
      <c r="N625" s="275"/>
      <c r="O625" s="275"/>
      <c r="P625" s="275"/>
      <c r="Q625" s="275"/>
    </row>
    <row r="626" spans="1:17" ht="12.5">
      <c r="A626" s="398"/>
      <c r="B626" s="275"/>
      <c r="C626" s="275"/>
      <c r="D626" s="275"/>
      <c r="E626" s="275"/>
      <c r="F626" s="275"/>
      <c r="G626" s="275"/>
      <c r="H626" s="275"/>
      <c r="I626" s="275"/>
      <c r="J626" s="275"/>
      <c r="K626" s="275"/>
      <c r="L626" s="275"/>
      <c r="M626" s="275"/>
      <c r="N626" s="275"/>
      <c r="O626" s="275"/>
      <c r="P626" s="275"/>
      <c r="Q626" s="275"/>
    </row>
    <row r="627" spans="1:17" ht="12.5">
      <c r="A627" s="398"/>
      <c r="B627" s="275"/>
      <c r="C627" s="275"/>
      <c r="D627" s="275"/>
      <c r="E627" s="275"/>
      <c r="F627" s="275"/>
      <c r="G627" s="275"/>
      <c r="H627" s="275"/>
      <c r="I627" s="275"/>
      <c r="J627" s="275"/>
      <c r="K627" s="275"/>
      <c r="L627" s="275"/>
      <c r="M627" s="275"/>
      <c r="N627" s="275"/>
      <c r="O627" s="275"/>
      <c r="P627" s="275"/>
      <c r="Q627" s="275"/>
    </row>
    <row r="628" spans="1:17" ht="12.5">
      <c r="A628" s="398"/>
      <c r="B628" s="275"/>
      <c r="C628" s="275"/>
      <c r="D628" s="275"/>
      <c r="E628" s="275"/>
      <c r="F628" s="275"/>
      <c r="G628" s="275"/>
      <c r="H628" s="275"/>
      <c r="I628" s="275"/>
      <c r="J628" s="275"/>
      <c r="K628" s="275"/>
      <c r="L628" s="275"/>
      <c r="M628" s="275"/>
      <c r="N628" s="275"/>
      <c r="O628" s="275"/>
      <c r="P628" s="275"/>
      <c r="Q628" s="275"/>
    </row>
    <row r="629" spans="1:17" ht="12.5">
      <c r="A629" s="398"/>
      <c r="B629" s="275"/>
      <c r="C629" s="275"/>
      <c r="D629" s="275"/>
      <c r="E629" s="275"/>
      <c r="F629" s="275"/>
      <c r="G629" s="275"/>
      <c r="H629" s="275"/>
      <c r="I629" s="275"/>
      <c r="J629" s="275"/>
      <c r="K629" s="275"/>
      <c r="L629" s="275"/>
      <c r="M629" s="275"/>
      <c r="N629" s="275"/>
      <c r="O629" s="275"/>
      <c r="P629" s="275"/>
      <c r="Q629" s="275"/>
    </row>
    <row r="630" spans="1:17" ht="12.5">
      <c r="A630" s="398"/>
      <c r="B630" s="275"/>
      <c r="C630" s="275"/>
      <c r="D630" s="275"/>
      <c r="E630" s="275"/>
      <c r="F630" s="275"/>
      <c r="G630" s="275"/>
      <c r="H630" s="275"/>
      <c r="I630" s="275"/>
      <c r="J630" s="275"/>
      <c r="K630" s="275"/>
      <c r="L630" s="275"/>
      <c r="M630" s="275"/>
      <c r="N630" s="275"/>
      <c r="O630" s="275"/>
      <c r="P630" s="275"/>
      <c r="Q630" s="275"/>
    </row>
    <row r="631" spans="1:17" ht="12.5">
      <c r="A631" s="398"/>
      <c r="B631" s="275"/>
      <c r="C631" s="275"/>
      <c r="D631" s="275"/>
      <c r="E631" s="275"/>
      <c r="F631" s="275"/>
      <c r="G631" s="275"/>
      <c r="H631" s="275"/>
      <c r="I631" s="275"/>
      <c r="J631" s="275"/>
      <c r="K631" s="275"/>
      <c r="L631" s="275"/>
      <c r="M631" s="275"/>
      <c r="N631" s="275"/>
      <c r="O631" s="275"/>
      <c r="P631" s="275"/>
      <c r="Q631" s="275"/>
    </row>
    <row r="632" spans="1:17" ht="12.5">
      <c r="A632" s="398"/>
      <c r="B632" s="275"/>
      <c r="C632" s="275"/>
      <c r="D632" s="275"/>
      <c r="E632" s="275"/>
      <c r="F632" s="275"/>
      <c r="G632" s="275"/>
      <c r="H632" s="275"/>
      <c r="I632" s="275"/>
      <c r="J632" s="275"/>
      <c r="K632" s="275"/>
      <c r="L632" s="275"/>
      <c r="M632" s="275"/>
      <c r="N632" s="275"/>
      <c r="O632" s="275"/>
      <c r="P632" s="275"/>
      <c r="Q632" s="275"/>
    </row>
    <row r="633" spans="1:17" ht="12.5">
      <c r="A633" s="398"/>
      <c r="B633" s="275"/>
      <c r="C633" s="275"/>
      <c r="D633" s="275"/>
      <c r="E633" s="275"/>
      <c r="F633" s="275"/>
      <c r="G633" s="275"/>
      <c r="H633" s="275"/>
      <c r="I633" s="275"/>
      <c r="J633" s="275"/>
      <c r="K633" s="275"/>
      <c r="L633" s="275"/>
      <c r="M633" s="275"/>
      <c r="N633" s="275"/>
      <c r="O633" s="275"/>
      <c r="P633" s="275"/>
      <c r="Q633" s="275"/>
    </row>
    <row r="634" spans="1:17" ht="12.5">
      <c r="A634" s="398"/>
      <c r="B634" s="275"/>
      <c r="C634" s="275"/>
      <c r="D634" s="275"/>
      <c r="E634" s="275"/>
      <c r="F634" s="275"/>
      <c r="G634" s="275"/>
      <c r="H634" s="275"/>
      <c r="I634" s="275"/>
      <c r="J634" s="275"/>
      <c r="K634" s="275"/>
      <c r="L634" s="275"/>
      <c r="M634" s="275"/>
      <c r="N634" s="275"/>
      <c r="O634" s="275"/>
      <c r="P634" s="275"/>
      <c r="Q634" s="275"/>
    </row>
    <row r="635" spans="1:17" ht="12.5">
      <c r="A635" s="398"/>
      <c r="B635" s="275"/>
      <c r="C635" s="275"/>
      <c r="D635" s="275"/>
      <c r="E635" s="275"/>
      <c r="F635" s="275"/>
      <c r="G635" s="275"/>
      <c r="H635" s="275"/>
      <c r="I635" s="275"/>
      <c r="J635" s="275"/>
      <c r="K635" s="275"/>
      <c r="L635" s="275"/>
      <c r="M635" s="275"/>
      <c r="N635" s="275"/>
      <c r="O635" s="275"/>
      <c r="P635" s="275"/>
      <c r="Q635" s="275"/>
    </row>
    <row r="636" spans="1:17" ht="12.5">
      <c r="A636" s="398"/>
      <c r="B636" s="275"/>
      <c r="C636" s="275"/>
      <c r="D636" s="275"/>
      <c r="E636" s="275"/>
      <c r="F636" s="275"/>
      <c r="G636" s="275"/>
      <c r="H636" s="275"/>
      <c r="I636" s="275"/>
      <c r="J636" s="275"/>
      <c r="K636" s="275"/>
      <c r="L636" s="275"/>
      <c r="M636" s="275"/>
      <c r="N636" s="275"/>
      <c r="O636" s="275"/>
      <c r="P636" s="275"/>
      <c r="Q636" s="275"/>
    </row>
    <row r="637" spans="1:17" ht="12.5">
      <c r="A637" s="398"/>
      <c r="B637" s="275"/>
      <c r="C637" s="275"/>
      <c r="D637" s="275"/>
      <c r="E637" s="275"/>
      <c r="F637" s="275"/>
      <c r="G637" s="275"/>
      <c r="H637" s="275"/>
      <c r="I637" s="275"/>
      <c r="J637" s="275"/>
      <c r="K637" s="275"/>
      <c r="L637" s="275"/>
      <c r="M637" s="275"/>
      <c r="N637" s="275"/>
      <c r="O637" s="275"/>
      <c r="P637" s="275"/>
      <c r="Q637" s="275"/>
    </row>
    <row r="638" spans="1:17" ht="12.5">
      <c r="A638" s="398"/>
      <c r="B638" s="275"/>
      <c r="C638" s="275"/>
      <c r="D638" s="275"/>
      <c r="E638" s="275"/>
      <c r="F638" s="275"/>
      <c r="G638" s="275"/>
      <c r="H638" s="275"/>
      <c r="I638" s="275"/>
      <c r="J638" s="275"/>
      <c r="K638" s="275"/>
      <c r="L638" s="275"/>
      <c r="M638" s="275"/>
      <c r="N638" s="275"/>
      <c r="O638" s="275"/>
      <c r="P638" s="275"/>
      <c r="Q638" s="275"/>
    </row>
    <row r="639" spans="1:17" ht="12.5">
      <c r="A639" s="398"/>
      <c r="B639" s="275"/>
      <c r="C639" s="275"/>
      <c r="D639" s="275"/>
      <c r="E639" s="275"/>
      <c r="F639" s="275"/>
      <c r="G639" s="275"/>
      <c r="H639" s="275"/>
      <c r="I639" s="275"/>
      <c r="J639" s="275"/>
      <c r="K639" s="275"/>
      <c r="L639" s="275"/>
      <c r="M639" s="275"/>
      <c r="N639" s="275"/>
      <c r="O639" s="275"/>
      <c r="P639" s="275"/>
      <c r="Q639" s="275"/>
    </row>
    <row r="640" spans="1:17" ht="12.5">
      <c r="A640" s="398"/>
      <c r="B640" s="275"/>
      <c r="C640" s="275"/>
      <c r="D640" s="275"/>
      <c r="E640" s="275"/>
      <c r="F640" s="275"/>
      <c r="G640" s="275"/>
      <c r="H640" s="275"/>
      <c r="I640" s="275"/>
      <c r="J640" s="275"/>
      <c r="K640" s="275"/>
      <c r="L640" s="275"/>
      <c r="M640" s="275"/>
      <c r="N640" s="275"/>
      <c r="O640" s="275"/>
      <c r="P640" s="275"/>
      <c r="Q640" s="275"/>
    </row>
    <row r="641" spans="1:17" ht="12.5">
      <c r="A641" s="398"/>
      <c r="B641" s="275"/>
      <c r="C641" s="275"/>
      <c r="D641" s="275"/>
      <c r="E641" s="275"/>
      <c r="F641" s="275"/>
      <c r="G641" s="275"/>
      <c r="H641" s="275"/>
      <c r="I641" s="275"/>
      <c r="J641" s="275"/>
      <c r="K641" s="275"/>
      <c r="L641" s="275"/>
      <c r="M641" s="275"/>
      <c r="N641" s="275"/>
      <c r="O641" s="275"/>
      <c r="P641" s="275"/>
      <c r="Q641" s="275"/>
    </row>
    <row r="642" spans="1:17" ht="12.5">
      <c r="A642" s="398"/>
      <c r="B642" s="275"/>
      <c r="C642" s="275"/>
      <c r="D642" s="275"/>
      <c r="E642" s="275"/>
      <c r="F642" s="275"/>
      <c r="G642" s="275"/>
      <c r="H642" s="275"/>
      <c r="I642" s="275"/>
      <c r="J642" s="275"/>
      <c r="K642" s="275"/>
      <c r="L642" s="275"/>
      <c r="M642" s="275"/>
      <c r="N642" s="275"/>
      <c r="O642" s="275"/>
      <c r="P642" s="275"/>
      <c r="Q642" s="275"/>
    </row>
    <row r="643" spans="1:17" ht="12.5">
      <c r="A643" s="398"/>
      <c r="B643" s="275"/>
      <c r="C643" s="275"/>
      <c r="D643" s="275"/>
      <c r="E643" s="275"/>
      <c r="F643" s="275"/>
      <c r="G643" s="275"/>
      <c r="H643" s="275"/>
      <c r="I643" s="275"/>
      <c r="J643" s="275"/>
      <c r="K643" s="275"/>
      <c r="L643" s="275"/>
      <c r="M643" s="275"/>
      <c r="N643" s="275"/>
      <c r="O643" s="275"/>
      <c r="P643" s="275"/>
      <c r="Q643" s="275"/>
    </row>
    <row r="644" spans="1:17" ht="12.5">
      <c r="A644" s="398"/>
      <c r="B644" s="275"/>
      <c r="C644" s="275"/>
      <c r="D644" s="275"/>
      <c r="E644" s="275"/>
      <c r="F644" s="275"/>
      <c r="G644" s="275"/>
      <c r="H644" s="275"/>
      <c r="I644" s="275"/>
      <c r="J644" s="275"/>
      <c r="K644" s="275"/>
      <c r="L644" s="275"/>
      <c r="M644" s="275"/>
      <c r="N644" s="275"/>
      <c r="O644" s="275"/>
      <c r="P644" s="275"/>
      <c r="Q644" s="275"/>
    </row>
    <row r="645" spans="1:17" ht="12.5">
      <c r="A645" s="398"/>
      <c r="B645" s="275"/>
      <c r="C645" s="275"/>
      <c r="D645" s="275"/>
      <c r="E645" s="275"/>
      <c r="F645" s="275"/>
      <c r="G645" s="275"/>
      <c r="H645" s="275"/>
      <c r="I645" s="275"/>
      <c r="J645" s="275"/>
      <c r="K645" s="275"/>
      <c r="L645" s="275"/>
      <c r="M645" s="275"/>
      <c r="N645" s="275"/>
      <c r="O645" s="275"/>
      <c r="P645" s="275"/>
      <c r="Q645" s="275"/>
    </row>
    <row r="646" spans="1:17" ht="12.5">
      <c r="A646" s="398"/>
      <c r="B646" s="275"/>
      <c r="C646" s="275"/>
      <c r="D646" s="275"/>
      <c r="E646" s="275"/>
      <c r="F646" s="275"/>
      <c r="G646" s="275"/>
      <c r="H646" s="275"/>
      <c r="I646" s="275"/>
      <c r="J646" s="275"/>
      <c r="K646" s="275"/>
      <c r="L646" s="275"/>
      <c r="M646" s="275"/>
      <c r="N646" s="275"/>
      <c r="O646" s="275"/>
      <c r="P646" s="275"/>
      <c r="Q646" s="275"/>
    </row>
    <row r="647" spans="1:17" ht="12.5">
      <c r="A647" s="398"/>
      <c r="B647" s="275"/>
      <c r="C647" s="275"/>
      <c r="D647" s="275"/>
      <c r="E647" s="275"/>
      <c r="F647" s="275"/>
      <c r="G647" s="275"/>
      <c r="H647" s="275"/>
      <c r="I647" s="275"/>
      <c r="J647" s="275"/>
      <c r="K647" s="275"/>
      <c r="L647" s="275"/>
      <c r="M647" s="275"/>
      <c r="N647" s="275"/>
      <c r="O647" s="275"/>
      <c r="P647" s="275"/>
      <c r="Q647" s="275"/>
    </row>
    <row r="648" spans="1:17" ht="12.5">
      <c r="A648" s="398"/>
      <c r="B648" s="275"/>
      <c r="C648" s="275"/>
      <c r="D648" s="275"/>
      <c r="E648" s="275"/>
      <c r="F648" s="275"/>
      <c r="G648" s="275"/>
      <c r="H648" s="275"/>
      <c r="I648" s="275"/>
      <c r="J648" s="275"/>
      <c r="K648" s="275"/>
      <c r="L648" s="275"/>
      <c r="M648" s="275"/>
      <c r="N648" s="275"/>
      <c r="O648" s="275"/>
      <c r="P648" s="275"/>
      <c r="Q648" s="275"/>
    </row>
    <row r="649" spans="1:17" ht="12.5">
      <c r="A649" s="398"/>
      <c r="B649" s="275"/>
      <c r="C649" s="275"/>
      <c r="D649" s="275"/>
      <c r="E649" s="275"/>
      <c r="F649" s="275"/>
      <c r="G649" s="275"/>
      <c r="H649" s="275"/>
      <c r="I649" s="275"/>
      <c r="J649" s="275"/>
      <c r="K649" s="275"/>
      <c r="L649" s="275"/>
      <c r="M649" s="275"/>
      <c r="N649" s="275"/>
      <c r="O649" s="275"/>
      <c r="P649" s="275"/>
      <c r="Q649" s="275"/>
    </row>
    <row r="650" spans="1:17" ht="12.5">
      <c r="A650" s="398"/>
      <c r="B650" s="275"/>
      <c r="C650" s="275"/>
      <c r="D650" s="275"/>
      <c r="E650" s="275"/>
      <c r="F650" s="275"/>
      <c r="G650" s="275"/>
      <c r="H650" s="275"/>
      <c r="I650" s="275"/>
      <c r="J650" s="275"/>
      <c r="K650" s="275"/>
      <c r="L650" s="275"/>
      <c r="M650" s="275"/>
      <c r="N650" s="275"/>
      <c r="O650" s="275"/>
      <c r="P650" s="275"/>
      <c r="Q650" s="275"/>
    </row>
    <row r="651" spans="1:17" ht="12.5">
      <c r="A651" s="398"/>
      <c r="B651" s="275"/>
      <c r="C651" s="275"/>
      <c r="D651" s="275"/>
      <c r="E651" s="275"/>
      <c r="F651" s="275"/>
      <c r="G651" s="275"/>
      <c r="H651" s="275"/>
      <c r="I651" s="275"/>
      <c r="J651" s="275"/>
      <c r="K651" s="275"/>
      <c r="L651" s="275"/>
      <c r="M651" s="275"/>
      <c r="N651" s="275"/>
      <c r="O651" s="275"/>
      <c r="P651" s="275"/>
      <c r="Q651" s="275"/>
    </row>
    <row r="652" spans="1:17" ht="12.5">
      <c r="A652" s="398"/>
      <c r="B652" s="275"/>
      <c r="C652" s="275"/>
      <c r="D652" s="275"/>
      <c r="E652" s="275"/>
      <c r="F652" s="275"/>
      <c r="G652" s="275"/>
      <c r="H652" s="275"/>
      <c r="I652" s="275"/>
      <c r="J652" s="275"/>
      <c r="K652" s="275"/>
      <c r="L652" s="275"/>
      <c r="M652" s="275"/>
      <c r="N652" s="275"/>
      <c r="O652" s="275"/>
      <c r="P652" s="275"/>
      <c r="Q652" s="275"/>
    </row>
    <row r="653" spans="1:17" ht="12.5">
      <c r="A653" s="398"/>
      <c r="B653" s="275"/>
      <c r="C653" s="275"/>
      <c r="D653" s="275"/>
      <c r="E653" s="275"/>
      <c r="F653" s="275"/>
      <c r="G653" s="275"/>
      <c r="H653" s="275"/>
      <c r="I653" s="275"/>
      <c r="J653" s="275"/>
      <c r="K653" s="275"/>
      <c r="L653" s="275"/>
      <c r="M653" s="275"/>
      <c r="N653" s="275"/>
      <c r="O653" s="275"/>
      <c r="P653" s="275"/>
      <c r="Q653" s="275"/>
    </row>
    <row r="654" spans="1:17" ht="12.5">
      <c r="A654" s="398"/>
      <c r="B654" s="275"/>
      <c r="C654" s="275"/>
      <c r="D654" s="275"/>
      <c r="E654" s="275"/>
      <c r="F654" s="275"/>
      <c r="G654" s="275"/>
      <c r="H654" s="275"/>
      <c r="I654" s="275"/>
      <c r="J654" s="275"/>
      <c r="K654" s="275"/>
      <c r="L654" s="275"/>
      <c r="M654" s="275"/>
      <c r="N654" s="275"/>
      <c r="O654" s="275"/>
      <c r="P654" s="275"/>
      <c r="Q654" s="275"/>
    </row>
    <row r="655" spans="1:17" ht="12.5">
      <c r="A655" s="398"/>
      <c r="B655" s="275"/>
      <c r="C655" s="275"/>
      <c r="D655" s="275"/>
      <c r="E655" s="275"/>
      <c r="F655" s="275"/>
      <c r="G655" s="275"/>
      <c r="H655" s="275"/>
      <c r="I655" s="275"/>
      <c r="J655" s="275"/>
      <c r="K655" s="275"/>
      <c r="L655" s="275"/>
      <c r="M655" s="275"/>
      <c r="N655" s="275"/>
      <c r="O655" s="275"/>
      <c r="P655" s="275"/>
      <c r="Q655" s="275"/>
    </row>
    <row r="656" spans="1:17" ht="12.5">
      <c r="A656" s="398"/>
      <c r="B656" s="275"/>
      <c r="C656" s="275"/>
      <c r="D656" s="275"/>
      <c r="E656" s="275"/>
      <c r="F656" s="275"/>
      <c r="G656" s="275"/>
      <c r="H656" s="275"/>
      <c r="I656" s="275"/>
      <c r="J656" s="275"/>
      <c r="K656" s="275"/>
      <c r="L656" s="275"/>
      <c r="M656" s="275"/>
      <c r="N656" s="275"/>
      <c r="O656" s="275"/>
      <c r="P656" s="275"/>
      <c r="Q656" s="275"/>
    </row>
    <row r="657" spans="1:17" ht="12.5">
      <c r="A657" s="398"/>
      <c r="B657" s="275"/>
      <c r="C657" s="275"/>
      <c r="D657" s="275"/>
      <c r="E657" s="275"/>
      <c r="F657" s="275"/>
      <c r="G657" s="275"/>
      <c r="H657" s="275"/>
      <c r="I657" s="275"/>
      <c r="J657" s="275"/>
      <c r="K657" s="275"/>
      <c r="L657" s="275"/>
      <c r="M657" s="275"/>
      <c r="N657" s="275"/>
      <c r="O657" s="275"/>
      <c r="P657" s="275"/>
      <c r="Q657" s="275"/>
    </row>
    <row r="658" spans="1:17" ht="12.5">
      <c r="A658" s="398"/>
      <c r="B658" s="275"/>
      <c r="C658" s="275"/>
      <c r="D658" s="275"/>
      <c r="E658" s="275"/>
      <c r="F658" s="275"/>
      <c r="G658" s="275"/>
      <c r="H658" s="275"/>
      <c r="I658" s="275"/>
      <c r="J658" s="275"/>
      <c r="K658" s="275"/>
      <c r="L658" s="275"/>
      <c r="M658" s="275"/>
      <c r="N658" s="275"/>
      <c r="O658" s="275"/>
      <c r="P658" s="275"/>
      <c r="Q658" s="275"/>
    </row>
    <row r="659" spans="1:17" ht="12.5">
      <c r="A659" s="398"/>
      <c r="B659" s="275"/>
      <c r="C659" s="275"/>
      <c r="D659" s="275"/>
      <c r="E659" s="275"/>
      <c r="F659" s="275"/>
      <c r="G659" s="275"/>
      <c r="H659" s="275"/>
      <c r="I659" s="275"/>
      <c r="J659" s="275"/>
      <c r="K659" s="275"/>
      <c r="L659" s="275"/>
      <c r="M659" s="275"/>
      <c r="N659" s="275"/>
      <c r="O659" s="275"/>
      <c r="P659" s="275"/>
      <c r="Q659" s="275"/>
    </row>
    <row r="660" spans="1:17" ht="12.5">
      <c r="A660" s="398"/>
      <c r="B660" s="275"/>
      <c r="C660" s="275"/>
      <c r="D660" s="275"/>
      <c r="E660" s="275"/>
      <c r="F660" s="275"/>
      <c r="G660" s="275"/>
      <c r="H660" s="275"/>
      <c r="I660" s="275"/>
      <c r="J660" s="275"/>
      <c r="K660" s="275"/>
      <c r="L660" s="275"/>
      <c r="M660" s="275"/>
      <c r="N660" s="275"/>
      <c r="O660" s="275"/>
      <c r="P660" s="275"/>
      <c r="Q660" s="275"/>
    </row>
    <row r="661" spans="1:17" ht="12.5">
      <c r="A661" s="398"/>
      <c r="B661" s="275"/>
      <c r="C661" s="275"/>
      <c r="D661" s="275"/>
      <c r="E661" s="275"/>
      <c r="F661" s="275"/>
      <c r="G661" s="275"/>
      <c r="H661" s="275"/>
      <c r="I661" s="275"/>
      <c r="J661" s="275"/>
      <c r="K661" s="275"/>
      <c r="L661" s="275"/>
      <c r="M661" s="275"/>
      <c r="N661" s="275"/>
      <c r="O661" s="275"/>
      <c r="P661" s="275"/>
      <c r="Q661" s="275"/>
    </row>
    <row r="662" spans="1:17" ht="12.5">
      <c r="A662" s="398"/>
      <c r="B662" s="275"/>
      <c r="C662" s="275"/>
      <c r="D662" s="275"/>
      <c r="E662" s="275"/>
      <c r="F662" s="275"/>
      <c r="G662" s="275"/>
      <c r="H662" s="275"/>
      <c r="I662" s="275"/>
      <c r="J662" s="275"/>
      <c r="K662" s="275"/>
      <c r="L662" s="275"/>
      <c r="M662" s="275"/>
      <c r="N662" s="275"/>
      <c r="O662" s="275"/>
      <c r="P662" s="275"/>
      <c r="Q662" s="275"/>
    </row>
    <row r="663" spans="1:17" ht="12.5">
      <c r="A663" s="398"/>
      <c r="B663" s="275"/>
      <c r="C663" s="275"/>
      <c r="D663" s="275"/>
      <c r="E663" s="275"/>
      <c r="F663" s="275"/>
      <c r="G663" s="275"/>
      <c r="H663" s="275"/>
      <c r="I663" s="275"/>
      <c r="J663" s="275"/>
      <c r="K663" s="275"/>
      <c r="L663" s="275"/>
      <c r="M663" s="275"/>
      <c r="N663" s="275"/>
      <c r="O663" s="275"/>
      <c r="P663" s="275"/>
      <c r="Q663" s="275"/>
    </row>
    <row r="664" spans="1:17" ht="12.5">
      <c r="A664" s="398"/>
      <c r="B664" s="275"/>
      <c r="C664" s="275"/>
      <c r="D664" s="275"/>
      <c r="E664" s="275"/>
      <c r="F664" s="275"/>
      <c r="G664" s="275"/>
      <c r="H664" s="275"/>
      <c r="I664" s="275"/>
      <c r="J664" s="275"/>
      <c r="K664" s="275"/>
      <c r="L664" s="275"/>
      <c r="M664" s="275"/>
      <c r="N664" s="275"/>
      <c r="O664" s="275"/>
      <c r="P664" s="275"/>
      <c r="Q664" s="275"/>
    </row>
    <row r="665" spans="1:17" ht="12.5">
      <c r="A665" s="398"/>
      <c r="B665" s="275"/>
      <c r="C665" s="275"/>
      <c r="D665" s="275"/>
      <c r="E665" s="275"/>
      <c r="F665" s="275"/>
      <c r="G665" s="275"/>
      <c r="H665" s="275"/>
      <c r="I665" s="275"/>
      <c r="J665" s="275"/>
      <c r="K665" s="275"/>
      <c r="L665" s="275"/>
      <c r="M665" s="275"/>
      <c r="N665" s="275"/>
      <c r="O665" s="275"/>
      <c r="P665" s="275"/>
      <c r="Q665" s="275"/>
    </row>
    <row r="666" spans="1:17" ht="12.5">
      <c r="A666" s="398"/>
      <c r="B666" s="275"/>
      <c r="C666" s="275"/>
      <c r="D666" s="275"/>
      <c r="E666" s="275"/>
      <c r="F666" s="275"/>
      <c r="G666" s="275"/>
      <c r="H666" s="275"/>
      <c r="I666" s="275"/>
      <c r="J666" s="275"/>
      <c r="K666" s="275"/>
      <c r="L666" s="275"/>
      <c r="M666" s="275"/>
      <c r="N666" s="275"/>
      <c r="O666" s="275"/>
      <c r="P666" s="275"/>
      <c r="Q666" s="275"/>
    </row>
    <row r="667" spans="1:17" ht="12.5">
      <c r="A667" s="398"/>
      <c r="B667" s="275"/>
      <c r="C667" s="275"/>
      <c r="D667" s="275"/>
      <c r="E667" s="275"/>
      <c r="F667" s="275"/>
      <c r="G667" s="275"/>
      <c r="H667" s="275"/>
      <c r="I667" s="275"/>
      <c r="J667" s="275"/>
      <c r="K667" s="275"/>
      <c r="L667" s="275"/>
      <c r="M667" s="275"/>
      <c r="N667" s="275"/>
      <c r="O667" s="275"/>
      <c r="P667" s="275"/>
      <c r="Q667" s="275"/>
    </row>
    <row r="668" spans="1:17" ht="12.5">
      <c r="A668" s="398"/>
      <c r="B668" s="275"/>
      <c r="C668" s="275"/>
      <c r="D668" s="275"/>
      <c r="E668" s="275"/>
      <c r="F668" s="275"/>
      <c r="G668" s="275"/>
      <c r="H668" s="275"/>
      <c r="I668" s="275"/>
      <c r="J668" s="275"/>
      <c r="K668" s="275"/>
      <c r="L668" s="275"/>
      <c r="M668" s="275"/>
      <c r="N668" s="275"/>
      <c r="O668" s="275"/>
      <c r="P668" s="275"/>
      <c r="Q668" s="275"/>
    </row>
    <row r="669" spans="1:17" ht="12.5">
      <c r="A669" s="398"/>
      <c r="B669" s="275"/>
      <c r="C669" s="275"/>
      <c r="D669" s="275"/>
      <c r="E669" s="275"/>
      <c r="F669" s="275"/>
      <c r="G669" s="275"/>
      <c r="H669" s="275"/>
      <c r="I669" s="275"/>
      <c r="J669" s="275"/>
      <c r="K669" s="275"/>
      <c r="L669" s="275"/>
      <c r="M669" s="275"/>
      <c r="N669" s="275"/>
      <c r="O669" s="275"/>
      <c r="P669" s="275"/>
      <c r="Q669" s="275"/>
    </row>
    <row r="670" spans="1:17" ht="12.5">
      <c r="A670" s="398"/>
      <c r="B670" s="275"/>
      <c r="C670" s="275"/>
      <c r="D670" s="275"/>
      <c r="E670" s="275"/>
      <c r="F670" s="275"/>
      <c r="G670" s="275"/>
      <c r="H670" s="275"/>
      <c r="I670" s="275"/>
      <c r="J670" s="275"/>
      <c r="K670" s="275"/>
      <c r="L670" s="275"/>
      <c r="M670" s="275"/>
      <c r="N670" s="275"/>
      <c r="O670" s="275"/>
      <c r="P670" s="275"/>
      <c r="Q670" s="275"/>
    </row>
    <row r="671" spans="1:17" ht="12.5">
      <c r="A671" s="398"/>
      <c r="B671" s="275"/>
      <c r="C671" s="275"/>
      <c r="D671" s="275"/>
      <c r="E671" s="275"/>
      <c r="F671" s="275"/>
      <c r="G671" s="275"/>
      <c r="H671" s="275"/>
      <c r="I671" s="275"/>
      <c r="J671" s="275"/>
      <c r="K671" s="275"/>
      <c r="L671" s="275"/>
      <c r="M671" s="275"/>
      <c r="N671" s="275"/>
      <c r="O671" s="275"/>
      <c r="P671" s="275"/>
      <c r="Q671" s="275"/>
    </row>
    <row r="672" spans="1:17" ht="12.5">
      <c r="A672" s="398"/>
      <c r="B672" s="275"/>
      <c r="C672" s="275"/>
      <c r="D672" s="275"/>
      <c r="E672" s="275"/>
      <c r="F672" s="275"/>
      <c r="G672" s="275"/>
      <c r="H672" s="275"/>
      <c r="I672" s="275"/>
      <c r="J672" s="275"/>
      <c r="K672" s="275"/>
      <c r="L672" s="275"/>
      <c r="M672" s="275"/>
      <c r="N672" s="275"/>
      <c r="O672" s="275"/>
      <c r="P672" s="275"/>
      <c r="Q672" s="275"/>
    </row>
    <row r="673" spans="1:17" ht="12.5">
      <c r="A673" s="398"/>
      <c r="B673" s="275"/>
      <c r="C673" s="275"/>
      <c r="D673" s="275"/>
      <c r="E673" s="275"/>
      <c r="F673" s="275"/>
      <c r="G673" s="275"/>
      <c r="H673" s="275"/>
      <c r="I673" s="275"/>
      <c r="J673" s="275"/>
      <c r="K673" s="275"/>
      <c r="L673" s="275"/>
      <c r="M673" s="275"/>
      <c r="N673" s="275"/>
      <c r="O673" s="275"/>
      <c r="P673" s="275"/>
      <c r="Q673" s="275"/>
    </row>
    <row r="674" spans="1:17" ht="12.5">
      <c r="A674" s="398"/>
      <c r="B674" s="275"/>
      <c r="C674" s="275"/>
      <c r="D674" s="275"/>
      <c r="E674" s="275"/>
      <c r="F674" s="275"/>
      <c r="G674" s="275"/>
      <c r="H674" s="275"/>
      <c r="I674" s="275"/>
      <c r="J674" s="275"/>
      <c r="K674" s="275"/>
      <c r="L674" s="275"/>
      <c r="M674" s="275"/>
      <c r="N674" s="275"/>
      <c r="O674" s="275"/>
      <c r="P674" s="275"/>
      <c r="Q674" s="275"/>
    </row>
    <row r="675" spans="1:17" ht="12.5">
      <c r="A675" s="398"/>
      <c r="B675" s="275"/>
      <c r="C675" s="275"/>
      <c r="D675" s="275"/>
      <c r="E675" s="275"/>
      <c r="F675" s="275"/>
      <c r="G675" s="275"/>
      <c r="H675" s="275"/>
      <c r="I675" s="275"/>
      <c r="J675" s="275"/>
      <c r="K675" s="275"/>
      <c r="L675" s="275"/>
      <c r="M675" s="275"/>
      <c r="N675" s="275"/>
      <c r="O675" s="275"/>
      <c r="P675" s="275"/>
      <c r="Q675" s="275"/>
    </row>
    <row r="676" spans="1:17" ht="12.5">
      <c r="A676" s="398"/>
      <c r="B676" s="275"/>
      <c r="C676" s="275"/>
      <c r="D676" s="275"/>
      <c r="E676" s="275"/>
      <c r="F676" s="275"/>
      <c r="G676" s="275"/>
      <c r="H676" s="275"/>
      <c r="I676" s="275"/>
      <c r="J676" s="275"/>
      <c r="K676" s="275"/>
      <c r="L676" s="275"/>
      <c r="M676" s="275"/>
      <c r="N676" s="275"/>
      <c r="O676" s="275"/>
      <c r="P676" s="275"/>
      <c r="Q676" s="275"/>
    </row>
    <row r="677" spans="1:17" ht="12.5">
      <c r="A677" s="398"/>
      <c r="B677" s="275"/>
      <c r="C677" s="275"/>
      <c r="D677" s="275"/>
      <c r="E677" s="275"/>
      <c r="F677" s="275"/>
      <c r="G677" s="275"/>
      <c r="H677" s="275"/>
      <c r="I677" s="275"/>
      <c r="J677" s="275"/>
      <c r="K677" s="275"/>
      <c r="L677" s="275"/>
      <c r="M677" s="275"/>
      <c r="N677" s="275"/>
      <c r="O677" s="275"/>
      <c r="P677" s="275"/>
      <c r="Q677" s="275"/>
    </row>
    <row r="678" spans="1:17" ht="12.5">
      <c r="A678" s="398"/>
      <c r="B678" s="275"/>
      <c r="C678" s="275"/>
      <c r="D678" s="275"/>
      <c r="E678" s="275"/>
      <c r="F678" s="275"/>
      <c r="G678" s="275"/>
      <c r="H678" s="275"/>
      <c r="I678" s="275"/>
      <c r="J678" s="275"/>
      <c r="K678" s="275"/>
      <c r="L678" s="275"/>
      <c r="M678" s="275"/>
      <c r="N678" s="275"/>
      <c r="O678" s="275"/>
      <c r="P678" s="275"/>
      <c r="Q678" s="275"/>
    </row>
    <row r="679" spans="1:17" ht="12.5">
      <c r="A679" s="398"/>
      <c r="B679" s="275"/>
      <c r="C679" s="275"/>
      <c r="D679" s="275"/>
      <c r="E679" s="275"/>
      <c r="F679" s="275"/>
      <c r="G679" s="275"/>
      <c r="H679" s="275"/>
      <c r="I679" s="275"/>
      <c r="J679" s="275"/>
      <c r="K679" s="275"/>
      <c r="L679" s="275"/>
      <c r="M679" s="275"/>
      <c r="N679" s="275"/>
      <c r="O679" s="275"/>
      <c r="P679" s="275"/>
      <c r="Q679" s="275"/>
    </row>
    <row r="680" spans="1:17" ht="12.5">
      <c r="A680" s="398"/>
      <c r="B680" s="275"/>
      <c r="C680" s="275"/>
      <c r="D680" s="275"/>
      <c r="E680" s="275"/>
      <c r="F680" s="275"/>
      <c r="G680" s="275"/>
      <c r="H680" s="275"/>
      <c r="I680" s="275"/>
      <c r="J680" s="275"/>
      <c r="K680" s="275"/>
      <c r="L680" s="275"/>
      <c r="M680" s="275"/>
      <c r="N680" s="275"/>
      <c r="O680" s="275"/>
      <c r="P680" s="275"/>
      <c r="Q680" s="275"/>
    </row>
    <row r="681" spans="1:17" ht="12.5">
      <c r="A681" s="398"/>
      <c r="B681" s="275"/>
      <c r="C681" s="275"/>
      <c r="D681" s="275"/>
      <c r="E681" s="275"/>
      <c r="F681" s="275"/>
      <c r="G681" s="275"/>
      <c r="H681" s="275"/>
      <c r="I681" s="275"/>
      <c r="J681" s="275"/>
      <c r="K681" s="275"/>
      <c r="L681" s="275"/>
      <c r="M681" s="275"/>
      <c r="N681" s="275"/>
      <c r="O681" s="275"/>
      <c r="P681" s="275"/>
      <c r="Q681" s="275"/>
    </row>
    <row r="682" spans="1:17" ht="12.5">
      <c r="A682" s="398"/>
      <c r="B682" s="275"/>
      <c r="C682" s="275"/>
      <c r="D682" s="275"/>
      <c r="E682" s="275"/>
      <c r="F682" s="275"/>
      <c r="G682" s="275"/>
      <c r="H682" s="275"/>
      <c r="I682" s="275"/>
      <c r="J682" s="275"/>
      <c r="K682" s="275"/>
      <c r="L682" s="275"/>
      <c r="M682" s="275"/>
      <c r="N682" s="275"/>
      <c r="O682" s="275"/>
      <c r="P682" s="275"/>
      <c r="Q682" s="275"/>
    </row>
    <row r="683" spans="1:17" ht="12.5">
      <c r="A683" s="398"/>
      <c r="B683" s="275"/>
      <c r="C683" s="275"/>
      <c r="D683" s="275"/>
      <c r="E683" s="275"/>
      <c r="F683" s="275"/>
      <c r="G683" s="275"/>
      <c r="H683" s="275"/>
      <c r="I683" s="275"/>
      <c r="J683" s="275"/>
      <c r="K683" s="275"/>
      <c r="L683" s="275"/>
      <c r="M683" s="275"/>
      <c r="N683" s="275"/>
      <c r="O683" s="275"/>
      <c r="P683" s="275"/>
      <c r="Q683" s="275"/>
    </row>
    <row r="684" spans="1:17" ht="12.5">
      <c r="A684" s="398"/>
      <c r="B684" s="275"/>
      <c r="C684" s="275"/>
      <c r="D684" s="275"/>
      <c r="E684" s="275"/>
      <c r="F684" s="275"/>
      <c r="G684" s="275"/>
      <c r="H684" s="275"/>
      <c r="I684" s="275"/>
      <c r="J684" s="275"/>
      <c r="K684" s="275"/>
      <c r="L684" s="275"/>
      <c r="M684" s="275"/>
      <c r="N684" s="275"/>
      <c r="O684" s="275"/>
      <c r="P684" s="275"/>
      <c r="Q684" s="275"/>
    </row>
    <row r="685" spans="1:17" ht="12.5">
      <c r="A685" s="398"/>
      <c r="B685" s="275"/>
      <c r="C685" s="275"/>
      <c r="D685" s="275"/>
      <c r="E685" s="275"/>
      <c r="F685" s="275"/>
      <c r="G685" s="275"/>
      <c r="H685" s="275"/>
      <c r="I685" s="275"/>
      <c r="J685" s="275"/>
      <c r="K685" s="275"/>
      <c r="L685" s="275"/>
      <c r="M685" s="275"/>
      <c r="N685" s="275"/>
      <c r="O685" s="275"/>
      <c r="P685" s="275"/>
      <c r="Q685" s="275"/>
    </row>
    <row r="686" spans="1:17" ht="12.5">
      <c r="A686" s="398"/>
      <c r="B686" s="275"/>
      <c r="C686" s="275"/>
      <c r="D686" s="275"/>
      <c r="E686" s="275"/>
      <c r="F686" s="275"/>
      <c r="G686" s="275"/>
      <c r="H686" s="275"/>
      <c r="I686" s="275"/>
      <c r="J686" s="275"/>
      <c r="K686" s="275"/>
      <c r="L686" s="275"/>
      <c r="M686" s="275"/>
      <c r="N686" s="275"/>
      <c r="O686" s="275"/>
      <c r="P686" s="275"/>
      <c r="Q686" s="275"/>
    </row>
    <row r="687" spans="1:17" ht="12.5">
      <c r="A687" s="398"/>
      <c r="B687" s="275"/>
      <c r="C687" s="275"/>
      <c r="D687" s="275"/>
      <c r="E687" s="275"/>
      <c r="F687" s="275"/>
      <c r="G687" s="275"/>
      <c r="H687" s="275"/>
      <c r="I687" s="275"/>
      <c r="J687" s="275"/>
      <c r="K687" s="275"/>
      <c r="L687" s="275"/>
      <c r="M687" s="275"/>
      <c r="N687" s="275"/>
      <c r="O687" s="275"/>
      <c r="P687" s="275"/>
      <c r="Q687" s="275"/>
    </row>
    <row r="688" spans="1:17" ht="12.5">
      <c r="A688" s="398"/>
      <c r="B688" s="275"/>
      <c r="C688" s="275"/>
      <c r="D688" s="275"/>
      <c r="E688" s="275"/>
      <c r="F688" s="275"/>
      <c r="G688" s="275"/>
      <c r="H688" s="275"/>
      <c r="I688" s="275"/>
      <c r="J688" s="275"/>
      <c r="K688" s="275"/>
      <c r="L688" s="275"/>
      <c r="M688" s="275"/>
      <c r="N688" s="275"/>
      <c r="O688" s="275"/>
      <c r="P688" s="275"/>
      <c r="Q688" s="275"/>
    </row>
    <row r="689" spans="1:17" ht="12.5">
      <c r="A689" s="398"/>
      <c r="B689" s="275"/>
      <c r="C689" s="275"/>
      <c r="D689" s="275"/>
      <c r="E689" s="275"/>
      <c r="F689" s="275"/>
      <c r="G689" s="275"/>
      <c r="H689" s="275"/>
      <c r="I689" s="275"/>
      <c r="J689" s="275"/>
      <c r="K689" s="275"/>
      <c r="L689" s="275"/>
      <c r="M689" s="275"/>
      <c r="N689" s="275"/>
      <c r="O689" s="275"/>
      <c r="P689" s="275"/>
      <c r="Q689" s="275"/>
    </row>
    <row r="690" spans="1:17" ht="12.5">
      <c r="A690" s="398"/>
      <c r="B690" s="275"/>
      <c r="C690" s="275"/>
      <c r="D690" s="275"/>
      <c r="E690" s="275"/>
      <c r="F690" s="275"/>
      <c r="G690" s="275"/>
      <c r="H690" s="275"/>
      <c r="I690" s="275"/>
      <c r="J690" s="275"/>
      <c r="K690" s="275"/>
      <c r="L690" s="275"/>
      <c r="M690" s="275"/>
      <c r="N690" s="275"/>
      <c r="O690" s="275"/>
      <c r="P690" s="275"/>
      <c r="Q690" s="275"/>
    </row>
    <row r="691" spans="1:17" ht="12.5">
      <c r="A691" s="398"/>
      <c r="B691" s="275"/>
      <c r="C691" s="275"/>
      <c r="D691" s="275"/>
      <c r="E691" s="275"/>
      <c r="F691" s="275"/>
      <c r="G691" s="275"/>
      <c r="H691" s="275"/>
      <c r="I691" s="275"/>
      <c r="J691" s="275"/>
      <c r="K691" s="275"/>
      <c r="L691" s="275"/>
      <c r="M691" s="275"/>
      <c r="N691" s="275"/>
      <c r="O691" s="275"/>
      <c r="P691" s="275"/>
      <c r="Q691" s="275"/>
    </row>
    <row r="692" spans="1:17" ht="12.5">
      <c r="A692" s="398"/>
      <c r="B692" s="275"/>
      <c r="C692" s="275"/>
      <c r="D692" s="275"/>
      <c r="E692" s="275"/>
      <c r="F692" s="275"/>
      <c r="G692" s="275"/>
      <c r="H692" s="275"/>
      <c r="I692" s="275"/>
      <c r="J692" s="275"/>
      <c r="K692" s="275"/>
      <c r="L692" s="275"/>
      <c r="M692" s="275"/>
      <c r="N692" s="275"/>
      <c r="O692" s="275"/>
      <c r="P692" s="275"/>
      <c r="Q692" s="275"/>
    </row>
    <row r="693" spans="1:17" ht="12.5">
      <c r="A693" s="398"/>
      <c r="B693" s="275"/>
      <c r="C693" s="275"/>
      <c r="D693" s="275"/>
      <c r="E693" s="275"/>
      <c r="F693" s="275"/>
      <c r="G693" s="275"/>
      <c r="H693" s="275"/>
      <c r="I693" s="275"/>
      <c r="J693" s="275"/>
      <c r="K693" s="275"/>
      <c r="L693" s="275"/>
      <c r="M693" s="275"/>
      <c r="N693" s="275"/>
      <c r="O693" s="275"/>
      <c r="P693" s="275"/>
      <c r="Q693" s="275"/>
    </row>
    <row r="694" spans="1:17" ht="12.5">
      <c r="A694" s="398"/>
      <c r="B694" s="275"/>
      <c r="C694" s="275"/>
      <c r="D694" s="275"/>
      <c r="E694" s="275"/>
      <c r="F694" s="275"/>
      <c r="G694" s="275"/>
      <c r="H694" s="275"/>
      <c r="I694" s="275"/>
      <c r="J694" s="275"/>
      <c r="K694" s="275"/>
      <c r="L694" s="275"/>
      <c r="M694" s="275"/>
      <c r="N694" s="275"/>
      <c r="O694" s="275"/>
      <c r="P694" s="275"/>
      <c r="Q694" s="275"/>
    </row>
    <row r="695" spans="1:17" ht="12.5">
      <c r="A695" s="398"/>
      <c r="B695" s="275"/>
      <c r="C695" s="275"/>
      <c r="D695" s="275"/>
      <c r="E695" s="275"/>
      <c r="F695" s="275"/>
      <c r="G695" s="275"/>
      <c r="H695" s="275"/>
      <c r="I695" s="275"/>
      <c r="J695" s="275"/>
      <c r="K695" s="275"/>
      <c r="L695" s="275"/>
      <c r="M695" s="275"/>
      <c r="N695" s="275"/>
      <c r="O695" s="275"/>
      <c r="P695" s="275"/>
      <c r="Q695" s="275"/>
    </row>
    <row r="696" spans="1:17" ht="12.5">
      <c r="A696" s="398"/>
      <c r="B696" s="275"/>
      <c r="C696" s="275"/>
      <c r="D696" s="275"/>
      <c r="E696" s="275"/>
      <c r="F696" s="275"/>
      <c r="G696" s="275"/>
      <c r="H696" s="275"/>
      <c r="I696" s="275"/>
      <c r="J696" s="275"/>
      <c r="K696" s="275"/>
      <c r="L696" s="275"/>
      <c r="M696" s="275"/>
      <c r="N696" s="275"/>
      <c r="O696" s="275"/>
      <c r="P696" s="275"/>
      <c r="Q696" s="275"/>
    </row>
    <row r="697" spans="1:17" ht="12.5">
      <c r="A697" s="398"/>
      <c r="B697" s="275"/>
      <c r="C697" s="275"/>
      <c r="D697" s="275"/>
      <c r="E697" s="275"/>
      <c r="F697" s="275"/>
      <c r="G697" s="275"/>
      <c r="H697" s="275"/>
      <c r="I697" s="275"/>
      <c r="J697" s="275"/>
      <c r="K697" s="275"/>
      <c r="L697" s="275"/>
      <c r="M697" s="275"/>
      <c r="N697" s="275"/>
      <c r="O697" s="275"/>
      <c r="P697" s="275"/>
      <c r="Q697" s="275"/>
    </row>
    <row r="698" spans="1:17" ht="12.5">
      <c r="A698" s="398"/>
      <c r="B698" s="275"/>
      <c r="C698" s="275"/>
      <c r="D698" s="275"/>
      <c r="E698" s="275"/>
      <c r="F698" s="275"/>
      <c r="G698" s="275"/>
      <c r="H698" s="275"/>
      <c r="I698" s="275"/>
      <c r="J698" s="275"/>
      <c r="K698" s="275"/>
      <c r="L698" s="275"/>
      <c r="M698" s="275"/>
      <c r="N698" s="275"/>
      <c r="O698" s="275"/>
      <c r="P698" s="275"/>
      <c r="Q698" s="275"/>
    </row>
    <row r="699" spans="1:17" ht="12.5">
      <c r="A699" s="398"/>
      <c r="B699" s="275"/>
      <c r="C699" s="275"/>
      <c r="D699" s="275"/>
      <c r="E699" s="275"/>
      <c r="F699" s="275"/>
      <c r="G699" s="275"/>
      <c r="H699" s="275"/>
      <c r="I699" s="275"/>
      <c r="J699" s="275"/>
      <c r="K699" s="275"/>
      <c r="L699" s="275"/>
      <c r="M699" s="275"/>
      <c r="N699" s="275"/>
      <c r="O699" s="275"/>
      <c r="P699" s="275"/>
      <c r="Q699" s="275"/>
    </row>
    <row r="700" spans="1:17" ht="12.5">
      <c r="A700" s="398"/>
      <c r="B700" s="275"/>
      <c r="C700" s="275"/>
      <c r="D700" s="275"/>
      <c r="E700" s="275"/>
      <c r="F700" s="275"/>
      <c r="G700" s="275"/>
      <c r="H700" s="275"/>
      <c r="I700" s="275"/>
      <c r="J700" s="275"/>
      <c r="K700" s="275"/>
      <c r="L700" s="275"/>
      <c r="M700" s="275"/>
      <c r="N700" s="275"/>
      <c r="O700" s="275"/>
      <c r="P700" s="275"/>
      <c r="Q700" s="275"/>
    </row>
    <row r="701" spans="1:17" ht="12.5">
      <c r="A701" s="398"/>
      <c r="B701" s="275"/>
      <c r="C701" s="275"/>
      <c r="D701" s="275"/>
      <c r="E701" s="275"/>
      <c r="F701" s="275"/>
      <c r="G701" s="275"/>
      <c r="H701" s="275"/>
      <c r="I701" s="275"/>
      <c r="J701" s="275"/>
      <c r="K701" s="275"/>
      <c r="L701" s="275"/>
      <c r="M701" s="275"/>
      <c r="N701" s="275"/>
      <c r="O701" s="275"/>
      <c r="P701" s="275"/>
      <c r="Q701" s="275"/>
    </row>
    <row r="702" spans="1:17" ht="12.5">
      <c r="A702" s="398"/>
      <c r="B702" s="275"/>
      <c r="C702" s="275"/>
      <c r="D702" s="275"/>
      <c r="E702" s="275"/>
      <c r="F702" s="275"/>
      <c r="G702" s="275"/>
      <c r="H702" s="275"/>
      <c r="I702" s="275"/>
      <c r="J702" s="275"/>
      <c r="K702" s="275"/>
      <c r="L702" s="275"/>
      <c r="M702" s="275"/>
      <c r="N702" s="275"/>
      <c r="O702" s="275"/>
      <c r="P702" s="275"/>
      <c r="Q702" s="275"/>
    </row>
    <row r="703" spans="1:17" ht="12.5">
      <c r="A703" s="398"/>
      <c r="B703" s="275"/>
      <c r="C703" s="275"/>
      <c r="D703" s="275"/>
      <c r="E703" s="275"/>
      <c r="F703" s="275"/>
      <c r="G703" s="275"/>
      <c r="H703" s="275"/>
      <c r="I703" s="275"/>
      <c r="J703" s="275"/>
      <c r="K703" s="275"/>
      <c r="L703" s="275"/>
      <c r="M703" s="275"/>
      <c r="N703" s="275"/>
      <c r="O703" s="275"/>
      <c r="P703" s="275"/>
      <c r="Q703" s="275"/>
    </row>
    <row r="704" spans="1:17" ht="12.5">
      <c r="A704" s="398"/>
      <c r="B704" s="275"/>
      <c r="C704" s="275"/>
      <c r="D704" s="275"/>
      <c r="E704" s="275"/>
      <c r="F704" s="275"/>
      <c r="G704" s="275"/>
      <c r="H704" s="275"/>
      <c r="I704" s="275"/>
      <c r="J704" s="275"/>
      <c r="K704" s="275"/>
      <c r="L704" s="275"/>
      <c r="M704" s="275"/>
      <c r="N704" s="275"/>
      <c r="O704" s="275"/>
      <c r="P704" s="275"/>
      <c r="Q704" s="275"/>
    </row>
    <row r="705" spans="1:17" ht="12.5">
      <c r="A705" s="398"/>
      <c r="B705" s="275"/>
      <c r="C705" s="275"/>
      <c r="D705" s="275"/>
      <c r="E705" s="275"/>
      <c r="F705" s="275"/>
      <c r="G705" s="275"/>
      <c r="H705" s="275"/>
      <c r="I705" s="275"/>
      <c r="J705" s="275"/>
      <c r="K705" s="275"/>
      <c r="L705" s="275"/>
      <c r="M705" s="275"/>
      <c r="N705" s="275"/>
      <c r="O705" s="275"/>
      <c r="P705" s="275"/>
      <c r="Q705" s="275"/>
    </row>
    <row r="706" spans="1:17" ht="12.5">
      <c r="A706" s="398"/>
      <c r="B706" s="275"/>
      <c r="C706" s="275"/>
      <c r="D706" s="275"/>
      <c r="E706" s="275"/>
      <c r="F706" s="275"/>
      <c r="G706" s="275"/>
      <c r="H706" s="275"/>
      <c r="I706" s="275"/>
      <c r="J706" s="275"/>
      <c r="K706" s="275"/>
      <c r="L706" s="275"/>
      <c r="M706" s="275"/>
      <c r="N706" s="275"/>
      <c r="O706" s="275"/>
      <c r="P706" s="275"/>
      <c r="Q706" s="275"/>
    </row>
    <row r="707" spans="1:17" ht="12.5">
      <c r="A707" s="398"/>
      <c r="B707" s="275"/>
      <c r="C707" s="275"/>
      <c r="D707" s="275"/>
      <c r="E707" s="275"/>
      <c r="F707" s="275"/>
      <c r="G707" s="275"/>
      <c r="H707" s="275"/>
      <c r="I707" s="275"/>
      <c r="J707" s="275"/>
      <c r="K707" s="275"/>
      <c r="L707" s="275"/>
      <c r="M707" s="275"/>
      <c r="N707" s="275"/>
      <c r="O707" s="275"/>
      <c r="P707" s="275"/>
      <c r="Q707" s="275"/>
    </row>
    <row r="708" spans="1:17" ht="12.5">
      <c r="A708" s="398"/>
      <c r="B708" s="275"/>
      <c r="C708" s="275"/>
      <c r="D708" s="275"/>
      <c r="E708" s="275"/>
      <c r="F708" s="275"/>
      <c r="G708" s="275"/>
      <c r="H708" s="275"/>
      <c r="I708" s="275"/>
      <c r="J708" s="275"/>
      <c r="K708" s="275"/>
      <c r="L708" s="275"/>
      <c r="M708" s="275"/>
      <c r="N708" s="275"/>
      <c r="O708" s="275"/>
      <c r="P708" s="275"/>
      <c r="Q708" s="275"/>
    </row>
    <row r="709" spans="1:17" ht="12.5">
      <c r="A709" s="398"/>
      <c r="B709" s="275"/>
      <c r="C709" s="275"/>
      <c r="D709" s="275"/>
      <c r="E709" s="275"/>
      <c r="F709" s="275"/>
      <c r="G709" s="275"/>
      <c r="H709" s="275"/>
      <c r="I709" s="275"/>
      <c r="J709" s="275"/>
      <c r="K709" s="275"/>
      <c r="L709" s="275"/>
      <c r="M709" s="275"/>
      <c r="N709" s="275"/>
      <c r="O709" s="275"/>
      <c r="P709" s="275"/>
      <c r="Q709" s="275"/>
    </row>
    <row r="710" spans="1:17" ht="12.5">
      <c r="A710" s="398"/>
      <c r="B710" s="275"/>
      <c r="C710" s="275"/>
      <c r="D710" s="275"/>
      <c r="E710" s="275"/>
      <c r="F710" s="275"/>
      <c r="G710" s="275"/>
      <c r="H710" s="275"/>
      <c r="I710" s="275"/>
      <c r="J710" s="275"/>
      <c r="K710" s="275"/>
      <c r="L710" s="275"/>
      <c r="M710" s="275"/>
      <c r="N710" s="275"/>
      <c r="O710" s="275"/>
      <c r="P710" s="275"/>
      <c r="Q710" s="275"/>
    </row>
    <row r="711" spans="1:17" ht="12.5">
      <c r="A711" s="398"/>
      <c r="B711" s="275"/>
      <c r="C711" s="275"/>
      <c r="D711" s="275"/>
      <c r="E711" s="275"/>
      <c r="F711" s="275"/>
      <c r="G711" s="275"/>
      <c r="H711" s="275"/>
      <c r="I711" s="275"/>
      <c r="J711" s="275"/>
      <c r="K711" s="275"/>
      <c r="L711" s="275"/>
      <c r="M711" s="275"/>
      <c r="N711" s="275"/>
      <c r="O711" s="275"/>
      <c r="P711" s="275"/>
      <c r="Q711" s="275"/>
    </row>
    <row r="712" spans="1:17" ht="12.5">
      <c r="A712" s="398"/>
      <c r="B712" s="275"/>
      <c r="C712" s="275"/>
      <c r="D712" s="275"/>
      <c r="E712" s="275"/>
      <c r="F712" s="275"/>
      <c r="G712" s="275"/>
      <c r="H712" s="275"/>
      <c r="I712" s="275"/>
      <c r="J712" s="275"/>
      <c r="K712" s="275"/>
      <c r="L712" s="275"/>
      <c r="M712" s="275"/>
      <c r="N712" s="275"/>
      <c r="O712" s="275"/>
      <c r="P712" s="275"/>
      <c r="Q712" s="275"/>
    </row>
    <row r="713" spans="1:17" ht="12.5">
      <c r="A713" s="398"/>
      <c r="B713" s="275"/>
      <c r="C713" s="275"/>
      <c r="D713" s="275"/>
      <c r="E713" s="275"/>
      <c r="F713" s="275"/>
      <c r="G713" s="275"/>
      <c r="H713" s="275"/>
      <c r="I713" s="275"/>
      <c r="J713" s="275"/>
      <c r="K713" s="275"/>
      <c r="L713" s="275"/>
      <c r="M713" s="275"/>
      <c r="N713" s="275"/>
      <c r="O713" s="275"/>
      <c r="P713" s="275"/>
      <c r="Q713" s="275"/>
    </row>
    <row r="714" spans="1:17" ht="12.5">
      <c r="A714" s="398"/>
      <c r="B714" s="275"/>
      <c r="C714" s="275"/>
      <c r="D714" s="275"/>
      <c r="E714" s="275"/>
      <c r="F714" s="275"/>
      <c r="G714" s="275"/>
      <c r="H714" s="275"/>
      <c r="I714" s="275"/>
      <c r="J714" s="275"/>
      <c r="K714" s="275"/>
      <c r="L714" s="275"/>
      <c r="M714" s="275"/>
      <c r="N714" s="275"/>
      <c r="O714" s="275"/>
      <c r="P714" s="275"/>
      <c r="Q714" s="275"/>
    </row>
    <row r="715" spans="1:17" ht="12.5">
      <c r="A715" s="398"/>
      <c r="B715" s="275"/>
      <c r="C715" s="275"/>
      <c r="D715" s="275"/>
      <c r="E715" s="275"/>
      <c r="F715" s="275"/>
      <c r="G715" s="275"/>
      <c r="H715" s="275"/>
      <c r="I715" s="275"/>
      <c r="J715" s="275"/>
      <c r="K715" s="275"/>
      <c r="L715" s="275"/>
      <c r="M715" s="275"/>
      <c r="N715" s="275"/>
      <c r="O715" s="275"/>
      <c r="P715" s="275"/>
      <c r="Q715" s="275"/>
    </row>
    <row r="716" spans="1:17" ht="12.5">
      <c r="A716" s="398"/>
      <c r="B716" s="275"/>
      <c r="C716" s="275"/>
      <c r="D716" s="275"/>
      <c r="E716" s="275"/>
      <c r="F716" s="275"/>
      <c r="G716" s="275"/>
      <c r="H716" s="275"/>
      <c r="I716" s="275"/>
      <c r="J716" s="275"/>
      <c r="K716" s="275"/>
      <c r="L716" s="275"/>
      <c r="M716" s="275"/>
      <c r="N716" s="275"/>
      <c r="O716" s="275"/>
      <c r="P716" s="275"/>
      <c r="Q716" s="275"/>
    </row>
    <row r="717" spans="1:17" ht="12.5">
      <c r="A717" s="398"/>
      <c r="B717" s="275"/>
      <c r="C717" s="275"/>
      <c r="D717" s="275"/>
      <c r="E717" s="275"/>
      <c r="F717" s="275"/>
      <c r="G717" s="275"/>
      <c r="H717" s="275"/>
      <c r="I717" s="275"/>
      <c r="J717" s="275"/>
      <c r="K717" s="275"/>
      <c r="L717" s="275"/>
      <c r="M717" s="275"/>
      <c r="N717" s="275"/>
      <c r="O717" s="275"/>
      <c r="P717" s="275"/>
      <c r="Q717" s="275"/>
    </row>
    <row r="718" spans="1:17" ht="12.5">
      <c r="A718" s="398"/>
      <c r="B718" s="275"/>
      <c r="C718" s="275"/>
      <c r="D718" s="275"/>
      <c r="E718" s="275"/>
      <c r="F718" s="275"/>
      <c r="G718" s="275"/>
      <c r="H718" s="275"/>
      <c r="I718" s="275"/>
      <c r="J718" s="275"/>
      <c r="K718" s="275"/>
      <c r="L718" s="275"/>
      <c r="M718" s="275"/>
      <c r="N718" s="275"/>
      <c r="O718" s="275"/>
      <c r="P718" s="275"/>
      <c r="Q718" s="275"/>
    </row>
    <row r="719" spans="1:17" ht="12.5">
      <c r="A719" s="398"/>
      <c r="B719" s="275"/>
      <c r="C719" s="275"/>
      <c r="D719" s="275"/>
      <c r="E719" s="275"/>
      <c r="F719" s="275"/>
      <c r="G719" s="275"/>
      <c r="H719" s="275"/>
      <c r="I719" s="275"/>
      <c r="J719" s="275"/>
      <c r="K719" s="275"/>
      <c r="L719" s="275"/>
      <c r="M719" s="275"/>
      <c r="N719" s="275"/>
      <c r="O719" s="275"/>
      <c r="P719" s="275"/>
      <c r="Q719" s="275"/>
    </row>
    <row r="720" spans="1:17" ht="12.5">
      <c r="A720" s="398"/>
      <c r="B720" s="275"/>
      <c r="C720" s="275"/>
      <c r="D720" s="275"/>
      <c r="E720" s="275"/>
      <c r="F720" s="275"/>
      <c r="G720" s="275"/>
      <c r="H720" s="275"/>
      <c r="I720" s="275"/>
      <c r="J720" s="275"/>
      <c r="K720" s="275"/>
      <c r="L720" s="275"/>
      <c r="M720" s="275"/>
      <c r="N720" s="275"/>
      <c r="O720" s="275"/>
      <c r="P720" s="275"/>
      <c r="Q720" s="275"/>
    </row>
    <row r="721" spans="1:17" ht="12.5">
      <c r="A721" s="398"/>
      <c r="B721" s="275"/>
      <c r="C721" s="275"/>
      <c r="D721" s="275"/>
      <c r="E721" s="275"/>
      <c r="F721" s="275"/>
      <c r="G721" s="275"/>
      <c r="H721" s="275"/>
      <c r="I721" s="275"/>
      <c r="J721" s="275"/>
      <c r="K721" s="275"/>
      <c r="L721" s="275"/>
      <c r="M721" s="275"/>
      <c r="N721" s="275"/>
      <c r="O721" s="275"/>
      <c r="P721" s="275"/>
      <c r="Q721" s="275"/>
    </row>
    <row r="722" spans="1:17" ht="12.5">
      <c r="A722" s="398"/>
      <c r="B722" s="275"/>
      <c r="C722" s="275"/>
      <c r="D722" s="275"/>
      <c r="E722" s="275"/>
      <c r="F722" s="275"/>
      <c r="G722" s="275"/>
      <c r="H722" s="275"/>
      <c r="I722" s="275"/>
      <c r="J722" s="275"/>
      <c r="K722" s="275"/>
      <c r="L722" s="275"/>
      <c r="M722" s="275"/>
      <c r="N722" s="275"/>
      <c r="O722" s="275"/>
      <c r="P722" s="275"/>
      <c r="Q722" s="275"/>
    </row>
    <row r="723" spans="1:17" ht="12.5">
      <c r="A723" s="398"/>
      <c r="B723" s="275"/>
      <c r="C723" s="275"/>
      <c r="D723" s="275"/>
      <c r="E723" s="275"/>
      <c r="F723" s="275"/>
      <c r="G723" s="275"/>
      <c r="H723" s="275"/>
      <c r="I723" s="275"/>
      <c r="J723" s="275"/>
      <c r="K723" s="275"/>
      <c r="L723" s="275"/>
      <c r="M723" s="275"/>
      <c r="N723" s="275"/>
      <c r="O723" s="275"/>
      <c r="P723" s="275"/>
      <c r="Q723" s="275"/>
    </row>
    <row r="724" spans="1:17" ht="12.5">
      <c r="A724" s="398"/>
      <c r="B724" s="275"/>
      <c r="C724" s="275"/>
      <c r="D724" s="275"/>
      <c r="E724" s="275"/>
      <c r="F724" s="275"/>
      <c r="G724" s="275"/>
      <c r="H724" s="275"/>
      <c r="I724" s="275"/>
      <c r="J724" s="275"/>
      <c r="K724" s="275"/>
      <c r="L724" s="275"/>
      <c r="M724" s="275"/>
      <c r="N724" s="275"/>
      <c r="O724" s="275"/>
      <c r="P724" s="275"/>
      <c r="Q724" s="275"/>
    </row>
    <row r="725" spans="1:17" ht="12.5">
      <c r="A725" s="398"/>
      <c r="B725" s="275"/>
      <c r="C725" s="275"/>
      <c r="D725" s="275"/>
      <c r="E725" s="275"/>
      <c r="F725" s="275"/>
      <c r="G725" s="275"/>
      <c r="H725" s="275"/>
      <c r="I725" s="275"/>
      <c r="J725" s="275"/>
      <c r="K725" s="275"/>
      <c r="L725" s="275"/>
      <c r="M725" s="275"/>
      <c r="N725" s="275"/>
      <c r="O725" s="275"/>
      <c r="P725" s="275"/>
      <c r="Q725" s="275"/>
    </row>
    <row r="726" spans="1:17" ht="12.5">
      <c r="A726" s="398"/>
      <c r="B726" s="275"/>
      <c r="C726" s="275"/>
      <c r="D726" s="275"/>
      <c r="E726" s="275"/>
      <c r="F726" s="275"/>
      <c r="G726" s="275"/>
      <c r="H726" s="275"/>
      <c r="I726" s="275"/>
      <c r="J726" s="275"/>
      <c r="K726" s="275"/>
      <c r="L726" s="275"/>
      <c r="M726" s="275"/>
      <c r="N726" s="275"/>
      <c r="O726" s="275"/>
      <c r="P726" s="275"/>
      <c r="Q726" s="275"/>
    </row>
    <row r="727" spans="1:17" ht="12.5">
      <c r="A727" s="398"/>
      <c r="B727" s="275"/>
      <c r="C727" s="275"/>
      <c r="D727" s="275"/>
      <c r="E727" s="275"/>
      <c r="F727" s="275"/>
      <c r="G727" s="275"/>
      <c r="H727" s="275"/>
      <c r="I727" s="275"/>
      <c r="J727" s="275"/>
      <c r="K727" s="275"/>
      <c r="L727" s="275"/>
      <c r="M727" s="275"/>
      <c r="N727" s="275"/>
      <c r="O727" s="275"/>
      <c r="P727" s="275"/>
      <c r="Q727" s="275"/>
    </row>
    <row r="728" spans="1:17" ht="12.5">
      <c r="A728" s="398"/>
      <c r="B728" s="275"/>
      <c r="C728" s="275"/>
      <c r="D728" s="275"/>
      <c r="E728" s="275"/>
      <c r="F728" s="275"/>
      <c r="G728" s="275"/>
      <c r="H728" s="275"/>
      <c r="I728" s="275"/>
      <c r="J728" s="275"/>
      <c r="K728" s="275"/>
      <c r="L728" s="275"/>
      <c r="M728" s="275"/>
      <c r="N728" s="275"/>
      <c r="O728" s="275"/>
      <c r="P728" s="275"/>
      <c r="Q728" s="275"/>
    </row>
    <row r="729" spans="1:17" ht="12.5">
      <c r="A729" s="398"/>
      <c r="B729" s="275"/>
      <c r="C729" s="275"/>
      <c r="D729" s="275"/>
      <c r="E729" s="275"/>
      <c r="F729" s="275"/>
      <c r="G729" s="275"/>
      <c r="H729" s="275"/>
      <c r="I729" s="275"/>
      <c r="J729" s="275"/>
      <c r="K729" s="275"/>
      <c r="L729" s="275"/>
      <c r="M729" s="275"/>
      <c r="N729" s="275"/>
      <c r="O729" s="275"/>
      <c r="P729" s="275"/>
      <c r="Q729" s="275"/>
    </row>
    <row r="730" spans="1:17" ht="12.5">
      <c r="A730" s="398"/>
      <c r="B730" s="275"/>
      <c r="C730" s="275"/>
      <c r="D730" s="275"/>
      <c r="E730" s="275"/>
      <c r="F730" s="275"/>
      <c r="G730" s="275"/>
      <c r="H730" s="275"/>
      <c r="I730" s="275"/>
      <c r="J730" s="275"/>
      <c r="K730" s="275"/>
      <c r="L730" s="275"/>
      <c r="M730" s="275"/>
      <c r="N730" s="275"/>
      <c r="O730" s="275"/>
      <c r="P730" s="275"/>
      <c r="Q730" s="275"/>
    </row>
    <row r="731" spans="1:17" ht="12.5">
      <c r="A731" s="398"/>
      <c r="B731" s="275"/>
      <c r="C731" s="275"/>
      <c r="D731" s="275"/>
      <c r="E731" s="275"/>
      <c r="F731" s="275"/>
      <c r="G731" s="275"/>
      <c r="H731" s="275"/>
      <c r="I731" s="275"/>
      <c r="J731" s="275"/>
      <c r="K731" s="275"/>
      <c r="L731" s="275"/>
      <c r="M731" s="275"/>
      <c r="N731" s="275"/>
      <c r="O731" s="275"/>
      <c r="P731" s="275"/>
      <c r="Q731" s="275"/>
    </row>
    <row r="732" spans="1:17" ht="12.5">
      <c r="A732" s="398"/>
      <c r="B732" s="275"/>
      <c r="C732" s="275"/>
      <c r="D732" s="275"/>
      <c r="E732" s="275"/>
      <c r="F732" s="275"/>
      <c r="G732" s="275"/>
      <c r="H732" s="275"/>
      <c r="I732" s="275"/>
      <c r="J732" s="275"/>
      <c r="K732" s="275"/>
      <c r="L732" s="275"/>
      <c r="M732" s="275"/>
      <c r="N732" s="275"/>
      <c r="O732" s="275"/>
      <c r="P732" s="275"/>
      <c r="Q732" s="275"/>
    </row>
    <row r="733" spans="1:17" ht="12.5">
      <c r="A733" s="398"/>
      <c r="B733" s="275"/>
      <c r="C733" s="275"/>
      <c r="D733" s="275"/>
      <c r="E733" s="275"/>
      <c r="F733" s="275"/>
      <c r="G733" s="275"/>
      <c r="H733" s="275"/>
      <c r="I733" s="275"/>
      <c r="J733" s="275"/>
      <c r="K733" s="275"/>
      <c r="L733" s="275"/>
      <c r="M733" s="275"/>
      <c r="N733" s="275"/>
      <c r="O733" s="275"/>
      <c r="P733" s="275"/>
      <c r="Q733" s="275"/>
    </row>
    <row r="734" spans="1:17" ht="12.5">
      <c r="A734" s="398"/>
      <c r="B734" s="275"/>
      <c r="C734" s="275"/>
      <c r="D734" s="275"/>
      <c r="E734" s="275"/>
      <c r="F734" s="275"/>
      <c r="G734" s="275"/>
      <c r="H734" s="275"/>
      <c r="I734" s="275"/>
      <c r="J734" s="275"/>
      <c r="K734" s="275"/>
      <c r="L734" s="275"/>
      <c r="M734" s="275"/>
      <c r="N734" s="275"/>
      <c r="O734" s="275"/>
      <c r="P734" s="275"/>
      <c r="Q734" s="275"/>
    </row>
    <row r="735" spans="1:17" ht="12.5">
      <c r="A735" s="398"/>
      <c r="B735" s="275"/>
      <c r="C735" s="275"/>
      <c r="D735" s="275"/>
      <c r="E735" s="275"/>
      <c r="F735" s="275"/>
      <c r="G735" s="275"/>
      <c r="H735" s="275"/>
      <c r="I735" s="275"/>
      <c r="J735" s="275"/>
      <c r="K735" s="275"/>
      <c r="L735" s="275"/>
      <c r="M735" s="275"/>
      <c r="N735" s="275"/>
      <c r="O735" s="275"/>
      <c r="P735" s="275"/>
      <c r="Q735" s="275"/>
    </row>
    <row r="736" spans="1:17" ht="12.5">
      <c r="A736" s="398"/>
      <c r="B736" s="275"/>
      <c r="C736" s="275"/>
      <c r="D736" s="275"/>
      <c r="E736" s="275"/>
      <c r="F736" s="275"/>
      <c r="G736" s="275"/>
      <c r="H736" s="275"/>
      <c r="I736" s="275"/>
      <c r="J736" s="275"/>
      <c r="K736" s="275"/>
      <c r="L736" s="275"/>
      <c r="M736" s="275"/>
      <c r="N736" s="275"/>
      <c r="O736" s="275"/>
      <c r="P736" s="275"/>
      <c r="Q736" s="275"/>
    </row>
    <row r="737" spans="1:17" ht="12.5">
      <c r="A737" s="398"/>
      <c r="B737" s="275"/>
      <c r="C737" s="275"/>
      <c r="D737" s="275"/>
      <c r="E737" s="275"/>
      <c r="F737" s="275"/>
      <c r="G737" s="275"/>
      <c r="H737" s="275"/>
      <c r="I737" s="275"/>
      <c r="J737" s="275"/>
      <c r="K737" s="275"/>
      <c r="L737" s="275"/>
      <c r="M737" s="275"/>
      <c r="N737" s="275"/>
      <c r="O737" s="275"/>
      <c r="P737" s="275"/>
      <c r="Q737" s="275"/>
    </row>
    <row r="738" spans="1:17" ht="12.5">
      <c r="A738" s="398"/>
      <c r="B738" s="275"/>
      <c r="C738" s="275"/>
      <c r="D738" s="275"/>
      <c r="E738" s="275"/>
      <c r="F738" s="275"/>
      <c r="G738" s="275"/>
      <c r="H738" s="275"/>
      <c r="I738" s="275"/>
      <c r="J738" s="275"/>
      <c r="K738" s="275"/>
      <c r="L738" s="275"/>
      <c r="M738" s="275"/>
      <c r="N738" s="275"/>
      <c r="O738" s="275"/>
      <c r="P738" s="275"/>
      <c r="Q738" s="275"/>
    </row>
    <row r="739" spans="1:17" ht="12.5">
      <c r="A739" s="398"/>
      <c r="B739" s="275"/>
      <c r="C739" s="275"/>
      <c r="D739" s="275"/>
      <c r="E739" s="275"/>
      <c r="F739" s="275"/>
      <c r="G739" s="275"/>
      <c r="H739" s="275"/>
      <c r="I739" s="275"/>
      <c r="J739" s="275"/>
      <c r="K739" s="275"/>
      <c r="L739" s="275"/>
      <c r="M739" s="275"/>
      <c r="N739" s="275"/>
      <c r="O739" s="275"/>
      <c r="P739" s="275"/>
      <c r="Q739" s="275"/>
    </row>
    <row r="740" spans="1:17" ht="12.5">
      <c r="A740" s="398"/>
      <c r="B740" s="275"/>
      <c r="C740" s="275"/>
      <c r="D740" s="275"/>
      <c r="E740" s="275"/>
      <c r="F740" s="275"/>
      <c r="G740" s="275"/>
      <c r="H740" s="275"/>
      <c r="I740" s="275"/>
      <c r="J740" s="275"/>
      <c r="K740" s="275"/>
      <c r="L740" s="275"/>
      <c r="M740" s="275"/>
      <c r="N740" s="275"/>
      <c r="O740" s="275"/>
      <c r="P740" s="275"/>
      <c r="Q740" s="275"/>
    </row>
    <row r="741" spans="1:17" ht="12.5">
      <c r="A741" s="398"/>
      <c r="B741" s="275"/>
      <c r="C741" s="275"/>
      <c r="D741" s="275"/>
      <c r="E741" s="275"/>
      <c r="F741" s="275"/>
      <c r="G741" s="275"/>
      <c r="H741" s="275"/>
      <c r="I741" s="275"/>
      <c r="J741" s="275"/>
      <c r="K741" s="275"/>
      <c r="L741" s="275"/>
      <c r="M741" s="275"/>
      <c r="N741" s="275"/>
      <c r="O741" s="275"/>
      <c r="P741" s="275"/>
      <c r="Q741" s="275"/>
    </row>
    <row r="742" spans="1:17" ht="12.5">
      <c r="A742" s="398"/>
      <c r="B742" s="275"/>
      <c r="C742" s="275"/>
      <c r="D742" s="275"/>
      <c r="E742" s="275"/>
      <c r="F742" s="275"/>
      <c r="G742" s="275"/>
      <c r="H742" s="275"/>
      <c r="I742" s="275"/>
      <c r="J742" s="275"/>
      <c r="K742" s="275"/>
      <c r="L742" s="275"/>
      <c r="M742" s="275"/>
      <c r="N742" s="275"/>
      <c r="O742" s="275"/>
      <c r="P742" s="275"/>
      <c r="Q742" s="275"/>
    </row>
    <row r="743" spans="1:17" ht="12.5">
      <c r="A743" s="398"/>
      <c r="B743" s="275"/>
      <c r="C743" s="275"/>
      <c r="D743" s="275"/>
      <c r="E743" s="275"/>
      <c r="F743" s="275"/>
      <c r="G743" s="275"/>
      <c r="H743" s="275"/>
      <c r="I743" s="275"/>
      <c r="J743" s="275"/>
      <c r="K743" s="275"/>
      <c r="L743" s="275"/>
      <c r="M743" s="275"/>
      <c r="N743" s="275"/>
      <c r="O743" s="275"/>
      <c r="P743" s="275"/>
      <c r="Q743" s="275"/>
    </row>
    <row r="744" spans="1:17" ht="12.5">
      <c r="A744" s="398"/>
      <c r="B744" s="275"/>
      <c r="C744" s="275"/>
      <c r="D744" s="275"/>
      <c r="E744" s="275"/>
      <c r="F744" s="275"/>
      <c r="G744" s="275"/>
      <c r="H744" s="275"/>
      <c r="I744" s="275"/>
      <c r="J744" s="275"/>
      <c r="K744" s="275"/>
      <c r="L744" s="275"/>
      <c r="M744" s="275"/>
      <c r="N744" s="275"/>
      <c r="O744" s="275"/>
      <c r="P744" s="275"/>
      <c r="Q744" s="275"/>
    </row>
    <row r="745" spans="1:17" ht="12.5">
      <c r="A745" s="398"/>
      <c r="B745" s="275"/>
      <c r="C745" s="275"/>
      <c r="D745" s="275"/>
      <c r="E745" s="275"/>
      <c r="F745" s="275"/>
      <c r="G745" s="275"/>
      <c r="H745" s="275"/>
      <c r="I745" s="275"/>
      <c r="J745" s="275"/>
      <c r="K745" s="275"/>
      <c r="L745" s="275"/>
      <c r="M745" s="275"/>
      <c r="N745" s="275"/>
      <c r="O745" s="275"/>
      <c r="P745" s="275"/>
      <c r="Q745" s="275"/>
    </row>
    <row r="746" spans="1:17" ht="12.5">
      <c r="A746" s="398"/>
      <c r="B746" s="275"/>
      <c r="C746" s="275"/>
      <c r="D746" s="275"/>
      <c r="E746" s="275"/>
      <c r="F746" s="275"/>
      <c r="G746" s="275"/>
      <c r="H746" s="275"/>
      <c r="I746" s="275"/>
      <c r="J746" s="275"/>
      <c r="K746" s="275"/>
      <c r="L746" s="275"/>
      <c r="M746" s="275"/>
      <c r="N746" s="275"/>
      <c r="O746" s="275"/>
      <c r="P746" s="275"/>
      <c r="Q746" s="275"/>
    </row>
    <row r="747" spans="1:17" ht="12.5">
      <c r="A747" s="398"/>
      <c r="B747" s="275"/>
      <c r="C747" s="275"/>
      <c r="D747" s="275"/>
      <c r="E747" s="275"/>
      <c r="F747" s="275"/>
      <c r="G747" s="275"/>
      <c r="H747" s="275"/>
      <c r="I747" s="275"/>
      <c r="J747" s="275"/>
      <c r="K747" s="275"/>
      <c r="L747" s="275"/>
      <c r="M747" s="275"/>
      <c r="N747" s="275"/>
      <c r="O747" s="275"/>
      <c r="P747" s="275"/>
      <c r="Q747" s="275"/>
    </row>
    <row r="748" spans="1:17" ht="12.5">
      <c r="A748" s="398"/>
      <c r="B748" s="275"/>
      <c r="C748" s="275"/>
      <c r="D748" s="275"/>
      <c r="E748" s="275"/>
      <c r="F748" s="275"/>
      <c r="G748" s="275"/>
      <c r="H748" s="275"/>
      <c r="I748" s="275"/>
      <c r="J748" s="275"/>
      <c r="K748" s="275"/>
      <c r="L748" s="275"/>
      <c r="M748" s="275"/>
      <c r="N748" s="275"/>
      <c r="O748" s="275"/>
      <c r="P748" s="275"/>
      <c r="Q748" s="275"/>
    </row>
    <row r="749" spans="1:17" ht="12.5">
      <c r="A749" s="398"/>
      <c r="B749" s="275"/>
      <c r="C749" s="275"/>
      <c r="D749" s="275"/>
      <c r="E749" s="275"/>
      <c r="F749" s="275"/>
      <c r="G749" s="275"/>
      <c r="H749" s="275"/>
      <c r="I749" s="275"/>
      <c r="J749" s="275"/>
      <c r="K749" s="275"/>
      <c r="L749" s="275"/>
      <c r="M749" s="275"/>
      <c r="N749" s="275"/>
      <c r="O749" s="275"/>
      <c r="P749" s="275"/>
      <c r="Q749" s="275"/>
    </row>
    <row r="750" spans="1:17" ht="12.5">
      <c r="A750" s="398"/>
      <c r="B750" s="275"/>
      <c r="C750" s="275"/>
      <c r="D750" s="275"/>
      <c r="E750" s="275"/>
      <c r="F750" s="275"/>
      <c r="G750" s="275"/>
      <c r="H750" s="275"/>
      <c r="I750" s="275"/>
      <c r="J750" s="275"/>
      <c r="K750" s="275"/>
      <c r="L750" s="275"/>
      <c r="M750" s="275"/>
      <c r="N750" s="275"/>
      <c r="O750" s="275"/>
      <c r="P750" s="275"/>
      <c r="Q750" s="275"/>
    </row>
    <row r="751" spans="1:17" ht="12.5">
      <c r="A751" s="398"/>
      <c r="B751" s="275"/>
      <c r="C751" s="275"/>
      <c r="D751" s="275"/>
      <c r="E751" s="275"/>
      <c r="F751" s="275"/>
      <c r="G751" s="275"/>
      <c r="H751" s="275"/>
      <c r="I751" s="275"/>
      <c r="J751" s="275"/>
      <c r="K751" s="275"/>
      <c r="L751" s="275"/>
      <c r="M751" s="275"/>
      <c r="N751" s="275"/>
      <c r="O751" s="275"/>
      <c r="P751" s="275"/>
      <c r="Q751" s="275"/>
    </row>
    <row r="752" spans="1:17" ht="12.5">
      <c r="A752" s="398"/>
      <c r="B752" s="275"/>
      <c r="C752" s="275"/>
      <c r="D752" s="275"/>
      <c r="E752" s="275"/>
      <c r="F752" s="275"/>
      <c r="G752" s="275"/>
      <c r="H752" s="275"/>
      <c r="I752" s="275"/>
      <c r="J752" s="275"/>
      <c r="K752" s="275"/>
      <c r="L752" s="275"/>
      <c r="M752" s="275"/>
      <c r="N752" s="275"/>
      <c r="O752" s="275"/>
      <c r="P752" s="275"/>
      <c r="Q752" s="275"/>
    </row>
    <row r="753" spans="1:17" ht="12.5">
      <c r="A753" s="398"/>
      <c r="B753" s="275"/>
      <c r="C753" s="275"/>
      <c r="D753" s="275"/>
      <c r="E753" s="275"/>
      <c r="F753" s="275"/>
      <c r="G753" s="275"/>
      <c r="H753" s="275"/>
      <c r="I753" s="275"/>
      <c r="J753" s="275"/>
      <c r="K753" s="275"/>
      <c r="L753" s="275"/>
      <c r="M753" s="275"/>
      <c r="N753" s="275"/>
      <c r="O753" s="275"/>
      <c r="P753" s="275"/>
      <c r="Q753" s="275"/>
    </row>
    <row r="754" spans="1:17" ht="12.5">
      <c r="A754" s="398"/>
      <c r="B754" s="275"/>
      <c r="C754" s="275"/>
      <c r="D754" s="275"/>
      <c r="E754" s="275"/>
      <c r="F754" s="275"/>
      <c r="G754" s="275"/>
      <c r="H754" s="275"/>
      <c r="I754" s="275"/>
      <c r="J754" s="275"/>
      <c r="K754" s="275"/>
      <c r="L754" s="275"/>
      <c r="M754" s="275"/>
      <c r="N754" s="275"/>
      <c r="O754" s="275"/>
      <c r="P754" s="275"/>
      <c r="Q754" s="275"/>
    </row>
    <row r="755" spans="1:17" ht="12.5">
      <c r="A755" s="398"/>
      <c r="B755" s="275"/>
      <c r="C755" s="275"/>
      <c r="D755" s="275"/>
      <c r="E755" s="275"/>
      <c r="F755" s="275"/>
      <c r="G755" s="275"/>
      <c r="H755" s="275"/>
      <c r="I755" s="275"/>
      <c r="J755" s="275"/>
      <c r="K755" s="275"/>
      <c r="L755" s="275"/>
      <c r="M755" s="275"/>
      <c r="N755" s="275"/>
      <c r="O755" s="275"/>
      <c r="P755" s="275"/>
      <c r="Q755" s="275"/>
    </row>
    <row r="756" spans="1:17" ht="12.5">
      <c r="A756" s="398"/>
      <c r="B756" s="275"/>
      <c r="C756" s="275"/>
      <c r="D756" s="275"/>
      <c r="E756" s="275"/>
      <c r="F756" s="275"/>
      <c r="G756" s="275"/>
      <c r="H756" s="275"/>
      <c r="I756" s="275"/>
      <c r="J756" s="275"/>
      <c r="K756" s="275"/>
      <c r="L756" s="275"/>
      <c r="M756" s="275"/>
      <c r="N756" s="275"/>
      <c r="O756" s="275"/>
      <c r="P756" s="275"/>
      <c r="Q756" s="275"/>
    </row>
    <row r="757" spans="1:17" ht="12.5">
      <c r="A757" s="398"/>
      <c r="B757" s="275"/>
      <c r="C757" s="275"/>
      <c r="D757" s="275"/>
      <c r="E757" s="275"/>
      <c r="F757" s="275"/>
      <c r="G757" s="275"/>
      <c r="H757" s="275"/>
      <c r="I757" s="275"/>
      <c r="J757" s="275"/>
      <c r="K757" s="275"/>
      <c r="L757" s="275"/>
      <c r="M757" s="275"/>
      <c r="N757" s="275"/>
      <c r="O757" s="275"/>
      <c r="P757" s="275"/>
      <c r="Q757" s="275"/>
    </row>
    <row r="758" spans="1:17" ht="12.5">
      <c r="A758" s="398"/>
      <c r="B758" s="275"/>
      <c r="C758" s="275"/>
      <c r="D758" s="275"/>
      <c r="E758" s="275"/>
      <c r="F758" s="275"/>
      <c r="G758" s="275"/>
      <c r="H758" s="275"/>
      <c r="I758" s="275"/>
      <c r="J758" s="275"/>
      <c r="K758" s="275"/>
      <c r="L758" s="275"/>
      <c r="M758" s="275"/>
      <c r="N758" s="275"/>
      <c r="O758" s="275"/>
      <c r="P758" s="275"/>
      <c r="Q758" s="275"/>
    </row>
    <row r="759" spans="1:17" ht="12.5">
      <c r="A759" s="398"/>
      <c r="B759" s="275"/>
      <c r="C759" s="275"/>
      <c r="D759" s="275"/>
      <c r="E759" s="275"/>
      <c r="F759" s="275"/>
      <c r="G759" s="275"/>
      <c r="H759" s="275"/>
      <c r="I759" s="275"/>
      <c r="J759" s="275"/>
      <c r="K759" s="275"/>
      <c r="L759" s="275"/>
      <c r="M759" s="275"/>
      <c r="N759" s="275"/>
      <c r="O759" s="275"/>
      <c r="P759" s="275"/>
      <c r="Q759" s="275"/>
    </row>
    <row r="760" spans="1:17" ht="12.5">
      <c r="A760" s="398"/>
      <c r="B760" s="275"/>
      <c r="C760" s="275"/>
      <c r="D760" s="275"/>
      <c r="E760" s="275"/>
      <c r="F760" s="275"/>
      <c r="G760" s="275"/>
      <c r="H760" s="275"/>
      <c r="I760" s="275"/>
      <c r="J760" s="275"/>
      <c r="K760" s="275"/>
      <c r="L760" s="275"/>
      <c r="M760" s="275"/>
      <c r="N760" s="275"/>
      <c r="O760" s="275"/>
      <c r="P760" s="275"/>
      <c r="Q760" s="275"/>
    </row>
    <row r="761" spans="1:17" ht="12.5">
      <c r="A761" s="398"/>
      <c r="B761" s="275"/>
      <c r="C761" s="275"/>
      <c r="D761" s="275"/>
      <c r="E761" s="275"/>
      <c r="F761" s="275"/>
      <c r="G761" s="275"/>
      <c r="H761" s="275"/>
      <c r="I761" s="275"/>
      <c r="J761" s="275"/>
      <c r="K761" s="275"/>
      <c r="L761" s="275"/>
      <c r="M761" s="275"/>
      <c r="N761" s="275"/>
      <c r="O761" s="275"/>
      <c r="P761" s="275"/>
      <c r="Q761" s="275"/>
    </row>
    <row r="762" spans="1:17" ht="12.5">
      <c r="A762" s="398"/>
      <c r="B762" s="275"/>
      <c r="C762" s="275"/>
      <c r="D762" s="275"/>
      <c r="E762" s="275"/>
      <c r="F762" s="275"/>
      <c r="G762" s="275"/>
      <c r="H762" s="275"/>
      <c r="I762" s="275"/>
      <c r="J762" s="275"/>
      <c r="K762" s="275"/>
      <c r="L762" s="275"/>
      <c r="M762" s="275"/>
      <c r="N762" s="275"/>
      <c r="O762" s="275"/>
      <c r="P762" s="275"/>
      <c r="Q762" s="275"/>
    </row>
    <row r="763" spans="1:17" ht="12.5">
      <c r="A763" s="398"/>
      <c r="B763" s="275"/>
      <c r="C763" s="275"/>
      <c r="D763" s="275"/>
      <c r="E763" s="275"/>
      <c r="F763" s="275"/>
      <c r="G763" s="275"/>
      <c r="H763" s="275"/>
      <c r="I763" s="275"/>
      <c r="J763" s="275"/>
      <c r="K763" s="275"/>
      <c r="L763" s="275"/>
      <c r="M763" s="275"/>
      <c r="N763" s="275"/>
      <c r="O763" s="275"/>
      <c r="P763" s="275"/>
      <c r="Q763" s="275"/>
    </row>
    <row r="764" spans="1:17" ht="12.5">
      <c r="A764" s="398"/>
      <c r="B764" s="275"/>
      <c r="C764" s="275"/>
      <c r="D764" s="275"/>
      <c r="E764" s="275"/>
      <c r="F764" s="275"/>
      <c r="G764" s="275"/>
      <c r="H764" s="275"/>
      <c r="I764" s="275"/>
      <c r="J764" s="275"/>
      <c r="K764" s="275"/>
      <c r="L764" s="275"/>
      <c r="M764" s="275"/>
      <c r="N764" s="275"/>
      <c r="O764" s="275"/>
      <c r="P764" s="275"/>
      <c r="Q764" s="275"/>
    </row>
    <row r="765" spans="1:17" ht="12.5">
      <c r="A765" s="398"/>
      <c r="B765" s="275"/>
      <c r="C765" s="275"/>
      <c r="D765" s="275"/>
      <c r="E765" s="275"/>
      <c r="F765" s="275"/>
      <c r="G765" s="275"/>
      <c r="H765" s="275"/>
      <c r="I765" s="275"/>
      <c r="J765" s="275"/>
      <c r="K765" s="275"/>
      <c r="L765" s="275"/>
      <c r="M765" s="275"/>
      <c r="N765" s="275"/>
      <c r="O765" s="275"/>
      <c r="P765" s="275"/>
      <c r="Q765" s="275"/>
    </row>
    <row r="766" spans="1:17" ht="12.5">
      <c r="A766" s="398"/>
      <c r="B766" s="275"/>
      <c r="C766" s="275"/>
      <c r="D766" s="275"/>
      <c r="E766" s="275"/>
      <c r="F766" s="275"/>
      <c r="G766" s="275"/>
      <c r="H766" s="275"/>
      <c r="I766" s="275"/>
      <c r="J766" s="275"/>
      <c r="K766" s="275"/>
      <c r="L766" s="275"/>
      <c r="M766" s="275"/>
      <c r="N766" s="275"/>
      <c r="O766" s="275"/>
      <c r="P766" s="275"/>
      <c r="Q766" s="275"/>
    </row>
    <row r="767" spans="1:17" ht="12.5">
      <c r="A767" s="398"/>
      <c r="B767" s="275"/>
      <c r="C767" s="275"/>
      <c r="D767" s="275"/>
      <c r="E767" s="275"/>
      <c r="F767" s="275"/>
      <c r="G767" s="275"/>
      <c r="H767" s="275"/>
      <c r="I767" s="275"/>
      <c r="J767" s="275"/>
      <c r="K767" s="275"/>
      <c r="L767" s="275"/>
      <c r="M767" s="275"/>
      <c r="N767" s="275"/>
      <c r="O767" s="275"/>
      <c r="P767" s="275"/>
      <c r="Q767" s="275"/>
    </row>
    <row r="768" spans="1:17" ht="12.5">
      <c r="A768" s="398"/>
      <c r="B768" s="275"/>
      <c r="C768" s="275"/>
      <c r="D768" s="275"/>
      <c r="E768" s="275"/>
      <c r="F768" s="275"/>
      <c r="G768" s="275"/>
      <c r="H768" s="275"/>
      <c r="I768" s="275"/>
      <c r="J768" s="275"/>
      <c r="K768" s="275"/>
      <c r="L768" s="275"/>
      <c r="M768" s="275"/>
      <c r="N768" s="275"/>
      <c r="O768" s="275"/>
      <c r="P768" s="275"/>
      <c r="Q768" s="275"/>
    </row>
    <row r="769" spans="1:17" ht="12.5">
      <c r="A769" s="398"/>
      <c r="B769" s="275"/>
      <c r="C769" s="275"/>
      <c r="D769" s="275"/>
      <c r="E769" s="275"/>
      <c r="F769" s="275"/>
      <c r="G769" s="275"/>
      <c r="H769" s="275"/>
      <c r="I769" s="275"/>
      <c r="J769" s="275"/>
      <c r="K769" s="275"/>
      <c r="L769" s="275"/>
      <c r="M769" s="275"/>
      <c r="N769" s="275"/>
      <c r="O769" s="275"/>
      <c r="P769" s="275"/>
      <c r="Q769" s="275"/>
    </row>
    <row r="770" spans="1:17" ht="12.5">
      <c r="A770" s="398"/>
      <c r="B770" s="275"/>
      <c r="C770" s="275"/>
      <c r="D770" s="275"/>
      <c r="E770" s="275"/>
      <c r="F770" s="275"/>
      <c r="G770" s="275"/>
      <c r="H770" s="275"/>
      <c r="I770" s="275"/>
      <c r="J770" s="275"/>
      <c r="K770" s="275"/>
      <c r="L770" s="275"/>
      <c r="M770" s="275"/>
      <c r="N770" s="275"/>
      <c r="O770" s="275"/>
      <c r="P770" s="275"/>
      <c r="Q770" s="275"/>
    </row>
    <row r="771" spans="1:17" ht="12.5">
      <c r="A771" s="398"/>
      <c r="B771" s="275"/>
      <c r="C771" s="275"/>
      <c r="D771" s="275"/>
      <c r="E771" s="275"/>
      <c r="F771" s="275"/>
      <c r="G771" s="275"/>
      <c r="H771" s="275"/>
      <c r="I771" s="275"/>
      <c r="J771" s="275"/>
      <c r="K771" s="275"/>
      <c r="L771" s="275"/>
      <c r="M771" s="275"/>
      <c r="N771" s="275"/>
      <c r="O771" s="275"/>
      <c r="P771" s="275"/>
      <c r="Q771" s="275"/>
    </row>
    <row r="772" spans="1:17" ht="12.5">
      <c r="A772" s="398"/>
      <c r="B772" s="275"/>
      <c r="C772" s="275"/>
      <c r="D772" s="275"/>
      <c r="E772" s="275"/>
      <c r="F772" s="275"/>
      <c r="G772" s="275"/>
      <c r="H772" s="275"/>
      <c r="I772" s="275"/>
      <c r="J772" s="275"/>
      <c r="K772" s="275"/>
      <c r="L772" s="275"/>
      <c r="M772" s="275"/>
      <c r="N772" s="275"/>
      <c r="O772" s="275"/>
      <c r="P772" s="275"/>
      <c r="Q772" s="275"/>
    </row>
    <row r="773" spans="1:17" ht="12.5">
      <c r="A773" s="398"/>
      <c r="B773" s="275"/>
      <c r="C773" s="275"/>
      <c r="D773" s="275"/>
      <c r="E773" s="275"/>
      <c r="F773" s="275"/>
      <c r="G773" s="275"/>
      <c r="H773" s="275"/>
      <c r="I773" s="275"/>
      <c r="J773" s="275"/>
      <c r="K773" s="275"/>
      <c r="L773" s="275"/>
      <c r="M773" s="275"/>
      <c r="N773" s="275"/>
      <c r="O773" s="275"/>
      <c r="P773" s="275"/>
      <c r="Q773" s="275"/>
    </row>
    <row r="774" spans="1:17" ht="12.5">
      <c r="A774" s="398"/>
      <c r="B774" s="275"/>
      <c r="C774" s="275"/>
      <c r="D774" s="275"/>
      <c r="E774" s="275"/>
      <c r="F774" s="275"/>
      <c r="G774" s="275"/>
      <c r="H774" s="275"/>
      <c r="I774" s="275"/>
      <c r="J774" s="275"/>
      <c r="K774" s="275"/>
      <c r="L774" s="275"/>
      <c r="M774" s="275"/>
      <c r="N774" s="275"/>
      <c r="O774" s="275"/>
      <c r="P774" s="275"/>
      <c r="Q774" s="275"/>
    </row>
    <row r="775" spans="1:17" ht="12.5">
      <c r="A775" s="398"/>
      <c r="B775" s="275"/>
      <c r="C775" s="275"/>
      <c r="D775" s="275"/>
      <c r="E775" s="275"/>
      <c r="F775" s="275"/>
      <c r="G775" s="275"/>
      <c r="H775" s="275"/>
      <c r="I775" s="275"/>
      <c r="J775" s="275"/>
      <c r="K775" s="275"/>
      <c r="L775" s="275"/>
      <c r="M775" s="275"/>
      <c r="N775" s="275"/>
      <c r="O775" s="275"/>
      <c r="P775" s="275"/>
      <c r="Q775" s="275"/>
    </row>
    <row r="776" spans="1:17" ht="12.5">
      <c r="A776" s="398"/>
      <c r="B776" s="275"/>
      <c r="C776" s="275"/>
      <c r="D776" s="275"/>
      <c r="E776" s="275"/>
      <c r="F776" s="275"/>
      <c r="G776" s="275"/>
      <c r="H776" s="275"/>
      <c r="I776" s="275"/>
      <c r="J776" s="275"/>
      <c r="K776" s="275"/>
      <c r="L776" s="275"/>
      <c r="M776" s="275"/>
      <c r="N776" s="275"/>
      <c r="O776" s="275"/>
      <c r="P776" s="275"/>
      <c r="Q776" s="275"/>
    </row>
    <row r="777" spans="1:17" ht="12.5">
      <c r="A777" s="398"/>
      <c r="B777" s="275"/>
      <c r="C777" s="275"/>
      <c r="D777" s="275"/>
      <c r="E777" s="275"/>
      <c r="F777" s="275"/>
      <c r="G777" s="275"/>
      <c r="H777" s="275"/>
      <c r="I777" s="275"/>
      <c r="J777" s="275"/>
      <c r="K777" s="275"/>
      <c r="L777" s="275"/>
      <c r="M777" s="275"/>
      <c r="N777" s="275"/>
      <c r="O777" s="275"/>
      <c r="P777" s="275"/>
      <c r="Q777" s="275"/>
    </row>
    <row r="778" spans="1:17" ht="12.5">
      <c r="A778" s="398"/>
      <c r="B778" s="275"/>
      <c r="C778" s="275"/>
      <c r="D778" s="275"/>
      <c r="E778" s="275"/>
      <c r="F778" s="275"/>
      <c r="G778" s="275"/>
      <c r="H778" s="275"/>
      <c r="I778" s="275"/>
      <c r="J778" s="275"/>
      <c r="K778" s="275"/>
      <c r="L778" s="275"/>
      <c r="M778" s="275"/>
      <c r="N778" s="275"/>
      <c r="O778" s="275"/>
      <c r="P778" s="275"/>
      <c r="Q778" s="275"/>
    </row>
    <row r="779" spans="1:17" ht="12.5">
      <c r="A779" s="398"/>
      <c r="B779" s="275"/>
      <c r="C779" s="275"/>
      <c r="D779" s="275"/>
      <c r="E779" s="275"/>
      <c r="F779" s="275"/>
      <c r="G779" s="275"/>
      <c r="H779" s="275"/>
      <c r="I779" s="275"/>
      <c r="J779" s="275"/>
      <c r="K779" s="275"/>
      <c r="L779" s="275"/>
      <c r="M779" s="275"/>
      <c r="N779" s="275"/>
      <c r="O779" s="275"/>
      <c r="P779" s="275"/>
      <c r="Q779" s="275"/>
    </row>
    <row r="780" spans="1:17" ht="12.5">
      <c r="A780" s="398"/>
      <c r="B780" s="275"/>
      <c r="C780" s="275"/>
      <c r="D780" s="275"/>
      <c r="E780" s="275"/>
      <c r="F780" s="275"/>
      <c r="G780" s="275"/>
      <c r="H780" s="275"/>
      <c r="I780" s="275"/>
      <c r="J780" s="275"/>
      <c r="K780" s="275"/>
      <c r="L780" s="275"/>
      <c r="M780" s="275"/>
      <c r="N780" s="275"/>
      <c r="O780" s="275"/>
      <c r="P780" s="275"/>
      <c r="Q780" s="275"/>
    </row>
    <row r="781" spans="1:17" ht="12.5">
      <c r="A781" s="398"/>
      <c r="B781" s="275"/>
      <c r="C781" s="275"/>
      <c r="D781" s="275"/>
      <c r="E781" s="275"/>
      <c r="F781" s="275"/>
      <c r="G781" s="275"/>
      <c r="H781" s="275"/>
      <c r="I781" s="275"/>
      <c r="J781" s="275"/>
      <c r="K781" s="275"/>
      <c r="L781" s="275"/>
      <c r="M781" s="275"/>
      <c r="N781" s="275"/>
      <c r="O781" s="275"/>
      <c r="P781" s="275"/>
      <c r="Q781" s="275"/>
    </row>
    <row r="782" spans="1:17" ht="12.5">
      <c r="A782" s="398"/>
      <c r="B782" s="275"/>
      <c r="C782" s="275"/>
      <c r="D782" s="275"/>
      <c r="E782" s="275"/>
      <c r="F782" s="275"/>
      <c r="G782" s="275"/>
      <c r="H782" s="275"/>
      <c r="I782" s="275"/>
      <c r="J782" s="275"/>
      <c r="K782" s="275"/>
      <c r="L782" s="275"/>
      <c r="M782" s="275"/>
      <c r="N782" s="275"/>
      <c r="O782" s="275"/>
      <c r="P782" s="275"/>
      <c r="Q782" s="275"/>
    </row>
    <row r="783" spans="1:17" ht="12.5">
      <c r="A783" s="398"/>
      <c r="B783" s="275"/>
      <c r="C783" s="275"/>
      <c r="D783" s="275"/>
      <c r="E783" s="275"/>
      <c r="F783" s="275"/>
      <c r="G783" s="275"/>
      <c r="H783" s="275"/>
      <c r="I783" s="275"/>
      <c r="J783" s="275"/>
      <c r="K783" s="275"/>
      <c r="L783" s="275"/>
      <c r="M783" s="275"/>
      <c r="N783" s="275"/>
      <c r="O783" s="275"/>
      <c r="P783" s="275"/>
      <c r="Q783" s="275"/>
    </row>
    <row r="784" spans="1:17" ht="12.5">
      <c r="A784" s="398"/>
      <c r="B784" s="275"/>
      <c r="C784" s="275"/>
      <c r="D784" s="275"/>
      <c r="E784" s="275"/>
      <c r="F784" s="275"/>
      <c r="G784" s="275"/>
      <c r="H784" s="275"/>
      <c r="I784" s="275"/>
      <c r="J784" s="275"/>
      <c r="K784" s="275"/>
      <c r="L784" s="275"/>
      <c r="M784" s="275"/>
      <c r="N784" s="275"/>
      <c r="O784" s="275"/>
      <c r="P784" s="275"/>
      <c r="Q784" s="275"/>
    </row>
    <row r="785" spans="1:17" ht="12.5">
      <c r="A785" s="398"/>
      <c r="B785" s="275"/>
      <c r="C785" s="275"/>
      <c r="D785" s="275"/>
      <c r="E785" s="275"/>
      <c r="F785" s="275"/>
      <c r="G785" s="275"/>
      <c r="H785" s="275"/>
      <c r="I785" s="275"/>
      <c r="J785" s="275"/>
      <c r="K785" s="275"/>
      <c r="L785" s="275"/>
      <c r="M785" s="275"/>
      <c r="N785" s="275"/>
      <c r="O785" s="275"/>
      <c r="P785" s="275"/>
      <c r="Q785" s="275"/>
    </row>
    <row r="786" spans="1:17" ht="12.5">
      <c r="A786" s="398"/>
      <c r="B786" s="275"/>
      <c r="C786" s="275"/>
      <c r="D786" s="275"/>
      <c r="E786" s="275"/>
      <c r="F786" s="275"/>
      <c r="G786" s="275"/>
      <c r="H786" s="275"/>
      <c r="I786" s="275"/>
      <c r="J786" s="275"/>
      <c r="K786" s="275"/>
      <c r="L786" s="275"/>
      <c r="M786" s="275"/>
      <c r="N786" s="275"/>
      <c r="O786" s="275"/>
      <c r="P786" s="275"/>
      <c r="Q786" s="275"/>
    </row>
    <row r="787" spans="1:17" ht="12.5">
      <c r="A787" s="398"/>
      <c r="B787" s="275"/>
      <c r="C787" s="275"/>
      <c r="D787" s="275"/>
      <c r="E787" s="275"/>
      <c r="F787" s="275"/>
      <c r="G787" s="275"/>
      <c r="H787" s="275"/>
      <c r="I787" s="275"/>
      <c r="J787" s="275"/>
      <c r="K787" s="275"/>
      <c r="L787" s="275"/>
      <c r="M787" s="275"/>
      <c r="N787" s="275"/>
      <c r="O787" s="275"/>
      <c r="P787" s="275"/>
      <c r="Q787" s="275"/>
    </row>
    <row r="788" spans="1:17" ht="12.5">
      <c r="A788" s="398"/>
      <c r="B788" s="275"/>
      <c r="C788" s="275"/>
      <c r="D788" s="275"/>
      <c r="E788" s="275"/>
      <c r="F788" s="275"/>
      <c r="G788" s="275"/>
      <c r="H788" s="275"/>
      <c r="I788" s="275"/>
      <c r="J788" s="275"/>
      <c r="K788" s="275"/>
      <c r="L788" s="275"/>
      <c r="M788" s="275"/>
      <c r="N788" s="275"/>
      <c r="O788" s="275"/>
      <c r="P788" s="275"/>
      <c r="Q788" s="275"/>
    </row>
    <row r="789" spans="1:17" ht="12.5">
      <c r="A789" s="398"/>
      <c r="B789" s="275"/>
      <c r="C789" s="275"/>
      <c r="D789" s="275"/>
      <c r="E789" s="275"/>
      <c r="F789" s="275"/>
      <c r="G789" s="275"/>
      <c r="H789" s="275"/>
      <c r="I789" s="275"/>
      <c r="J789" s="275"/>
      <c r="K789" s="275"/>
      <c r="L789" s="275"/>
      <c r="M789" s="275"/>
      <c r="N789" s="275"/>
      <c r="O789" s="275"/>
      <c r="P789" s="275"/>
      <c r="Q789" s="275"/>
    </row>
    <row r="790" spans="1:17" ht="12.5">
      <c r="A790" s="398"/>
      <c r="B790" s="275"/>
      <c r="C790" s="275"/>
      <c r="D790" s="275"/>
      <c r="E790" s="275"/>
      <c r="F790" s="275"/>
      <c r="G790" s="275"/>
      <c r="H790" s="275"/>
      <c r="I790" s="275"/>
      <c r="J790" s="275"/>
      <c r="K790" s="275"/>
      <c r="L790" s="275"/>
      <c r="M790" s="275"/>
      <c r="N790" s="275"/>
      <c r="O790" s="275"/>
      <c r="P790" s="275"/>
      <c r="Q790" s="275"/>
    </row>
    <row r="791" spans="1:17" ht="12.5">
      <c r="A791" s="398"/>
      <c r="B791" s="275"/>
      <c r="C791" s="275"/>
      <c r="D791" s="275"/>
      <c r="E791" s="275"/>
      <c r="F791" s="275"/>
      <c r="G791" s="275"/>
      <c r="H791" s="275"/>
      <c r="I791" s="275"/>
      <c r="J791" s="275"/>
      <c r="K791" s="275"/>
      <c r="L791" s="275"/>
      <c r="M791" s="275"/>
      <c r="N791" s="275"/>
      <c r="O791" s="275"/>
      <c r="P791" s="275"/>
      <c r="Q791" s="275"/>
    </row>
    <row r="792" spans="1:17" ht="12.5">
      <c r="A792" s="398"/>
      <c r="B792" s="275"/>
      <c r="C792" s="275"/>
      <c r="D792" s="275"/>
      <c r="E792" s="275"/>
      <c r="F792" s="275"/>
      <c r="G792" s="275"/>
      <c r="H792" s="275"/>
      <c r="I792" s="275"/>
      <c r="J792" s="275"/>
      <c r="K792" s="275"/>
      <c r="L792" s="275"/>
      <c r="M792" s="275"/>
      <c r="N792" s="275"/>
      <c r="O792" s="275"/>
      <c r="P792" s="275"/>
      <c r="Q792" s="275"/>
    </row>
    <row r="793" spans="1:17" ht="12.5">
      <c r="A793" s="398"/>
      <c r="B793" s="275"/>
      <c r="C793" s="275"/>
      <c r="D793" s="275"/>
      <c r="E793" s="275"/>
      <c r="F793" s="275"/>
      <c r="G793" s="275"/>
      <c r="H793" s="275"/>
      <c r="I793" s="275"/>
      <c r="J793" s="275"/>
      <c r="K793" s="275"/>
      <c r="L793" s="275"/>
      <c r="M793" s="275"/>
      <c r="N793" s="275"/>
      <c r="O793" s="275"/>
      <c r="P793" s="275"/>
      <c r="Q793" s="275"/>
    </row>
    <row r="794" spans="1:17" ht="12.5">
      <c r="A794" s="398"/>
      <c r="B794" s="275"/>
      <c r="C794" s="275"/>
      <c r="D794" s="275"/>
      <c r="E794" s="275"/>
      <c r="F794" s="275"/>
      <c r="G794" s="275"/>
      <c r="H794" s="275"/>
      <c r="I794" s="275"/>
      <c r="J794" s="275"/>
      <c r="K794" s="275"/>
      <c r="L794" s="275"/>
      <c r="M794" s="275"/>
      <c r="N794" s="275"/>
      <c r="O794" s="275"/>
      <c r="P794" s="275"/>
      <c r="Q794" s="275"/>
    </row>
    <row r="795" spans="1:17" ht="12.5">
      <c r="A795" s="398"/>
      <c r="B795" s="275"/>
      <c r="C795" s="275"/>
      <c r="D795" s="275"/>
      <c r="E795" s="275"/>
      <c r="F795" s="275"/>
      <c r="G795" s="275"/>
      <c r="H795" s="275"/>
      <c r="I795" s="275"/>
      <c r="J795" s="275"/>
      <c r="K795" s="275"/>
      <c r="L795" s="275"/>
      <c r="M795" s="275"/>
      <c r="N795" s="275"/>
      <c r="O795" s="275"/>
      <c r="P795" s="275"/>
      <c r="Q795" s="275"/>
    </row>
    <row r="796" spans="1:17" ht="12.5">
      <c r="A796" s="398"/>
      <c r="B796" s="275"/>
      <c r="C796" s="275"/>
      <c r="D796" s="275"/>
      <c r="E796" s="275"/>
      <c r="F796" s="275"/>
      <c r="G796" s="275"/>
      <c r="H796" s="275"/>
      <c r="I796" s="275"/>
      <c r="J796" s="275"/>
      <c r="K796" s="275"/>
      <c r="L796" s="275"/>
      <c r="M796" s="275"/>
      <c r="N796" s="275"/>
      <c r="O796" s="275"/>
      <c r="P796" s="275"/>
      <c r="Q796" s="275"/>
    </row>
    <row r="797" spans="1:17" ht="12.5">
      <c r="A797" s="398"/>
      <c r="B797" s="275"/>
      <c r="C797" s="275"/>
      <c r="D797" s="275"/>
      <c r="E797" s="275"/>
      <c r="F797" s="275"/>
      <c r="G797" s="275"/>
      <c r="H797" s="275"/>
      <c r="I797" s="275"/>
      <c r="J797" s="275"/>
      <c r="K797" s="275"/>
      <c r="L797" s="275"/>
      <c r="M797" s="275"/>
      <c r="N797" s="275"/>
      <c r="O797" s="275"/>
      <c r="P797" s="275"/>
      <c r="Q797" s="275"/>
    </row>
    <row r="798" spans="1:17" ht="12.5">
      <c r="A798" s="398"/>
      <c r="B798" s="275"/>
      <c r="C798" s="275"/>
      <c r="D798" s="275"/>
      <c r="E798" s="275"/>
      <c r="F798" s="275"/>
      <c r="G798" s="275"/>
      <c r="H798" s="275"/>
      <c r="I798" s="275"/>
      <c r="J798" s="275"/>
      <c r="K798" s="275"/>
      <c r="L798" s="275"/>
      <c r="M798" s="275"/>
      <c r="N798" s="275"/>
      <c r="O798" s="275"/>
      <c r="P798" s="275"/>
      <c r="Q798" s="275"/>
    </row>
    <row r="799" spans="1:17" ht="12.5">
      <c r="A799" s="398"/>
      <c r="B799" s="275"/>
      <c r="C799" s="275"/>
      <c r="D799" s="275"/>
      <c r="E799" s="275"/>
      <c r="F799" s="275"/>
      <c r="G799" s="275"/>
      <c r="H799" s="275"/>
      <c r="I799" s="275"/>
      <c r="J799" s="275"/>
      <c r="K799" s="275"/>
      <c r="L799" s="275"/>
      <c r="M799" s="275"/>
      <c r="N799" s="275"/>
      <c r="O799" s="275"/>
      <c r="P799" s="275"/>
      <c r="Q799" s="275"/>
    </row>
    <row r="800" spans="1:17" ht="12.5">
      <c r="A800" s="398"/>
      <c r="B800" s="275"/>
      <c r="C800" s="275"/>
      <c r="D800" s="275"/>
      <c r="E800" s="275"/>
      <c r="F800" s="275"/>
      <c r="G800" s="275"/>
      <c r="H800" s="275"/>
      <c r="I800" s="275"/>
      <c r="J800" s="275"/>
      <c r="K800" s="275"/>
      <c r="L800" s="275"/>
      <c r="M800" s="275"/>
      <c r="N800" s="275"/>
      <c r="O800" s="275"/>
      <c r="P800" s="275"/>
      <c r="Q800" s="275"/>
    </row>
    <row r="801" spans="1:17" ht="12.5">
      <c r="A801" s="398"/>
      <c r="B801" s="275"/>
      <c r="C801" s="275"/>
      <c r="D801" s="275"/>
      <c r="E801" s="275"/>
      <c r="F801" s="275"/>
      <c r="G801" s="275"/>
      <c r="H801" s="275"/>
      <c r="I801" s="275"/>
      <c r="J801" s="275"/>
      <c r="K801" s="275"/>
      <c r="L801" s="275"/>
      <c r="M801" s="275"/>
      <c r="N801" s="275"/>
      <c r="O801" s="275"/>
      <c r="P801" s="275"/>
      <c r="Q801" s="275"/>
    </row>
    <row r="802" spans="1:17" ht="12.5">
      <c r="A802" s="398"/>
      <c r="B802" s="275"/>
      <c r="C802" s="275"/>
      <c r="D802" s="275"/>
      <c r="E802" s="275"/>
      <c r="F802" s="275"/>
      <c r="G802" s="275"/>
      <c r="H802" s="275"/>
      <c r="I802" s="275"/>
      <c r="J802" s="275"/>
      <c r="K802" s="275"/>
      <c r="L802" s="275"/>
      <c r="M802" s="275"/>
      <c r="N802" s="275"/>
      <c r="O802" s="275"/>
      <c r="P802" s="275"/>
      <c r="Q802" s="275"/>
    </row>
    <row r="803" spans="1:17" ht="12.5">
      <c r="A803" s="398"/>
      <c r="B803" s="275"/>
      <c r="C803" s="275"/>
      <c r="D803" s="275"/>
      <c r="E803" s="275"/>
      <c r="F803" s="275"/>
      <c r="G803" s="275"/>
      <c r="H803" s="275"/>
      <c r="I803" s="275"/>
      <c r="J803" s="275"/>
      <c r="K803" s="275"/>
      <c r="L803" s="275"/>
      <c r="M803" s="275"/>
      <c r="N803" s="275"/>
      <c r="O803" s="275"/>
      <c r="P803" s="275"/>
      <c r="Q803" s="275"/>
    </row>
    <row r="804" spans="1:17" ht="12.5">
      <c r="A804" s="398"/>
      <c r="B804" s="275"/>
      <c r="C804" s="275"/>
      <c r="D804" s="275"/>
      <c r="E804" s="275"/>
      <c r="F804" s="275"/>
      <c r="G804" s="275"/>
      <c r="H804" s="275"/>
      <c r="I804" s="275"/>
      <c r="J804" s="275"/>
      <c r="K804" s="275"/>
      <c r="L804" s="275"/>
      <c r="M804" s="275"/>
      <c r="N804" s="275"/>
      <c r="O804" s="275"/>
      <c r="P804" s="275"/>
      <c r="Q804" s="275"/>
    </row>
    <row r="805" spans="1:17" ht="12.5">
      <c r="A805" s="398"/>
      <c r="B805" s="275"/>
      <c r="C805" s="275"/>
      <c r="D805" s="275"/>
      <c r="E805" s="275"/>
      <c r="F805" s="275"/>
      <c r="G805" s="275"/>
      <c r="H805" s="275"/>
      <c r="I805" s="275"/>
      <c r="J805" s="275"/>
      <c r="K805" s="275"/>
      <c r="L805" s="275"/>
      <c r="M805" s="275"/>
      <c r="N805" s="275"/>
      <c r="O805" s="275"/>
      <c r="P805" s="275"/>
      <c r="Q805" s="275"/>
    </row>
    <row r="806" spans="1:17" ht="12.5">
      <c r="A806" s="398"/>
      <c r="B806" s="275"/>
      <c r="C806" s="275"/>
      <c r="D806" s="275"/>
      <c r="E806" s="275"/>
      <c r="F806" s="275"/>
      <c r="G806" s="275"/>
      <c r="H806" s="275"/>
      <c r="I806" s="275"/>
      <c r="J806" s="275"/>
      <c r="K806" s="275"/>
      <c r="L806" s="275"/>
      <c r="M806" s="275"/>
      <c r="N806" s="275"/>
      <c r="O806" s="275"/>
      <c r="P806" s="275"/>
      <c r="Q806" s="275"/>
    </row>
    <row r="807" spans="1:17" ht="12.5">
      <c r="A807" s="398"/>
      <c r="B807" s="275"/>
      <c r="C807" s="275"/>
      <c r="D807" s="275"/>
      <c r="E807" s="275"/>
      <c r="F807" s="275"/>
      <c r="G807" s="275"/>
      <c r="H807" s="275"/>
      <c r="I807" s="275"/>
      <c r="J807" s="275"/>
      <c r="K807" s="275"/>
      <c r="L807" s="275"/>
      <c r="M807" s="275"/>
      <c r="N807" s="275"/>
      <c r="O807" s="275"/>
      <c r="P807" s="275"/>
      <c r="Q807" s="275"/>
    </row>
    <row r="808" spans="1:17" ht="12.5">
      <c r="A808" s="398"/>
      <c r="B808" s="275"/>
      <c r="C808" s="275"/>
      <c r="D808" s="275"/>
      <c r="E808" s="275"/>
      <c r="F808" s="275"/>
      <c r="G808" s="275"/>
      <c r="H808" s="275"/>
      <c r="I808" s="275"/>
      <c r="J808" s="275"/>
      <c r="K808" s="275"/>
      <c r="L808" s="275"/>
      <c r="M808" s="275"/>
      <c r="N808" s="275"/>
      <c r="O808" s="275"/>
      <c r="P808" s="275"/>
      <c r="Q808" s="275"/>
    </row>
    <row r="809" spans="1:17" ht="12.5">
      <c r="A809" s="398"/>
      <c r="B809" s="275"/>
      <c r="C809" s="275"/>
      <c r="D809" s="275"/>
      <c r="E809" s="275"/>
      <c r="F809" s="275"/>
      <c r="G809" s="275"/>
      <c r="H809" s="275"/>
      <c r="I809" s="275"/>
      <c r="J809" s="275"/>
      <c r="K809" s="275"/>
      <c r="L809" s="275"/>
      <c r="M809" s="275"/>
      <c r="N809" s="275"/>
      <c r="O809" s="275"/>
      <c r="P809" s="275"/>
      <c r="Q809" s="275"/>
    </row>
    <row r="810" spans="1:17" ht="12.5">
      <c r="A810" s="398"/>
      <c r="B810" s="275"/>
      <c r="C810" s="275"/>
      <c r="D810" s="275"/>
      <c r="E810" s="275"/>
      <c r="F810" s="275"/>
      <c r="G810" s="275"/>
      <c r="H810" s="275"/>
      <c r="I810" s="275"/>
      <c r="J810" s="275"/>
      <c r="K810" s="275"/>
      <c r="L810" s="275"/>
      <c r="M810" s="275"/>
      <c r="N810" s="275"/>
      <c r="O810" s="275"/>
      <c r="P810" s="275"/>
      <c r="Q810" s="275"/>
    </row>
    <row r="811" spans="1:17" ht="12.5">
      <c r="A811" s="398"/>
      <c r="B811" s="275"/>
      <c r="C811" s="275"/>
      <c r="D811" s="275"/>
      <c r="E811" s="275"/>
      <c r="F811" s="275"/>
      <c r="G811" s="275"/>
      <c r="H811" s="275"/>
      <c r="I811" s="275"/>
      <c r="J811" s="275"/>
      <c r="K811" s="275"/>
      <c r="L811" s="275"/>
      <c r="M811" s="275"/>
      <c r="N811" s="275"/>
      <c r="O811" s="275"/>
      <c r="P811" s="275"/>
      <c r="Q811" s="275"/>
    </row>
    <row r="812" spans="1:17" ht="12.5">
      <c r="A812" s="398"/>
      <c r="B812" s="275"/>
      <c r="C812" s="275"/>
      <c r="D812" s="275"/>
      <c r="E812" s="275"/>
      <c r="F812" s="275"/>
      <c r="G812" s="275"/>
      <c r="H812" s="275"/>
      <c r="I812" s="275"/>
      <c r="J812" s="275"/>
      <c r="K812" s="275"/>
      <c r="L812" s="275"/>
      <c r="M812" s="275"/>
      <c r="N812" s="275"/>
      <c r="O812" s="275"/>
      <c r="P812" s="275"/>
      <c r="Q812" s="275"/>
    </row>
    <row r="813" spans="1:17" ht="12.5">
      <c r="A813" s="398"/>
      <c r="B813" s="275"/>
      <c r="C813" s="275"/>
      <c r="D813" s="275"/>
      <c r="E813" s="275"/>
      <c r="F813" s="275"/>
      <c r="G813" s="275"/>
      <c r="H813" s="275"/>
      <c r="I813" s="275"/>
      <c r="J813" s="275"/>
      <c r="K813" s="275"/>
      <c r="L813" s="275"/>
      <c r="M813" s="275"/>
      <c r="N813" s="275"/>
      <c r="O813" s="275"/>
      <c r="P813" s="275"/>
      <c r="Q813" s="275"/>
    </row>
    <row r="814" spans="1:17" ht="12.5">
      <c r="A814" s="398"/>
      <c r="B814" s="275"/>
      <c r="C814" s="275"/>
      <c r="D814" s="275"/>
      <c r="E814" s="275"/>
      <c r="F814" s="275"/>
      <c r="G814" s="275"/>
      <c r="H814" s="275"/>
      <c r="I814" s="275"/>
      <c r="J814" s="275"/>
      <c r="K814" s="275"/>
      <c r="L814" s="275"/>
      <c r="M814" s="275"/>
      <c r="N814" s="275"/>
      <c r="O814" s="275"/>
      <c r="P814" s="275"/>
      <c r="Q814" s="275"/>
    </row>
    <row r="815" spans="1:17" ht="12.5">
      <c r="A815" s="398"/>
      <c r="B815" s="275"/>
      <c r="C815" s="275"/>
      <c r="D815" s="275"/>
      <c r="E815" s="275"/>
      <c r="F815" s="275"/>
      <c r="G815" s="275"/>
      <c r="H815" s="275"/>
      <c r="I815" s="275"/>
      <c r="J815" s="275"/>
      <c r="K815" s="275"/>
      <c r="L815" s="275"/>
      <c r="M815" s="275"/>
      <c r="N815" s="275"/>
      <c r="O815" s="275"/>
      <c r="P815" s="275"/>
      <c r="Q815" s="275"/>
    </row>
    <row r="816" spans="1:17" ht="12.5">
      <c r="A816" s="398"/>
      <c r="B816" s="275"/>
      <c r="C816" s="275"/>
      <c r="D816" s="275"/>
      <c r="E816" s="275"/>
      <c r="F816" s="275"/>
      <c r="G816" s="275"/>
      <c r="H816" s="275"/>
      <c r="I816" s="275"/>
      <c r="J816" s="275"/>
      <c r="K816" s="275"/>
      <c r="L816" s="275"/>
      <c r="M816" s="275"/>
      <c r="N816" s="275"/>
      <c r="O816" s="275"/>
      <c r="P816" s="275"/>
      <c r="Q816" s="275"/>
    </row>
    <row r="817" spans="1:17" ht="12.5">
      <c r="A817" s="398"/>
      <c r="B817" s="275"/>
      <c r="C817" s="275"/>
      <c r="D817" s="275"/>
      <c r="E817" s="275"/>
      <c r="F817" s="275"/>
      <c r="G817" s="275"/>
      <c r="H817" s="275"/>
      <c r="I817" s="275"/>
      <c r="J817" s="275"/>
      <c r="K817" s="275"/>
      <c r="L817" s="275"/>
      <c r="M817" s="275"/>
      <c r="N817" s="275"/>
      <c r="O817" s="275"/>
      <c r="P817" s="275"/>
      <c r="Q817" s="275"/>
    </row>
    <row r="818" spans="1:17" ht="12.5">
      <c r="A818" s="398"/>
      <c r="B818" s="275"/>
      <c r="C818" s="275"/>
      <c r="D818" s="275"/>
      <c r="E818" s="275"/>
      <c r="F818" s="275"/>
      <c r="G818" s="275"/>
      <c r="H818" s="275"/>
      <c r="I818" s="275"/>
      <c r="J818" s="275"/>
      <c r="K818" s="275"/>
      <c r="L818" s="275"/>
      <c r="M818" s="275"/>
      <c r="N818" s="275"/>
      <c r="O818" s="275"/>
      <c r="P818" s="275"/>
      <c r="Q818" s="275"/>
    </row>
    <row r="819" spans="1:17" ht="12.5">
      <c r="A819" s="398"/>
      <c r="B819" s="275"/>
      <c r="C819" s="275"/>
      <c r="D819" s="275"/>
      <c r="E819" s="275"/>
      <c r="F819" s="275"/>
      <c r="G819" s="275"/>
      <c r="H819" s="275"/>
      <c r="I819" s="275"/>
      <c r="J819" s="275"/>
      <c r="K819" s="275"/>
      <c r="L819" s="275"/>
      <c r="M819" s="275"/>
      <c r="N819" s="275"/>
      <c r="O819" s="275"/>
      <c r="P819" s="275"/>
      <c r="Q819" s="275"/>
    </row>
    <row r="820" spans="1:17" ht="12.5">
      <c r="A820" s="398"/>
      <c r="B820" s="275"/>
      <c r="C820" s="275"/>
      <c r="D820" s="275"/>
      <c r="E820" s="275"/>
      <c r="F820" s="275"/>
      <c r="G820" s="275"/>
      <c r="H820" s="275"/>
      <c r="I820" s="275"/>
      <c r="J820" s="275"/>
      <c r="K820" s="275"/>
      <c r="L820" s="275"/>
      <c r="M820" s="275"/>
      <c r="N820" s="275"/>
      <c r="O820" s="275"/>
      <c r="P820" s="275"/>
      <c r="Q820" s="275"/>
    </row>
    <row r="821" spans="1:17" ht="12.5">
      <c r="A821" s="398"/>
      <c r="B821" s="275"/>
      <c r="C821" s="275"/>
      <c r="D821" s="275"/>
      <c r="E821" s="275"/>
      <c r="F821" s="275"/>
      <c r="G821" s="275"/>
      <c r="H821" s="275"/>
      <c r="I821" s="275"/>
      <c r="J821" s="275"/>
      <c r="K821" s="275"/>
      <c r="L821" s="275"/>
      <c r="M821" s="275"/>
      <c r="N821" s="275"/>
      <c r="O821" s="275"/>
      <c r="P821" s="275"/>
      <c r="Q821" s="275"/>
    </row>
    <row r="822" spans="1:17" ht="12.5">
      <c r="A822" s="398"/>
      <c r="B822" s="275"/>
      <c r="C822" s="275"/>
      <c r="D822" s="275"/>
      <c r="E822" s="275"/>
      <c r="F822" s="275"/>
      <c r="G822" s="275"/>
      <c r="H822" s="275"/>
      <c r="I822" s="275"/>
      <c r="J822" s="275"/>
      <c r="K822" s="275"/>
      <c r="L822" s="275"/>
      <c r="M822" s="275"/>
      <c r="N822" s="275"/>
      <c r="O822" s="275"/>
      <c r="P822" s="275"/>
      <c r="Q822" s="275"/>
    </row>
    <row r="823" spans="1:17" ht="12.5">
      <c r="A823" s="398"/>
      <c r="B823" s="275"/>
      <c r="C823" s="275"/>
      <c r="D823" s="275"/>
      <c r="E823" s="275"/>
      <c r="F823" s="275"/>
      <c r="G823" s="275"/>
      <c r="H823" s="275"/>
      <c r="I823" s="275"/>
      <c r="J823" s="275"/>
      <c r="K823" s="275"/>
      <c r="L823" s="275"/>
      <c r="M823" s="275"/>
      <c r="N823" s="275"/>
      <c r="O823" s="275"/>
      <c r="P823" s="275"/>
      <c r="Q823" s="275"/>
    </row>
    <row r="824" spans="1:17" ht="12.5">
      <c r="A824" s="398"/>
      <c r="B824" s="275"/>
      <c r="C824" s="275"/>
      <c r="D824" s="275"/>
      <c r="E824" s="275"/>
      <c r="F824" s="275"/>
      <c r="G824" s="275"/>
      <c r="H824" s="275"/>
      <c r="I824" s="275"/>
      <c r="J824" s="275"/>
      <c r="K824" s="275"/>
      <c r="L824" s="275"/>
      <c r="M824" s="275"/>
      <c r="N824" s="275"/>
      <c r="O824" s="275"/>
      <c r="P824" s="275"/>
      <c r="Q824" s="275"/>
    </row>
    <row r="825" spans="1:17" ht="12.5">
      <c r="A825" s="398"/>
      <c r="B825" s="275"/>
      <c r="C825" s="275"/>
      <c r="D825" s="275"/>
      <c r="E825" s="275"/>
      <c r="F825" s="275"/>
      <c r="G825" s="275"/>
      <c r="H825" s="275"/>
      <c r="I825" s="275"/>
      <c r="J825" s="275"/>
      <c r="K825" s="275"/>
      <c r="L825" s="275"/>
      <c r="M825" s="275"/>
      <c r="N825" s="275"/>
      <c r="O825" s="275"/>
      <c r="P825" s="275"/>
      <c r="Q825" s="275"/>
    </row>
    <row r="826" spans="1:17" ht="12.5">
      <c r="A826" s="398"/>
      <c r="B826" s="275"/>
      <c r="C826" s="275"/>
      <c r="D826" s="275"/>
      <c r="E826" s="275"/>
      <c r="F826" s="275"/>
      <c r="G826" s="275"/>
      <c r="H826" s="275"/>
      <c r="I826" s="275"/>
      <c r="J826" s="275"/>
      <c r="K826" s="275"/>
      <c r="L826" s="275"/>
      <c r="M826" s="275"/>
      <c r="N826" s="275"/>
      <c r="O826" s="275"/>
      <c r="P826" s="275"/>
      <c r="Q826" s="275"/>
    </row>
    <row r="827" spans="1:17" ht="12.5">
      <c r="A827" s="398"/>
      <c r="B827" s="275"/>
      <c r="C827" s="275"/>
      <c r="D827" s="275"/>
      <c r="E827" s="275"/>
      <c r="F827" s="275"/>
      <c r="G827" s="275"/>
      <c r="H827" s="275"/>
      <c r="I827" s="275"/>
      <c r="J827" s="275"/>
      <c r="K827" s="275"/>
      <c r="L827" s="275"/>
      <c r="M827" s="275"/>
      <c r="N827" s="275"/>
      <c r="O827" s="275"/>
      <c r="P827" s="275"/>
      <c r="Q827" s="275"/>
    </row>
    <row r="828" spans="1:17" ht="12.5">
      <c r="A828" s="398"/>
      <c r="B828" s="275"/>
      <c r="C828" s="275"/>
      <c r="D828" s="275"/>
      <c r="E828" s="275"/>
      <c r="F828" s="275"/>
      <c r="G828" s="275"/>
      <c r="H828" s="275"/>
      <c r="I828" s="275"/>
      <c r="J828" s="275"/>
      <c r="K828" s="275"/>
      <c r="L828" s="275"/>
      <c r="M828" s="275"/>
      <c r="N828" s="275"/>
      <c r="O828" s="275"/>
      <c r="P828" s="275"/>
      <c r="Q828" s="275"/>
    </row>
    <row r="829" spans="1:17" ht="12.5">
      <c r="A829" s="398"/>
      <c r="B829" s="275"/>
      <c r="C829" s="275"/>
      <c r="D829" s="275"/>
      <c r="E829" s="275"/>
      <c r="F829" s="275"/>
      <c r="G829" s="275"/>
      <c r="H829" s="275"/>
      <c r="I829" s="275"/>
      <c r="J829" s="275"/>
      <c r="K829" s="275"/>
      <c r="L829" s="275"/>
      <c r="M829" s="275"/>
      <c r="N829" s="275"/>
      <c r="O829" s="275"/>
      <c r="P829" s="275"/>
      <c r="Q829" s="275"/>
    </row>
    <row r="830" spans="1:17" ht="12.5">
      <c r="A830" s="398"/>
      <c r="B830" s="275"/>
      <c r="C830" s="275"/>
      <c r="D830" s="275"/>
      <c r="E830" s="275"/>
      <c r="F830" s="275"/>
      <c r="G830" s="275"/>
      <c r="H830" s="275"/>
      <c r="I830" s="275"/>
      <c r="J830" s="275"/>
      <c r="K830" s="275"/>
      <c r="L830" s="275"/>
      <c r="M830" s="275"/>
      <c r="N830" s="275"/>
      <c r="O830" s="275"/>
      <c r="P830" s="275"/>
      <c r="Q830" s="275"/>
    </row>
    <row r="831" spans="1:17" ht="12.5">
      <c r="A831" s="398"/>
      <c r="B831" s="275"/>
      <c r="C831" s="275"/>
      <c r="D831" s="275"/>
      <c r="E831" s="275"/>
      <c r="F831" s="275"/>
      <c r="G831" s="275"/>
      <c r="H831" s="275"/>
      <c r="I831" s="275"/>
      <c r="J831" s="275"/>
      <c r="K831" s="275"/>
      <c r="L831" s="275"/>
      <c r="M831" s="275"/>
      <c r="N831" s="275"/>
      <c r="O831" s="275"/>
      <c r="P831" s="275"/>
      <c r="Q831" s="275"/>
    </row>
    <row r="832" spans="1:17" ht="12.5">
      <c r="A832" s="398"/>
      <c r="B832" s="275"/>
      <c r="C832" s="275"/>
      <c r="D832" s="275"/>
      <c r="E832" s="275"/>
      <c r="F832" s="275"/>
      <c r="G832" s="275"/>
      <c r="H832" s="275"/>
      <c r="I832" s="275"/>
      <c r="J832" s="275"/>
      <c r="K832" s="275"/>
      <c r="L832" s="275"/>
      <c r="M832" s="275"/>
      <c r="N832" s="275"/>
      <c r="O832" s="275"/>
      <c r="P832" s="275"/>
      <c r="Q832" s="275"/>
    </row>
    <row r="833" spans="1:17" ht="12.5">
      <c r="A833" s="398"/>
      <c r="B833" s="275"/>
      <c r="C833" s="275"/>
      <c r="D833" s="275"/>
      <c r="E833" s="275"/>
      <c r="F833" s="275"/>
      <c r="G833" s="275"/>
      <c r="H833" s="275"/>
      <c r="I833" s="275"/>
      <c r="J833" s="275"/>
      <c r="K833" s="275"/>
      <c r="L833" s="275"/>
      <c r="M833" s="275"/>
      <c r="N833" s="275"/>
      <c r="O833" s="275"/>
      <c r="P833" s="275"/>
      <c r="Q833" s="275"/>
    </row>
    <row r="834" spans="1:17" ht="12.5">
      <c r="A834" s="398"/>
      <c r="B834" s="275"/>
      <c r="C834" s="275"/>
      <c r="D834" s="275"/>
      <c r="E834" s="275"/>
      <c r="F834" s="275"/>
      <c r="G834" s="275"/>
      <c r="H834" s="275"/>
      <c r="I834" s="275"/>
      <c r="J834" s="275"/>
      <c r="K834" s="275"/>
      <c r="L834" s="275"/>
      <c r="M834" s="275"/>
      <c r="N834" s="275"/>
      <c r="O834" s="275"/>
      <c r="P834" s="275"/>
      <c r="Q834" s="275"/>
    </row>
    <row r="835" spans="1:17" ht="12.5">
      <c r="A835" s="398"/>
      <c r="B835" s="275"/>
      <c r="C835" s="275"/>
      <c r="D835" s="275"/>
      <c r="E835" s="275"/>
      <c r="F835" s="275"/>
      <c r="G835" s="275"/>
      <c r="H835" s="275"/>
      <c r="I835" s="275"/>
      <c r="J835" s="275"/>
      <c r="K835" s="275"/>
      <c r="L835" s="275"/>
      <c r="M835" s="275"/>
      <c r="N835" s="275"/>
      <c r="O835" s="275"/>
      <c r="P835" s="275"/>
      <c r="Q835" s="275"/>
    </row>
    <row r="836" spans="1:17" ht="12.5">
      <c r="A836" s="398"/>
      <c r="B836" s="275"/>
      <c r="C836" s="275"/>
      <c r="D836" s="275"/>
      <c r="E836" s="275"/>
      <c r="F836" s="275"/>
      <c r="G836" s="275"/>
      <c r="H836" s="275"/>
      <c r="I836" s="275"/>
      <c r="J836" s="275"/>
      <c r="K836" s="275"/>
      <c r="L836" s="275"/>
      <c r="M836" s="275"/>
      <c r="N836" s="275"/>
      <c r="O836" s="275"/>
      <c r="P836" s="275"/>
      <c r="Q836" s="275"/>
    </row>
    <row r="837" spans="1:17" ht="12.5">
      <c r="A837" s="398"/>
      <c r="B837" s="275"/>
      <c r="C837" s="275"/>
      <c r="D837" s="275"/>
      <c r="E837" s="275"/>
      <c r="F837" s="275"/>
      <c r="G837" s="275"/>
      <c r="H837" s="275"/>
      <c r="I837" s="275"/>
      <c r="J837" s="275"/>
      <c r="K837" s="275"/>
      <c r="L837" s="275"/>
      <c r="M837" s="275"/>
      <c r="N837" s="275"/>
      <c r="O837" s="275"/>
      <c r="P837" s="275"/>
      <c r="Q837" s="275"/>
    </row>
    <row r="838" spans="1:17" ht="12.5">
      <c r="A838" s="398"/>
      <c r="B838" s="275"/>
      <c r="C838" s="275"/>
      <c r="D838" s="275"/>
      <c r="E838" s="275"/>
      <c r="F838" s="275"/>
      <c r="G838" s="275"/>
      <c r="H838" s="275"/>
      <c r="I838" s="275"/>
      <c r="J838" s="275"/>
      <c r="K838" s="275"/>
      <c r="L838" s="275"/>
      <c r="M838" s="275"/>
      <c r="N838" s="275"/>
      <c r="O838" s="275"/>
      <c r="P838" s="275"/>
      <c r="Q838" s="275"/>
    </row>
    <row r="839" spans="1:17" ht="12.5">
      <c r="A839" s="398"/>
      <c r="B839" s="275"/>
      <c r="C839" s="275"/>
      <c r="D839" s="275"/>
      <c r="E839" s="275"/>
      <c r="F839" s="275"/>
      <c r="G839" s="275"/>
      <c r="H839" s="275"/>
      <c r="I839" s="275"/>
      <c r="J839" s="275"/>
      <c r="K839" s="275"/>
      <c r="L839" s="275"/>
      <c r="M839" s="275"/>
      <c r="N839" s="275"/>
      <c r="O839" s="275"/>
      <c r="P839" s="275"/>
      <c r="Q839" s="275"/>
    </row>
    <row r="840" spans="1:17" ht="12.5">
      <c r="A840" s="398"/>
      <c r="B840" s="275"/>
      <c r="C840" s="275"/>
      <c r="D840" s="275"/>
      <c r="E840" s="275"/>
      <c r="F840" s="275"/>
      <c r="G840" s="275"/>
      <c r="H840" s="275"/>
      <c r="I840" s="275"/>
      <c r="J840" s="275"/>
      <c r="K840" s="275"/>
      <c r="L840" s="275"/>
      <c r="M840" s="275"/>
      <c r="N840" s="275"/>
      <c r="O840" s="275"/>
      <c r="P840" s="275"/>
      <c r="Q840" s="275"/>
    </row>
    <row r="841" spans="1:17" ht="12.5">
      <c r="A841" s="398"/>
      <c r="B841" s="275"/>
      <c r="C841" s="275"/>
      <c r="D841" s="275"/>
      <c r="E841" s="275"/>
      <c r="F841" s="275"/>
      <c r="G841" s="275"/>
      <c r="H841" s="275"/>
      <c r="I841" s="275"/>
      <c r="J841" s="275"/>
      <c r="K841" s="275"/>
      <c r="L841" s="275"/>
      <c r="M841" s="275"/>
      <c r="N841" s="275"/>
      <c r="O841" s="275"/>
      <c r="P841" s="275"/>
      <c r="Q841" s="275"/>
    </row>
    <row r="842" spans="1:17" ht="12.5">
      <c r="A842" s="398"/>
      <c r="B842" s="275"/>
      <c r="C842" s="275"/>
      <c r="D842" s="275"/>
      <c r="E842" s="275"/>
      <c r="F842" s="275"/>
      <c r="G842" s="275"/>
      <c r="H842" s="275"/>
      <c r="I842" s="275"/>
      <c r="J842" s="275"/>
      <c r="K842" s="275"/>
      <c r="L842" s="275"/>
      <c r="M842" s="275"/>
      <c r="N842" s="275"/>
      <c r="O842" s="275"/>
      <c r="P842" s="275"/>
      <c r="Q842" s="275"/>
    </row>
    <row r="843" spans="1:17" ht="12.5">
      <c r="A843" s="398"/>
      <c r="B843" s="275"/>
      <c r="C843" s="275"/>
      <c r="D843" s="275"/>
      <c r="E843" s="275"/>
      <c r="F843" s="275"/>
      <c r="G843" s="275"/>
      <c r="H843" s="275"/>
      <c r="I843" s="275"/>
      <c r="J843" s="275"/>
      <c r="K843" s="275"/>
      <c r="L843" s="275"/>
      <c r="M843" s="275"/>
      <c r="N843" s="275"/>
      <c r="O843" s="275"/>
      <c r="P843" s="275"/>
      <c r="Q843" s="275"/>
    </row>
    <row r="844" spans="1:17" ht="12.5">
      <c r="A844" s="398"/>
      <c r="B844" s="275"/>
      <c r="C844" s="275"/>
      <c r="D844" s="275"/>
      <c r="E844" s="275"/>
      <c r="F844" s="275"/>
      <c r="G844" s="275"/>
      <c r="H844" s="275"/>
      <c r="I844" s="275"/>
      <c r="J844" s="275"/>
      <c r="K844" s="275"/>
      <c r="L844" s="275"/>
      <c r="M844" s="275"/>
      <c r="N844" s="275"/>
      <c r="O844" s="275"/>
      <c r="P844" s="275"/>
      <c r="Q844" s="275"/>
    </row>
    <row r="845" spans="1:17" ht="12.5">
      <c r="A845" s="398"/>
      <c r="B845" s="275"/>
      <c r="C845" s="275"/>
      <c r="D845" s="275"/>
      <c r="E845" s="275"/>
      <c r="F845" s="275"/>
      <c r="G845" s="275"/>
      <c r="H845" s="275"/>
      <c r="I845" s="275"/>
      <c r="J845" s="275"/>
      <c r="K845" s="275"/>
      <c r="L845" s="275"/>
      <c r="M845" s="275"/>
      <c r="N845" s="275"/>
      <c r="O845" s="275"/>
      <c r="P845" s="275"/>
      <c r="Q845" s="275"/>
    </row>
    <row r="846" spans="1:17" ht="12.5">
      <c r="A846" s="398"/>
      <c r="B846" s="275"/>
      <c r="C846" s="275"/>
      <c r="D846" s="275"/>
      <c r="E846" s="275"/>
      <c r="F846" s="275"/>
      <c r="G846" s="275"/>
      <c r="H846" s="275"/>
      <c r="I846" s="275"/>
      <c r="J846" s="275"/>
      <c r="K846" s="275"/>
      <c r="L846" s="275"/>
      <c r="M846" s="275"/>
      <c r="N846" s="275"/>
      <c r="O846" s="275"/>
      <c r="P846" s="275"/>
      <c r="Q846" s="275"/>
    </row>
    <row r="847" spans="1:17" ht="12.5">
      <c r="A847" s="398"/>
      <c r="B847" s="275"/>
      <c r="C847" s="275"/>
      <c r="D847" s="275"/>
      <c r="E847" s="275"/>
      <c r="F847" s="275"/>
      <c r="G847" s="275"/>
      <c r="H847" s="275"/>
      <c r="I847" s="275"/>
      <c r="J847" s="275"/>
      <c r="K847" s="275"/>
      <c r="L847" s="275"/>
      <c r="M847" s="275"/>
      <c r="N847" s="275"/>
      <c r="O847" s="275"/>
      <c r="P847" s="275"/>
      <c r="Q847" s="275"/>
    </row>
    <row r="848" spans="1:17" ht="12.5">
      <c r="A848" s="398"/>
      <c r="B848" s="275"/>
      <c r="C848" s="275"/>
      <c r="D848" s="275"/>
      <c r="E848" s="275"/>
      <c r="F848" s="275"/>
      <c r="G848" s="275"/>
      <c r="H848" s="275"/>
      <c r="I848" s="275"/>
      <c r="J848" s="275"/>
      <c r="K848" s="275"/>
      <c r="L848" s="275"/>
      <c r="M848" s="275"/>
      <c r="N848" s="275"/>
      <c r="O848" s="275"/>
      <c r="P848" s="275"/>
      <c r="Q848" s="275"/>
    </row>
    <row r="849" spans="1:17" ht="12.5">
      <c r="A849" s="398"/>
      <c r="B849" s="275"/>
      <c r="C849" s="275"/>
      <c r="D849" s="275"/>
      <c r="E849" s="275"/>
      <c r="F849" s="275"/>
      <c r="G849" s="275"/>
      <c r="H849" s="275"/>
      <c r="I849" s="275"/>
      <c r="J849" s="275"/>
      <c r="K849" s="275"/>
      <c r="L849" s="275"/>
      <c r="M849" s="275"/>
      <c r="N849" s="275"/>
      <c r="O849" s="275"/>
      <c r="P849" s="275"/>
      <c r="Q849" s="275"/>
    </row>
    <row r="850" spans="1:17" ht="12.5">
      <c r="A850" s="398"/>
      <c r="B850" s="275"/>
      <c r="C850" s="275"/>
      <c r="D850" s="275"/>
      <c r="E850" s="275"/>
      <c r="F850" s="275"/>
      <c r="G850" s="275"/>
      <c r="H850" s="275"/>
      <c r="I850" s="275"/>
      <c r="J850" s="275"/>
      <c r="K850" s="275"/>
      <c r="L850" s="275"/>
      <c r="M850" s="275"/>
      <c r="N850" s="275"/>
      <c r="O850" s="275"/>
      <c r="P850" s="275"/>
      <c r="Q850" s="275"/>
    </row>
    <row r="851" spans="1:17" ht="12.5">
      <c r="A851" s="398"/>
      <c r="B851" s="275"/>
      <c r="C851" s="275"/>
      <c r="D851" s="275"/>
      <c r="E851" s="275"/>
      <c r="F851" s="275"/>
      <c r="G851" s="275"/>
      <c r="H851" s="275"/>
      <c r="I851" s="275"/>
      <c r="J851" s="275"/>
      <c r="K851" s="275"/>
      <c r="L851" s="275"/>
      <c r="M851" s="275"/>
      <c r="N851" s="275"/>
      <c r="O851" s="275"/>
      <c r="P851" s="275"/>
      <c r="Q851" s="275"/>
    </row>
    <row r="852" spans="1:17" ht="12.5">
      <c r="A852" s="398"/>
      <c r="B852" s="275"/>
      <c r="C852" s="275"/>
      <c r="D852" s="275"/>
      <c r="E852" s="275"/>
      <c r="F852" s="275"/>
      <c r="G852" s="275"/>
      <c r="H852" s="275"/>
      <c r="I852" s="275"/>
      <c r="J852" s="275"/>
      <c r="K852" s="275"/>
      <c r="L852" s="275"/>
      <c r="M852" s="275"/>
      <c r="N852" s="275"/>
      <c r="O852" s="275"/>
      <c r="P852" s="275"/>
      <c r="Q852" s="275"/>
    </row>
    <row r="853" spans="1:17" ht="12.5">
      <c r="A853" s="398"/>
      <c r="B853" s="275"/>
      <c r="C853" s="275"/>
      <c r="D853" s="275"/>
      <c r="E853" s="275"/>
      <c r="F853" s="275"/>
      <c r="G853" s="275"/>
      <c r="H853" s="275"/>
      <c r="I853" s="275"/>
      <c r="J853" s="275"/>
      <c r="K853" s="275"/>
      <c r="L853" s="275"/>
      <c r="M853" s="275"/>
      <c r="N853" s="275"/>
      <c r="O853" s="275"/>
      <c r="P853" s="275"/>
      <c r="Q853" s="275"/>
    </row>
    <row r="854" spans="1:17" ht="12.5">
      <c r="A854" s="398"/>
      <c r="B854" s="275"/>
      <c r="C854" s="275"/>
      <c r="D854" s="275"/>
      <c r="E854" s="275"/>
      <c r="F854" s="275"/>
      <c r="G854" s="275"/>
      <c r="H854" s="275"/>
      <c r="I854" s="275"/>
      <c r="J854" s="275"/>
      <c r="K854" s="275"/>
      <c r="L854" s="275"/>
      <c r="M854" s="275"/>
      <c r="N854" s="275"/>
      <c r="O854" s="275"/>
      <c r="P854" s="275"/>
      <c r="Q854" s="275"/>
    </row>
    <row r="855" spans="1:17" ht="12.5">
      <c r="A855" s="398"/>
      <c r="B855" s="275"/>
      <c r="C855" s="275"/>
      <c r="D855" s="275"/>
      <c r="E855" s="275"/>
      <c r="F855" s="275"/>
      <c r="G855" s="275"/>
      <c r="H855" s="275"/>
      <c r="I855" s="275"/>
      <c r="J855" s="275"/>
      <c r="K855" s="275"/>
      <c r="L855" s="275"/>
      <c r="M855" s="275"/>
      <c r="N855" s="275"/>
      <c r="O855" s="275"/>
      <c r="P855" s="275"/>
      <c r="Q855" s="275"/>
    </row>
    <row r="856" spans="1:17" ht="12.5">
      <c r="A856" s="398"/>
      <c r="B856" s="275"/>
      <c r="C856" s="275"/>
      <c r="D856" s="275"/>
      <c r="E856" s="275"/>
      <c r="F856" s="275"/>
      <c r="G856" s="275"/>
      <c r="H856" s="275"/>
      <c r="I856" s="275"/>
      <c r="J856" s="275"/>
      <c r="K856" s="275"/>
      <c r="L856" s="275"/>
      <c r="M856" s="275"/>
      <c r="N856" s="275"/>
      <c r="O856" s="275"/>
      <c r="P856" s="275"/>
      <c r="Q856" s="275"/>
    </row>
    <row r="857" spans="1:17" ht="12.5">
      <c r="A857" s="398"/>
      <c r="B857" s="275"/>
      <c r="C857" s="275"/>
      <c r="D857" s="275"/>
      <c r="E857" s="275"/>
      <c r="F857" s="275"/>
      <c r="G857" s="275"/>
      <c r="H857" s="275"/>
      <c r="I857" s="275"/>
      <c r="J857" s="275"/>
      <c r="K857" s="275"/>
      <c r="L857" s="275"/>
      <c r="M857" s="275"/>
      <c r="N857" s="275"/>
      <c r="O857" s="275"/>
      <c r="P857" s="275"/>
      <c r="Q857" s="275"/>
    </row>
    <row r="858" spans="1:17" ht="12.5">
      <c r="A858" s="398"/>
      <c r="B858" s="275"/>
      <c r="C858" s="275"/>
      <c r="D858" s="275"/>
      <c r="E858" s="275"/>
      <c r="F858" s="275"/>
      <c r="G858" s="275"/>
      <c r="H858" s="275"/>
      <c r="I858" s="275"/>
      <c r="J858" s="275"/>
      <c r="K858" s="275"/>
      <c r="L858" s="275"/>
      <c r="M858" s="275"/>
      <c r="N858" s="275"/>
      <c r="O858" s="275"/>
      <c r="P858" s="275"/>
      <c r="Q858" s="275"/>
    </row>
    <row r="859" spans="1:17" ht="12.5">
      <c r="A859" s="398"/>
      <c r="B859" s="275"/>
      <c r="C859" s="275"/>
      <c r="D859" s="275"/>
      <c r="E859" s="275"/>
      <c r="F859" s="275"/>
      <c r="G859" s="275"/>
      <c r="H859" s="275"/>
      <c r="I859" s="275"/>
      <c r="J859" s="275"/>
      <c r="K859" s="275"/>
      <c r="L859" s="275"/>
      <c r="M859" s="275"/>
      <c r="N859" s="275"/>
      <c r="O859" s="275"/>
      <c r="P859" s="275"/>
      <c r="Q859" s="275"/>
    </row>
    <row r="860" spans="1:17" ht="12.5">
      <c r="A860" s="398"/>
      <c r="B860" s="275"/>
      <c r="C860" s="275"/>
      <c r="D860" s="275"/>
      <c r="E860" s="275"/>
      <c r="F860" s="275"/>
      <c r="G860" s="275"/>
      <c r="H860" s="275"/>
      <c r="I860" s="275"/>
      <c r="J860" s="275"/>
      <c r="K860" s="275"/>
      <c r="L860" s="275"/>
      <c r="M860" s="275"/>
      <c r="N860" s="275"/>
      <c r="O860" s="275"/>
      <c r="P860" s="275"/>
      <c r="Q860" s="275"/>
    </row>
    <row r="861" spans="1:17" ht="12.5">
      <c r="A861" s="398"/>
      <c r="B861" s="275"/>
      <c r="C861" s="275"/>
      <c r="D861" s="275"/>
      <c r="E861" s="275"/>
      <c r="F861" s="275"/>
      <c r="G861" s="275"/>
      <c r="H861" s="275"/>
      <c r="I861" s="275"/>
      <c r="J861" s="275"/>
      <c r="K861" s="275"/>
      <c r="L861" s="275"/>
      <c r="M861" s="275"/>
      <c r="N861" s="275"/>
      <c r="O861" s="275"/>
      <c r="P861" s="275"/>
      <c r="Q861" s="275"/>
    </row>
    <row r="862" spans="1:17" ht="12.5">
      <c r="A862" s="398"/>
      <c r="B862" s="275"/>
      <c r="C862" s="275"/>
      <c r="D862" s="275"/>
      <c r="E862" s="275"/>
      <c r="F862" s="275"/>
      <c r="G862" s="275"/>
      <c r="H862" s="275"/>
      <c r="I862" s="275"/>
      <c r="J862" s="275"/>
      <c r="K862" s="275"/>
      <c r="L862" s="275"/>
      <c r="M862" s="275"/>
      <c r="N862" s="275"/>
      <c r="O862" s="275"/>
      <c r="P862" s="275"/>
      <c r="Q862" s="275"/>
    </row>
    <row r="863" spans="1:17" ht="12.5">
      <c r="A863" s="398"/>
      <c r="B863" s="275"/>
      <c r="C863" s="275"/>
      <c r="D863" s="275"/>
      <c r="E863" s="275"/>
      <c r="F863" s="275"/>
      <c r="G863" s="275"/>
      <c r="H863" s="275"/>
      <c r="I863" s="275"/>
      <c r="J863" s="275"/>
      <c r="K863" s="275"/>
      <c r="L863" s="275"/>
      <c r="M863" s="275"/>
      <c r="N863" s="275"/>
      <c r="O863" s="275"/>
      <c r="P863" s="275"/>
      <c r="Q863" s="275"/>
    </row>
    <row r="864" spans="1:17" ht="12.5">
      <c r="A864" s="398"/>
      <c r="B864" s="275"/>
      <c r="C864" s="275"/>
      <c r="D864" s="275"/>
      <c r="E864" s="275"/>
      <c r="F864" s="275"/>
      <c r="G864" s="275"/>
      <c r="H864" s="275"/>
      <c r="I864" s="275"/>
      <c r="J864" s="275"/>
      <c r="K864" s="275"/>
      <c r="L864" s="275"/>
      <c r="M864" s="275"/>
      <c r="N864" s="275"/>
      <c r="O864" s="275"/>
      <c r="P864" s="275"/>
      <c r="Q864" s="275"/>
    </row>
    <row r="865" spans="1:17" ht="12.5">
      <c r="A865" s="398"/>
      <c r="B865" s="275"/>
      <c r="C865" s="275"/>
      <c r="D865" s="275"/>
      <c r="E865" s="275"/>
      <c r="F865" s="275"/>
      <c r="G865" s="275"/>
      <c r="H865" s="275"/>
      <c r="I865" s="275"/>
      <c r="J865" s="275"/>
      <c r="K865" s="275"/>
      <c r="L865" s="275"/>
      <c r="M865" s="275"/>
      <c r="N865" s="275"/>
      <c r="O865" s="275"/>
      <c r="P865" s="275"/>
      <c r="Q865" s="275"/>
    </row>
    <row r="866" spans="1:17" ht="12.5">
      <c r="A866" s="398"/>
      <c r="B866" s="275"/>
      <c r="C866" s="275"/>
      <c r="D866" s="275"/>
      <c r="E866" s="275"/>
      <c r="F866" s="275"/>
      <c r="G866" s="275"/>
      <c r="H866" s="275"/>
      <c r="I866" s="275"/>
      <c r="J866" s="275"/>
      <c r="K866" s="275"/>
      <c r="L866" s="275"/>
      <c r="M866" s="275"/>
      <c r="N866" s="275"/>
      <c r="O866" s="275"/>
      <c r="P866" s="275"/>
      <c r="Q866" s="275"/>
    </row>
    <row r="867" spans="1:17" ht="12.5">
      <c r="A867" s="398"/>
      <c r="B867" s="275"/>
      <c r="C867" s="275"/>
      <c r="D867" s="275"/>
      <c r="E867" s="275"/>
      <c r="F867" s="275"/>
      <c r="G867" s="275"/>
      <c r="H867" s="275"/>
      <c r="I867" s="275"/>
      <c r="J867" s="275"/>
      <c r="K867" s="275"/>
      <c r="L867" s="275"/>
      <c r="M867" s="275"/>
      <c r="N867" s="275"/>
      <c r="O867" s="275"/>
      <c r="P867" s="275"/>
      <c r="Q867" s="275"/>
    </row>
    <row r="868" spans="1:17" ht="12.5">
      <c r="A868" s="398"/>
      <c r="B868" s="275"/>
      <c r="C868" s="275"/>
      <c r="D868" s="275"/>
      <c r="E868" s="275"/>
      <c r="F868" s="275"/>
      <c r="G868" s="275"/>
      <c r="H868" s="275"/>
      <c r="I868" s="275"/>
      <c r="J868" s="275"/>
      <c r="K868" s="275"/>
      <c r="L868" s="275"/>
      <c r="M868" s="275"/>
      <c r="N868" s="275"/>
      <c r="O868" s="275"/>
      <c r="P868" s="275"/>
      <c r="Q868" s="275"/>
    </row>
    <row r="869" spans="1:17" ht="12.5">
      <c r="A869" s="398"/>
      <c r="B869" s="275"/>
      <c r="C869" s="275"/>
      <c r="D869" s="275"/>
      <c r="E869" s="275"/>
      <c r="F869" s="275"/>
      <c r="G869" s="275"/>
      <c r="H869" s="275"/>
      <c r="I869" s="275"/>
      <c r="J869" s="275"/>
      <c r="K869" s="275"/>
      <c r="L869" s="275"/>
      <c r="M869" s="275"/>
      <c r="N869" s="275"/>
      <c r="O869" s="275"/>
      <c r="P869" s="275"/>
      <c r="Q869" s="275"/>
    </row>
    <row r="870" spans="1:17" ht="12.5">
      <c r="A870" s="398"/>
      <c r="B870" s="275"/>
      <c r="C870" s="275"/>
      <c r="D870" s="275"/>
      <c r="E870" s="275"/>
      <c r="F870" s="275"/>
      <c r="G870" s="275"/>
      <c r="H870" s="275"/>
      <c r="I870" s="275"/>
      <c r="J870" s="275"/>
      <c r="K870" s="275"/>
      <c r="L870" s="275"/>
      <c r="M870" s="275"/>
      <c r="N870" s="275"/>
      <c r="O870" s="275"/>
      <c r="P870" s="275"/>
      <c r="Q870" s="275"/>
    </row>
    <row r="871" spans="1:17" ht="12.5">
      <c r="A871" s="398"/>
      <c r="B871" s="275"/>
      <c r="C871" s="275"/>
      <c r="D871" s="275"/>
      <c r="E871" s="275"/>
      <c r="F871" s="275"/>
      <c r="G871" s="275"/>
      <c r="H871" s="275"/>
      <c r="I871" s="275"/>
      <c r="J871" s="275"/>
      <c r="K871" s="275"/>
      <c r="L871" s="275"/>
      <c r="M871" s="275"/>
      <c r="N871" s="275"/>
      <c r="O871" s="275"/>
      <c r="P871" s="275"/>
      <c r="Q871" s="275"/>
    </row>
    <row r="872" spans="1:17" ht="12.5">
      <c r="A872" s="398"/>
      <c r="B872" s="275"/>
      <c r="C872" s="275"/>
      <c r="D872" s="275"/>
      <c r="E872" s="275"/>
      <c r="F872" s="275"/>
      <c r="G872" s="275"/>
      <c r="H872" s="275"/>
      <c r="I872" s="275"/>
      <c r="J872" s="275"/>
      <c r="K872" s="275"/>
      <c r="L872" s="275"/>
      <c r="M872" s="275"/>
      <c r="N872" s="275"/>
      <c r="O872" s="275"/>
      <c r="P872" s="275"/>
      <c r="Q872" s="275"/>
    </row>
    <row r="873" spans="1:17" ht="12.5">
      <c r="A873" s="398"/>
      <c r="B873" s="275"/>
      <c r="C873" s="275"/>
      <c r="D873" s="275"/>
      <c r="E873" s="275"/>
      <c r="F873" s="275"/>
      <c r="G873" s="275"/>
      <c r="H873" s="275"/>
      <c r="I873" s="275"/>
      <c r="J873" s="275"/>
      <c r="K873" s="275"/>
      <c r="L873" s="275"/>
      <c r="M873" s="275"/>
      <c r="N873" s="275"/>
      <c r="O873" s="275"/>
      <c r="P873" s="275"/>
      <c r="Q873" s="275"/>
    </row>
    <row r="874" spans="1:17" ht="12.5">
      <c r="A874" s="398"/>
      <c r="B874" s="275"/>
      <c r="C874" s="275"/>
      <c r="D874" s="275"/>
      <c r="E874" s="275"/>
      <c r="F874" s="275"/>
      <c r="G874" s="275"/>
      <c r="H874" s="275"/>
      <c r="I874" s="275"/>
      <c r="J874" s="275"/>
      <c r="K874" s="275"/>
      <c r="L874" s="275"/>
      <c r="M874" s="275"/>
      <c r="N874" s="275"/>
      <c r="O874" s="275"/>
      <c r="P874" s="275"/>
      <c r="Q874" s="275"/>
    </row>
    <row r="875" spans="1:17" ht="12.5">
      <c r="A875" s="398"/>
      <c r="B875" s="275"/>
      <c r="C875" s="275"/>
      <c r="D875" s="275"/>
      <c r="E875" s="275"/>
      <c r="F875" s="275"/>
      <c r="G875" s="275"/>
      <c r="H875" s="275"/>
      <c r="I875" s="275"/>
      <c r="J875" s="275"/>
      <c r="K875" s="275"/>
      <c r="L875" s="275"/>
      <c r="M875" s="275"/>
      <c r="N875" s="275"/>
      <c r="O875" s="275"/>
      <c r="P875" s="275"/>
      <c r="Q875" s="275"/>
    </row>
    <row r="876" spans="1:17" ht="12.5">
      <c r="A876" s="398"/>
      <c r="B876" s="275"/>
      <c r="C876" s="275"/>
      <c r="D876" s="275"/>
      <c r="E876" s="275"/>
      <c r="F876" s="275"/>
      <c r="G876" s="275"/>
      <c r="H876" s="275"/>
      <c r="I876" s="275"/>
      <c r="J876" s="275"/>
      <c r="K876" s="275"/>
      <c r="L876" s="275"/>
      <c r="M876" s="275"/>
      <c r="N876" s="275"/>
      <c r="O876" s="275"/>
      <c r="P876" s="275"/>
      <c r="Q876" s="275"/>
    </row>
    <row r="877" spans="1:17" ht="12.5">
      <c r="A877" s="398"/>
      <c r="B877" s="275"/>
      <c r="C877" s="275"/>
      <c r="D877" s="275"/>
      <c r="E877" s="275"/>
      <c r="F877" s="275"/>
      <c r="G877" s="275"/>
      <c r="H877" s="275"/>
      <c r="I877" s="275"/>
      <c r="J877" s="275"/>
      <c r="K877" s="275"/>
      <c r="L877" s="275"/>
      <c r="M877" s="275"/>
      <c r="N877" s="275"/>
      <c r="O877" s="275"/>
      <c r="P877" s="275"/>
      <c r="Q877" s="275"/>
    </row>
    <row r="878" spans="1:17" ht="12.5">
      <c r="A878" s="398"/>
      <c r="B878" s="275"/>
      <c r="C878" s="275"/>
      <c r="D878" s="275"/>
      <c r="E878" s="275"/>
      <c r="F878" s="275"/>
      <c r="G878" s="275"/>
      <c r="H878" s="275"/>
      <c r="I878" s="275"/>
      <c r="J878" s="275"/>
      <c r="K878" s="275"/>
      <c r="L878" s="275"/>
      <c r="M878" s="275"/>
      <c r="N878" s="275"/>
      <c r="O878" s="275"/>
      <c r="P878" s="275"/>
      <c r="Q878" s="275"/>
    </row>
    <row r="879" spans="1:17" ht="12.5">
      <c r="A879" s="398"/>
      <c r="B879" s="275"/>
      <c r="C879" s="275"/>
      <c r="D879" s="275"/>
      <c r="E879" s="275"/>
      <c r="F879" s="275"/>
      <c r="G879" s="275"/>
      <c r="H879" s="275"/>
      <c r="I879" s="275"/>
      <c r="J879" s="275"/>
      <c r="K879" s="275"/>
      <c r="L879" s="275"/>
      <c r="M879" s="275"/>
      <c r="N879" s="275"/>
      <c r="O879" s="275"/>
      <c r="P879" s="275"/>
      <c r="Q879" s="275"/>
    </row>
    <row r="880" spans="1:17" ht="12.5">
      <c r="A880" s="398"/>
      <c r="B880" s="275"/>
      <c r="C880" s="275"/>
      <c r="D880" s="275"/>
      <c r="E880" s="275"/>
      <c r="F880" s="275"/>
      <c r="G880" s="275"/>
      <c r="H880" s="275"/>
      <c r="I880" s="275"/>
      <c r="J880" s="275"/>
      <c r="K880" s="275"/>
      <c r="L880" s="275"/>
      <c r="M880" s="275"/>
      <c r="N880" s="275"/>
      <c r="O880" s="275"/>
      <c r="P880" s="275"/>
      <c r="Q880" s="275"/>
    </row>
    <row r="881" spans="1:17" ht="12.5">
      <c r="A881" s="398"/>
      <c r="B881" s="275"/>
      <c r="C881" s="275"/>
      <c r="D881" s="275"/>
      <c r="E881" s="275"/>
      <c r="F881" s="275"/>
      <c r="G881" s="275"/>
      <c r="H881" s="275"/>
      <c r="I881" s="275"/>
      <c r="J881" s="275"/>
      <c r="K881" s="275"/>
      <c r="L881" s="275"/>
      <c r="M881" s="275"/>
      <c r="N881" s="275"/>
      <c r="O881" s="275"/>
      <c r="P881" s="275"/>
      <c r="Q881" s="275"/>
    </row>
    <row r="882" spans="1:17" ht="12.5">
      <c r="A882" s="398"/>
      <c r="B882" s="275"/>
      <c r="C882" s="275"/>
      <c r="D882" s="275"/>
      <c r="E882" s="275"/>
      <c r="F882" s="275"/>
      <c r="G882" s="275"/>
      <c r="H882" s="275"/>
      <c r="I882" s="275"/>
      <c r="J882" s="275"/>
      <c r="K882" s="275"/>
      <c r="L882" s="275"/>
      <c r="M882" s="275"/>
      <c r="N882" s="275"/>
      <c r="O882" s="275"/>
      <c r="P882" s="275"/>
      <c r="Q882" s="275"/>
    </row>
    <row r="883" spans="1:17" ht="12.5">
      <c r="A883" s="398"/>
      <c r="B883" s="275"/>
      <c r="C883" s="275"/>
      <c r="D883" s="275"/>
      <c r="E883" s="275"/>
      <c r="F883" s="275"/>
      <c r="G883" s="275"/>
      <c r="H883" s="275"/>
      <c r="I883" s="275"/>
      <c r="J883" s="275"/>
      <c r="K883" s="275"/>
      <c r="L883" s="275"/>
      <c r="M883" s="275"/>
      <c r="N883" s="275"/>
      <c r="O883" s="275"/>
      <c r="P883" s="275"/>
      <c r="Q883" s="275"/>
    </row>
    <row r="884" spans="1:17" ht="12.5">
      <c r="A884" s="398"/>
      <c r="B884" s="275"/>
      <c r="C884" s="275"/>
      <c r="D884" s="275"/>
      <c r="E884" s="275"/>
      <c r="F884" s="275"/>
      <c r="G884" s="275"/>
      <c r="H884" s="275"/>
      <c r="I884" s="275"/>
      <c r="J884" s="275"/>
      <c r="K884" s="275"/>
      <c r="L884" s="275"/>
      <c r="M884" s="275"/>
      <c r="N884" s="275"/>
      <c r="O884" s="275"/>
      <c r="P884" s="275"/>
      <c r="Q884" s="275"/>
    </row>
    <row r="885" spans="1:17" ht="12.5">
      <c r="A885" s="398"/>
      <c r="B885" s="275"/>
      <c r="C885" s="275"/>
      <c r="D885" s="275"/>
      <c r="E885" s="275"/>
      <c r="F885" s="275"/>
      <c r="G885" s="275"/>
      <c r="H885" s="275"/>
      <c r="I885" s="275"/>
      <c r="J885" s="275"/>
      <c r="K885" s="275"/>
      <c r="L885" s="275"/>
      <c r="M885" s="275"/>
      <c r="N885" s="275"/>
      <c r="O885" s="275"/>
      <c r="P885" s="275"/>
      <c r="Q885" s="275"/>
    </row>
    <row r="886" spans="1:17" ht="12.5">
      <c r="A886" s="398"/>
      <c r="B886" s="275"/>
      <c r="C886" s="275"/>
      <c r="D886" s="275"/>
      <c r="E886" s="275"/>
      <c r="F886" s="275"/>
      <c r="G886" s="275"/>
      <c r="H886" s="275"/>
      <c r="I886" s="275"/>
      <c r="J886" s="275"/>
      <c r="K886" s="275"/>
      <c r="L886" s="275"/>
      <c r="M886" s="275"/>
      <c r="N886" s="275"/>
      <c r="O886" s="275"/>
      <c r="P886" s="275"/>
      <c r="Q886" s="275"/>
    </row>
    <row r="887" spans="1:17" ht="12.5">
      <c r="A887" s="398"/>
      <c r="B887" s="275"/>
      <c r="C887" s="275"/>
      <c r="D887" s="275"/>
      <c r="E887" s="275"/>
      <c r="F887" s="275"/>
      <c r="G887" s="275"/>
      <c r="H887" s="275"/>
      <c r="I887" s="275"/>
      <c r="J887" s="275"/>
      <c r="K887" s="275"/>
      <c r="L887" s="275"/>
      <c r="M887" s="275"/>
      <c r="N887" s="275"/>
      <c r="O887" s="275"/>
      <c r="P887" s="275"/>
      <c r="Q887" s="275"/>
    </row>
    <row r="888" spans="1:17" ht="12.5">
      <c r="A888" s="398"/>
      <c r="B888" s="275"/>
      <c r="C888" s="275"/>
      <c r="D888" s="275"/>
      <c r="E888" s="275"/>
      <c r="F888" s="275"/>
      <c r="G888" s="275"/>
      <c r="H888" s="275"/>
      <c r="I888" s="275"/>
      <c r="J888" s="275"/>
      <c r="K888" s="275"/>
      <c r="L888" s="275"/>
      <c r="M888" s="275"/>
      <c r="N888" s="275"/>
      <c r="O888" s="275"/>
      <c r="P888" s="275"/>
      <c r="Q888" s="275"/>
    </row>
    <row r="889" spans="1:17" ht="12.5">
      <c r="A889" s="398"/>
      <c r="B889" s="275"/>
      <c r="C889" s="275"/>
      <c r="D889" s="275"/>
      <c r="E889" s="275"/>
      <c r="F889" s="275"/>
      <c r="G889" s="275"/>
      <c r="H889" s="275"/>
      <c r="I889" s="275"/>
      <c r="J889" s="275"/>
      <c r="K889" s="275"/>
      <c r="L889" s="275"/>
      <c r="M889" s="275"/>
      <c r="N889" s="275"/>
      <c r="O889" s="275"/>
      <c r="P889" s="275"/>
      <c r="Q889" s="275"/>
    </row>
    <row r="890" spans="1:17" ht="12.5">
      <c r="A890" s="398"/>
      <c r="B890" s="275"/>
      <c r="C890" s="275"/>
      <c r="D890" s="275"/>
      <c r="E890" s="275"/>
      <c r="F890" s="275"/>
      <c r="G890" s="275"/>
      <c r="H890" s="275"/>
      <c r="I890" s="275"/>
      <c r="J890" s="275"/>
      <c r="K890" s="275"/>
      <c r="L890" s="275"/>
      <c r="M890" s="275"/>
      <c r="N890" s="275"/>
      <c r="O890" s="275"/>
      <c r="P890" s="275"/>
      <c r="Q890" s="275"/>
    </row>
    <row r="891" spans="1:17" ht="12.5">
      <c r="A891" s="398"/>
      <c r="B891" s="275"/>
      <c r="C891" s="275"/>
      <c r="D891" s="275"/>
      <c r="E891" s="275"/>
      <c r="F891" s="275"/>
      <c r="G891" s="275"/>
      <c r="H891" s="275"/>
      <c r="I891" s="275"/>
      <c r="J891" s="275"/>
      <c r="K891" s="275"/>
      <c r="L891" s="275"/>
      <c r="M891" s="275"/>
      <c r="N891" s="275"/>
      <c r="O891" s="275"/>
      <c r="P891" s="275"/>
      <c r="Q891" s="275"/>
    </row>
    <row r="892" spans="1:17" ht="12.5">
      <c r="A892" s="398"/>
      <c r="B892" s="275"/>
      <c r="C892" s="275"/>
      <c r="D892" s="275"/>
      <c r="E892" s="275"/>
      <c r="F892" s="275"/>
      <c r="G892" s="275"/>
      <c r="H892" s="275"/>
      <c r="I892" s="275"/>
      <c r="J892" s="275"/>
      <c r="K892" s="275"/>
      <c r="L892" s="275"/>
      <c r="M892" s="275"/>
      <c r="N892" s="275"/>
      <c r="O892" s="275"/>
      <c r="P892" s="275"/>
      <c r="Q892" s="275"/>
    </row>
    <row r="893" spans="1:17" ht="12.5">
      <c r="A893" s="398"/>
      <c r="B893" s="275"/>
      <c r="C893" s="275"/>
      <c r="D893" s="275"/>
      <c r="E893" s="275"/>
      <c r="F893" s="275"/>
      <c r="G893" s="275"/>
      <c r="H893" s="275"/>
      <c r="I893" s="275"/>
      <c r="J893" s="275"/>
      <c r="K893" s="275"/>
      <c r="L893" s="275"/>
      <c r="M893" s="275"/>
      <c r="N893" s="275"/>
      <c r="O893" s="275"/>
      <c r="P893" s="275"/>
      <c r="Q893" s="275"/>
    </row>
    <row r="894" spans="1:17" ht="12.5">
      <c r="A894" s="398"/>
      <c r="B894" s="275"/>
      <c r="C894" s="275"/>
      <c r="D894" s="275"/>
      <c r="E894" s="275"/>
      <c r="F894" s="275"/>
      <c r="G894" s="275"/>
      <c r="H894" s="275"/>
      <c r="I894" s="275"/>
      <c r="J894" s="275"/>
      <c r="K894" s="275"/>
      <c r="L894" s="275"/>
      <c r="M894" s="275"/>
      <c r="N894" s="275"/>
      <c r="O894" s="275"/>
      <c r="P894" s="275"/>
      <c r="Q894" s="275"/>
    </row>
    <row r="895" spans="1:17" ht="12.5">
      <c r="A895" s="398"/>
      <c r="B895" s="275"/>
      <c r="C895" s="275"/>
      <c r="D895" s="275"/>
      <c r="E895" s="275"/>
      <c r="F895" s="275"/>
      <c r="G895" s="275"/>
      <c r="H895" s="275"/>
      <c r="I895" s="275"/>
      <c r="J895" s="275"/>
      <c r="K895" s="275"/>
      <c r="L895" s="275"/>
      <c r="M895" s="275"/>
      <c r="N895" s="275"/>
      <c r="O895" s="275"/>
      <c r="P895" s="275"/>
      <c r="Q895" s="275"/>
    </row>
    <row r="896" spans="1:17" ht="12.5">
      <c r="A896" s="398"/>
      <c r="B896" s="275"/>
      <c r="C896" s="275"/>
      <c r="D896" s="275"/>
      <c r="E896" s="275"/>
      <c r="F896" s="275"/>
      <c r="G896" s="275"/>
      <c r="H896" s="275"/>
      <c r="I896" s="275"/>
      <c r="J896" s="275"/>
      <c r="K896" s="275"/>
      <c r="L896" s="275"/>
      <c r="M896" s="275"/>
      <c r="N896" s="275"/>
      <c r="O896" s="275"/>
      <c r="P896" s="275"/>
      <c r="Q896" s="275"/>
    </row>
    <row r="897" spans="1:17" ht="12.5">
      <c r="A897" s="398"/>
      <c r="B897" s="275"/>
      <c r="C897" s="275"/>
      <c r="D897" s="275"/>
      <c r="E897" s="275"/>
      <c r="F897" s="275"/>
      <c r="G897" s="275"/>
      <c r="H897" s="275"/>
      <c r="I897" s="275"/>
      <c r="J897" s="275"/>
      <c r="K897" s="275"/>
      <c r="L897" s="275"/>
      <c r="M897" s="275"/>
      <c r="N897" s="275"/>
      <c r="O897" s="275"/>
      <c r="P897" s="275"/>
      <c r="Q897" s="275"/>
    </row>
    <row r="898" spans="1:17" ht="12.5">
      <c r="A898" s="398"/>
      <c r="B898" s="275"/>
      <c r="C898" s="275"/>
      <c r="D898" s="275"/>
      <c r="E898" s="275"/>
      <c r="F898" s="275"/>
      <c r="G898" s="275"/>
      <c r="H898" s="275"/>
      <c r="I898" s="275"/>
      <c r="J898" s="275"/>
      <c r="K898" s="275"/>
      <c r="L898" s="275"/>
      <c r="M898" s="275"/>
      <c r="N898" s="275"/>
      <c r="O898" s="275"/>
      <c r="P898" s="275"/>
      <c r="Q898" s="275"/>
    </row>
    <row r="899" spans="1:17" ht="12.5">
      <c r="A899" s="398"/>
      <c r="B899" s="275"/>
      <c r="C899" s="275"/>
      <c r="D899" s="275"/>
      <c r="E899" s="275"/>
      <c r="F899" s="275"/>
      <c r="G899" s="275"/>
      <c r="H899" s="275"/>
      <c r="I899" s="275"/>
      <c r="J899" s="275"/>
      <c r="K899" s="275"/>
      <c r="L899" s="275"/>
      <c r="M899" s="275"/>
      <c r="N899" s="275"/>
      <c r="O899" s="275"/>
      <c r="P899" s="275"/>
      <c r="Q899" s="275"/>
    </row>
    <row r="900" spans="1:17" ht="12.5">
      <c r="A900" s="398"/>
      <c r="B900" s="275"/>
      <c r="C900" s="275"/>
      <c r="D900" s="275"/>
      <c r="E900" s="275"/>
      <c r="F900" s="275"/>
      <c r="G900" s="275"/>
      <c r="H900" s="275"/>
      <c r="I900" s="275"/>
      <c r="J900" s="275"/>
      <c r="K900" s="275"/>
      <c r="L900" s="275"/>
      <c r="M900" s="275"/>
      <c r="N900" s="275"/>
      <c r="O900" s="275"/>
      <c r="P900" s="275"/>
      <c r="Q900" s="275"/>
    </row>
    <row r="901" spans="1:17" ht="12.5">
      <c r="A901" s="398"/>
      <c r="B901" s="275"/>
      <c r="C901" s="275"/>
      <c r="D901" s="275"/>
      <c r="E901" s="275"/>
      <c r="F901" s="275"/>
      <c r="G901" s="275"/>
      <c r="H901" s="275"/>
      <c r="I901" s="275"/>
      <c r="J901" s="275"/>
      <c r="K901" s="275"/>
      <c r="L901" s="275"/>
      <c r="M901" s="275"/>
      <c r="N901" s="275"/>
      <c r="O901" s="275"/>
      <c r="P901" s="275"/>
      <c r="Q901" s="275"/>
    </row>
    <row r="902" spans="1:17" ht="12.5">
      <c r="A902" s="398"/>
      <c r="B902" s="275"/>
      <c r="C902" s="275"/>
      <c r="D902" s="275"/>
      <c r="E902" s="275"/>
      <c r="F902" s="275"/>
      <c r="G902" s="275"/>
      <c r="H902" s="275"/>
      <c r="I902" s="275"/>
      <c r="J902" s="275"/>
      <c r="K902" s="275"/>
      <c r="L902" s="275"/>
      <c r="M902" s="275"/>
      <c r="N902" s="275"/>
      <c r="O902" s="275"/>
      <c r="P902" s="275"/>
      <c r="Q902" s="275"/>
    </row>
    <row r="903" spans="1:17" ht="12.5">
      <c r="A903" s="398"/>
      <c r="B903" s="275"/>
      <c r="C903" s="275"/>
      <c r="D903" s="275"/>
      <c r="E903" s="275"/>
      <c r="F903" s="275"/>
      <c r="G903" s="275"/>
      <c r="H903" s="275"/>
      <c r="I903" s="275"/>
      <c r="J903" s="275"/>
      <c r="K903" s="275"/>
      <c r="L903" s="275"/>
      <c r="M903" s="275"/>
      <c r="N903" s="275"/>
      <c r="O903" s="275"/>
      <c r="P903" s="275"/>
      <c r="Q903" s="275"/>
    </row>
    <row r="904" spans="1:17" ht="12.5">
      <c r="A904" s="398"/>
      <c r="B904" s="275"/>
      <c r="C904" s="275"/>
      <c r="D904" s="275"/>
      <c r="E904" s="275"/>
      <c r="F904" s="275"/>
      <c r="G904" s="275"/>
      <c r="H904" s="275"/>
      <c r="I904" s="275"/>
      <c r="J904" s="275"/>
      <c r="K904" s="275"/>
      <c r="L904" s="275"/>
      <c r="M904" s="275"/>
      <c r="N904" s="275"/>
      <c r="O904" s="275"/>
      <c r="P904" s="275"/>
      <c r="Q904" s="275"/>
    </row>
    <row r="905" spans="1:17" ht="12.5">
      <c r="A905" s="398"/>
      <c r="B905" s="275"/>
      <c r="C905" s="275"/>
      <c r="D905" s="275"/>
      <c r="E905" s="275"/>
      <c r="F905" s="275"/>
      <c r="G905" s="275"/>
      <c r="H905" s="275"/>
      <c r="I905" s="275"/>
      <c r="J905" s="275"/>
      <c r="K905" s="275"/>
      <c r="L905" s="275"/>
      <c r="M905" s="275"/>
      <c r="N905" s="275"/>
      <c r="O905" s="275"/>
      <c r="P905" s="275"/>
      <c r="Q905" s="275"/>
    </row>
    <row r="906" spans="1:17" ht="12.5">
      <c r="A906" s="398"/>
      <c r="B906" s="275"/>
      <c r="C906" s="275"/>
      <c r="D906" s="275"/>
      <c r="E906" s="275"/>
      <c r="F906" s="275"/>
      <c r="G906" s="275"/>
      <c r="H906" s="275"/>
      <c r="I906" s="275"/>
      <c r="J906" s="275"/>
      <c r="K906" s="275"/>
      <c r="L906" s="275"/>
      <c r="M906" s="275"/>
      <c r="N906" s="275"/>
      <c r="O906" s="275"/>
      <c r="P906" s="275"/>
      <c r="Q906" s="275"/>
    </row>
    <row r="907" spans="1:17" ht="12.5">
      <c r="A907" s="398"/>
      <c r="B907" s="275"/>
      <c r="C907" s="275"/>
      <c r="D907" s="275"/>
      <c r="E907" s="275"/>
      <c r="F907" s="275"/>
      <c r="G907" s="275"/>
      <c r="H907" s="275"/>
      <c r="I907" s="275"/>
      <c r="J907" s="275"/>
      <c r="K907" s="275"/>
      <c r="L907" s="275"/>
      <c r="M907" s="275"/>
      <c r="N907" s="275"/>
      <c r="O907" s="275"/>
      <c r="P907" s="275"/>
      <c r="Q907" s="275"/>
    </row>
    <row r="908" spans="1:17" ht="12.5">
      <c r="A908" s="398"/>
      <c r="B908" s="275"/>
      <c r="C908" s="275"/>
      <c r="D908" s="275"/>
      <c r="E908" s="275"/>
      <c r="F908" s="275"/>
      <c r="G908" s="275"/>
      <c r="H908" s="275"/>
      <c r="I908" s="275"/>
      <c r="J908" s="275"/>
      <c r="K908" s="275"/>
      <c r="L908" s="275"/>
      <c r="M908" s="275"/>
      <c r="N908" s="275"/>
      <c r="O908" s="275"/>
      <c r="P908" s="275"/>
      <c r="Q908" s="275"/>
    </row>
    <row r="909" spans="1:17" ht="12.5">
      <c r="A909" s="398"/>
      <c r="B909" s="275"/>
      <c r="C909" s="275"/>
      <c r="D909" s="275"/>
      <c r="E909" s="275"/>
      <c r="F909" s="275"/>
      <c r="G909" s="275"/>
      <c r="H909" s="275"/>
      <c r="I909" s="275"/>
      <c r="J909" s="275"/>
      <c r="K909" s="275"/>
      <c r="L909" s="275"/>
      <c r="M909" s="275"/>
      <c r="N909" s="275"/>
      <c r="O909" s="275"/>
      <c r="P909" s="275"/>
      <c r="Q909" s="275"/>
    </row>
    <row r="910" spans="1:17" ht="12.5">
      <c r="A910" s="398"/>
      <c r="B910" s="275"/>
      <c r="C910" s="275"/>
      <c r="D910" s="275"/>
      <c r="E910" s="275"/>
      <c r="F910" s="275"/>
      <c r="G910" s="275"/>
      <c r="H910" s="275"/>
      <c r="I910" s="275"/>
      <c r="J910" s="275"/>
      <c r="K910" s="275"/>
      <c r="L910" s="275"/>
      <c r="M910" s="275"/>
      <c r="N910" s="275"/>
      <c r="O910" s="275"/>
      <c r="P910" s="275"/>
      <c r="Q910" s="275"/>
    </row>
    <row r="911" spans="1:17" ht="12.5">
      <c r="A911" s="398"/>
      <c r="B911" s="275"/>
      <c r="C911" s="275"/>
      <c r="D911" s="275"/>
      <c r="E911" s="275"/>
      <c r="F911" s="275"/>
      <c r="G911" s="275"/>
      <c r="H911" s="275"/>
      <c r="I911" s="275"/>
      <c r="J911" s="275"/>
      <c r="K911" s="275"/>
      <c r="L911" s="275"/>
      <c r="M911" s="275"/>
      <c r="N911" s="275"/>
      <c r="O911" s="275"/>
      <c r="P911" s="275"/>
      <c r="Q911" s="275"/>
    </row>
    <row r="912" spans="1:17" ht="12.5">
      <c r="A912" s="398"/>
      <c r="B912" s="275"/>
      <c r="C912" s="275"/>
      <c r="D912" s="275"/>
      <c r="E912" s="275"/>
      <c r="F912" s="275"/>
      <c r="G912" s="275"/>
      <c r="H912" s="275"/>
      <c r="I912" s="275"/>
      <c r="J912" s="275"/>
      <c r="K912" s="275"/>
      <c r="L912" s="275"/>
      <c r="M912" s="275"/>
      <c r="N912" s="275"/>
      <c r="O912" s="275"/>
      <c r="P912" s="275"/>
      <c r="Q912" s="275"/>
    </row>
    <row r="913" spans="1:17" ht="12.5">
      <c r="A913" s="398"/>
      <c r="B913" s="275"/>
      <c r="C913" s="275"/>
      <c r="D913" s="275"/>
      <c r="E913" s="275"/>
      <c r="F913" s="275"/>
      <c r="G913" s="275"/>
      <c r="H913" s="275"/>
      <c r="I913" s="275"/>
      <c r="J913" s="275"/>
      <c r="K913" s="275"/>
      <c r="L913" s="275"/>
      <c r="M913" s="275"/>
      <c r="N913" s="275"/>
      <c r="O913" s="275"/>
      <c r="P913" s="275"/>
      <c r="Q913" s="275"/>
    </row>
    <row r="914" spans="1:17" ht="12.5">
      <c r="A914" s="398"/>
      <c r="B914" s="275"/>
      <c r="C914" s="275"/>
      <c r="D914" s="275"/>
      <c r="E914" s="275"/>
      <c r="F914" s="275"/>
      <c r="G914" s="275"/>
      <c r="H914" s="275"/>
      <c r="I914" s="275"/>
      <c r="J914" s="275"/>
      <c r="K914" s="275"/>
      <c r="L914" s="275"/>
      <c r="M914" s="275"/>
      <c r="N914" s="275"/>
      <c r="O914" s="275"/>
      <c r="P914" s="275"/>
      <c r="Q914" s="275"/>
    </row>
    <row r="915" spans="1:17" ht="12.5">
      <c r="A915" s="398"/>
      <c r="B915" s="275"/>
      <c r="C915" s="275"/>
      <c r="D915" s="275"/>
      <c r="E915" s="275"/>
      <c r="F915" s="275"/>
      <c r="G915" s="275"/>
      <c r="H915" s="275"/>
      <c r="I915" s="275"/>
      <c r="J915" s="275"/>
      <c r="K915" s="275"/>
      <c r="L915" s="275"/>
      <c r="M915" s="275"/>
      <c r="N915" s="275"/>
      <c r="O915" s="275"/>
      <c r="P915" s="275"/>
      <c r="Q915" s="275"/>
    </row>
    <row r="916" spans="1:17" ht="12.5">
      <c r="A916" s="398"/>
      <c r="B916" s="275"/>
      <c r="C916" s="275"/>
      <c r="D916" s="275"/>
      <c r="E916" s="275"/>
      <c r="F916" s="275"/>
      <c r="G916" s="275"/>
      <c r="H916" s="275"/>
      <c r="I916" s="275"/>
      <c r="J916" s="275"/>
      <c r="K916" s="275"/>
      <c r="L916" s="275"/>
      <c r="M916" s="275"/>
      <c r="N916" s="275"/>
      <c r="O916" s="275"/>
      <c r="P916" s="275"/>
      <c r="Q916" s="275"/>
    </row>
    <row r="917" spans="1:17" ht="12.5">
      <c r="A917" s="398"/>
      <c r="B917" s="275"/>
      <c r="C917" s="275"/>
      <c r="D917" s="275"/>
      <c r="E917" s="275"/>
      <c r="F917" s="275"/>
      <c r="G917" s="275"/>
      <c r="H917" s="275"/>
      <c r="I917" s="275"/>
      <c r="J917" s="275"/>
      <c r="K917" s="275"/>
      <c r="L917" s="275"/>
      <c r="M917" s="275"/>
      <c r="N917" s="275"/>
      <c r="O917" s="275"/>
      <c r="P917" s="275"/>
      <c r="Q917" s="275"/>
    </row>
    <row r="918" spans="1:17" ht="12.5">
      <c r="A918" s="398"/>
      <c r="B918" s="275"/>
      <c r="C918" s="275"/>
      <c r="D918" s="275"/>
      <c r="E918" s="275"/>
      <c r="F918" s="275"/>
      <c r="G918" s="275"/>
      <c r="H918" s="275"/>
      <c r="I918" s="275"/>
      <c r="J918" s="275"/>
      <c r="K918" s="275"/>
      <c r="L918" s="275"/>
      <c r="M918" s="275"/>
      <c r="N918" s="275"/>
      <c r="O918" s="275"/>
      <c r="P918" s="275"/>
      <c r="Q918" s="275"/>
    </row>
    <row r="919" spans="1:17" ht="12.5">
      <c r="A919" s="398"/>
      <c r="B919" s="275"/>
      <c r="C919" s="275"/>
      <c r="D919" s="275"/>
      <c r="E919" s="275"/>
      <c r="F919" s="275"/>
      <c r="G919" s="275"/>
      <c r="H919" s="275"/>
      <c r="I919" s="275"/>
      <c r="J919" s="275"/>
      <c r="K919" s="275"/>
      <c r="L919" s="275"/>
      <c r="M919" s="275"/>
      <c r="N919" s="275"/>
      <c r="O919" s="275"/>
      <c r="P919" s="275"/>
      <c r="Q919" s="275"/>
    </row>
    <row r="920" spans="1:17" ht="12.5">
      <c r="A920" s="398"/>
      <c r="B920" s="275"/>
      <c r="C920" s="275"/>
      <c r="D920" s="275"/>
      <c r="E920" s="275"/>
      <c r="F920" s="275"/>
      <c r="G920" s="275"/>
      <c r="H920" s="275"/>
      <c r="I920" s="275"/>
      <c r="J920" s="275"/>
      <c r="K920" s="275"/>
      <c r="L920" s="275"/>
      <c r="M920" s="275"/>
      <c r="N920" s="275"/>
      <c r="O920" s="275"/>
      <c r="P920" s="275"/>
      <c r="Q920" s="275"/>
    </row>
    <row r="921" spans="1:17" ht="12.5">
      <c r="A921" s="398"/>
      <c r="B921" s="275"/>
      <c r="C921" s="275"/>
      <c r="D921" s="275"/>
      <c r="E921" s="275"/>
      <c r="F921" s="275"/>
      <c r="G921" s="275"/>
      <c r="H921" s="275"/>
      <c r="I921" s="275"/>
      <c r="J921" s="275"/>
      <c r="K921" s="275"/>
      <c r="L921" s="275"/>
      <c r="M921" s="275"/>
      <c r="N921" s="275"/>
      <c r="O921" s="275"/>
      <c r="P921" s="275"/>
      <c r="Q921" s="275"/>
    </row>
    <row r="922" spans="1:17" ht="12.5">
      <c r="A922" s="398"/>
      <c r="B922" s="275"/>
      <c r="C922" s="275"/>
      <c r="D922" s="275"/>
      <c r="E922" s="275"/>
      <c r="F922" s="275"/>
      <c r="G922" s="275"/>
      <c r="H922" s="275"/>
      <c r="I922" s="275"/>
      <c r="J922" s="275"/>
      <c r="K922" s="275"/>
      <c r="L922" s="275"/>
      <c r="M922" s="275"/>
      <c r="N922" s="275"/>
      <c r="O922" s="275"/>
      <c r="P922" s="275"/>
      <c r="Q922" s="275"/>
    </row>
    <row r="923" spans="1:17" ht="12.5">
      <c r="A923" s="398"/>
      <c r="B923" s="275"/>
      <c r="C923" s="275"/>
      <c r="D923" s="275"/>
      <c r="E923" s="275"/>
      <c r="F923" s="275"/>
      <c r="G923" s="275"/>
      <c r="H923" s="275"/>
      <c r="I923" s="275"/>
      <c r="J923" s="275"/>
      <c r="K923" s="275"/>
      <c r="L923" s="275"/>
      <c r="M923" s="275"/>
      <c r="N923" s="275"/>
      <c r="O923" s="275"/>
      <c r="P923" s="275"/>
      <c r="Q923" s="275"/>
    </row>
    <row r="924" spans="1:17" ht="12.5">
      <c r="A924" s="398"/>
      <c r="B924" s="275"/>
      <c r="C924" s="275"/>
      <c r="D924" s="275"/>
      <c r="E924" s="275"/>
      <c r="F924" s="275"/>
      <c r="G924" s="275"/>
      <c r="H924" s="275"/>
      <c r="I924" s="275"/>
      <c r="J924" s="275"/>
      <c r="K924" s="275"/>
      <c r="L924" s="275"/>
      <c r="M924" s="275"/>
      <c r="N924" s="275"/>
      <c r="O924" s="275"/>
      <c r="P924" s="275"/>
      <c r="Q924" s="275"/>
    </row>
    <row r="925" spans="1:17" ht="12.5">
      <c r="A925" s="398"/>
      <c r="B925" s="275"/>
      <c r="C925" s="275"/>
      <c r="D925" s="275"/>
      <c r="E925" s="275"/>
      <c r="F925" s="275"/>
      <c r="G925" s="275"/>
      <c r="H925" s="275"/>
      <c r="I925" s="275"/>
      <c r="J925" s="275"/>
      <c r="K925" s="275"/>
      <c r="L925" s="275"/>
      <c r="M925" s="275"/>
      <c r="N925" s="275"/>
      <c r="O925" s="275"/>
      <c r="P925" s="275"/>
      <c r="Q925" s="275"/>
    </row>
    <row r="926" spans="1:17" ht="12.5">
      <c r="A926" s="398"/>
      <c r="B926" s="275"/>
      <c r="C926" s="275"/>
      <c r="D926" s="275"/>
      <c r="E926" s="275"/>
      <c r="F926" s="275"/>
      <c r="G926" s="275"/>
      <c r="H926" s="275"/>
      <c r="I926" s="275"/>
      <c r="J926" s="275"/>
      <c r="K926" s="275"/>
      <c r="L926" s="275"/>
      <c r="M926" s="275"/>
      <c r="N926" s="275"/>
      <c r="O926" s="275"/>
      <c r="P926" s="275"/>
      <c r="Q926" s="275"/>
    </row>
    <row r="927" spans="1:17" ht="12.5">
      <c r="A927" s="398"/>
      <c r="B927" s="275"/>
      <c r="C927" s="275"/>
      <c r="D927" s="275"/>
      <c r="E927" s="275"/>
      <c r="F927" s="275"/>
      <c r="G927" s="275"/>
      <c r="H927" s="275"/>
      <c r="I927" s="275"/>
      <c r="J927" s="275"/>
      <c r="K927" s="275"/>
      <c r="L927" s="275"/>
      <c r="M927" s="275"/>
      <c r="N927" s="275"/>
      <c r="O927" s="275"/>
      <c r="P927" s="275"/>
      <c r="Q927" s="275"/>
    </row>
    <row r="928" spans="1:17" ht="12.5">
      <c r="A928" s="398"/>
      <c r="B928" s="275"/>
      <c r="C928" s="275"/>
      <c r="D928" s="275"/>
      <c r="E928" s="275"/>
      <c r="F928" s="275"/>
      <c r="G928" s="275"/>
      <c r="H928" s="275"/>
      <c r="I928" s="275"/>
      <c r="J928" s="275"/>
      <c r="K928" s="275"/>
      <c r="L928" s="275"/>
      <c r="M928" s="275"/>
      <c r="N928" s="275"/>
      <c r="O928" s="275"/>
      <c r="P928" s="275"/>
      <c r="Q928" s="275"/>
    </row>
    <row r="929" spans="1:17" ht="12.5">
      <c r="A929" s="398"/>
      <c r="B929" s="275"/>
      <c r="C929" s="275"/>
      <c r="D929" s="275"/>
      <c r="E929" s="275"/>
      <c r="F929" s="275"/>
      <c r="G929" s="275"/>
      <c r="H929" s="275"/>
      <c r="I929" s="275"/>
      <c r="J929" s="275"/>
      <c r="K929" s="275"/>
      <c r="L929" s="275"/>
      <c r="M929" s="275"/>
      <c r="N929" s="275"/>
      <c r="O929" s="275"/>
      <c r="P929" s="275"/>
      <c r="Q929" s="275"/>
    </row>
    <row r="930" spans="1:17" ht="12.5">
      <c r="A930" s="398"/>
      <c r="B930" s="275"/>
      <c r="C930" s="275"/>
      <c r="D930" s="275"/>
      <c r="E930" s="275"/>
      <c r="F930" s="275"/>
      <c r="G930" s="275"/>
      <c r="H930" s="275"/>
      <c r="I930" s="275"/>
      <c r="J930" s="275"/>
      <c r="K930" s="275"/>
      <c r="L930" s="275"/>
      <c r="M930" s="275"/>
      <c r="N930" s="275"/>
      <c r="O930" s="275"/>
      <c r="P930" s="275"/>
      <c r="Q930" s="275"/>
    </row>
    <row r="931" spans="1:17" ht="12.5">
      <c r="A931" s="398"/>
      <c r="B931" s="275"/>
      <c r="C931" s="275"/>
      <c r="D931" s="275"/>
      <c r="E931" s="275"/>
      <c r="F931" s="275"/>
      <c r="G931" s="275"/>
      <c r="H931" s="275"/>
      <c r="I931" s="275"/>
      <c r="J931" s="275"/>
      <c r="K931" s="275"/>
      <c r="L931" s="275"/>
      <c r="M931" s="275"/>
      <c r="N931" s="275"/>
      <c r="O931" s="275"/>
      <c r="P931" s="275"/>
      <c r="Q931" s="275"/>
    </row>
    <row r="932" spans="1:17" ht="12.5">
      <c r="A932" s="398"/>
      <c r="B932" s="275"/>
      <c r="C932" s="275"/>
      <c r="D932" s="275"/>
      <c r="E932" s="275"/>
      <c r="F932" s="275"/>
      <c r="G932" s="275"/>
      <c r="H932" s="275"/>
      <c r="I932" s="275"/>
      <c r="J932" s="275"/>
      <c r="K932" s="275"/>
      <c r="L932" s="275"/>
      <c r="M932" s="275"/>
      <c r="N932" s="275"/>
      <c r="O932" s="275"/>
      <c r="P932" s="275"/>
      <c r="Q932" s="275"/>
    </row>
    <row r="933" spans="1:17" ht="12.5">
      <c r="A933" s="398"/>
      <c r="B933" s="275"/>
      <c r="C933" s="275"/>
      <c r="D933" s="275"/>
      <c r="E933" s="275"/>
      <c r="F933" s="275"/>
      <c r="G933" s="275"/>
      <c r="H933" s="275"/>
      <c r="I933" s="275"/>
      <c r="J933" s="275"/>
      <c r="K933" s="275"/>
      <c r="L933" s="275"/>
      <c r="M933" s="275"/>
      <c r="N933" s="275"/>
      <c r="O933" s="275"/>
      <c r="P933" s="275"/>
      <c r="Q933" s="275"/>
    </row>
    <row r="934" spans="1:17" ht="12.5">
      <c r="A934" s="398"/>
      <c r="B934" s="275"/>
      <c r="C934" s="275"/>
      <c r="D934" s="275"/>
      <c r="E934" s="275"/>
      <c r="F934" s="275"/>
      <c r="G934" s="275"/>
      <c r="H934" s="275"/>
      <c r="I934" s="275"/>
      <c r="J934" s="275"/>
      <c r="K934" s="275"/>
      <c r="L934" s="275"/>
      <c r="M934" s="275"/>
      <c r="N934" s="275"/>
      <c r="O934" s="275"/>
      <c r="P934" s="275"/>
      <c r="Q934" s="275"/>
    </row>
    <row r="935" spans="1:17" ht="12.5">
      <c r="A935" s="398"/>
      <c r="B935" s="275"/>
      <c r="C935" s="275"/>
      <c r="D935" s="275"/>
      <c r="E935" s="275"/>
      <c r="F935" s="275"/>
      <c r="G935" s="275"/>
      <c r="H935" s="275"/>
      <c r="I935" s="275"/>
      <c r="J935" s="275"/>
      <c r="K935" s="275"/>
      <c r="L935" s="275"/>
      <c r="M935" s="275"/>
      <c r="N935" s="275"/>
      <c r="O935" s="275"/>
      <c r="P935" s="275"/>
      <c r="Q935" s="275"/>
    </row>
    <row r="936" spans="1:17" ht="12.5">
      <c r="A936" s="398"/>
      <c r="B936" s="275"/>
      <c r="C936" s="275"/>
      <c r="D936" s="275"/>
      <c r="E936" s="275"/>
      <c r="F936" s="275"/>
      <c r="G936" s="275"/>
      <c r="H936" s="275"/>
      <c r="I936" s="275"/>
      <c r="J936" s="275"/>
      <c r="K936" s="275"/>
      <c r="L936" s="275"/>
      <c r="M936" s="275"/>
      <c r="N936" s="275"/>
      <c r="O936" s="275"/>
      <c r="P936" s="275"/>
      <c r="Q936" s="275"/>
    </row>
    <row r="937" spans="1:17" ht="12.5">
      <c r="A937" s="398"/>
      <c r="B937" s="275"/>
      <c r="C937" s="275"/>
      <c r="D937" s="275"/>
      <c r="E937" s="275"/>
      <c r="F937" s="275"/>
      <c r="G937" s="275"/>
      <c r="H937" s="275"/>
      <c r="I937" s="275"/>
      <c r="J937" s="275"/>
      <c r="K937" s="275"/>
      <c r="L937" s="275"/>
      <c r="M937" s="275"/>
      <c r="N937" s="275"/>
      <c r="O937" s="275"/>
      <c r="P937" s="275"/>
      <c r="Q937" s="275"/>
    </row>
    <row r="938" spans="1:17" ht="12.5">
      <c r="A938" s="398"/>
      <c r="B938" s="275"/>
      <c r="C938" s="275"/>
      <c r="D938" s="275"/>
      <c r="E938" s="275"/>
      <c r="F938" s="275"/>
      <c r="G938" s="275"/>
      <c r="H938" s="275"/>
      <c r="I938" s="275"/>
      <c r="J938" s="275"/>
      <c r="K938" s="275"/>
      <c r="L938" s="275"/>
      <c r="M938" s="275"/>
      <c r="N938" s="275"/>
      <c r="O938" s="275"/>
      <c r="P938" s="275"/>
      <c r="Q938" s="275"/>
    </row>
    <row r="939" spans="1:17" ht="12.5">
      <c r="A939" s="398"/>
      <c r="B939" s="275"/>
      <c r="C939" s="275"/>
      <c r="D939" s="275"/>
      <c r="E939" s="275"/>
      <c r="F939" s="275"/>
      <c r="G939" s="275"/>
      <c r="H939" s="275"/>
      <c r="I939" s="275"/>
      <c r="J939" s="275"/>
      <c r="K939" s="275"/>
      <c r="L939" s="275"/>
      <c r="M939" s="275"/>
      <c r="N939" s="275"/>
      <c r="O939" s="275"/>
      <c r="P939" s="275"/>
      <c r="Q939" s="275"/>
    </row>
    <row r="940" spans="1:17" ht="12.5">
      <c r="A940" s="398"/>
      <c r="B940" s="275"/>
      <c r="C940" s="275"/>
      <c r="D940" s="275"/>
      <c r="E940" s="275"/>
      <c r="F940" s="275"/>
      <c r="G940" s="275"/>
      <c r="H940" s="275"/>
      <c r="I940" s="275"/>
      <c r="J940" s="275"/>
      <c r="K940" s="275"/>
      <c r="L940" s="275"/>
      <c r="M940" s="275"/>
      <c r="N940" s="275"/>
      <c r="O940" s="275"/>
      <c r="P940" s="275"/>
      <c r="Q940" s="275"/>
    </row>
    <row r="941" spans="1:17" ht="12.5">
      <c r="A941" s="398"/>
      <c r="B941" s="275"/>
      <c r="C941" s="275"/>
      <c r="D941" s="275"/>
      <c r="E941" s="275"/>
      <c r="F941" s="275"/>
      <c r="G941" s="275"/>
      <c r="H941" s="275"/>
      <c r="I941" s="275"/>
      <c r="J941" s="275"/>
      <c r="K941" s="275"/>
      <c r="L941" s="275"/>
      <c r="M941" s="275"/>
      <c r="N941" s="275"/>
      <c r="O941" s="275"/>
      <c r="P941" s="275"/>
      <c r="Q941" s="275"/>
    </row>
    <row r="942" spans="1:17" ht="12.5">
      <c r="A942" s="398"/>
      <c r="B942" s="275"/>
      <c r="C942" s="275"/>
      <c r="D942" s="275"/>
      <c r="E942" s="275"/>
      <c r="F942" s="275"/>
      <c r="G942" s="275"/>
      <c r="H942" s="275"/>
      <c r="I942" s="275"/>
      <c r="J942" s="275"/>
      <c r="K942" s="275"/>
      <c r="L942" s="275"/>
      <c r="M942" s="275"/>
      <c r="N942" s="275"/>
      <c r="O942" s="275"/>
      <c r="P942" s="275"/>
      <c r="Q942" s="275"/>
    </row>
    <row r="943" spans="1:17" ht="12.5">
      <c r="A943" s="398"/>
      <c r="B943" s="275"/>
      <c r="C943" s="275"/>
      <c r="D943" s="275"/>
      <c r="E943" s="275"/>
      <c r="F943" s="275"/>
      <c r="G943" s="275"/>
      <c r="H943" s="275"/>
      <c r="I943" s="275"/>
      <c r="J943" s="275"/>
      <c r="K943" s="275"/>
      <c r="L943" s="275"/>
      <c r="M943" s="275"/>
      <c r="N943" s="275"/>
      <c r="O943" s="275"/>
      <c r="P943" s="275"/>
      <c r="Q943" s="275"/>
    </row>
    <row r="944" spans="1:17" ht="12.5">
      <c r="A944" s="398"/>
      <c r="B944" s="275"/>
      <c r="C944" s="275"/>
      <c r="D944" s="275"/>
      <c r="E944" s="275"/>
      <c r="F944" s="275"/>
      <c r="G944" s="275"/>
      <c r="H944" s="275"/>
      <c r="I944" s="275"/>
      <c r="J944" s="275"/>
      <c r="K944" s="275"/>
      <c r="L944" s="275"/>
      <c r="M944" s="275"/>
      <c r="N944" s="275"/>
      <c r="O944" s="275"/>
      <c r="P944" s="275"/>
      <c r="Q944" s="275"/>
    </row>
    <row r="945" spans="1:17" ht="12.5">
      <c r="A945" s="398"/>
      <c r="B945" s="275"/>
      <c r="C945" s="275"/>
      <c r="D945" s="275"/>
      <c r="E945" s="275"/>
      <c r="F945" s="275"/>
      <c r="G945" s="275"/>
      <c r="H945" s="275"/>
      <c r="I945" s="275"/>
      <c r="J945" s="275"/>
      <c r="K945" s="275"/>
      <c r="L945" s="275"/>
      <c r="M945" s="275"/>
      <c r="N945" s="275"/>
      <c r="O945" s="275"/>
      <c r="P945" s="275"/>
      <c r="Q945" s="275"/>
    </row>
    <row r="946" spans="1:17" ht="12.5">
      <c r="A946" s="398"/>
      <c r="B946" s="275"/>
      <c r="C946" s="275"/>
      <c r="D946" s="275"/>
      <c r="E946" s="275"/>
      <c r="F946" s="275"/>
      <c r="G946" s="275"/>
      <c r="H946" s="275"/>
      <c r="I946" s="275"/>
      <c r="J946" s="275"/>
      <c r="K946" s="275"/>
      <c r="L946" s="275"/>
      <c r="M946" s="275"/>
      <c r="N946" s="275"/>
      <c r="O946" s="275"/>
      <c r="P946" s="275"/>
      <c r="Q946" s="275"/>
    </row>
    <row r="947" spans="1:17" ht="12.5">
      <c r="A947" s="398"/>
      <c r="B947" s="275"/>
      <c r="C947" s="275"/>
      <c r="D947" s="275"/>
      <c r="E947" s="275"/>
      <c r="F947" s="275"/>
      <c r="G947" s="275"/>
      <c r="H947" s="275"/>
      <c r="I947" s="275"/>
      <c r="J947" s="275"/>
      <c r="K947" s="275"/>
      <c r="L947" s="275"/>
      <c r="M947" s="275"/>
      <c r="N947" s="275"/>
      <c r="O947" s="275"/>
      <c r="P947" s="275"/>
      <c r="Q947" s="275"/>
    </row>
    <row r="948" spans="1:17" ht="12.5">
      <c r="A948" s="398"/>
      <c r="B948" s="275"/>
      <c r="C948" s="275"/>
      <c r="D948" s="275"/>
      <c r="E948" s="275"/>
      <c r="F948" s="275"/>
      <c r="G948" s="275"/>
      <c r="H948" s="275"/>
      <c r="I948" s="275"/>
      <c r="J948" s="275"/>
      <c r="K948" s="275"/>
      <c r="L948" s="275"/>
      <c r="M948" s="275"/>
      <c r="N948" s="275"/>
      <c r="O948" s="275"/>
      <c r="P948" s="275"/>
      <c r="Q948" s="275"/>
    </row>
    <row r="949" spans="1:17" ht="12.5">
      <c r="A949" s="398"/>
      <c r="B949" s="275"/>
      <c r="C949" s="275"/>
      <c r="D949" s="275"/>
      <c r="E949" s="275"/>
      <c r="F949" s="275"/>
      <c r="G949" s="275"/>
      <c r="H949" s="275"/>
      <c r="I949" s="275"/>
      <c r="J949" s="275"/>
      <c r="K949" s="275"/>
      <c r="L949" s="275"/>
      <c r="M949" s="275"/>
      <c r="N949" s="275"/>
      <c r="O949" s="275"/>
      <c r="P949" s="275"/>
      <c r="Q949" s="275"/>
    </row>
    <row r="950" spans="1:17" ht="12.5">
      <c r="A950" s="398"/>
      <c r="B950" s="275"/>
      <c r="C950" s="275"/>
      <c r="D950" s="275"/>
      <c r="E950" s="275"/>
      <c r="F950" s="275"/>
      <c r="G950" s="275"/>
      <c r="H950" s="275"/>
      <c r="I950" s="275"/>
      <c r="J950" s="275"/>
      <c r="K950" s="275"/>
      <c r="L950" s="275"/>
      <c r="M950" s="275"/>
      <c r="N950" s="275"/>
      <c r="O950" s="275"/>
      <c r="P950" s="275"/>
      <c r="Q950" s="275"/>
    </row>
    <row r="951" spans="1:17" ht="12.5">
      <c r="A951" s="398"/>
      <c r="B951" s="275"/>
      <c r="C951" s="275"/>
      <c r="D951" s="275"/>
      <c r="E951" s="275"/>
      <c r="F951" s="275"/>
      <c r="G951" s="275"/>
      <c r="H951" s="275"/>
      <c r="I951" s="275"/>
      <c r="J951" s="275"/>
      <c r="K951" s="275"/>
      <c r="L951" s="275"/>
      <c r="M951" s="275"/>
      <c r="N951" s="275"/>
      <c r="O951" s="275"/>
      <c r="P951" s="275"/>
      <c r="Q951" s="275"/>
    </row>
    <row r="952" spans="1:17" ht="12.5">
      <c r="A952" s="398"/>
      <c r="B952" s="275"/>
      <c r="C952" s="275"/>
      <c r="D952" s="275"/>
      <c r="E952" s="275"/>
      <c r="F952" s="275"/>
      <c r="G952" s="275"/>
      <c r="H952" s="275"/>
      <c r="I952" s="275"/>
      <c r="J952" s="275"/>
      <c r="K952" s="275"/>
      <c r="L952" s="275"/>
      <c r="M952" s="275"/>
      <c r="N952" s="275"/>
      <c r="O952" s="275"/>
      <c r="P952" s="275"/>
      <c r="Q952" s="275"/>
    </row>
    <row r="953" spans="1:17" ht="12.5">
      <c r="A953" s="398"/>
      <c r="B953" s="275"/>
      <c r="C953" s="275"/>
      <c r="D953" s="275"/>
      <c r="E953" s="275"/>
      <c r="F953" s="275"/>
      <c r="G953" s="275"/>
      <c r="H953" s="275"/>
      <c r="I953" s="275"/>
      <c r="J953" s="275"/>
      <c r="K953" s="275"/>
      <c r="L953" s="275"/>
      <c r="M953" s="275"/>
      <c r="N953" s="275"/>
      <c r="O953" s="275"/>
      <c r="P953" s="275"/>
      <c r="Q953" s="275"/>
    </row>
    <row r="954" spans="1:17" ht="12.5">
      <c r="A954" s="398"/>
      <c r="B954" s="275"/>
      <c r="C954" s="275"/>
      <c r="D954" s="275"/>
      <c r="E954" s="275"/>
      <c r="F954" s="275"/>
      <c r="G954" s="275"/>
      <c r="H954" s="275"/>
      <c r="I954" s="275"/>
      <c r="J954" s="275"/>
      <c r="K954" s="275"/>
      <c r="L954" s="275"/>
      <c r="M954" s="275"/>
      <c r="N954" s="275"/>
      <c r="O954" s="275"/>
      <c r="P954" s="275"/>
      <c r="Q954" s="275"/>
    </row>
    <row r="955" spans="1:17" ht="12.5">
      <c r="A955" s="398"/>
      <c r="B955" s="275"/>
      <c r="C955" s="275"/>
      <c r="D955" s="275"/>
      <c r="E955" s="275"/>
      <c r="F955" s="275"/>
      <c r="G955" s="275"/>
      <c r="H955" s="275"/>
      <c r="I955" s="275"/>
      <c r="J955" s="275"/>
      <c r="K955" s="275"/>
      <c r="L955" s="275"/>
      <c r="M955" s="275"/>
      <c r="N955" s="275"/>
      <c r="O955" s="275"/>
      <c r="P955" s="275"/>
      <c r="Q955" s="275"/>
    </row>
    <row r="956" spans="1:17" ht="12.5">
      <c r="A956" s="398"/>
      <c r="B956" s="275"/>
      <c r="C956" s="275"/>
      <c r="D956" s="275"/>
      <c r="E956" s="275"/>
      <c r="F956" s="275"/>
      <c r="G956" s="275"/>
      <c r="H956" s="275"/>
      <c r="I956" s="275"/>
      <c r="J956" s="275"/>
      <c r="K956" s="275"/>
      <c r="L956" s="275"/>
      <c r="M956" s="275"/>
      <c r="N956" s="275"/>
      <c r="O956" s="275"/>
      <c r="P956" s="275"/>
      <c r="Q956" s="275"/>
    </row>
    <row r="957" spans="1:17" ht="12.5">
      <c r="A957" s="398"/>
      <c r="B957" s="275"/>
      <c r="C957" s="275"/>
      <c r="D957" s="275"/>
      <c r="E957" s="275"/>
      <c r="F957" s="275"/>
      <c r="G957" s="275"/>
      <c r="H957" s="275"/>
      <c r="I957" s="275"/>
      <c r="J957" s="275"/>
      <c r="K957" s="275"/>
      <c r="L957" s="275"/>
      <c r="M957" s="275"/>
      <c r="N957" s="275"/>
      <c r="O957" s="275"/>
      <c r="P957" s="275"/>
      <c r="Q957" s="275"/>
    </row>
    <row r="958" spans="1:17" ht="12.5">
      <c r="A958" s="398"/>
      <c r="B958" s="275"/>
      <c r="C958" s="275"/>
      <c r="D958" s="275"/>
      <c r="E958" s="275"/>
      <c r="F958" s="275"/>
      <c r="G958" s="275"/>
      <c r="H958" s="275"/>
      <c r="I958" s="275"/>
      <c r="J958" s="275"/>
      <c r="K958" s="275"/>
      <c r="L958" s="275"/>
      <c r="M958" s="275"/>
      <c r="N958" s="275"/>
      <c r="O958" s="275"/>
      <c r="P958" s="275"/>
      <c r="Q958" s="275"/>
    </row>
    <row r="959" spans="1:17" ht="12.5">
      <c r="A959" s="398"/>
      <c r="B959" s="275"/>
      <c r="C959" s="275"/>
      <c r="D959" s="275"/>
      <c r="E959" s="275"/>
      <c r="F959" s="275"/>
      <c r="G959" s="275"/>
      <c r="H959" s="275"/>
      <c r="I959" s="275"/>
      <c r="J959" s="275"/>
      <c r="K959" s="275"/>
      <c r="L959" s="275"/>
      <c r="M959" s="275"/>
      <c r="N959" s="275"/>
      <c r="O959" s="275"/>
      <c r="P959" s="275"/>
      <c r="Q959" s="275"/>
    </row>
    <row r="960" spans="1:17" ht="12.5">
      <c r="A960" s="398"/>
      <c r="B960" s="275"/>
      <c r="C960" s="275"/>
      <c r="D960" s="275"/>
      <c r="E960" s="275"/>
      <c r="F960" s="275"/>
      <c r="G960" s="275"/>
      <c r="H960" s="275"/>
      <c r="I960" s="275"/>
      <c r="J960" s="275"/>
      <c r="K960" s="275"/>
      <c r="L960" s="275"/>
      <c r="M960" s="275"/>
      <c r="N960" s="275"/>
      <c r="O960" s="275"/>
      <c r="P960" s="275"/>
      <c r="Q960" s="275"/>
    </row>
    <row r="961" spans="1:17" ht="12.5">
      <c r="A961" s="398"/>
      <c r="B961" s="275"/>
      <c r="C961" s="275"/>
      <c r="D961" s="275"/>
      <c r="E961" s="275"/>
      <c r="F961" s="275"/>
      <c r="G961" s="275"/>
      <c r="H961" s="275"/>
      <c r="I961" s="275"/>
      <c r="J961" s="275"/>
      <c r="K961" s="275"/>
      <c r="L961" s="275"/>
      <c r="M961" s="275"/>
      <c r="N961" s="275"/>
      <c r="O961" s="275"/>
      <c r="P961" s="275"/>
      <c r="Q961" s="275"/>
    </row>
    <row r="962" spans="1:17" ht="12.5">
      <c r="A962" s="398"/>
      <c r="B962" s="275"/>
      <c r="C962" s="275"/>
      <c r="D962" s="275"/>
      <c r="E962" s="275"/>
      <c r="F962" s="275"/>
      <c r="G962" s="275"/>
      <c r="H962" s="275"/>
      <c r="I962" s="275"/>
      <c r="J962" s="275"/>
      <c r="K962" s="275"/>
      <c r="L962" s="275"/>
      <c r="M962" s="275"/>
      <c r="N962" s="275"/>
      <c r="O962" s="275"/>
      <c r="P962" s="275"/>
      <c r="Q962" s="275"/>
    </row>
    <row r="963" spans="1:17" ht="12.5">
      <c r="A963" s="398"/>
      <c r="B963" s="275"/>
      <c r="C963" s="275"/>
      <c r="D963" s="275"/>
      <c r="E963" s="275"/>
      <c r="F963" s="275"/>
      <c r="G963" s="275"/>
      <c r="H963" s="275"/>
      <c r="I963" s="275"/>
      <c r="J963" s="275"/>
      <c r="K963" s="275"/>
      <c r="L963" s="275"/>
      <c r="M963" s="275"/>
      <c r="N963" s="275"/>
      <c r="O963" s="275"/>
      <c r="P963" s="275"/>
      <c r="Q963" s="275"/>
    </row>
    <row r="964" spans="1:17" ht="12.5">
      <c r="A964" s="398"/>
      <c r="B964" s="275"/>
      <c r="C964" s="275"/>
      <c r="D964" s="275"/>
      <c r="E964" s="275"/>
      <c r="F964" s="275"/>
      <c r="G964" s="275"/>
      <c r="H964" s="275"/>
      <c r="I964" s="275"/>
      <c r="J964" s="275"/>
      <c r="K964" s="275"/>
      <c r="L964" s="275"/>
      <c r="M964" s="275"/>
      <c r="N964" s="275"/>
      <c r="O964" s="275"/>
      <c r="P964" s="275"/>
      <c r="Q964" s="275"/>
    </row>
    <row r="965" spans="1:17" ht="12.5">
      <c r="A965" s="398"/>
      <c r="B965" s="275"/>
      <c r="C965" s="275"/>
      <c r="D965" s="275"/>
      <c r="E965" s="275"/>
      <c r="F965" s="275"/>
      <c r="G965" s="275"/>
      <c r="H965" s="275"/>
      <c r="I965" s="275"/>
      <c r="J965" s="275"/>
      <c r="K965" s="275"/>
      <c r="L965" s="275"/>
      <c r="M965" s="275"/>
      <c r="N965" s="275"/>
      <c r="O965" s="275"/>
      <c r="P965" s="275"/>
      <c r="Q965" s="275"/>
    </row>
    <row r="966" spans="1:17" ht="12.5">
      <c r="A966" s="398"/>
      <c r="B966" s="275"/>
      <c r="C966" s="275"/>
      <c r="D966" s="275"/>
      <c r="E966" s="275"/>
      <c r="F966" s="275"/>
      <c r="G966" s="275"/>
      <c r="H966" s="275"/>
      <c r="I966" s="275"/>
      <c r="J966" s="275"/>
      <c r="K966" s="275"/>
      <c r="L966" s="275"/>
      <c r="M966" s="275"/>
      <c r="N966" s="275"/>
      <c r="O966" s="275"/>
      <c r="P966" s="275"/>
      <c r="Q966" s="275"/>
    </row>
    <row r="967" spans="1:17" ht="12.5">
      <c r="A967" s="398"/>
      <c r="B967" s="275"/>
      <c r="C967" s="275"/>
      <c r="D967" s="275"/>
      <c r="E967" s="275"/>
      <c r="F967" s="275"/>
      <c r="G967" s="275"/>
      <c r="H967" s="275"/>
      <c r="I967" s="275"/>
      <c r="J967" s="275"/>
      <c r="K967" s="275"/>
      <c r="L967" s="275"/>
      <c r="M967" s="275"/>
      <c r="N967" s="275"/>
      <c r="O967" s="275"/>
      <c r="P967" s="275"/>
      <c r="Q967" s="275"/>
    </row>
    <row r="968" spans="1:17" ht="12.5">
      <c r="A968" s="398"/>
      <c r="B968" s="275"/>
      <c r="C968" s="275"/>
      <c r="D968" s="275"/>
      <c r="E968" s="275"/>
      <c r="F968" s="275"/>
      <c r="G968" s="275"/>
      <c r="H968" s="275"/>
      <c r="I968" s="275"/>
      <c r="J968" s="275"/>
      <c r="K968" s="275"/>
      <c r="L968" s="275"/>
      <c r="M968" s="275"/>
      <c r="N968" s="275"/>
      <c r="O968" s="275"/>
      <c r="P968" s="275"/>
      <c r="Q968" s="275"/>
    </row>
    <row r="969" spans="1:17" ht="12.5">
      <c r="A969" s="398"/>
      <c r="B969" s="275"/>
      <c r="C969" s="275"/>
      <c r="D969" s="275"/>
      <c r="E969" s="275"/>
      <c r="F969" s="275"/>
      <c r="G969" s="275"/>
      <c r="H969" s="275"/>
      <c r="I969" s="275"/>
      <c r="J969" s="275"/>
      <c r="K969" s="275"/>
      <c r="L969" s="275"/>
      <c r="M969" s="275"/>
      <c r="N969" s="275"/>
      <c r="O969" s="275"/>
      <c r="P969" s="275"/>
      <c r="Q969" s="275"/>
    </row>
    <row r="970" spans="1:17" ht="12.5">
      <c r="A970" s="398"/>
      <c r="B970" s="275"/>
      <c r="C970" s="275"/>
      <c r="D970" s="275"/>
      <c r="E970" s="275"/>
      <c r="F970" s="275"/>
      <c r="G970" s="275"/>
      <c r="H970" s="275"/>
      <c r="I970" s="275"/>
      <c r="J970" s="275"/>
      <c r="K970" s="275"/>
      <c r="L970" s="275"/>
      <c r="M970" s="275"/>
      <c r="N970" s="275"/>
      <c r="O970" s="275"/>
      <c r="P970" s="275"/>
      <c r="Q970" s="275"/>
    </row>
    <row r="971" spans="1:17" ht="12.5">
      <c r="A971" s="398"/>
      <c r="B971" s="275"/>
      <c r="C971" s="275"/>
      <c r="D971" s="275"/>
      <c r="E971" s="275"/>
      <c r="F971" s="275"/>
      <c r="G971" s="275"/>
      <c r="H971" s="275"/>
      <c r="I971" s="275"/>
      <c r="J971" s="275"/>
      <c r="K971" s="275"/>
      <c r="L971" s="275"/>
      <c r="M971" s="275"/>
      <c r="N971" s="275"/>
      <c r="O971" s="275"/>
      <c r="P971" s="275"/>
      <c r="Q971" s="275"/>
    </row>
    <row r="972" spans="1:17" ht="12.5">
      <c r="A972" s="398"/>
      <c r="B972" s="275"/>
      <c r="C972" s="275"/>
      <c r="D972" s="275"/>
      <c r="E972" s="275"/>
      <c r="F972" s="275"/>
      <c r="G972" s="275"/>
      <c r="H972" s="275"/>
      <c r="I972" s="275"/>
      <c r="J972" s="275"/>
      <c r="K972" s="275"/>
      <c r="L972" s="275"/>
      <c r="M972" s="275"/>
      <c r="N972" s="275"/>
      <c r="O972" s="275"/>
      <c r="P972" s="275"/>
      <c r="Q972" s="275"/>
    </row>
    <row r="973" spans="1:17" ht="12.5">
      <c r="A973" s="398"/>
      <c r="B973" s="275"/>
      <c r="C973" s="275"/>
      <c r="D973" s="275"/>
      <c r="E973" s="275"/>
      <c r="F973" s="275"/>
      <c r="G973" s="275"/>
      <c r="H973" s="275"/>
      <c r="I973" s="275"/>
      <c r="J973" s="275"/>
      <c r="K973" s="275"/>
      <c r="L973" s="275"/>
      <c r="M973" s="275"/>
      <c r="N973" s="275"/>
      <c r="O973" s="275"/>
      <c r="P973" s="275"/>
      <c r="Q973" s="275"/>
    </row>
    <row r="974" spans="1:17" ht="12.5">
      <c r="A974" s="398"/>
      <c r="B974" s="275"/>
      <c r="C974" s="275"/>
      <c r="D974" s="275"/>
      <c r="E974" s="275"/>
      <c r="F974" s="275"/>
      <c r="G974" s="275"/>
      <c r="H974" s="275"/>
      <c r="I974" s="275"/>
      <c r="J974" s="275"/>
      <c r="K974" s="275"/>
      <c r="L974" s="275"/>
      <c r="M974" s="275"/>
      <c r="N974" s="275"/>
      <c r="O974" s="275"/>
      <c r="P974" s="275"/>
      <c r="Q974" s="275"/>
    </row>
    <row r="975" spans="1:17" ht="12.5">
      <c r="A975" s="398"/>
      <c r="B975" s="275"/>
      <c r="C975" s="275"/>
      <c r="D975" s="275"/>
      <c r="E975" s="275"/>
      <c r="F975" s="275"/>
      <c r="G975" s="275"/>
      <c r="H975" s="275"/>
      <c r="I975" s="275"/>
      <c r="J975" s="275"/>
      <c r="K975" s="275"/>
      <c r="L975" s="275"/>
      <c r="M975" s="275"/>
      <c r="N975" s="275"/>
      <c r="O975" s="275"/>
      <c r="P975" s="275"/>
      <c r="Q975" s="275"/>
    </row>
    <row r="976" spans="1:17" ht="12.5">
      <c r="A976" s="398"/>
      <c r="B976" s="275"/>
      <c r="C976" s="275"/>
      <c r="D976" s="275"/>
      <c r="E976" s="275"/>
      <c r="F976" s="275"/>
      <c r="G976" s="275"/>
      <c r="H976" s="275"/>
      <c r="I976" s="275"/>
      <c r="J976" s="275"/>
      <c r="K976" s="275"/>
      <c r="L976" s="275"/>
      <c r="M976" s="275"/>
      <c r="N976" s="275"/>
      <c r="O976" s="275"/>
      <c r="P976" s="275"/>
      <c r="Q976" s="275"/>
    </row>
    <row r="977" spans="1:17" ht="12.5">
      <c r="A977" s="398"/>
      <c r="B977" s="275"/>
      <c r="C977" s="275"/>
      <c r="D977" s="275"/>
      <c r="E977" s="275"/>
      <c r="F977" s="275"/>
      <c r="G977" s="275"/>
      <c r="H977" s="275"/>
      <c r="I977" s="275"/>
      <c r="J977" s="275"/>
      <c r="K977" s="275"/>
      <c r="L977" s="275"/>
      <c r="M977" s="275"/>
      <c r="N977" s="275"/>
      <c r="O977" s="275"/>
      <c r="P977" s="275"/>
      <c r="Q977" s="275"/>
    </row>
    <row r="978" spans="1:17" ht="12.5">
      <c r="A978" s="398"/>
      <c r="B978" s="275"/>
      <c r="C978" s="275"/>
      <c r="D978" s="275"/>
      <c r="E978" s="275"/>
      <c r="F978" s="275"/>
      <c r="G978" s="275"/>
      <c r="H978" s="275"/>
      <c r="I978" s="275"/>
      <c r="J978" s="275"/>
      <c r="K978" s="275"/>
      <c r="L978" s="275"/>
      <c r="M978" s="275"/>
      <c r="N978" s="275"/>
      <c r="O978" s="275"/>
      <c r="P978" s="275"/>
      <c r="Q978" s="275"/>
    </row>
    <row r="979" spans="1:17" ht="12.5">
      <c r="A979" s="398"/>
      <c r="B979" s="275"/>
      <c r="C979" s="275"/>
      <c r="D979" s="275"/>
      <c r="E979" s="275"/>
      <c r="F979" s="275"/>
      <c r="G979" s="275"/>
      <c r="H979" s="275"/>
      <c r="I979" s="275"/>
      <c r="J979" s="275"/>
      <c r="K979" s="275"/>
      <c r="L979" s="275"/>
      <c r="M979" s="275"/>
      <c r="N979" s="275"/>
      <c r="O979" s="275"/>
      <c r="P979" s="275"/>
      <c r="Q979" s="275"/>
    </row>
    <row r="980" spans="1:17" ht="12.5">
      <c r="A980" s="398"/>
      <c r="B980" s="275"/>
      <c r="C980" s="275"/>
      <c r="D980" s="275"/>
      <c r="E980" s="275"/>
      <c r="F980" s="275"/>
      <c r="G980" s="275"/>
      <c r="H980" s="275"/>
      <c r="I980" s="275"/>
      <c r="J980" s="275"/>
      <c r="K980" s="275"/>
      <c r="L980" s="275"/>
      <c r="M980" s="275"/>
      <c r="N980" s="275"/>
      <c r="O980" s="275"/>
      <c r="P980" s="275"/>
      <c r="Q980" s="275"/>
    </row>
    <row r="981" spans="1:17" ht="12.5">
      <c r="A981" s="398"/>
      <c r="B981" s="275"/>
      <c r="C981" s="275"/>
      <c r="D981" s="275"/>
      <c r="E981" s="275"/>
      <c r="F981" s="275"/>
      <c r="G981" s="275"/>
      <c r="H981" s="275"/>
      <c r="I981" s="275"/>
      <c r="J981" s="275"/>
      <c r="K981" s="275"/>
      <c r="L981" s="275"/>
      <c r="M981" s="275"/>
      <c r="N981" s="275"/>
      <c r="O981" s="275"/>
      <c r="P981" s="275"/>
      <c r="Q981" s="275"/>
    </row>
    <row r="982" spans="1:17" ht="12.5">
      <c r="A982" s="398"/>
      <c r="B982" s="275"/>
      <c r="C982" s="275"/>
      <c r="D982" s="275"/>
      <c r="E982" s="275"/>
      <c r="F982" s="275"/>
      <c r="G982" s="275"/>
      <c r="H982" s="275"/>
      <c r="I982" s="275"/>
      <c r="J982" s="275"/>
      <c r="K982" s="275"/>
      <c r="L982" s="275"/>
      <c r="M982" s="275"/>
      <c r="N982" s="275"/>
      <c r="O982" s="275"/>
      <c r="P982" s="275"/>
      <c r="Q982" s="275"/>
    </row>
    <row r="983" spans="1:17" ht="12.5">
      <c r="A983" s="398"/>
      <c r="B983" s="275"/>
      <c r="C983" s="275"/>
      <c r="D983" s="275"/>
      <c r="E983" s="275"/>
      <c r="F983" s="275"/>
      <c r="G983" s="275"/>
      <c r="H983" s="275"/>
      <c r="I983" s="275"/>
      <c r="J983" s="275"/>
      <c r="K983" s="275"/>
      <c r="L983" s="275"/>
      <c r="M983" s="275"/>
      <c r="N983" s="275"/>
      <c r="O983" s="275"/>
      <c r="P983" s="275"/>
      <c r="Q983" s="275"/>
    </row>
    <row r="984" spans="1:17" ht="12.5">
      <c r="A984" s="398"/>
      <c r="B984" s="275"/>
      <c r="C984" s="275"/>
      <c r="D984" s="275"/>
      <c r="E984" s="275"/>
      <c r="F984" s="275"/>
      <c r="G984" s="275"/>
      <c r="H984" s="275"/>
      <c r="I984" s="275"/>
      <c r="J984" s="275"/>
      <c r="K984" s="275"/>
      <c r="L984" s="275"/>
      <c r="M984" s="275"/>
      <c r="N984" s="275"/>
      <c r="O984" s="275"/>
      <c r="P984" s="275"/>
      <c r="Q984" s="275"/>
    </row>
    <row r="985" spans="1:17" ht="12.5">
      <c r="A985" s="398"/>
      <c r="B985" s="275"/>
      <c r="C985" s="275"/>
      <c r="D985" s="275"/>
      <c r="E985" s="275"/>
      <c r="F985" s="275"/>
      <c r="G985" s="275"/>
      <c r="H985" s="275"/>
      <c r="I985" s="275"/>
      <c r="J985" s="275"/>
      <c r="K985" s="275"/>
      <c r="L985" s="275"/>
      <c r="M985" s="275"/>
      <c r="N985" s="275"/>
      <c r="O985" s="275"/>
      <c r="P985" s="275"/>
      <c r="Q985" s="275"/>
    </row>
    <row r="986" spans="1:17" ht="12.5">
      <c r="A986" s="398"/>
      <c r="B986" s="275"/>
      <c r="C986" s="275"/>
      <c r="D986" s="275"/>
      <c r="E986" s="275"/>
      <c r="F986" s="275"/>
      <c r="G986" s="275"/>
      <c r="H986" s="275"/>
      <c r="I986" s="275"/>
      <c r="J986" s="275"/>
      <c r="K986" s="275"/>
      <c r="L986" s="275"/>
      <c r="M986" s="275"/>
      <c r="N986" s="275"/>
      <c r="O986" s="275"/>
      <c r="P986" s="275"/>
      <c r="Q986" s="275"/>
    </row>
    <row r="987" spans="1:17" ht="12.5">
      <c r="A987" s="398"/>
      <c r="B987" s="275"/>
      <c r="C987" s="275"/>
      <c r="D987" s="275"/>
      <c r="E987" s="275"/>
      <c r="F987" s="275"/>
      <c r="G987" s="275"/>
      <c r="H987" s="275"/>
      <c r="I987" s="275"/>
      <c r="J987" s="275"/>
      <c r="K987" s="275"/>
      <c r="L987" s="275"/>
      <c r="M987" s="275"/>
      <c r="N987" s="275"/>
      <c r="O987" s="275"/>
      <c r="P987" s="275"/>
      <c r="Q987" s="275"/>
    </row>
    <row r="988" spans="1:17" ht="12.5">
      <c r="A988" s="398"/>
      <c r="B988" s="275"/>
      <c r="C988" s="275"/>
      <c r="D988" s="275"/>
      <c r="E988" s="275"/>
      <c r="F988" s="275"/>
      <c r="G988" s="275"/>
      <c r="H988" s="275"/>
      <c r="I988" s="275"/>
      <c r="J988" s="275"/>
      <c r="K988" s="275"/>
      <c r="L988" s="275"/>
      <c r="M988" s="275"/>
      <c r="N988" s="275"/>
      <c r="O988" s="275"/>
      <c r="P988" s="275"/>
      <c r="Q988" s="275"/>
    </row>
    <row r="989" spans="1:17" ht="12.5">
      <c r="A989" s="398"/>
      <c r="B989" s="275"/>
      <c r="C989" s="275"/>
      <c r="D989" s="275"/>
      <c r="E989" s="275"/>
      <c r="F989" s="275"/>
      <c r="G989" s="275"/>
      <c r="H989" s="275"/>
      <c r="I989" s="275"/>
      <c r="J989" s="275"/>
      <c r="K989" s="275"/>
      <c r="L989" s="275"/>
      <c r="M989" s="275"/>
      <c r="N989" s="275"/>
      <c r="O989" s="275"/>
      <c r="P989" s="275"/>
      <c r="Q989" s="275"/>
    </row>
    <row r="990" spans="1:17" ht="12.5">
      <c r="A990" s="398"/>
      <c r="B990" s="275"/>
      <c r="C990" s="275"/>
      <c r="D990" s="275"/>
      <c r="E990" s="275"/>
      <c r="F990" s="275"/>
      <c r="G990" s="275"/>
      <c r="H990" s="275"/>
      <c r="I990" s="275"/>
      <c r="J990" s="275"/>
      <c r="K990" s="275"/>
      <c r="L990" s="275"/>
      <c r="M990" s="275"/>
      <c r="N990" s="275"/>
      <c r="O990" s="275"/>
      <c r="P990" s="275"/>
      <c r="Q990" s="275"/>
    </row>
    <row r="991" spans="1:17" ht="12.5">
      <c r="A991" s="398"/>
      <c r="B991" s="275"/>
      <c r="C991" s="275"/>
      <c r="D991" s="275"/>
      <c r="E991" s="275"/>
      <c r="F991" s="275"/>
      <c r="G991" s="275"/>
      <c r="H991" s="275"/>
      <c r="I991" s="275"/>
      <c r="J991" s="275"/>
      <c r="K991" s="275"/>
      <c r="L991" s="275"/>
      <c r="M991" s="275"/>
      <c r="N991" s="275"/>
      <c r="O991" s="275"/>
      <c r="P991" s="275"/>
      <c r="Q991" s="275"/>
    </row>
    <row r="992" spans="1:17" ht="12.5">
      <c r="A992" s="398"/>
      <c r="B992" s="275"/>
      <c r="C992" s="275"/>
      <c r="D992" s="275"/>
      <c r="E992" s="275"/>
      <c r="F992" s="275"/>
      <c r="G992" s="275"/>
      <c r="H992" s="275"/>
      <c r="I992" s="275"/>
      <c r="J992" s="275"/>
      <c r="K992" s="275"/>
      <c r="L992" s="275"/>
      <c r="M992" s="275"/>
      <c r="N992" s="275"/>
      <c r="O992" s="275"/>
      <c r="P992" s="275"/>
      <c r="Q992" s="275"/>
    </row>
    <row r="993" spans="1:17" ht="12.5">
      <c r="A993" s="398"/>
      <c r="B993" s="275"/>
      <c r="C993" s="275"/>
      <c r="D993" s="275"/>
      <c r="E993" s="275"/>
      <c r="F993" s="275"/>
      <c r="G993" s="275"/>
      <c r="H993" s="275"/>
      <c r="I993" s="275"/>
      <c r="J993" s="275"/>
      <c r="K993" s="275"/>
      <c r="L993" s="275"/>
      <c r="M993" s="275"/>
      <c r="N993" s="275"/>
      <c r="O993" s="275"/>
      <c r="P993" s="275"/>
      <c r="Q993" s="275"/>
    </row>
    <row r="994" spans="1:17" ht="12.5">
      <c r="A994" s="398"/>
      <c r="B994" s="275"/>
      <c r="C994" s="275"/>
      <c r="D994" s="275"/>
      <c r="E994" s="275"/>
      <c r="F994" s="275"/>
      <c r="G994" s="275"/>
      <c r="H994" s="275"/>
      <c r="I994" s="275"/>
      <c r="J994" s="275"/>
      <c r="K994" s="275"/>
      <c r="L994" s="275"/>
      <c r="M994" s="275"/>
      <c r="N994" s="275"/>
      <c r="O994" s="275"/>
      <c r="P994" s="275"/>
      <c r="Q994" s="275"/>
    </row>
    <row r="995" spans="1:17" ht="12.5">
      <c r="A995" s="398"/>
      <c r="B995" s="275"/>
      <c r="C995" s="275"/>
      <c r="D995" s="275"/>
      <c r="E995" s="275"/>
      <c r="F995" s="275"/>
      <c r="G995" s="275"/>
      <c r="H995" s="275"/>
      <c r="I995" s="275"/>
      <c r="J995" s="275"/>
      <c r="K995" s="275"/>
      <c r="L995" s="275"/>
      <c r="M995" s="275"/>
      <c r="N995" s="275"/>
      <c r="O995" s="275"/>
      <c r="P995" s="275"/>
      <c r="Q995" s="275"/>
    </row>
    <row r="996" spans="1:17" ht="12.5">
      <c r="A996" s="398"/>
      <c r="B996" s="275"/>
      <c r="C996" s="275"/>
      <c r="D996" s="275"/>
      <c r="E996" s="275"/>
      <c r="F996" s="275"/>
      <c r="G996" s="275"/>
      <c r="H996" s="275"/>
      <c r="I996" s="275"/>
      <c r="J996" s="275"/>
      <c r="K996" s="275"/>
      <c r="L996" s="275"/>
      <c r="M996" s="275"/>
      <c r="N996" s="275"/>
      <c r="O996" s="275"/>
      <c r="P996" s="275"/>
      <c r="Q996" s="275"/>
    </row>
    <row r="997" spans="1:17" ht="12.5">
      <c r="A997" s="398"/>
      <c r="B997" s="275"/>
      <c r="C997" s="275"/>
      <c r="D997" s="275"/>
      <c r="E997" s="275"/>
      <c r="F997" s="275"/>
      <c r="G997" s="275"/>
      <c r="H997" s="275"/>
      <c r="I997" s="275"/>
      <c r="J997" s="275"/>
      <c r="K997" s="275"/>
      <c r="L997" s="275"/>
      <c r="M997" s="275"/>
      <c r="N997" s="275"/>
      <c r="O997" s="275"/>
      <c r="P997" s="275"/>
      <c r="Q997" s="275"/>
    </row>
    <row r="998" spans="1:17" ht="12.5">
      <c r="A998" s="398"/>
      <c r="B998" s="275"/>
      <c r="C998" s="275"/>
      <c r="D998" s="275"/>
      <c r="E998" s="275"/>
      <c r="F998" s="275"/>
      <c r="G998" s="275"/>
      <c r="H998" s="275"/>
      <c r="I998" s="275"/>
      <c r="J998" s="275"/>
      <c r="K998" s="275"/>
      <c r="L998" s="275"/>
      <c r="M998" s="275"/>
      <c r="N998" s="275"/>
      <c r="O998" s="275"/>
      <c r="P998" s="275"/>
      <c r="Q998" s="275"/>
    </row>
    <row r="999" spans="1:17" ht="12.5">
      <c r="A999" s="398"/>
      <c r="B999" s="275"/>
      <c r="C999" s="275"/>
      <c r="D999" s="275"/>
      <c r="E999" s="275"/>
      <c r="F999" s="275"/>
      <c r="G999" s="275"/>
      <c r="H999" s="275"/>
      <c r="I999" s="275"/>
      <c r="J999" s="275"/>
      <c r="K999" s="275"/>
      <c r="L999" s="275"/>
      <c r="M999" s="275"/>
      <c r="N999" s="275"/>
      <c r="O999" s="275"/>
      <c r="P999" s="275"/>
      <c r="Q999" s="275"/>
    </row>
    <row r="1000" spans="1:17" ht="12.5">
      <c r="A1000" s="398"/>
      <c r="B1000" s="275"/>
      <c r="C1000" s="275"/>
      <c r="D1000" s="275"/>
      <c r="E1000" s="275"/>
      <c r="F1000" s="275"/>
      <c r="G1000" s="275"/>
      <c r="H1000" s="275"/>
      <c r="I1000" s="275"/>
      <c r="J1000" s="275"/>
      <c r="K1000" s="275"/>
      <c r="L1000" s="275"/>
      <c r="M1000" s="275"/>
      <c r="N1000" s="275"/>
      <c r="O1000" s="275"/>
      <c r="P1000" s="275"/>
      <c r="Q1000" s="275"/>
    </row>
    <row r="1001" spans="1:17" ht="12.5">
      <c r="A1001" s="398"/>
      <c r="B1001" s="275"/>
      <c r="C1001" s="275"/>
      <c r="D1001" s="275"/>
      <c r="E1001" s="275"/>
      <c r="F1001" s="275"/>
      <c r="G1001" s="275"/>
      <c r="H1001" s="275"/>
      <c r="I1001" s="275"/>
      <c r="J1001" s="275"/>
      <c r="K1001" s="275"/>
      <c r="L1001" s="275"/>
      <c r="M1001" s="275"/>
      <c r="N1001" s="275"/>
      <c r="O1001" s="275"/>
      <c r="P1001" s="275"/>
      <c r="Q1001" s="275"/>
    </row>
  </sheetData>
  <hyperlinks>
    <hyperlink ref="BD2" r:id="rId1" xr:uid="{00000000-0004-0000-0200-000000000000}"/>
    <hyperlink ref="BD3" r:id="rId2" xr:uid="{00000000-0004-0000-0200-000001000000}"/>
    <hyperlink ref="BE3" r:id="rId3" xr:uid="{00000000-0004-0000-0200-000002000000}"/>
    <hyperlink ref="BE4" r:id="rId4" xr:uid="{00000000-0004-0000-0200-000003000000}"/>
    <hyperlink ref="BD5" r:id="rId5" xr:uid="{00000000-0004-0000-0200-000004000000}"/>
    <hyperlink ref="BD6" r:id="rId6" xr:uid="{00000000-0004-0000-0200-000005000000}"/>
    <hyperlink ref="BD7" r:id="rId7" xr:uid="{00000000-0004-0000-0200-000006000000}"/>
    <hyperlink ref="BD8" r:id="rId8" xr:uid="{00000000-0004-0000-0200-000007000000}"/>
    <hyperlink ref="BD9" r:id="rId9" xr:uid="{00000000-0004-0000-0200-000008000000}"/>
    <hyperlink ref="BD13" r:id="rId10" xr:uid="{00000000-0004-0000-0200-000009000000}"/>
    <hyperlink ref="BD14" r:id="rId11" xr:uid="{00000000-0004-0000-0200-00000A000000}"/>
    <hyperlink ref="BD17" r:id="rId12" xr:uid="{00000000-0004-0000-0200-00000B000000}"/>
    <hyperlink ref="BD18" r:id="rId13" xr:uid="{00000000-0004-0000-0200-00000C000000}"/>
    <hyperlink ref="BD19" r:id="rId14" xr:uid="{00000000-0004-0000-0200-00000D000000}"/>
    <hyperlink ref="BD25" r:id="rId15" xr:uid="{00000000-0004-0000-0200-00000E000000}"/>
    <hyperlink ref="BD30" r:id="rId16" xr:uid="{00000000-0004-0000-0200-00000F000000}"/>
    <hyperlink ref="BD34" r:id="rId17" xr:uid="{00000000-0004-0000-0200-000010000000}"/>
    <hyperlink ref="BD35" r:id="rId18" xr:uid="{00000000-0004-0000-0200-000011000000}"/>
    <hyperlink ref="BD38" r:id="rId19" xr:uid="{00000000-0004-0000-0200-000012000000}"/>
    <hyperlink ref="BD39" r:id="rId20" xr:uid="{00000000-0004-0000-0200-000013000000}"/>
    <hyperlink ref="BD41" r:id="rId21" xr:uid="{00000000-0004-0000-0200-000014000000}"/>
    <hyperlink ref="BE41" r:id="rId22" xr:uid="{00000000-0004-0000-0200-000015000000}"/>
    <hyperlink ref="BD50" r:id="rId23" xr:uid="{00000000-0004-0000-0200-000016000000}"/>
  </hyperlinks>
  <pageMargins left="0.7" right="0.7" top="0.75" bottom="0.75" header="0.3" footer="0.3"/>
  <legacyDrawing r:id="rId24"/>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BJ1000"/>
  <sheetViews>
    <sheetView workbookViewId="0"/>
  </sheetViews>
  <sheetFormatPr defaultColWidth="12.6328125" defaultRowHeight="15.75" customHeight="1"/>
  <cols>
    <col min="24" max="32" width="12.6328125" hidden="1"/>
  </cols>
  <sheetData>
    <row r="1" spans="1:62" ht="42">
      <c r="A1" s="332" t="s">
        <v>3968</v>
      </c>
      <c r="B1" s="1" t="s">
        <v>0</v>
      </c>
      <c r="C1" s="2" t="s">
        <v>1</v>
      </c>
      <c r="D1" s="3" t="s">
        <v>2</v>
      </c>
      <c r="E1" s="4" t="s">
        <v>3</v>
      </c>
      <c r="F1" s="5" t="s">
        <v>4</v>
      </c>
      <c r="G1" s="6" t="s">
        <v>5</v>
      </c>
      <c r="H1" s="7" t="s">
        <v>6</v>
      </c>
      <c r="I1" s="8" t="s">
        <v>7</v>
      </c>
      <c r="J1" s="9" t="s">
        <v>8</v>
      </c>
      <c r="K1" s="9" t="s">
        <v>9</v>
      </c>
      <c r="L1" s="8" t="s">
        <v>10</v>
      </c>
      <c r="M1" s="8" t="s">
        <v>10</v>
      </c>
      <c r="N1" s="20" t="s">
        <v>11</v>
      </c>
      <c r="O1" s="11" t="s">
        <v>12</v>
      </c>
      <c r="P1" s="11" t="s">
        <v>13</v>
      </c>
      <c r="Q1" s="11" t="s">
        <v>14</v>
      </c>
      <c r="R1" s="18" t="s">
        <v>15</v>
      </c>
      <c r="S1" s="13" t="s">
        <v>16</v>
      </c>
      <c r="T1" s="13" t="s">
        <v>17</v>
      </c>
      <c r="U1" s="13" t="s">
        <v>18</v>
      </c>
      <c r="V1" s="10" t="s">
        <v>19</v>
      </c>
      <c r="W1" s="14" t="s">
        <v>20</v>
      </c>
      <c r="X1" s="15" t="s">
        <v>21</v>
      </c>
      <c r="Y1" s="15" t="s">
        <v>22</v>
      </c>
      <c r="Z1" s="15" t="s">
        <v>23</v>
      </c>
      <c r="AA1" s="15" t="s">
        <v>24</v>
      </c>
      <c r="AB1" s="16" t="s">
        <v>25</v>
      </c>
      <c r="AC1" s="17" t="s">
        <v>26</v>
      </c>
      <c r="AD1" s="17" t="s">
        <v>27</v>
      </c>
      <c r="AE1" s="17" t="s">
        <v>28</v>
      </c>
      <c r="AF1" s="18" t="s">
        <v>29</v>
      </c>
      <c r="AG1" s="19" t="s">
        <v>30</v>
      </c>
      <c r="AH1" s="19" t="s">
        <v>31</v>
      </c>
      <c r="AI1" s="19" t="s">
        <v>32</v>
      </c>
      <c r="AJ1" s="19" t="s">
        <v>33</v>
      </c>
      <c r="AK1" s="19" t="s">
        <v>34</v>
      </c>
      <c r="AL1" s="19" t="s">
        <v>35</v>
      </c>
      <c r="AM1" s="19" t="s">
        <v>36</v>
      </c>
      <c r="AN1" s="19" t="s">
        <v>37</v>
      </c>
      <c r="AO1" s="20" t="s">
        <v>38</v>
      </c>
      <c r="AP1" s="21" t="s">
        <v>39</v>
      </c>
      <c r="AQ1" s="22" t="s">
        <v>40</v>
      </c>
      <c r="AR1" s="22" t="s">
        <v>41</v>
      </c>
      <c r="AS1" s="23" t="s">
        <v>42</v>
      </c>
      <c r="AT1" s="23" t="s">
        <v>43</v>
      </c>
      <c r="AU1" s="23" t="s">
        <v>44</v>
      </c>
      <c r="AV1" s="18" t="s">
        <v>45</v>
      </c>
      <c r="AW1" s="18" t="s">
        <v>46</v>
      </c>
      <c r="AX1" s="18" t="s">
        <v>47</v>
      </c>
      <c r="AY1" s="24" t="s">
        <v>48</v>
      </c>
      <c r="AZ1" s="2" t="s">
        <v>49</v>
      </c>
      <c r="BA1" s="2" t="s">
        <v>50</v>
      </c>
      <c r="BB1" s="2" t="s">
        <v>51</v>
      </c>
      <c r="BC1" s="2" t="s">
        <v>52</v>
      </c>
      <c r="BD1" s="279" t="s">
        <v>53</v>
      </c>
      <c r="BE1" s="280" t="s">
        <v>54</v>
      </c>
      <c r="BF1" s="25"/>
      <c r="BG1" s="25"/>
      <c r="BH1" s="25"/>
      <c r="BI1" s="25"/>
      <c r="BJ1" s="25"/>
    </row>
    <row r="2" spans="1:62" ht="21" customHeight="1">
      <c r="A2" s="399">
        <v>1</v>
      </c>
      <c r="B2" s="83">
        <v>2</v>
      </c>
      <c r="C2" s="113">
        <v>1</v>
      </c>
      <c r="D2" s="311" t="s">
        <v>55</v>
      </c>
      <c r="E2" s="400" t="s">
        <v>56</v>
      </c>
      <c r="F2" s="401" t="s">
        <v>57</v>
      </c>
      <c r="G2" s="402">
        <v>3</v>
      </c>
      <c r="H2" s="307"/>
      <c r="I2" s="308"/>
      <c r="J2" s="349" t="s">
        <v>58</v>
      </c>
      <c r="K2" s="349" t="s">
        <v>59</v>
      </c>
      <c r="L2" s="350" t="s">
        <v>60</v>
      </c>
      <c r="M2" s="350" t="s">
        <v>61</v>
      </c>
      <c r="N2" s="348" t="s">
        <v>62</v>
      </c>
      <c r="O2" s="346" t="s">
        <v>63</v>
      </c>
      <c r="P2" s="346" t="s">
        <v>64</v>
      </c>
      <c r="Q2" s="346" t="s">
        <v>65</v>
      </c>
      <c r="R2" s="346" t="s">
        <v>66</v>
      </c>
      <c r="S2" s="347" t="s">
        <v>62</v>
      </c>
      <c r="T2" s="347" t="s">
        <v>67</v>
      </c>
      <c r="U2" s="347" t="s">
        <v>66</v>
      </c>
      <c r="V2" s="348" t="s">
        <v>68</v>
      </c>
      <c r="W2" s="349" t="s">
        <v>69</v>
      </c>
      <c r="X2" s="350">
        <v>0.315</v>
      </c>
      <c r="Y2" s="350">
        <v>0.46200000000000002</v>
      </c>
      <c r="Z2" s="350">
        <v>0.65100000000000002</v>
      </c>
      <c r="AA2" s="350">
        <v>65</v>
      </c>
      <c r="AB2" s="102">
        <v>0.95</v>
      </c>
      <c r="AC2" s="102">
        <v>100</v>
      </c>
      <c r="AD2" s="102">
        <v>0</v>
      </c>
      <c r="AE2" s="351">
        <v>95</v>
      </c>
      <c r="AF2" s="315"/>
      <c r="AG2" s="352">
        <v>0.61199999999999999</v>
      </c>
      <c r="AH2" s="316"/>
      <c r="AI2" s="352">
        <v>0.13200000000000001</v>
      </c>
      <c r="AJ2" s="104">
        <v>138</v>
      </c>
      <c r="AK2" s="352">
        <v>65</v>
      </c>
      <c r="AL2" s="352">
        <v>52</v>
      </c>
      <c r="AM2" s="104">
        <v>278</v>
      </c>
      <c r="AN2" s="104">
        <v>44</v>
      </c>
      <c r="AO2" s="348">
        <v>-1</v>
      </c>
      <c r="AP2" s="108" t="s">
        <v>70</v>
      </c>
      <c r="AQ2" s="108" t="s">
        <v>71</v>
      </c>
      <c r="AR2" s="108" t="s">
        <v>72</v>
      </c>
      <c r="AS2" s="317" t="s">
        <v>73</v>
      </c>
      <c r="AT2" s="317" t="s">
        <v>74</v>
      </c>
      <c r="AU2" s="317" t="s">
        <v>75</v>
      </c>
      <c r="AV2" s="346" t="s">
        <v>76</v>
      </c>
      <c r="AW2" s="346" t="s">
        <v>77</v>
      </c>
      <c r="AX2" s="346" t="s">
        <v>78</v>
      </c>
      <c r="AY2" s="355" t="s">
        <v>79</v>
      </c>
      <c r="AZ2" s="355" t="s">
        <v>80</v>
      </c>
      <c r="BA2" s="355" t="s">
        <v>81</v>
      </c>
      <c r="BB2" s="355" t="s">
        <v>82</v>
      </c>
      <c r="BC2" s="355" t="s">
        <v>83</v>
      </c>
      <c r="BD2" s="357" t="s">
        <v>2623</v>
      </c>
      <c r="BE2" s="357" t="s">
        <v>2623</v>
      </c>
      <c r="BF2" s="302"/>
      <c r="BG2" s="302"/>
      <c r="BH2" s="302"/>
      <c r="BI2" s="302"/>
      <c r="BJ2" s="302"/>
    </row>
    <row r="3" spans="1:62" ht="21" customHeight="1">
      <c r="A3" s="399">
        <v>1</v>
      </c>
      <c r="B3" s="26">
        <v>3</v>
      </c>
      <c r="C3" s="75">
        <v>2</v>
      </c>
      <c r="D3" s="184" t="s">
        <v>86</v>
      </c>
      <c r="E3" s="283" t="s">
        <v>56</v>
      </c>
      <c r="F3" s="284" t="s">
        <v>87</v>
      </c>
      <c r="G3" s="285">
        <v>3</v>
      </c>
      <c r="H3" s="286"/>
      <c r="I3" s="287"/>
      <c r="J3" s="288" t="s">
        <v>88</v>
      </c>
      <c r="K3" s="288" t="s">
        <v>89</v>
      </c>
      <c r="L3" s="289" t="s">
        <v>60</v>
      </c>
      <c r="M3" s="289" t="s">
        <v>61</v>
      </c>
      <c r="N3" s="290" t="s">
        <v>90</v>
      </c>
      <c r="O3" s="291" t="s">
        <v>91</v>
      </c>
      <c r="P3" s="291" t="s">
        <v>92</v>
      </c>
      <c r="Q3" s="291" t="s">
        <v>93</v>
      </c>
      <c r="R3" s="291" t="s">
        <v>94</v>
      </c>
      <c r="S3" s="292" t="s">
        <v>95</v>
      </c>
      <c r="T3" s="292" t="s">
        <v>96</v>
      </c>
      <c r="U3" s="292" t="s">
        <v>97</v>
      </c>
      <c r="V3" s="290" t="s">
        <v>98</v>
      </c>
      <c r="W3" s="288" t="s">
        <v>99</v>
      </c>
      <c r="X3" s="289">
        <v>0.51100000000000001</v>
      </c>
      <c r="Y3" s="289">
        <v>0.60199999999999998</v>
      </c>
      <c r="Z3" s="289">
        <v>1.5129999999999999</v>
      </c>
      <c r="AA3" s="289">
        <v>0.61899999999999999</v>
      </c>
      <c r="AB3" s="293">
        <v>0.998</v>
      </c>
      <c r="AC3" s="293">
        <v>0.99</v>
      </c>
      <c r="AD3" s="293">
        <v>0.08</v>
      </c>
      <c r="AE3" s="293">
        <v>2.2000000000000002</v>
      </c>
      <c r="AF3" s="291">
        <v>60</v>
      </c>
      <c r="AG3" s="294">
        <v>0.79600000000000004</v>
      </c>
      <c r="AH3" s="294">
        <v>0.69399999999999995</v>
      </c>
      <c r="AI3" s="294">
        <v>0.112</v>
      </c>
      <c r="AJ3" s="294">
        <v>405</v>
      </c>
      <c r="AK3" s="321"/>
      <c r="AL3" s="321"/>
      <c r="AM3" s="294">
        <v>811</v>
      </c>
      <c r="AN3" s="294">
        <v>118</v>
      </c>
      <c r="AO3" s="295"/>
      <c r="AP3" s="296" t="s">
        <v>100</v>
      </c>
      <c r="AQ3" s="48" t="s">
        <v>101</v>
      </c>
      <c r="AR3" s="48" t="s">
        <v>102</v>
      </c>
      <c r="AS3" s="298" t="s">
        <v>103</v>
      </c>
      <c r="AT3" s="298" t="s">
        <v>104</v>
      </c>
      <c r="AU3" s="298" t="s">
        <v>105</v>
      </c>
      <c r="AV3" s="291" t="s">
        <v>106</v>
      </c>
      <c r="AW3" s="291" t="s">
        <v>107</v>
      </c>
      <c r="AX3" s="291" t="s">
        <v>108</v>
      </c>
      <c r="AY3" s="299"/>
      <c r="AZ3" s="300" t="s">
        <v>109</v>
      </c>
      <c r="BA3" s="300" t="s">
        <v>110</v>
      </c>
      <c r="BB3" s="300" t="s">
        <v>111</v>
      </c>
      <c r="BC3" s="300" t="s">
        <v>112</v>
      </c>
      <c r="BD3" s="368" t="s">
        <v>2642</v>
      </c>
      <c r="BE3" s="368" t="s">
        <v>2642</v>
      </c>
      <c r="BF3" s="302"/>
      <c r="BG3" s="302"/>
      <c r="BH3" s="302"/>
      <c r="BI3" s="302"/>
      <c r="BJ3" s="302"/>
    </row>
    <row r="4" spans="1:62" ht="21" customHeight="1">
      <c r="A4" s="399">
        <v>1</v>
      </c>
      <c r="B4" s="26">
        <v>4</v>
      </c>
      <c r="C4" s="75">
        <v>6</v>
      </c>
      <c r="D4" s="282" t="s">
        <v>276</v>
      </c>
      <c r="E4" s="283" t="s">
        <v>56</v>
      </c>
      <c r="F4" s="284" t="s">
        <v>188</v>
      </c>
      <c r="G4" s="285">
        <v>3</v>
      </c>
      <c r="H4" s="286"/>
      <c r="I4" s="287"/>
      <c r="J4" s="288" t="s">
        <v>189</v>
      </c>
      <c r="K4" s="288" t="s">
        <v>190</v>
      </c>
      <c r="L4" s="289" t="s">
        <v>60</v>
      </c>
      <c r="M4" s="289" t="s">
        <v>191</v>
      </c>
      <c r="N4" s="290" t="s">
        <v>192</v>
      </c>
      <c r="O4" s="291" t="s">
        <v>193</v>
      </c>
      <c r="P4" s="291" t="s">
        <v>194</v>
      </c>
      <c r="Q4" s="291" t="s">
        <v>195</v>
      </c>
      <c r="R4" s="291" t="s">
        <v>196</v>
      </c>
      <c r="S4" s="292" t="s">
        <v>197</v>
      </c>
      <c r="T4" s="292" t="s">
        <v>198</v>
      </c>
      <c r="U4" s="292" t="s">
        <v>199</v>
      </c>
      <c r="V4" s="290" t="s">
        <v>192</v>
      </c>
      <c r="W4" s="288" t="s">
        <v>200</v>
      </c>
      <c r="X4" s="289">
        <v>0.40300000000000002</v>
      </c>
      <c r="Y4" s="289">
        <v>0.51500000000000001</v>
      </c>
      <c r="Z4" s="289">
        <v>1.0920000000000001</v>
      </c>
      <c r="AA4" s="289">
        <v>59.01</v>
      </c>
      <c r="AB4" s="293">
        <v>0.94499999999999995</v>
      </c>
      <c r="AC4" s="41">
        <v>152</v>
      </c>
      <c r="AD4" s="41">
        <v>85</v>
      </c>
      <c r="AE4" s="41">
        <v>60</v>
      </c>
      <c r="AF4" s="291">
        <v>67</v>
      </c>
      <c r="AG4" s="294">
        <v>1.79</v>
      </c>
      <c r="AH4" s="294">
        <v>1.1399999999999999</v>
      </c>
      <c r="AI4" s="294">
        <v>1.925</v>
      </c>
      <c r="AJ4" s="294">
        <v>260.39999999999998</v>
      </c>
      <c r="AK4" s="294">
        <v>65</v>
      </c>
      <c r="AL4" s="294">
        <v>49</v>
      </c>
      <c r="AM4" s="294">
        <v>328</v>
      </c>
      <c r="AN4" s="294">
        <v>107</v>
      </c>
      <c r="AO4" s="295"/>
      <c r="AP4" s="296">
        <v>4</v>
      </c>
      <c r="AQ4" s="48" t="s">
        <v>201</v>
      </c>
      <c r="AR4" s="48" t="s">
        <v>202</v>
      </c>
      <c r="AS4" s="297"/>
      <c r="AT4" s="297"/>
      <c r="AU4" s="298" t="s">
        <v>200</v>
      </c>
      <c r="AV4" s="291" t="s">
        <v>203</v>
      </c>
      <c r="AW4" s="291" t="s">
        <v>204</v>
      </c>
      <c r="AX4" s="291" t="s">
        <v>205</v>
      </c>
      <c r="AY4" s="299"/>
      <c r="AZ4" s="300" t="s">
        <v>206</v>
      </c>
      <c r="BA4" s="300" t="s">
        <v>207</v>
      </c>
      <c r="BB4" s="299"/>
      <c r="BC4" s="299"/>
      <c r="BD4" s="301" t="s">
        <v>2660</v>
      </c>
      <c r="BE4" s="301" t="s">
        <v>2660</v>
      </c>
      <c r="BF4" s="302"/>
      <c r="BG4" s="302"/>
      <c r="BH4" s="302"/>
      <c r="BI4" s="302"/>
      <c r="BJ4" s="302"/>
    </row>
    <row r="5" spans="1:62" ht="21" customHeight="1">
      <c r="A5" s="399">
        <v>1</v>
      </c>
      <c r="B5" s="323" t="s">
        <v>231</v>
      </c>
      <c r="C5" s="75">
        <v>8</v>
      </c>
      <c r="D5" s="184" t="s">
        <v>86</v>
      </c>
      <c r="E5" s="283" t="s">
        <v>56</v>
      </c>
      <c r="F5" s="284" t="s">
        <v>232</v>
      </c>
      <c r="G5" s="285">
        <v>3</v>
      </c>
      <c r="H5" s="286"/>
      <c r="I5" s="287"/>
      <c r="J5" s="288" t="s">
        <v>233</v>
      </c>
      <c r="K5" s="288" t="s">
        <v>234</v>
      </c>
      <c r="L5" s="289" t="s">
        <v>60</v>
      </c>
      <c r="M5" s="289" t="s">
        <v>117</v>
      </c>
      <c r="N5" s="290" t="s">
        <v>235</v>
      </c>
      <c r="O5" s="291" t="s">
        <v>236</v>
      </c>
      <c r="P5" s="291" t="s">
        <v>237</v>
      </c>
      <c r="Q5" s="291" t="s">
        <v>93</v>
      </c>
      <c r="R5" s="291" t="s">
        <v>94</v>
      </c>
      <c r="S5" s="292" t="s">
        <v>238</v>
      </c>
      <c r="T5" s="292" t="s">
        <v>96</v>
      </c>
      <c r="U5" s="292" t="s">
        <v>239</v>
      </c>
      <c r="V5" s="290" t="s">
        <v>240</v>
      </c>
      <c r="W5" s="288" t="s">
        <v>241</v>
      </c>
      <c r="X5" s="289">
        <v>0.35599999999999998</v>
      </c>
      <c r="Y5" s="289">
        <v>0.39300000000000002</v>
      </c>
      <c r="Z5" s="289">
        <v>0.84199999999999997</v>
      </c>
      <c r="AA5" s="289">
        <v>41.43</v>
      </c>
      <c r="AB5" s="293">
        <v>0.91900000000000004</v>
      </c>
      <c r="AC5" s="293">
        <v>56</v>
      </c>
      <c r="AD5" s="293">
        <v>20.329999999999998</v>
      </c>
      <c r="AE5" s="293">
        <v>29.33</v>
      </c>
      <c r="AF5" s="291">
        <v>57</v>
      </c>
      <c r="AG5" s="294">
        <v>0.59</v>
      </c>
      <c r="AH5" s="294">
        <v>0.73499999999999999</v>
      </c>
      <c r="AI5" s="294">
        <v>0.14399999999999999</v>
      </c>
      <c r="AJ5" s="294">
        <v>130.1</v>
      </c>
      <c r="AK5" s="321"/>
      <c r="AL5" s="321"/>
      <c r="AM5" s="294">
        <v>212</v>
      </c>
      <c r="AN5" s="294">
        <v>26</v>
      </c>
      <c r="AO5" s="295"/>
      <c r="AP5" s="296" t="s">
        <v>242</v>
      </c>
      <c r="AQ5" s="48" t="s">
        <v>243</v>
      </c>
      <c r="AR5" s="296" t="s">
        <v>244</v>
      </c>
      <c r="AS5" s="297"/>
      <c r="AT5" s="298" t="s">
        <v>245</v>
      </c>
      <c r="AU5" s="298" t="s">
        <v>246</v>
      </c>
      <c r="AV5" s="291" t="s">
        <v>247</v>
      </c>
      <c r="AW5" s="291" t="s">
        <v>248</v>
      </c>
      <c r="AX5" s="291" t="s">
        <v>249</v>
      </c>
      <c r="AY5" s="300" t="s">
        <v>117</v>
      </c>
      <c r="AZ5" s="300" t="s">
        <v>250</v>
      </c>
      <c r="BA5" s="300" t="s">
        <v>251</v>
      </c>
      <c r="BB5" s="300" t="s">
        <v>252</v>
      </c>
      <c r="BC5" s="300" t="s">
        <v>253</v>
      </c>
      <c r="BD5" s="301" t="s">
        <v>2682</v>
      </c>
      <c r="BE5" s="301" t="s">
        <v>2682</v>
      </c>
      <c r="BF5" s="302"/>
      <c r="BG5" s="302"/>
      <c r="BH5" s="302"/>
      <c r="BI5" s="302"/>
      <c r="BJ5" s="302"/>
    </row>
    <row r="6" spans="1:62" ht="21" customHeight="1">
      <c r="A6" s="399">
        <v>1</v>
      </c>
      <c r="B6" s="26" t="s">
        <v>275</v>
      </c>
      <c r="C6" s="75">
        <v>10</v>
      </c>
      <c r="D6" s="282" t="s">
        <v>276</v>
      </c>
      <c r="E6" s="283" t="s">
        <v>56</v>
      </c>
      <c r="F6" s="284" t="s">
        <v>277</v>
      </c>
      <c r="G6" s="285">
        <v>3</v>
      </c>
      <c r="H6" s="286"/>
      <c r="I6" s="287"/>
      <c r="J6" s="288" t="s">
        <v>278</v>
      </c>
      <c r="K6" s="288" t="s">
        <v>279</v>
      </c>
      <c r="L6" s="289" t="s">
        <v>60</v>
      </c>
      <c r="M6" s="289" t="s">
        <v>191</v>
      </c>
      <c r="N6" s="290" t="s">
        <v>280</v>
      </c>
      <c r="O6" s="291" t="s">
        <v>281</v>
      </c>
      <c r="P6" s="291" t="s">
        <v>282</v>
      </c>
      <c r="Q6" s="291" t="s">
        <v>283</v>
      </c>
      <c r="R6" s="291" t="s">
        <v>284</v>
      </c>
      <c r="S6" s="292" t="s">
        <v>285</v>
      </c>
      <c r="T6" s="292" t="s">
        <v>286</v>
      </c>
      <c r="U6" s="292" t="s">
        <v>287</v>
      </c>
      <c r="V6" s="290" t="s">
        <v>280</v>
      </c>
      <c r="W6" s="288" t="s">
        <v>288</v>
      </c>
      <c r="X6" s="76">
        <v>0.41</v>
      </c>
      <c r="Y6" s="76">
        <v>0.43</v>
      </c>
      <c r="Z6" s="76">
        <v>0.97399999999999998</v>
      </c>
      <c r="AA6" s="76">
        <v>0.58899999999999997</v>
      </c>
      <c r="AB6" s="41">
        <v>0.96699999999999997</v>
      </c>
      <c r="AC6" s="41">
        <v>180</v>
      </c>
      <c r="AD6" s="41">
        <v>80</v>
      </c>
      <c r="AE6" s="41">
        <v>82</v>
      </c>
      <c r="AF6" s="320"/>
      <c r="AG6" s="77">
        <v>1.32</v>
      </c>
      <c r="AH6" s="378"/>
      <c r="AI6" s="77">
        <v>0.11600000000000001</v>
      </c>
      <c r="AJ6" s="77">
        <v>154.1</v>
      </c>
      <c r="AK6" s="77">
        <v>64</v>
      </c>
      <c r="AL6" s="77">
        <v>48</v>
      </c>
      <c r="AM6" s="77">
        <v>252</v>
      </c>
      <c r="AN6" s="77">
        <v>51</v>
      </c>
      <c r="AO6" s="295"/>
      <c r="AP6" s="296" t="s">
        <v>289</v>
      </c>
      <c r="AQ6" s="48" t="s">
        <v>290</v>
      </c>
      <c r="AR6" s="48" t="s">
        <v>291</v>
      </c>
      <c r="AS6" s="298" t="s">
        <v>292</v>
      </c>
      <c r="AT6" s="298" t="s">
        <v>79</v>
      </c>
      <c r="AU6" s="298" t="s">
        <v>293</v>
      </c>
      <c r="AV6" s="291" t="s">
        <v>294</v>
      </c>
      <c r="AW6" s="291" t="s">
        <v>295</v>
      </c>
      <c r="AX6" s="291" t="s">
        <v>296</v>
      </c>
      <c r="AY6" s="299"/>
      <c r="AZ6" s="300" t="s">
        <v>297</v>
      </c>
      <c r="BA6" s="300" t="s">
        <v>298</v>
      </c>
      <c r="BB6" s="300" t="s">
        <v>299</v>
      </c>
      <c r="BC6" s="300" t="s">
        <v>300</v>
      </c>
      <c r="BD6" s="301" t="s">
        <v>2701</v>
      </c>
      <c r="BE6" s="301" t="s">
        <v>2701</v>
      </c>
      <c r="BF6" s="302"/>
      <c r="BG6" s="302"/>
      <c r="BH6" s="302"/>
      <c r="BI6" s="302"/>
      <c r="BJ6" s="302"/>
    </row>
    <row r="7" spans="1:62" ht="21" customHeight="1">
      <c r="A7" s="399">
        <v>1</v>
      </c>
      <c r="B7" s="323" t="s">
        <v>275</v>
      </c>
      <c r="C7" s="75">
        <v>14</v>
      </c>
      <c r="D7" s="184" t="s">
        <v>86</v>
      </c>
      <c r="E7" s="283" t="s">
        <v>366</v>
      </c>
      <c r="F7" s="284" t="s">
        <v>367</v>
      </c>
      <c r="G7" s="285">
        <v>3</v>
      </c>
      <c r="H7" s="286"/>
      <c r="I7" s="287"/>
      <c r="J7" s="288" t="s">
        <v>368</v>
      </c>
      <c r="K7" s="288" t="s">
        <v>369</v>
      </c>
      <c r="L7" s="289" t="s">
        <v>60</v>
      </c>
      <c r="M7" s="289" t="s">
        <v>370</v>
      </c>
      <c r="N7" s="290" t="s">
        <v>371</v>
      </c>
      <c r="O7" s="291" t="s">
        <v>372</v>
      </c>
      <c r="P7" s="291" t="s">
        <v>348</v>
      </c>
      <c r="Q7" s="291" t="s">
        <v>373</v>
      </c>
      <c r="R7" s="291">
        <v>8157128831</v>
      </c>
      <c r="S7" s="292" t="s">
        <v>238</v>
      </c>
      <c r="T7" s="292" t="s">
        <v>96</v>
      </c>
      <c r="U7" s="292">
        <v>7089278193</v>
      </c>
      <c r="V7" s="290" t="s">
        <v>371</v>
      </c>
      <c r="W7" s="288" t="s">
        <v>374</v>
      </c>
      <c r="X7" s="289">
        <v>0.41499999999999998</v>
      </c>
      <c r="Y7" s="289">
        <v>0.48899999999999999</v>
      </c>
      <c r="Z7" s="289">
        <v>1.0740000000000001</v>
      </c>
      <c r="AA7" s="289">
        <v>0.64</v>
      </c>
      <c r="AB7" s="293">
        <v>0.92</v>
      </c>
      <c r="AC7" s="41">
        <v>160</v>
      </c>
      <c r="AD7" s="41">
        <v>42</v>
      </c>
      <c r="AE7" s="41">
        <v>104</v>
      </c>
      <c r="AF7" s="291">
        <v>64</v>
      </c>
      <c r="AG7" s="294">
        <v>1.67</v>
      </c>
      <c r="AH7" s="294">
        <v>1.0900000000000001</v>
      </c>
      <c r="AI7" s="294">
        <v>0.14499999999999999</v>
      </c>
      <c r="AJ7" s="294">
        <v>121.3</v>
      </c>
      <c r="AK7" s="294">
        <v>62</v>
      </c>
      <c r="AL7" s="294">
        <v>48</v>
      </c>
      <c r="AM7" s="294">
        <v>193</v>
      </c>
      <c r="AN7" s="294">
        <v>47</v>
      </c>
      <c r="AO7" s="295"/>
      <c r="AP7" s="296" t="s">
        <v>375</v>
      </c>
      <c r="AQ7" s="296" t="s">
        <v>376</v>
      </c>
      <c r="AR7" s="296" t="s">
        <v>377</v>
      </c>
      <c r="AS7" s="298" t="s">
        <v>378</v>
      </c>
      <c r="AT7" s="298" t="s">
        <v>379</v>
      </c>
      <c r="AU7" s="298" t="s">
        <v>380</v>
      </c>
      <c r="AV7" s="291" t="s">
        <v>381</v>
      </c>
      <c r="AW7" s="291" t="s">
        <v>382</v>
      </c>
      <c r="AX7" s="291">
        <v>2624088398</v>
      </c>
      <c r="AY7" s="299"/>
      <c r="AZ7" s="300" t="s">
        <v>384</v>
      </c>
      <c r="BA7" s="300" t="s">
        <v>385</v>
      </c>
      <c r="BB7" s="300" t="s">
        <v>386</v>
      </c>
      <c r="BC7" s="299"/>
      <c r="BD7" s="301" t="s">
        <v>1458</v>
      </c>
      <c r="BE7" s="301" t="s">
        <v>1458</v>
      </c>
      <c r="BF7" s="302"/>
      <c r="BG7" s="302"/>
      <c r="BH7" s="302"/>
      <c r="BI7" s="302"/>
      <c r="BJ7" s="302"/>
    </row>
    <row r="8" spans="1:62" ht="21" customHeight="1">
      <c r="A8" s="399">
        <v>1</v>
      </c>
      <c r="B8" s="26">
        <v>25</v>
      </c>
      <c r="C8" s="75">
        <v>20</v>
      </c>
      <c r="D8" s="282" t="s">
        <v>86</v>
      </c>
      <c r="E8" s="283" t="s">
        <v>56</v>
      </c>
      <c r="F8" s="284" t="s">
        <v>499</v>
      </c>
      <c r="G8" s="285">
        <v>3</v>
      </c>
      <c r="H8" s="286"/>
      <c r="I8" s="287"/>
      <c r="J8" s="288" t="s">
        <v>500</v>
      </c>
      <c r="K8" s="288" t="s">
        <v>501</v>
      </c>
      <c r="L8" s="289" t="s">
        <v>60</v>
      </c>
      <c r="M8" s="289" t="s">
        <v>370</v>
      </c>
      <c r="N8" s="290" t="s">
        <v>118</v>
      </c>
      <c r="O8" s="291" t="s">
        <v>119</v>
      </c>
      <c r="P8" s="291" t="s">
        <v>120</v>
      </c>
      <c r="Q8" s="291" t="s">
        <v>502</v>
      </c>
      <c r="R8" s="291">
        <v>2054170373</v>
      </c>
      <c r="S8" s="292" t="s">
        <v>122</v>
      </c>
      <c r="T8" s="292" t="s">
        <v>123</v>
      </c>
      <c r="U8" s="292">
        <v>2052159224</v>
      </c>
      <c r="V8" s="290" t="s">
        <v>124</v>
      </c>
      <c r="W8" s="288" t="s">
        <v>503</v>
      </c>
      <c r="X8" s="289">
        <v>0.33</v>
      </c>
      <c r="Y8" s="289">
        <v>0.4</v>
      </c>
      <c r="Z8" s="289">
        <v>0.84399999999999997</v>
      </c>
      <c r="AA8" s="289">
        <v>24</v>
      </c>
      <c r="AB8" s="293">
        <v>0.90900000000000003</v>
      </c>
      <c r="AC8" s="293">
        <v>25</v>
      </c>
      <c r="AD8" s="293">
        <v>15</v>
      </c>
      <c r="AE8" s="293">
        <v>9</v>
      </c>
      <c r="AF8" s="320"/>
      <c r="AG8" s="294">
        <v>2.0659999999999998</v>
      </c>
      <c r="AH8" s="321"/>
      <c r="AI8" s="294">
        <v>0.216</v>
      </c>
      <c r="AJ8" s="321"/>
      <c r="AK8" s="294">
        <v>61</v>
      </c>
      <c r="AL8" s="294">
        <v>46</v>
      </c>
      <c r="AM8" s="46">
        <f>SUM(21,15)</f>
        <v>36</v>
      </c>
      <c r="AN8" s="46">
        <f>SUM(18,7)</f>
        <v>25</v>
      </c>
      <c r="AO8" s="295"/>
      <c r="AP8" s="296" t="s">
        <v>504</v>
      </c>
      <c r="AQ8" s="48" t="s">
        <v>127</v>
      </c>
      <c r="AR8" s="296" t="s">
        <v>505</v>
      </c>
      <c r="AS8" s="297"/>
      <c r="AT8" s="297"/>
      <c r="AU8" s="298" t="s">
        <v>506</v>
      </c>
      <c r="AV8" s="291" t="s">
        <v>507</v>
      </c>
      <c r="AW8" s="291" t="s">
        <v>508</v>
      </c>
      <c r="AX8" s="291" t="s">
        <v>509</v>
      </c>
      <c r="AY8" s="299"/>
      <c r="AZ8" s="300" t="s">
        <v>510</v>
      </c>
      <c r="BA8" s="300" t="s">
        <v>511</v>
      </c>
      <c r="BB8" s="299"/>
      <c r="BC8" s="300" t="s">
        <v>512</v>
      </c>
      <c r="BD8" s="369" t="s">
        <v>2713</v>
      </c>
      <c r="BE8" s="301" t="s">
        <v>2713</v>
      </c>
      <c r="BF8" s="302"/>
      <c r="BG8" s="302"/>
      <c r="BH8" s="302"/>
      <c r="BI8" s="302"/>
      <c r="BJ8" s="302"/>
    </row>
    <row r="9" spans="1:62" ht="21" customHeight="1">
      <c r="A9" s="399">
        <v>1</v>
      </c>
      <c r="B9" s="26">
        <v>27</v>
      </c>
      <c r="C9" s="75">
        <v>21</v>
      </c>
      <c r="D9" s="282" t="s">
        <v>276</v>
      </c>
      <c r="E9" s="283" t="s">
        <v>56</v>
      </c>
      <c r="F9" s="284" t="s">
        <v>514</v>
      </c>
      <c r="G9" s="285">
        <v>3</v>
      </c>
      <c r="H9" s="286"/>
      <c r="I9" s="287"/>
      <c r="J9" s="288" t="s">
        <v>515</v>
      </c>
      <c r="K9" s="288" t="s">
        <v>516</v>
      </c>
      <c r="L9" s="289" t="s">
        <v>60</v>
      </c>
      <c r="M9" s="289" t="s">
        <v>117</v>
      </c>
      <c r="N9" s="290" t="s">
        <v>517</v>
      </c>
      <c r="O9" s="291" t="s">
        <v>518</v>
      </c>
      <c r="P9" s="291" t="s">
        <v>519</v>
      </c>
      <c r="Q9" s="291" t="s">
        <v>520</v>
      </c>
      <c r="R9" s="291" t="s">
        <v>521</v>
      </c>
      <c r="S9" s="292" t="s">
        <v>522</v>
      </c>
      <c r="T9" s="292" t="s">
        <v>523</v>
      </c>
      <c r="U9" s="292" t="s">
        <v>521</v>
      </c>
      <c r="V9" s="290" t="s">
        <v>524</v>
      </c>
      <c r="W9" s="288" t="s">
        <v>525</v>
      </c>
      <c r="X9" s="76">
        <v>0.379</v>
      </c>
      <c r="Y9" s="76">
        <v>0.438</v>
      </c>
      <c r="Z9" s="76">
        <v>0.88600000000000001</v>
      </c>
      <c r="AA9" s="76">
        <v>65.900000000000006</v>
      </c>
      <c r="AB9" s="293">
        <v>9.7000000000000003E-2</v>
      </c>
      <c r="AC9" s="293">
        <v>0.9</v>
      </c>
      <c r="AD9" s="293">
        <v>6</v>
      </c>
      <c r="AE9" s="293">
        <v>0.98</v>
      </c>
      <c r="AF9" s="320"/>
      <c r="AG9" s="46">
        <v>0.63300000000000001</v>
      </c>
      <c r="AH9" s="321"/>
      <c r="AI9" s="46">
        <v>6.7000000000000004E-2</v>
      </c>
      <c r="AJ9" s="46">
        <v>55</v>
      </c>
      <c r="AK9" s="46">
        <v>64</v>
      </c>
      <c r="AL9" s="46">
        <v>54</v>
      </c>
      <c r="AM9" s="46">
        <v>148</v>
      </c>
      <c r="AN9" s="77">
        <v>15</v>
      </c>
      <c r="AO9" s="295"/>
      <c r="AP9" s="296" t="s">
        <v>526</v>
      </c>
      <c r="AQ9" s="296" t="s">
        <v>527</v>
      </c>
      <c r="AR9" s="296" t="s">
        <v>528</v>
      </c>
      <c r="AS9" s="298" t="s">
        <v>529</v>
      </c>
      <c r="AT9" s="298" t="s">
        <v>117</v>
      </c>
      <c r="AU9" s="298" t="s">
        <v>530</v>
      </c>
      <c r="AV9" s="291" t="s">
        <v>531</v>
      </c>
      <c r="AW9" s="291" t="s">
        <v>532</v>
      </c>
      <c r="AX9" s="291" t="s">
        <v>533</v>
      </c>
      <c r="AY9" s="299"/>
      <c r="AZ9" s="300" t="s">
        <v>534</v>
      </c>
      <c r="BA9" s="300" t="s">
        <v>535</v>
      </c>
      <c r="BB9" s="299"/>
      <c r="BC9" s="299"/>
      <c r="BD9" s="301" t="s">
        <v>2735</v>
      </c>
      <c r="BE9" s="301" t="s">
        <v>2735</v>
      </c>
      <c r="BF9" s="302"/>
      <c r="BG9" s="302"/>
      <c r="BH9" s="302"/>
      <c r="BI9" s="302"/>
      <c r="BJ9" s="302"/>
    </row>
    <row r="10" spans="1:62" ht="21" customHeight="1">
      <c r="A10" s="399">
        <v>1</v>
      </c>
      <c r="B10" s="26">
        <v>32</v>
      </c>
      <c r="C10" s="75">
        <v>31</v>
      </c>
      <c r="D10" s="282" t="s">
        <v>276</v>
      </c>
      <c r="E10" s="283" t="s">
        <v>366</v>
      </c>
      <c r="F10" s="284" t="s">
        <v>728</v>
      </c>
      <c r="G10" s="285">
        <v>3</v>
      </c>
      <c r="H10" s="286"/>
      <c r="I10" s="287"/>
      <c r="J10" s="288" t="s">
        <v>729</v>
      </c>
      <c r="K10" s="288" t="s">
        <v>730</v>
      </c>
      <c r="L10" s="289" t="s">
        <v>60</v>
      </c>
      <c r="M10" s="289" t="s">
        <v>412</v>
      </c>
      <c r="N10" s="290" t="s">
        <v>731</v>
      </c>
      <c r="O10" s="291" t="s">
        <v>732</v>
      </c>
      <c r="P10" s="291" t="s">
        <v>733</v>
      </c>
      <c r="Q10" s="291" t="s">
        <v>734</v>
      </c>
      <c r="R10" s="291">
        <v>7654254643</v>
      </c>
      <c r="S10" s="292" t="s">
        <v>735</v>
      </c>
      <c r="T10" s="292" t="s">
        <v>736</v>
      </c>
      <c r="U10" s="292">
        <v>7654254643</v>
      </c>
      <c r="V10" s="290" t="s">
        <v>737</v>
      </c>
      <c r="W10" s="288" t="s">
        <v>738</v>
      </c>
      <c r="X10" s="289">
        <v>0.39400000000000002</v>
      </c>
      <c r="Y10" s="289">
        <v>0.439</v>
      </c>
      <c r="Z10" s="289">
        <v>1.036</v>
      </c>
      <c r="AA10" s="289">
        <v>53.26</v>
      </c>
      <c r="AB10" s="293">
        <v>0.93300000000000005</v>
      </c>
      <c r="AC10" s="293">
        <v>180</v>
      </c>
      <c r="AD10" s="293">
        <v>74</v>
      </c>
      <c r="AE10" s="293">
        <v>94</v>
      </c>
      <c r="AF10" s="291">
        <v>66</v>
      </c>
      <c r="AG10" s="294">
        <v>2.008</v>
      </c>
      <c r="AH10" s="294">
        <v>1.145</v>
      </c>
      <c r="AI10" s="294">
        <v>0.19400000000000001</v>
      </c>
      <c r="AJ10" s="294">
        <v>197</v>
      </c>
      <c r="AK10" s="294">
        <v>61</v>
      </c>
      <c r="AL10" s="294">
        <v>48</v>
      </c>
      <c r="AM10" s="294">
        <v>291</v>
      </c>
      <c r="AN10" s="294">
        <v>59</v>
      </c>
      <c r="AO10" s="295"/>
      <c r="AP10" s="296" t="s">
        <v>739</v>
      </c>
      <c r="AQ10" s="296" t="s">
        <v>740</v>
      </c>
      <c r="AR10" s="296" t="s">
        <v>741</v>
      </c>
      <c r="AS10" s="297"/>
      <c r="AT10" s="297"/>
      <c r="AU10" s="298" t="s">
        <v>742</v>
      </c>
      <c r="AV10" s="291" t="s">
        <v>743</v>
      </c>
      <c r="AW10" s="291" t="s">
        <v>744</v>
      </c>
      <c r="AX10" s="291">
        <v>5743550566</v>
      </c>
      <c r="AY10" s="299"/>
      <c r="AZ10" s="300" t="s">
        <v>746</v>
      </c>
      <c r="BA10" s="300" t="s">
        <v>747</v>
      </c>
      <c r="BB10" s="299"/>
      <c r="BC10" s="299"/>
      <c r="BD10" s="301" t="s">
        <v>1496</v>
      </c>
      <c r="BE10" s="301" t="s">
        <v>1496</v>
      </c>
      <c r="BF10" s="302"/>
      <c r="BG10" s="302"/>
      <c r="BH10" s="302"/>
      <c r="BI10" s="302"/>
      <c r="BJ10" s="302"/>
    </row>
    <row r="11" spans="1:62" ht="21" customHeight="1">
      <c r="A11" s="399">
        <v>1</v>
      </c>
      <c r="B11" s="323" t="s">
        <v>766</v>
      </c>
      <c r="C11" s="75">
        <v>33</v>
      </c>
      <c r="D11" s="295"/>
      <c r="E11" s="283" t="s">
        <v>56</v>
      </c>
      <c r="F11" s="284" t="s">
        <v>767</v>
      </c>
      <c r="G11" s="285">
        <v>3</v>
      </c>
      <c r="H11" s="286"/>
      <c r="I11" s="287"/>
      <c r="J11" s="288" t="s">
        <v>768</v>
      </c>
      <c r="K11" s="288" t="s">
        <v>769</v>
      </c>
      <c r="L11" s="289" t="s">
        <v>60</v>
      </c>
      <c r="M11" s="289" t="s">
        <v>370</v>
      </c>
      <c r="N11" s="290" t="s">
        <v>770</v>
      </c>
      <c r="O11" s="403" t="s">
        <v>457</v>
      </c>
      <c r="P11" s="403" t="s">
        <v>771</v>
      </c>
      <c r="Q11" s="403" t="s">
        <v>772</v>
      </c>
      <c r="R11" s="403" t="s">
        <v>773</v>
      </c>
      <c r="S11" s="292" t="s">
        <v>774</v>
      </c>
      <c r="T11" s="292" t="s">
        <v>775</v>
      </c>
      <c r="U11" s="292" t="s">
        <v>776</v>
      </c>
      <c r="V11" s="290" t="s">
        <v>777</v>
      </c>
      <c r="W11" s="288" t="s">
        <v>778</v>
      </c>
      <c r="X11" s="289">
        <v>0.31900000000000001</v>
      </c>
      <c r="Y11" s="289">
        <v>0.40200000000000002</v>
      </c>
      <c r="Z11" s="289">
        <v>0.78800000000000003</v>
      </c>
      <c r="AA11" s="289">
        <v>54</v>
      </c>
      <c r="AB11" s="293">
        <v>0.97</v>
      </c>
      <c r="AC11" s="293">
        <v>33</v>
      </c>
      <c r="AD11" s="293">
        <v>1.2</v>
      </c>
      <c r="AE11" s="293">
        <v>1.8</v>
      </c>
      <c r="AF11" s="291">
        <v>59</v>
      </c>
      <c r="AG11" s="294">
        <v>2.12</v>
      </c>
      <c r="AH11" s="294">
        <v>1.1399999999999999</v>
      </c>
      <c r="AI11" s="294">
        <v>0.20799999999999999</v>
      </c>
      <c r="AJ11" s="294">
        <v>251</v>
      </c>
      <c r="AK11" s="294">
        <v>60</v>
      </c>
      <c r="AL11" s="294">
        <v>45</v>
      </c>
      <c r="AM11" s="294">
        <v>345</v>
      </c>
      <c r="AN11" s="294">
        <v>92</v>
      </c>
      <c r="AO11" s="295"/>
      <c r="AP11" s="296" t="s">
        <v>779</v>
      </c>
      <c r="AQ11" s="48" t="s">
        <v>780</v>
      </c>
      <c r="AR11" s="296" t="s">
        <v>781</v>
      </c>
      <c r="AS11" s="297"/>
      <c r="AT11" s="297"/>
      <c r="AU11" s="298" t="s">
        <v>782</v>
      </c>
      <c r="AV11" s="291" t="s">
        <v>783</v>
      </c>
      <c r="AW11" s="291" t="s">
        <v>784</v>
      </c>
      <c r="AX11" s="291" t="s">
        <v>785</v>
      </c>
      <c r="AY11" s="299"/>
      <c r="AZ11" s="300" t="s">
        <v>786</v>
      </c>
      <c r="BA11" s="300" t="s">
        <v>787</v>
      </c>
      <c r="BB11" s="300" t="s">
        <v>788</v>
      </c>
      <c r="BC11" s="300" t="s">
        <v>789</v>
      </c>
      <c r="BD11" s="301" t="s">
        <v>2755</v>
      </c>
      <c r="BE11" s="301" t="s">
        <v>2755</v>
      </c>
      <c r="BF11" s="302"/>
      <c r="BG11" s="302"/>
      <c r="BH11" s="302"/>
      <c r="BI11" s="302"/>
      <c r="BJ11" s="302"/>
    </row>
    <row r="12" spans="1:62" ht="21" customHeight="1">
      <c r="A12" s="399">
        <v>1</v>
      </c>
      <c r="B12" s="26">
        <v>43</v>
      </c>
      <c r="C12" s="75">
        <v>34</v>
      </c>
      <c r="D12" s="282" t="s">
        <v>276</v>
      </c>
      <c r="E12" s="283" t="s">
        <v>56</v>
      </c>
      <c r="F12" s="284" t="s">
        <v>791</v>
      </c>
      <c r="G12" s="285">
        <v>3</v>
      </c>
      <c r="H12" s="286"/>
      <c r="I12" s="287"/>
      <c r="J12" s="288" t="s">
        <v>792</v>
      </c>
      <c r="K12" s="288" t="s">
        <v>793</v>
      </c>
      <c r="L12" s="289" t="s">
        <v>60</v>
      </c>
      <c r="M12" s="289" t="s">
        <v>117</v>
      </c>
      <c r="N12" s="290" t="s">
        <v>794</v>
      </c>
      <c r="O12" s="291" t="s">
        <v>795</v>
      </c>
      <c r="P12" s="291" t="s">
        <v>796</v>
      </c>
      <c r="Q12" s="291" t="s">
        <v>797</v>
      </c>
      <c r="R12" s="291" t="s">
        <v>798</v>
      </c>
      <c r="S12" s="292" t="s">
        <v>799</v>
      </c>
      <c r="T12" s="292" t="s">
        <v>800</v>
      </c>
      <c r="U12" s="292" t="s">
        <v>801</v>
      </c>
      <c r="V12" s="290" t="s">
        <v>802</v>
      </c>
      <c r="W12" s="288" t="s">
        <v>803</v>
      </c>
      <c r="X12" s="289">
        <v>570.5</v>
      </c>
      <c r="Y12" s="289">
        <v>0.59099999999999997</v>
      </c>
      <c r="Z12" s="289">
        <v>1.222</v>
      </c>
      <c r="AA12" s="289">
        <v>30</v>
      </c>
      <c r="AB12" s="293">
        <v>0.96799999999999997</v>
      </c>
      <c r="AC12" s="41">
        <v>53</v>
      </c>
      <c r="AD12" s="41">
        <v>25</v>
      </c>
      <c r="AE12" s="41">
        <v>25</v>
      </c>
      <c r="AF12" s="291">
        <v>64</v>
      </c>
      <c r="AG12" s="294">
        <v>2.6059999999999999</v>
      </c>
      <c r="AH12" s="294">
        <v>1.5369999999999999</v>
      </c>
      <c r="AI12" s="294">
        <v>0.24299999999999999</v>
      </c>
      <c r="AJ12" s="294">
        <v>84</v>
      </c>
      <c r="AK12" s="294">
        <v>62</v>
      </c>
      <c r="AL12" s="294">
        <v>50</v>
      </c>
      <c r="AM12" s="294">
        <v>47</v>
      </c>
      <c r="AN12" s="294">
        <v>23</v>
      </c>
      <c r="AO12" s="295"/>
      <c r="AP12" s="296" t="s">
        <v>117</v>
      </c>
      <c r="AQ12" s="296" t="s">
        <v>804</v>
      </c>
      <c r="AR12" s="296" t="s">
        <v>805</v>
      </c>
      <c r="AS12" s="297"/>
      <c r="AT12" s="298" t="s">
        <v>806</v>
      </c>
      <c r="AU12" s="298" t="s">
        <v>807</v>
      </c>
      <c r="AV12" s="291" t="s">
        <v>808</v>
      </c>
      <c r="AW12" s="291" t="s">
        <v>809</v>
      </c>
      <c r="AX12" s="291" t="s">
        <v>810</v>
      </c>
      <c r="AY12" s="299"/>
      <c r="AZ12" s="300" t="s">
        <v>811</v>
      </c>
      <c r="BA12" s="300" t="s">
        <v>812</v>
      </c>
      <c r="BB12" s="299"/>
      <c r="BC12" s="299"/>
      <c r="BD12" s="301" t="s">
        <v>2774</v>
      </c>
      <c r="BE12" s="301" t="s">
        <v>2774</v>
      </c>
      <c r="BF12" s="302"/>
      <c r="BG12" s="302"/>
      <c r="BH12" s="302"/>
      <c r="BI12" s="302"/>
      <c r="BJ12" s="302"/>
    </row>
    <row r="13" spans="1:62" ht="21" customHeight="1">
      <c r="A13" s="399">
        <v>1</v>
      </c>
      <c r="B13" s="26">
        <v>34</v>
      </c>
      <c r="C13" s="75">
        <v>43</v>
      </c>
      <c r="D13" s="282" t="s">
        <v>276</v>
      </c>
      <c r="E13" s="283" t="s">
        <v>56</v>
      </c>
      <c r="F13" s="284" t="s">
        <v>984</v>
      </c>
      <c r="G13" s="285">
        <v>3</v>
      </c>
      <c r="H13" s="286"/>
      <c r="I13" s="287"/>
      <c r="J13" s="288" t="s">
        <v>985</v>
      </c>
      <c r="K13" s="288" t="s">
        <v>986</v>
      </c>
      <c r="L13" s="289" t="s">
        <v>60</v>
      </c>
      <c r="M13" s="289" t="s">
        <v>61</v>
      </c>
      <c r="N13" s="290" t="s">
        <v>987</v>
      </c>
      <c r="O13" s="291" t="s">
        <v>988</v>
      </c>
      <c r="P13" s="291" t="s">
        <v>989</v>
      </c>
      <c r="Q13" s="291" t="s">
        <v>990</v>
      </c>
      <c r="R13" s="291">
        <v>6154059910</v>
      </c>
      <c r="S13" s="292" t="s">
        <v>991</v>
      </c>
      <c r="T13" s="292" t="s">
        <v>992</v>
      </c>
      <c r="U13" s="292">
        <v>9312605175</v>
      </c>
      <c r="V13" s="290" t="s">
        <v>987</v>
      </c>
      <c r="W13" s="288" t="s">
        <v>993</v>
      </c>
      <c r="X13" s="76">
        <v>0.35199999999999998</v>
      </c>
      <c r="Y13" s="76">
        <v>0.43</v>
      </c>
      <c r="Z13" s="76">
        <v>0.96499999999999997</v>
      </c>
      <c r="AA13" s="76">
        <v>52</v>
      </c>
      <c r="AB13" s="41">
        <v>0.96199999999999997</v>
      </c>
      <c r="AC13" s="41">
        <v>112</v>
      </c>
      <c r="AD13" s="41">
        <v>28</v>
      </c>
      <c r="AE13" s="41">
        <v>79</v>
      </c>
      <c r="AF13" s="320"/>
      <c r="AG13" s="46">
        <v>3.4</v>
      </c>
      <c r="AH13" s="321"/>
      <c r="AI13" s="46">
        <v>0.20200000000000001</v>
      </c>
      <c r="AJ13" s="321"/>
      <c r="AK13" s="46">
        <v>64</v>
      </c>
      <c r="AL13" s="46">
        <v>48</v>
      </c>
      <c r="AM13" s="46">
        <v>60</v>
      </c>
      <c r="AN13" s="46">
        <v>17</v>
      </c>
      <c r="AO13" s="295"/>
      <c r="AP13" s="296" t="s">
        <v>994</v>
      </c>
      <c r="AQ13" s="48" t="s">
        <v>995</v>
      </c>
      <c r="AR13" s="48" t="s">
        <v>996</v>
      </c>
      <c r="AS13" s="298" t="s">
        <v>997</v>
      </c>
      <c r="AT13" s="298" t="s">
        <v>998</v>
      </c>
      <c r="AU13" s="298" t="s">
        <v>999</v>
      </c>
      <c r="AV13" s="291" t="s">
        <v>1000</v>
      </c>
      <c r="AW13" s="291" t="s">
        <v>1001</v>
      </c>
      <c r="AX13" s="291">
        <v>4192034842</v>
      </c>
      <c r="AY13" s="299"/>
      <c r="AZ13" s="300" t="s">
        <v>1002</v>
      </c>
      <c r="BA13" s="300" t="s">
        <v>1003</v>
      </c>
      <c r="BB13" s="300" t="s">
        <v>1004</v>
      </c>
      <c r="BC13" s="300" t="s">
        <v>1005</v>
      </c>
      <c r="BD13" s="368" t="s">
        <v>2789</v>
      </c>
      <c r="BE13" s="301" t="s">
        <v>2789</v>
      </c>
      <c r="BF13" s="302"/>
      <c r="BG13" s="302"/>
      <c r="BH13" s="302"/>
      <c r="BI13" s="302"/>
      <c r="BJ13" s="302"/>
    </row>
    <row r="14" spans="1:62" ht="21" customHeight="1">
      <c r="A14" s="399">
        <v>1</v>
      </c>
      <c r="B14" s="26">
        <v>116</v>
      </c>
      <c r="C14" s="75">
        <v>48</v>
      </c>
      <c r="D14" s="295"/>
      <c r="E14" s="283" t="s">
        <v>56</v>
      </c>
      <c r="F14" s="284" t="s">
        <v>1074</v>
      </c>
      <c r="G14" s="285">
        <v>3</v>
      </c>
      <c r="H14" s="286"/>
      <c r="I14" s="287"/>
      <c r="J14" s="288" t="s">
        <v>1075</v>
      </c>
      <c r="K14" s="288" t="s">
        <v>1076</v>
      </c>
      <c r="L14" s="289" t="s">
        <v>60</v>
      </c>
      <c r="M14" s="289" t="s">
        <v>117</v>
      </c>
      <c r="N14" s="290" t="s">
        <v>1077</v>
      </c>
      <c r="O14" s="291" t="s">
        <v>1078</v>
      </c>
      <c r="P14" s="291" t="s">
        <v>1079</v>
      </c>
      <c r="Q14" s="291" t="s">
        <v>1080</v>
      </c>
      <c r="R14" s="291" t="s">
        <v>1081</v>
      </c>
      <c r="S14" s="292" t="s">
        <v>1082</v>
      </c>
      <c r="T14" s="292" t="s">
        <v>1083</v>
      </c>
      <c r="U14" s="292" t="s">
        <v>1084</v>
      </c>
      <c r="V14" s="290" t="s">
        <v>1085</v>
      </c>
      <c r="W14" s="288" t="s">
        <v>79</v>
      </c>
      <c r="X14" s="289">
        <v>448</v>
      </c>
      <c r="Y14" s="289">
        <v>550</v>
      </c>
      <c r="Z14" s="289">
        <v>1.246</v>
      </c>
      <c r="AA14" s="289">
        <v>66</v>
      </c>
      <c r="AB14" s="41">
        <v>0.96199999999999997</v>
      </c>
      <c r="AC14" s="41">
        <v>146</v>
      </c>
      <c r="AD14" s="41">
        <v>112</v>
      </c>
      <c r="AE14" s="41">
        <v>141</v>
      </c>
      <c r="AF14" s="291">
        <v>68</v>
      </c>
      <c r="AG14" s="294">
        <v>2.1</v>
      </c>
      <c r="AH14" s="294">
        <v>1.0229999999999999</v>
      </c>
      <c r="AI14" s="294">
        <v>0.19700000000000001</v>
      </c>
      <c r="AJ14" s="294">
        <v>301</v>
      </c>
      <c r="AK14" s="294">
        <v>62</v>
      </c>
      <c r="AL14" s="294">
        <v>52</v>
      </c>
      <c r="AM14" s="294">
        <v>353</v>
      </c>
      <c r="AN14" s="294">
        <v>70</v>
      </c>
      <c r="AO14" s="295"/>
      <c r="AP14" s="296" t="s">
        <v>1086</v>
      </c>
      <c r="AQ14" s="48" t="s">
        <v>1087</v>
      </c>
      <c r="AR14" s="296" t="s">
        <v>1088</v>
      </c>
      <c r="AS14" s="298" t="s">
        <v>79</v>
      </c>
      <c r="AT14" s="298" t="s">
        <v>79</v>
      </c>
      <c r="AU14" s="298" t="s">
        <v>79</v>
      </c>
      <c r="AV14" s="291" t="s">
        <v>1089</v>
      </c>
      <c r="AW14" s="291" t="s">
        <v>1090</v>
      </c>
      <c r="AX14" s="291" t="s">
        <v>1091</v>
      </c>
      <c r="AY14" s="299"/>
      <c r="AZ14" s="300" t="s">
        <v>1092</v>
      </c>
      <c r="BA14" s="300" t="s">
        <v>1093</v>
      </c>
      <c r="BB14" s="299"/>
      <c r="BC14" s="299"/>
      <c r="BD14" s="301" t="s">
        <v>137</v>
      </c>
      <c r="BE14" s="301" t="s">
        <v>137</v>
      </c>
      <c r="BF14" s="302"/>
      <c r="BG14" s="302"/>
      <c r="BH14" s="302"/>
      <c r="BI14" s="302"/>
      <c r="BJ14" s="302"/>
    </row>
    <row r="15" spans="1:62" ht="21" customHeight="1">
      <c r="A15" s="399">
        <v>1</v>
      </c>
      <c r="B15" s="323" t="s">
        <v>275</v>
      </c>
      <c r="C15" s="75">
        <v>53</v>
      </c>
      <c r="D15" s="295"/>
      <c r="E15" s="326" t="s">
        <v>749</v>
      </c>
      <c r="F15" s="284" t="s">
        <v>1197</v>
      </c>
      <c r="G15" s="285">
        <v>3</v>
      </c>
      <c r="H15" s="286"/>
      <c r="I15" s="287"/>
      <c r="J15" s="288" t="s">
        <v>1198</v>
      </c>
      <c r="K15" s="288" t="s">
        <v>1199</v>
      </c>
      <c r="L15" s="289" t="s">
        <v>60</v>
      </c>
      <c r="M15" s="289" t="s">
        <v>370</v>
      </c>
      <c r="N15" s="290" t="s">
        <v>1200</v>
      </c>
      <c r="O15" s="291" t="s">
        <v>1201</v>
      </c>
      <c r="P15" s="291" t="s">
        <v>1199</v>
      </c>
      <c r="Q15" s="291" t="s">
        <v>1202</v>
      </c>
      <c r="R15" s="74" t="s">
        <v>1203</v>
      </c>
      <c r="S15" s="292" t="s">
        <v>1204</v>
      </c>
      <c r="T15" s="292" t="s">
        <v>1205</v>
      </c>
      <c r="U15" s="292" t="s">
        <v>1206</v>
      </c>
      <c r="V15" s="290" t="s">
        <v>1207</v>
      </c>
      <c r="W15" s="288" t="s">
        <v>1208</v>
      </c>
      <c r="X15" s="289">
        <v>0.17199999999999999</v>
      </c>
      <c r="Y15" s="76">
        <v>0.28999999999999998</v>
      </c>
      <c r="Z15" s="76">
        <v>0.497</v>
      </c>
      <c r="AA15" s="76">
        <v>50.7</v>
      </c>
      <c r="AB15" s="41">
        <v>0.89600000000000002</v>
      </c>
      <c r="AC15" s="41">
        <v>48</v>
      </c>
      <c r="AD15" s="41">
        <v>20</v>
      </c>
      <c r="AE15" s="41">
        <v>23</v>
      </c>
      <c r="AF15" s="320"/>
      <c r="AG15" s="46">
        <v>1.72</v>
      </c>
      <c r="AH15" s="321"/>
      <c r="AI15" s="46">
        <v>0.223</v>
      </c>
      <c r="AJ15" s="126">
        <v>81.2</v>
      </c>
      <c r="AK15" s="46" t="s">
        <v>1209</v>
      </c>
      <c r="AL15" s="46" t="s">
        <v>1210</v>
      </c>
      <c r="AM15" s="82">
        <v>47</v>
      </c>
      <c r="AN15" s="82">
        <v>19</v>
      </c>
      <c r="AO15" s="295"/>
      <c r="AP15" s="296" t="s">
        <v>1211</v>
      </c>
      <c r="AQ15" s="48" t="s">
        <v>1212</v>
      </c>
      <c r="AR15" s="48" t="s">
        <v>1213</v>
      </c>
      <c r="AS15" s="298" t="s">
        <v>117</v>
      </c>
      <c r="AT15" s="298" t="s">
        <v>117</v>
      </c>
      <c r="AU15" s="298" t="s">
        <v>1214</v>
      </c>
      <c r="AV15" s="291" t="s">
        <v>1215</v>
      </c>
      <c r="AW15" s="291" t="s">
        <v>1202</v>
      </c>
      <c r="AX15" s="291" t="s">
        <v>1203</v>
      </c>
      <c r="AY15" s="300" t="s">
        <v>117</v>
      </c>
      <c r="AZ15" s="300" t="s">
        <v>1216</v>
      </c>
      <c r="BA15" s="300" t="s">
        <v>1197</v>
      </c>
      <c r="BB15" s="299"/>
      <c r="BC15" s="300" t="s">
        <v>1217</v>
      </c>
      <c r="BD15" s="322" t="s">
        <v>4015</v>
      </c>
      <c r="BE15" s="301" t="s">
        <v>1040</v>
      </c>
      <c r="BF15" s="302"/>
      <c r="BG15" s="302"/>
      <c r="BH15" s="302"/>
      <c r="BI15" s="302"/>
      <c r="BJ15" s="302"/>
    </row>
    <row r="16" spans="1:62" ht="21" customHeight="1">
      <c r="A16" s="399">
        <v>1</v>
      </c>
      <c r="B16" s="323" t="s">
        <v>231</v>
      </c>
      <c r="C16" s="75">
        <v>55</v>
      </c>
      <c r="D16" s="282" t="s">
        <v>276</v>
      </c>
      <c r="E16" s="283" t="s">
        <v>56</v>
      </c>
      <c r="F16" s="284" t="s">
        <v>1239</v>
      </c>
      <c r="G16" s="285">
        <v>3</v>
      </c>
      <c r="H16" s="286"/>
      <c r="I16" s="287"/>
      <c r="J16" s="288" t="s">
        <v>1240</v>
      </c>
      <c r="K16" s="288" t="s">
        <v>1241</v>
      </c>
      <c r="L16" s="289" t="s">
        <v>60</v>
      </c>
      <c r="M16" s="289" t="s">
        <v>117</v>
      </c>
      <c r="N16" s="290" t="s">
        <v>1242</v>
      </c>
      <c r="O16" s="291" t="s">
        <v>1243</v>
      </c>
      <c r="P16" s="291" t="s">
        <v>1244</v>
      </c>
      <c r="Q16" s="291" t="s">
        <v>1245</v>
      </c>
      <c r="R16" s="291" t="s">
        <v>1246</v>
      </c>
      <c r="S16" s="292" t="s">
        <v>1247</v>
      </c>
      <c r="T16" s="292" t="s">
        <v>1248</v>
      </c>
      <c r="U16" s="292" t="s">
        <v>1249</v>
      </c>
      <c r="V16" s="290" t="s">
        <v>1250</v>
      </c>
      <c r="W16" s="288" t="s">
        <v>1251</v>
      </c>
      <c r="X16" s="289">
        <v>305</v>
      </c>
      <c r="Y16" s="289">
        <v>0.40100000000000002</v>
      </c>
      <c r="Z16" s="289">
        <v>0.88900000000000001</v>
      </c>
      <c r="AA16" s="289">
        <v>52.38</v>
      </c>
      <c r="AB16" s="373">
        <v>0.92</v>
      </c>
      <c r="AC16" s="41">
        <v>161</v>
      </c>
      <c r="AD16" s="293">
        <v>4</v>
      </c>
      <c r="AE16" s="293">
        <v>146</v>
      </c>
      <c r="AF16" s="320"/>
      <c r="AG16" s="294">
        <v>2.52</v>
      </c>
      <c r="AH16" s="321"/>
      <c r="AI16" s="294">
        <v>0.20399999999999999</v>
      </c>
      <c r="AJ16" s="321"/>
      <c r="AK16" s="294">
        <v>61</v>
      </c>
      <c r="AL16" s="294">
        <v>52</v>
      </c>
      <c r="AM16" s="77">
        <v>193</v>
      </c>
      <c r="AN16" s="77">
        <v>73</v>
      </c>
      <c r="AO16" s="295"/>
      <c r="AP16" s="296" t="s">
        <v>1252</v>
      </c>
      <c r="AQ16" s="296" t="s">
        <v>1253</v>
      </c>
      <c r="AR16" s="296" t="s">
        <v>1254</v>
      </c>
      <c r="AS16" s="298" t="s">
        <v>103</v>
      </c>
      <c r="AT16" s="298" t="s">
        <v>103</v>
      </c>
      <c r="AU16" s="298" t="s">
        <v>103</v>
      </c>
      <c r="AV16" s="291" t="s">
        <v>1255</v>
      </c>
      <c r="AW16" s="291" t="s">
        <v>1256</v>
      </c>
      <c r="AX16" s="291" t="s">
        <v>1257</v>
      </c>
      <c r="AY16" s="299"/>
      <c r="AZ16" s="300" t="s">
        <v>1258</v>
      </c>
      <c r="BA16" s="300" t="s">
        <v>1259</v>
      </c>
      <c r="BB16" s="300" t="s">
        <v>1260</v>
      </c>
      <c r="BC16" s="300" t="s">
        <v>1261</v>
      </c>
      <c r="BD16" s="301" t="s">
        <v>187</v>
      </c>
      <c r="BE16" s="301" t="s">
        <v>187</v>
      </c>
      <c r="BF16" s="302"/>
      <c r="BG16" s="302"/>
      <c r="BH16" s="302"/>
      <c r="BI16" s="302"/>
      <c r="BJ16" s="302"/>
    </row>
    <row r="17" spans="1:62" ht="21" customHeight="1">
      <c r="A17" s="399">
        <v>1</v>
      </c>
      <c r="B17" s="323" t="s">
        <v>275</v>
      </c>
      <c r="C17" s="75">
        <v>61</v>
      </c>
      <c r="D17" s="295"/>
      <c r="E17" s="326" t="s">
        <v>749</v>
      </c>
      <c r="F17" s="284" t="s">
        <v>1348</v>
      </c>
      <c r="G17" s="285">
        <v>3</v>
      </c>
      <c r="H17" s="286"/>
      <c r="I17" s="287"/>
      <c r="J17" s="288" t="s">
        <v>1349</v>
      </c>
      <c r="K17" s="288" t="s">
        <v>1350</v>
      </c>
      <c r="L17" s="289" t="s">
        <v>60</v>
      </c>
      <c r="M17" s="289" t="s">
        <v>117</v>
      </c>
      <c r="N17" s="290" t="s">
        <v>1351</v>
      </c>
      <c r="O17" s="291" t="s">
        <v>1352</v>
      </c>
      <c r="P17" s="291" t="s">
        <v>1353</v>
      </c>
      <c r="Q17" s="291" t="s">
        <v>1354</v>
      </c>
      <c r="R17" s="291" t="s">
        <v>1355</v>
      </c>
      <c r="S17" s="292" t="s">
        <v>1351</v>
      </c>
      <c r="T17" s="292" t="s">
        <v>775</v>
      </c>
      <c r="U17" s="292" t="s">
        <v>776</v>
      </c>
      <c r="V17" s="290" t="s">
        <v>1351</v>
      </c>
      <c r="W17" s="288" t="s">
        <v>1356</v>
      </c>
      <c r="X17" s="289">
        <v>0.38600000000000001</v>
      </c>
      <c r="Y17" s="289">
        <v>0.44500000000000001</v>
      </c>
      <c r="Z17" s="289">
        <v>0.93700000000000006</v>
      </c>
      <c r="AA17" s="289">
        <v>36.72</v>
      </c>
      <c r="AB17" s="293">
        <v>0.95599999999999996</v>
      </c>
      <c r="AC17" s="293">
        <v>45</v>
      </c>
      <c r="AD17" s="293">
        <v>10</v>
      </c>
      <c r="AE17" s="293">
        <v>33</v>
      </c>
      <c r="AF17" s="291">
        <v>60</v>
      </c>
      <c r="AG17" s="294">
        <v>2.528</v>
      </c>
      <c r="AH17" s="294">
        <v>1.292</v>
      </c>
      <c r="AI17" s="294">
        <v>0.27600000000000002</v>
      </c>
      <c r="AJ17" s="294">
        <v>108</v>
      </c>
      <c r="AK17" s="294">
        <v>58</v>
      </c>
      <c r="AL17" s="294">
        <v>45</v>
      </c>
      <c r="AM17" s="294">
        <v>43</v>
      </c>
      <c r="AN17" s="294">
        <v>22</v>
      </c>
      <c r="AO17" s="295"/>
      <c r="AP17" s="296" t="s">
        <v>1357</v>
      </c>
      <c r="AQ17" s="48" t="s">
        <v>1358</v>
      </c>
      <c r="AR17" s="48" t="s">
        <v>1359</v>
      </c>
      <c r="AS17" s="297"/>
      <c r="AT17" s="297"/>
      <c r="AU17" s="298" t="s">
        <v>445</v>
      </c>
      <c r="AV17" s="291" t="s">
        <v>1360</v>
      </c>
      <c r="AW17" s="291" t="s">
        <v>1361</v>
      </c>
      <c r="AX17" s="291" t="s">
        <v>1362</v>
      </c>
      <c r="AY17" s="299"/>
      <c r="AZ17" s="300" t="s">
        <v>1363</v>
      </c>
      <c r="BA17" s="300" t="s">
        <v>1364</v>
      </c>
      <c r="BB17" s="299"/>
      <c r="BC17" s="299"/>
      <c r="BD17" s="301" t="s">
        <v>1536</v>
      </c>
      <c r="BE17" s="301" t="s">
        <v>1536</v>
      </c>
      <c r="BF17" s="302"/>
      <c r="BG17" s="302"/>
      <c r="BH17" s="302"/>
      <c r="BI17" s="302"/>
      <c r="BJ17" s="302"/>
    </row>
    <row r="18" spans="1:62" ht="21" customHeight="1">
      <c r="A18" s="399">
        <v>1</v>
      </c>
      <c r="B18" s="323" t="s">
        <v>275</v>
      </c>
      <c r="C18" s="75">
        <v>75</v>
      </c>
      <c r="D18" s="282" t="s">
        <v>1616</v>
      </c>
      <c r="E18" s="326" t="s">
        <v>1617</v>
      </c>
      <c r="F18" s="284" t="s">
        <v>1618</v>
      </c>
      <c r="G18" s="285">
        <v>3</v>
      </c>
      <c r="H18" s="286"/>
      <c r="I18" s="287"/>
      <c r="J18" s="288" t="s">
        <v>1619</v>
      </c>
      <c r="K18" s="288" t="s">
        <v>1620</v>
      </c>
      <c r="L18" s="289" t="s">
        <v>60</v>
      </c>
      <c r="M18" s="289" t="s">
        <v>117</v>
      </c>
      <c r="N18" s="184" t="s">
        <v>238</v>
      </c>
      <c r="O18" s="74" t="s">
        <v>651</v>
      </c>
      <c r="P18" s="291" t="s">
        <v>652</v>
      </c>
      <c r="Q18" s="291" t="s">
        <v>653</v>
      </c>
      <c r="R18" s="291">
        <v>9374089035</v>
      </c>
      <c r="S18" s="292" t="s">
        <v>238</v>
      </c>
      <c r="T18" s="292" t="s">
        <v>656</v>
      </c>
      <c r="U18" s="292">
        <v>9374089035</v>
      </c>
      <c r="V18" s="290" t="s">
        <v>657</v>
      </c>
      <c r="W18" s="288" t="s">
        <v>1621</v>
      </c>
      <c r="X18" s="289">
        <v>317</v>
      </c>
      <c r="Y18" s="289">
        <v>401</v>
      </c>
      <c r="Z18" s="289">
        <v>698</v>
      </c>
      <c r="AA18" s="289">
        <v>72</v>
      </c>
      <c r="AB18" s="373">
        <v>1</v>
      </c>
      <c r="AC18" s="293">
        <v>1</v>
      </c>
      <c r="AD18" s="293">
        <v>1</v>
      </c>
      <c r="AE18" s="293">
        <v>1</v>
      </c>
      <c r="AF18" s="320"/>
      <c r="AG18" s="126">
        <v>1.87</v>
      </c>
      <c r="AH18" s="126">
        <v>0.23</v>
      </c>
      <c r="AI18" s="126">
        <v>0.18099999999999999</v>
      </c>
      <c r="AJ18" s="126">
        <v>87</v>
      </c>
      <c r="AK18" s="126" t="s">
        <v>1622</v>
      </c>
      <c r="AL18" s="126" t="s">
        <v>1623</v>
      </c>
      <c r="AM18" s="126">
        <v>126</v>
      </c>
      <c r="AN18" s="126">
        <v>27</v>
      </c>
      <c r="AO18" s="295"/>
      <c r="AP18" s="296" t="s">
        <v>1624</v>
      </c>
      <c r="AQ18" s="48" t="s">
        <v>1625</v>
      </c>
      <c r="AR18" s="48" t="s">
        <v>1626</v>
      </c>
      <c r="AS18" s="297"/>
      <c r="AT18" s="297"/>
      <c r="AU18" s="298" t="s">
        <v>445</v>
      </c>
      <c r="AV18" s="291" t="s">
        <v>1627</v>
      </c>
      <c r="AW18" s="291" t="s">
        <v>1628</v>
      </c>
      <c r="AX18" s="291">
        <v>9374089035</v>
      </c>
      <c r="AY18" s="299"/>
      <c r="AZ18" s="300" t="s">
        <v>1629</v>
      </c>
      <c r="BA18" s="300" t="s">
        <v>1630</v>
      </c>
      <c r="BB18" s="300" t="s">
        <v>1631</v>
      </c>
      <c r="BC18" s="299"/>
      <c r="BD18" s="301" t="s">
        <v>1447</v>
      </c>
      <c r="BE18" s="301" t="s">
        <v>1447</v>
      </c>
      <c r="BF18" s="302"/>
      <c r="BG18" s="302"/>
      <c r="BH18" s="302"/>
      <c r="BI18" s="302"/>
      <c r="BJ18" s="302"/>
    </row>
    <row r="19" spans="1:62" ht="21" customHeight="1">
      <c r="A19" s="399">
        <v>1</v>
      </c>
      <c r="B19" s="323" t="s">
        <v>275</v>
      </c>
      <c r="C19" s="75">
        <v>78</v>
      </c>
      <c r="D19" s="295"/>
      <c r="E19" s="283" t="s">
        <v>366</v>
      </c>
      <c r="F19" s="284" t="s">
        <v>1667</v>
      </c>
      <c r="G19" s="285">
        <v>3</v>
      </c>
      <c r="H19" s="286"/>
      <c r="I19" s="287"/>
      <c r="J19" s="288" t="s">
        <v>1449</v>
      </c>
      <c r="K19" s="288" t="s">
        <v>1668</v>
      </c>
      <c r="L19" s="289" t="s">
        <v>60</v>
      </c>
      <c r="M19" s="289" t="s">
        <v>412</v>
      </c>
      <c r="N19" s="290" t="s">
        <v>1669</v>
      </c>
      <c r="O19" s="291" t="s">
        <v>166</v>
      </c>
      <c r="P19" s="291" t="s">
        <v>1670</v>
      </c>
      <c r="Q19" s="291" t="s">
        <v>1671</v>
      </c>
      <c r="R19" s="74" t="s">
        <v>1672</v>
      </c>
      <c r="S19" s="292" t="s">
        <v>1673</v>
      </c>
      <c r="T19" s="292" t="s">
        <v>1674</v>
      </c>
      <c r="U19" s="292">
        <v>7349344894</v>
      </c>
      <c r="V19" s="290" t="s">
        <v>1675</v>
      </c>
      <c r="W19" s="288" t="s">
        <v>1676</v>
      </c>
      <c r="X19" s="76">
        <v>0.56200000000000006</v>
      </c>
      <c r="Y19" s="76">
        <v>0.60199999999999998</v>
      </c>
      <c r="Z19" s="76">
        <v>1.548</v>
      </c>
      <c r="AA19" s="76">
        <v>55</v>
      </c>
      <c r="AB19" s="41">
        <v>0.96199999999999997</v>
      </c>
      <c r="AC19" s="41">
        <v>134</v>
      </c>
      <c r="AD19" s="41">
        <v>41</v>
      </c>
      <c r="AE19" s="41">
        <v>88</v>
      </c>
      <c r="AF19" s="320"/>
      <c r="AG19" s="46">
        <v>2.67</v>
      </c>
      <c r="AH19" s="46">
        <v>205</v>
      </c>
      <c r="AI19" s="321"/>
      <c r="AJ19" s="321"/>
      <c r="AK19" s="46">
        <v>58</v>
      </c>
      <c r="AL19" s="46">
        <v>44</v>
      </c>
      <c r="AM19" s="82">
        <v>258</v>
      </c>
      <c r="AN19" s="82">
        <v>70</v>
      </c>
      <c r="AO19" s="295"/>
      <c r="AP19" s="296" t="s">
        <v>1677</v>
      </c>
      <c r="AQ19" s="296" t="s">
        <v>1678</v>
      </c>
      <c r="AR19" s="296" t="s">
        <v>1679</v>
      </c>
      <c r="AS19" s="298" t="s">
        <v>1680</v>
      </c>
      <c r="AT19" s="298" t="s">
        <v>1680</v>
      </c>
      <c r="AU19" s="298" t="s">
        <v>1681</v>
      </c>
      <c r="AV19" s="291" t="s">
        <v>1682</v>
      </c>
      <c r="AW19" s="291" t="s">
        <v>4016</v>
      </c>
      <c r="AX19" s="291">
        <v>7346452877</v>
      </c>
      <c r="AY19" s="299"/>
      <c r="AZ19" s="300" t="s">
        <v>1683</v>
      </c>
      <c r="BA19" s="300" t="s">
        <v>1684</v>
      </c>
      <c r="BB19" s="299"/>
      <c r="BC19" s="299"/>
      <c r="BD19" s="322" t="s">
        <v>4017</v>
      </c>
      <c r="BE19" s="322" t="s">
        <v>4018</v>
      </c>
      <c r="BF19" s="302"/>
      <c r="BG19" s="302"/>
      <c r="BH19" s="302"/>
      <c r="BI19" s="302"/>
      <c r="BJ19" s="302"/>
    </row>
    <row r="20" spans="1:62" ht="21" customHeight="1">
      <c r="A20" s="399">
        <v>1</v>
      </c>
      <c r="B20" s="323" t="s">
        <v>275</v>
      </c>
      <c r="C20" s="75">
        <v>83</v>
      </c>
      <c r="D20" s="295"/>
      <c r="E20" s="283" t="s">
        <v>366</v>
      </c>
      <c r="F20" s="284" t="s">
        <v>1771</v>
      </c>
      <c r="G20" s="285">
        <v>3</v>
      </c>
      <c r="H20" s="286"/>
      <c r="I20" s="287"/>
      <c r="J20" s="288" t="s">
        <v>278</v>
      </c>
      <c r="K20" s="288" t="s">
        <v>1772</v>
      </c>
      <c r="L20" s="289" t="s">
        <v>60</v>
      </c>
      <c r="M20" s="289" t="s">
        <v>117</v>
      </c>
      <c r="N20" s="290" t="s">
        <v>1773</v>
      </c>
      <c r="O20" s="291" t="s">
        <v>1774</v>
      </c>
      <c r="P20" s="291" t="s">
        <v>1775</v>
      </c>
      <c r="Q20" s="291" t="s">
        <v>1776</v>
      </c>
      <c r="R20" s="291" t="s">
        <v>1777</v>
      </c>
      <c r="S20" s="292" t="s">
        <v>1778</v>
      </c>
      <c r="T20" s="292" t="s">
        <v>800</v>
      </c>
      <c r="U20" s="292" t="s">
        <v>801</v>
      </c>
      <c r="V20" s="290" t="s">
        <v>1779</v>
      </c>
      <c r="W20" s="288" t="s">
        <v>1780</v>
      </c>
      <c r="X20" s="289">
        <v>0.24</v>
      </c>
      <c r="Y20" s="289">
        <v>0.35</v>
      </c>
      <c r="Z20" s="289">
        <v>0.8</v>
      </c>
      <c r="AA20" s="289">
        <v>68.75</v>
      </c>
      <c r="AB20" s="293">
        <v>0.96</v>
      </c>
      <c r="AC20" s="293">
        <v>34</v>
      </c>
      <c r="AD20" s="293">
        <v>4</v>
      </c>
      <c r="AE20" s="293">
        <v>25</v>
      </c>
      <c r="AF20" s="291">
        <v>55</v>
      </c>
      <c r="AG20" s="294">
        <v>2.6920000000000002</v>
      </c>
      <c r="AH20" s="294">
        <v>1.2509999999999999</v>
      </c>
      <c r="AI20" s="294">
        <v>0.2</v>
      </c>
      <c r="AJ20" s="294">
        <v>168</v>
      </c>
      <c r="AK20" s="321"/>
      <c r="AL20" s="294">
        <v>50</v>
      </c>
      <c r="AM20" s="294">
        <v>195</v>
      </c>
      <c r="AN20" s="294">
        <v>76</v>
      </c>
      <c r="AO20" s="295"/>
      <c r="AP20" s="296" t="s">
        <v>1781</v>
      </c>
      <c r="AQ20" s="296" t="s">
        <v>1782</v>
      </c>
      <c r="AR20" s="296" t="s">
        <v>1783</v>
      </c>
      <c r="AS20" s="298" t="s">
        <v>103</v>
      </c>
      <c r="AT20" s="298" t="s">
        <v>103</v>
      </c>
      <c r="AU20" s="298" t="s">
        <v>1784</v>
      </c>
      <c r="AV20" s="291" t="s">
        <v>1785</v>
      </c>
      <c r="AW20" s="291" t="s">
        <v>1786</v>
      </c>
      <c r="AX20" s="291" t="s">
        <v>1787</v>
      </c>
      <c r="AY20" s="299"/>
      <c r="AZ20" s="300" t="s">
        <v>1788</v>
      </c>
      <c r="BA20" s="300" t="s">
        <v>1789</v>
      </c>
      <c r="BB20" s="300" t="s">
        <v>103</v>
      </c>
      <c r="BC20" s="300" t="s">
        <v>1790</v>
      </c>
      <c r="BD20" s="301" t="s">
        <v>4019</v>
      </c>
      <c r="BE20" s="301" t="s">
        <v>4019</v>
      </c>
      <c r="BF20" s="302"/>
      <c r="BG20" s="302"/>
      <c r="BH20" s="302"/>
      <c r="BI20" s="302"/>
      <c r="BJ20" s="302"/>
    </row>
    <row r="21" spans="1:62" ht="21" customHeight="1">
      <c r="A21" s="399">
        <v>1</v>
      </c>
      <c r="B21" s="26">
        <v>66</v>
      </c>
      <c r="C21" s="75">
        <v>84</v>
      </c>
      <c r="D21" s="295"/>
      <c r="E21" s="326" t="s">
        <v>749</v>
      </c>
      <c r="F21" s="284" t="s">
        <v>1792</v>
      </c>
      <c r="G21" s="285">
        <v>3</v>
      </c>
      <c r="H21" s="286"/>
      <c r="I21" s="287"/>
      <c r="J21" s="288" t="s">
        <v>88</v>
      </c>
      <c r="K21" s="288" t="s">
        <v>1793</v>
      </c>
      <c r="L21" s="289" t="s">
        <v>60</v>
      </c>
      <c r="M21" s="289" t="s">
        <v>61</v>
      </c>
      <c r="N21" s="290" t="s">
        <v>1794</v>
      </c>
      <c r="O21" s="291" t="s">
        <v>1795</v>
      </c>
      <c r="P21" s="291" t="s">
        <v>901</v>
      </c>
      <c r="Q21" s="291" t="s">
        <v>1796</v>
      </c>
      <c r="R21" s="291">
        <v>8159935315</v>
      </c>
      <c r="S21" s="292" t="s">
        <v>1797</v>
      </c>
      <c r="T21" s="292" t="s">
        <v>1798</v>
      </c>
      <c r="U21" s="292" t="s">
        <v>1799</v>
      </c>
      <c r="V21" s="290" t="s">
        <v>1800</v>
      </c>
      <c r="W21" s="288" t="s">
        <v>1801</v>
      </c>
      <c r="X21" s="76">
        <v>0.41</v>
      </c>
      <c r="Y21" s="76">
        <v>0.52400000000000002</v>
      </c>
      <c r="Z21" s="76">
        <v>1.25</v>
      </c>
      <c r="AA21" s="76">
        <v>57.6</v>
      </c>
      <c r="AB21" s="41">
        <v>0.84199999999999997</v>
      </c>
      <c r="AC21" s="41">
        <v>114</v>
      </c>
      <c r="AD21" s="41">
        <v>28</v>
      </c>
      <c r="AE21" s="41">
        <v>68</v>
      </c>
      <c r="AF21" s="320"/>
      <c r="AG21" s="46">
        <v>2.8</v>
      </c>
      <c r="AH21" s="321"/>
      <c r="AI21" s="46">
        <v>0.21199999999999999</v>
      </c>
      <c r="AJ21" s="321"/>
      <c r="AK21" s="46">
        <v>58</v>
      </c>
      <c r="AL21" s="46">
        <v>42</v>
      </c>
      <c r="AM21" s="46">
        <v>218</v>
      </c>
      <c r="AN21" s="46">
        <v>118</v>
      </c>
      <c r="AO21" s="295"/>
      <c r="AP21" s="296" t="s">
        <v>1802</v>
      </c>
      <c r="AQ21" s="48" t="s">
        <v>1803</v>
      </c>
      <c r="AR21" s="48" t="s">
        <v>1804</v>
      </c>
      <c r="AS21" s="298" t="s">
        <v>200</v>
      </c>
      <c r="AT21" s="298" t="s">
        <v>200</v>
      </c>
      <c r="AU21" s="298" t="s">
        <v>1805</v>
      </c>
      <c r="AV21" s="291" t="s">
        <v>1806</v>
      </c>
      <c r="AW21" s="291" t="s">
        <v>1807</v>
      </c>
      <c r="AX21" s="291" t="s">
        <v>1808</v>
      </c>
      <c r="AY21" s="299"/>
      <c r="AZ21" s="300" t="s">
        <v>1809</v>
      </c>
      <c r="BA21" s="300" t="s">
        <v>117</v>
      </c>
      <c r="BB21" s="299"/>
      <c r="BC21" s="299"/>
      <c r="BD21" s="301" t="s">
        <v>1027</v>
      </c>
      <c r="BE21" s="301" t="s">
        <v>1027</v>
      </c>
      <c r="BF21" s="302"/>
      <c r="BG21" s="302"/>
      <c r="BH21" s="302"/>
      <c r="BI21" s="302"/>
      <c r="BJ21" s="302"/>
    </row>
    <row r="22" spans="1:62" ht="21" customHeight="1">
      <c r="A22" s="399">
        <v>2</v>
      </c>
      <c r="B22" s="323" t="s">
        <v>275</v>
      </c>
      <c r="C22" s="75">
        <v>88</v>
      </c>
      <c r="D22" s="295"/>
      <c r="E22" s="283" t="s">
        <v>366</v>
      </c>
      <c r="F22" s="284" t="s">
        <v>1872</v>
      </c>
      <c r="G22" s="285">
        <v>3</v>
      </c>
      <c r="H22" s="286"/>
      <c r="I22" s="287"/>
      <c r="J22" s="288" t="s">
        <v>1873</v>
      </c>
      <c r="K22" s="288" t="s">
        <v>1874</v>
      </c>
      <c r="L22" s="289" t="s">
        <v>60</v>
      </c>
      <c r="M22" s="289" t="s">
        <v>117</v>
      </c>
      <c r="N22" s="290" t="s">
        <v>1875</v>
      </c>
      <c r="O22" s="291" t="s">
        <v>795</v>
      </c>
      <c r="P22" s="291" t="s">
        <v>796</v>
      </c>
      <c r="Q22" s="291" t="s">
        <v>797</v>
      </c>
      <c r="R22" s="291" t="s">
        <v>1876</v>
      </c>
      <c r="S22" s="292" t="s">
        <v>799</v>
      </c>
      <c r="T22" s="292" t="s">
        <v>1877</v>
      </c>
      <c r="U22" s="292" t="s">
        <v>1876</v>
      </c>
      <c r="V22" s="290" t="s">
        <v>1875</v>
      </c>
      <c r="W22" s="288" t="s">
        <v>1878</v>
      </c>
      <c r="X22" s="289">
        <v>0.316</v>
      </c>
      <c r="Y22" s="289">
        <v>0.40899999999999997</v>
      </c>
      <c r="Z22" s="289">
        <v>0.89900000000000002</v>
      </c>
      <c r="AA22" s="289">
        <v>52.94</v>
      </c>
      <c r="AB22" s="293">
        <v>0.90600000000000003</v>
      </c>
      <c r="AC22" s="293">
        <v>88</v>
      </c>
      <c r="AD22" s="293">
        <v>40</v>
      </c>
      <c r="AE22" s="293">
        <v>38</v>
      </c>
      <c r="AF22" s="291">
        <v>60</v>
      </c>
      <c r="AG22" s="294">
        <v>2.9620000000000002</v>
      </c>
      <c r="AH22" s="294">
        <v>1.615</v>
      </c>
      <c r="AI22" s="294">
        <v>0.20799999999999999</v>
      </c>
      <c r="AJ22" s="294">
        <v>54</v>
      </c>
      <c r="AK22" s="294">
        <v>59</v>
      </c>
      <c r="AL22" s="294">
        <v>44</v>
      </c>
      <c r="AM22" s="294">
        <v>56</v>
      </c>
      <c r="AN22" s="294">
        <v>40</v>
      </c>
      <c r="AO22" s="295"/>
      <c r="AP22" s="296" t="s">
        <v>117</v>
      </c>
      <c r="AQ22" s="296" t="s">
        <v>1879</v>
      </c>
      <c r="AR22" s="296" t="s">
        <v>1880</v>
      </c>
      <c r="AS22" s="297"/>
      <c r="AT22" s="297"/>
      <c r="AU22" s="298" t="s">
        <v>117</v>
      </c>
      <c r="AV22" s="291" t="s">
        <v>1881</v>
      </c>
      <c r="AW22" s="291" t="s">
        <v>1882</v>
      </c>
      <c r="AX22" s="291" t="s">
        <v>1883</v>
      </c>
      <c r="AY22" s="299"/>
      <c r="AZ22" s="300" t="s">
        <v>1884</v>
      </c>
      <c r="BA22" s="300" t="s">
        <v>1885</v>
      </c>
      <c r="BB22" s="299"/>
      <c r="BC22" s="299"/>
      <c r="BD22" s="301" t="s">
        <v>4020</v>
      </c>
      <c r="BE22" s="301" t="s">
        <v>4020</v>
      </c>
      <c r="BF22" s="302"/>
      <c r="BG22" s="302"/>
      <c r="BH22" s="302"/>
      <c r="BI22" s="302"/>
      <c r="BJ22" s="302"/>
    </row>
    <row r="23" spans="1:62" ht="21" customHeight="1">
      <c r="A23" s="399">
        <v>2</v>
      </c>
      <c r="B23" s="323" t="s">
        <v>275</v>
      </c>
      <c r="C23" s="75">
        <v>89</v>
      </c>
      <c r="D23" s="295"/>
      <c r="E23" s="283" t="s">
        <v>366</v>
      </c>
      <c r="F23" s="284" t="s">
        <v>1886</v>
      </c>
      <c r="G23" s="285">
        <v>3</v>
      </c>
      <c r="H23" s="286"/>
      <c r="I23" s="287"/>
      <c r="J23" s="288" t="s">
        <v>1411</v>
      </c>
      <c r="K23" s="288" t="s">
        <v>1887</v>
      </c>
      <c r="L23" s="289" t="s">
        <v>60</v>
      </c>
      <c r="M23" s="289" t="s">
        <v>61</v>
      </c>
      <c r="N23" s="290" t="s">
        <v>1875</v>
      </c>
      <c r="O23" s="291" t="s">
        <v>795</v>
      </c>
      <c r="P23" s="291" t="s">
        <v>796</v>
      </c>
      <c r="Q23" s="291" t="s">
        <v>797</v>
      </c>
      <c r="R23" s="291" t="s">
        <v>1876</v>
      </c>
      <c r="S23" s="292" t="s">
        <v>799</v>
      </c>
      <c r="T23" s="292" t="s">
        <v>1877</v>
      </c>
      <c r="U23" s="292" t="s">
        <v>1876</v>
      </c>
      <c r="V23" s="290" t="s">
        <v>1875</v>
      </c>
      <c r="W23" s="288" t="s">
        <v>1888</v>
      </c>
      <c r="X23" s="289">
        <v>0.4</v>
      </c>
      <c r="Y23" s="289">
        <v>0.49</v>
      </c>
      <c r="Z23" s="289">
        <v>1.1535</v>
      </c>
      <c r="AA23" s="289">
        <v>62.5</v>
      </c>
      <c r="AB23" s="293">
        <v>0.97799999999999998</v>
      </c>
      <c r="AC23" s="293">
        <v>273</v>
      </c>
      <c r="AD23" s="293">
        <v>30</v>
      </c>
      <c r="AE23" s="293">
        <v>233</v>
      </c>
      <c r="AF23" s="291">
        <v>62</v>
      </c>
      <c r="AG23" s="294">
        <v>2.9809999999999999</v>
      </c>
      <c r="AH23" s="294">
        <v>1.306</v>
      </c>
      <c r="AI23" s="294">
        <v>0.27900000000000003</v>
      </c>
      <c r="AJ23" s="294">
        <v>71</v>
      </c>
      <c r="AK23" s="294">
        <v>61</v>
      </c>
      <c r="AL23" s="294">
        <v>43</v>
      </c>
      <c r="AM23" s="294">
        <v>73</v>
      </c>
      <c r="AN23" s="294">
        <v>25</v>
      </c>
      <c r="AO23" s="295"/>
      <c r="AP23" s="296" t="s">
        <v>952</v>
      </c>
      <c r="AQ23" s="296" t="s">
        <v>1889</v>
      </c>
      <c r="AR23" s="296" t="s">
        <v>1880</v>
      </c>
      <c r="AS23" s="297"/>
      <c r="AT23" s="297"/>
      <c r="AU23" s="298" t="s">
        <v>1890</v>
      </c>
      <c r="AV23" s="291" t="s">
        <v>1891</v>
      </c>
      <c r="AW23" s="291" t="s">
        <v>1892</v>
      </c>
      <c r="AX23" s="291">
        <v>2709930613</v>
      </c>
      <c r="AY23" s="299"/>
      <c r="AZ23" s="300" t="s">
        <v>1893</v>
      </c>
      <c r="BA23" s="300" t="s">
        <v>1894</v>
      </c>
      <c r="BB23" s="299"/>
      <c r="BC23" s="299"/>
      <c r="BD23" s="301" t="s">
        <v>4021</v>
      </c>
      <c r="BE23" s="301" t="s">
        <v>4021</v>
      </c>
      <c r="BF23" s="302"/>
      <c r="BG23" s="302"/>
      <c r="BH23" s="302"/>
      <c r="BI23" s="302"/>
      <c r="BJ23" s="302"/>
    </row>
    <row r="24" spans="1:62" ht="21" customHeight="1">
      <c r="A24" s="399">
        <v>2</v>
      </c>
      <c r="B24" s="26">
        <v>72</v>
      </c>
      <c r="C24" s="75">
        <v>96</v>
      </c>
      <c r="D24" s="282" t="s">
        <v>276</v>
      </c>
      <c r="E24" s="326" t="s">
        <v>536</v>
      </c>
      <c r="F24" s="284" t="s">
        <v>2011</v>
      </c>
      <c r="G24" s="285">
        <v>3</v>
      </c>
      <c r="H24" s="286"/>
      <c r="I24" s="287"/>
      <c r="J24" s="288" t="s">
        <v>2012</v>
      </c>
      <c r="K24" s="288" t="s">
        <v>2013</v>
      </c>
      <c r="L24" s="289" t="s">
        <v>60</v>
      </c>
      <c r="M24" s="289" t="s">
        <v>191</v>
      </c>
      <c r="N24" s="290" t="s">
        <v>2014</v>
      </c>
      <c r="O24" s="291" t="s">
        <v>2015</v>
      </c>
      <c r="P24" s="291" t="s">
        <v>2016</v>
      </c>
      <c r="Q24" s="291" t="s">
        <v>2017</v>
      </c>
      <c r="R24" s="291" t="s">
        <v>2018</v>
      </c>
      <c r="S24" s="292" t="s">
        <v>2019</v>
      </c>
      <c r="T24" s="292" t="s">
        <v>264</v>
      </c>
      <c r="U24" s="292" t="s">
        <v>1976</v>
      </c>
      <c r="V24" s="290" t="s">
        <v>2020</v>
      </c>
      <c r="W24" s="288" t="s">
        <v>2021</v>
      </c>
      <c r="X24" s="289">
        <v>0.32700000000000001</v>
      </c>
      <c r="Y24" s="289">
        <v>0.375</v>
      </c>
      <c r="Z24" s="289">
        <v>0.73899999999999999</v>
      </c>
      <c r="AA24" s="289">
        <v>63.68</v>
      </c>
      <c r="AB24" s="293">
        <v>0.96399999999999997</v>
      </c>
      <c r="AC24" s="293">
        <v>112</v>
      </c>
      <c r="AD24" s="293">
        <v>1</v>
      </c>
      <c r="AE24" s="293">
        <v>108</v>
      </c>
      <c r="AF24" s="291">
        <v>59</v>
      </c>
      <c r="AG24" s="294">
        <v>1.976</v>
      </c>
      <c r="AH24" s="294">
        <v>1.3620000000000001</v>
      </c>
      <c r="AI24" s="294">
        <v>0.186</v>
      </c>
      <c r="AJ24" s="294">
        <v>127.1</v>
      </c>
      <c r="AK24" s="294">
        <v>60</v>
      </c>
      <c r="AL24" s="294">
        <v>43</v>
      </c>
      <c r="AM24" s="294">
        <v>179</v>
      </c>
      <c r="AN24" s="294">
        <v>61</v>
      </c>
      <c r="AO24" s="295"/>
      <c r="AP24" s="296" t="s">
        <v>2022</v>
      </c>
      <c r="AQ24" s="296" t="s">
        <v>2023</v>
      </c>
      <c r="AR24" s="296" t="s">
        <v>2024</v>
      </c>
      <c r="AS24" s="297"/>
      <c r="AT24" s="297"/>
      <c r="AU24" s="298" t="s">
        <v>2025</v>
      </c>
      <c r="AV24" s="291" t="s">
        <v>2026</v>
      </c>
      <c r="AW24" s="291" t="s">
        <v>2027</v>
      </c>
      <c r="AX24" s="291" t="s">
        <v>2028</v>
      </c>
      <c r="AY24" s="299"/>
      <c r="AZ24" s="300" t="s">
        <v>2029</v>
      </c>
      <c r="BA24" s="300" t="s">
        <v>2030</v>
      </c>
      <c r="BB24" s="300" t="s">
        <v>2031</v>
      </c>
      <c r="BC24" s="300" t="s">
        <v>2032</v>
      </c>
      <c r="BD24" s="301" t="s">
        <v>4022</v>
      </c>
      <c r="BE24" s="301" t="s">
        <v>4022</v>
      </c>
      <c r="BF24" s="302"/>
      <c r="BG24" s="302"/>
      <c r="BH24" s="302"/>
      <c r="BI24" s="302"/>
      <c r="BJ24" s="302"/>
    </row>
    <row r="25" spans="1:62" ht="21" customHeight="1">
      <c r="A25" s="399">
        <v>2</v>
      </c>
      <c r="B25" s="323" t="s">
        <v>2417</v>
      </c>
      <c r="C25" s="75" t="s">
        <v>2185</v>
      </c>
      <c r="D25" s="295"/>
      <c r="E25" s="326" t="s">
        <v>1617</v>
      </c>
      <c r="F25" s="284" t="s">
        <v>2418</v>
      </c>
      <c r="G25" s="285">
        <v>3</v>
      </c>
      <c r="H25" s="286"/>
      <c r="I25" s="287"/>
      <c r="J25" s="288" t="s">
        <v>88</v>
      </c>
      <c r="K25" s="288" t="s">
        <v>2419</v>
      </c>
      <c r="L25" s="289" t="s">
        <v>60</v>
      </c>
      <c r="M25" s="289" t="s">
        <v>117</v>
      </c>
      <c r="N25" s="290" t="s">
        <v>2420</v>
      </c>
      <c r="O25" s="291" t="s">
        <v>2421</v>
      </c>
      <c r="P25" s="291" t="s">
        <v>2422</v>
      </c>
      <c r="Q25" s="291" t="s">
        <v>2423</v>
      </c>
      <c r="R25" s="291">
        <v>3173790112</v>
      </c>
      <c r="S25" s="292" t="s">
        <v>2424</v>
      </c>
      <c r="T25" s="292" t="s">
        <v>2425</v>
      </c>
      <c r="U25" s="292">
        <v>3173790112</v>
      </c>
      <c r="V25" s="290" t="s">
        <v>2420</v>
      </c>
      <c r="W25" s="288" t="s">
        <v>2426</v>
      </c>
      <c r="X25" s="289">
        <v>0.28799999999999998</v>
      </c>
      <c r="Y25" s="289">
        <v>0.35599999999999998</v>
      </c>
      <c r="Z25" s="289">
        <v>528</v>
      </c>
      <c r="AA25" s="289">
        <v>36.33</v>
      </c>
      <c r="AB25" s="293">
        <v>0.92800000000000005</v>
      </c>
      <c r="AC25" s="41">
        <v>86</v>
      </c>
      <c r="AD25" s="41">
        <v>3</v>
      </c>
      <c r="AE25" s="41">
        <v>80</v>
      </c>
      <c r="AF25" s="291">
        <v>63</v>
      </c>
      <c r="AG25" s="294">
        <v>3.78</v>
      </c>
      <c r="AH25" s="294">
        <v>2.16</v>
      </c>
      <c r="AI25" s="294">
        <v>-5.6879999999999997</v>
      </c>
      <c r="AJ25" s="294">
        <v>124.1</v>
      </c>
      <c r="AK25" s="294">
        <v>58</v>
      </c>
      <c r="AL25" s="294">
        <v>49</v>
      </c>
      <c r="AM25" s="294">
        <v>84</v>
      </c>
      <c r="AN25" s="294">
        <v>13</v>
      </c>
      <c r="AO25" s="295"/>
      <c r="AP25" s="296" t="s">
        <v>952</v>
      </c>
      <c r="AQ25" s="48" t="s">
        <v>2427</v>
      </c>
      <c r="AR25" s="48" t="s">
        <v>2427</v>
      </c>
      <c r="AS25" s="297"/>
      <c r="AT25" s="297"/>
      <c r="AU25" s="298" t="s">
        <v>2428</v>
      </c>
      <c r="AV25" s="291" t="s">
        <v>2429</v>
      </c>
      <c r="AW25" s="291" t="s">
        <v>2430</v>
      </c>
      <c r="AX25" s="291" t="s">
        <v>2431</v>
      </c>
      <c r="AY25" s="299"/>
      <c r="AZ25" s="300" t="s">
        <v>2432</v>
      </c>
      <c r="BA25" s="300" t="s">
        <v>2433</v>
      </c>
      <c r="BB25" s="299"/>
      <c r="BC25" s="299"/>
      <c r="BD25" s="301" t="s">
        <v>4023</v>
      </c>
      <c r="BE25" s="301" t="s">
        <v>4023</v>
      </c>
      <c r="BF25" s="302"/>
      <c r="BG25" s="302"/>
      <c r="BH25" s="302"/>
      <c r="BI25" s="302"/>
      <c r="BJ25" s="302"/>
    </row>
    <row r="26" spans="1:62" ht="21" customHeight="1">
      <c r="A26" s="399">
        <v>2</v>
      </c>
      <c r="B26" s="323" t="s">
        <v>275</v>
      </c>
      <c r="C26" s="299"/>
      <c r="D26" s="282" t="s">
        <v>86</v>
      </c>
      <c r="E26" s="326" t="s">
        <v>536</v>
      </c>
      <c r="F26" s="284" t="s">
        <v>3110</v>
      </c>
      <c r="G26" s="285">
        <v>3</v>
      </c>
      <c r="H26" s="286"/>
      <c r="I26" s="287"/>
      <c r="J26" s="288" t="s">
        <v>3111</v>
      </c>
      <c r="K26" s="288" t="s">
        <v>3112</v>
      </c>
      <c r="L26" s="289" t="s">
        <v>60</v>
      </c>
      <c r="M26" s="289" t="s">
        <v>61</v>
      </c>
      <c r="N26" s="290" t="s">
        <v>3113</v>
      </c>
      <c r="O26" s="291" t="s">
        <v>651</v>
      </c>
      <c r="P26" s="291" t="s">
        <v>652</v>
      </c>
      <c r="Q26" s="291" t="s">
        <v>653</v>
      </c>
      <c r="R26" s="291">
        <v>9374089035</v>
      </c>
      <c r="S26" s="292" t="s">
        <v>238</v>
      </c>
      <c r="T26" s="292" t="s">
        <v>656</v>
      </c>
      <c r="U26" s="292">
        <v>9374089035</v>
      </c>
      <c r="V26" s="290" t="s">
        <v>3114</v>
      </c>
      <c r="W26" s="288" t="s">
        <v>1621</v>
      </c>
      <c r="X26" s="289">
        <v>309</v>
      </c>
      <c r="Y26" s="289">
        <v>361</v>
      </c>
      <c r="Z26" s="289">
        <v>966</v>
      </c>
      <c r="AA26" s="289">
        <v>44</v>
      </c>
      <c r="AB26" s="41">
        <v>0.92100000000000004</v>
      </c>
      <c r="AC26" s="293">
        <v>-18</v>
      </c>
      <c r="AD26" s="293">
        <v>-16</v>
      </c>
      <c r="AE26" s="293">
        <v>-25</v>
      </c>
      <c r="AF26" s="320"/>
      <c r="AG26" s="294">
        <v>1.97</v>
      </c>
      <c r="AH26" s="294">
        <v>1.29</v>
      </c>
      <c r="AI26" s="294">
        <v>233</v>
      </c>
      <c r="AJ26" s="294">
        <v>91</v>
      </c>
      <c r="AK26" s="294">
        <v>59</v>
      </c>
      <c r="AL26" s="294">
        <v>30</v>
      </c>
      <c r="AM26" s="294">
        <v>89</v>
      </c>
      <c r="AN26" s="294">
        <v>44</v>
      </c>
      <c r="AO26" s="295"/>
      <c r="AP26" s="296" t="s">
        <v>3115</v>
      </c>
      <c r="AQ26" s="296" t="s">
        <v>3116</v>
      </c>
      <c r="AR26" s="296" t="s">
        <v>3117</v>
      </c>
      <c r="AS26" s="298" t="s">
        <v>117</v>
      </c>
      <c r="AT26" s="298" t="s">
        <v>117</v>
      </c>
      <c r="AU26" s="298" t="s">
        <v>117</v>
      </c>
      <c r="AV26" s="291" t="s">
        <v>3118</v>
      </c>
      <c r="AW26" s="291" t="s">
        <v>3119</v>
      </c>
      <c r="AX26" s="291" t="s">
        <v>3120</v>
      </c>
      <c r="AY26" s="300" t="s">
        <v>117</v>
      </c>
      <c r="AZ26" s="300" t="s">
        <v>3121</v>
      </c>
      <c r="BA26" s="300" t="s">
        <v>3122</v>
      </c>
      <c r="BB26" s="300" t="s">
        <v>3123</v>
      </c>
      <c r="BC26" s="299"/>
      <c r="BD26" s="322" t="s">
        <v>4024</v>
      </c>
      <c r="BE26" s="301" t="s">
        <v>813</v>
      </c>
      <c r="BF26" s="302"/>
      <c r="BG26" s="302"/>
      <c r="BH26" s="302"/>
      <c r="BI26" s="302"/>
      <c r="BJ26" s="302"/>
    </row>
    <row r="27" spans="1:62" ht="21" customHeight="1">
      <c r="A27" s="399">
        <v>2</v>
      </c>
      <c r="B27" s="323" t="s">
        <v>275</v>
      </c>
      <c r="C27" s="299"/>
      <c r="D27" s="295"/>
      <c r="E27" s="326" t="s">
        <v>536</v>
      </c>
      <c r="F27" s="284" t="s">
        <v>3124</v>
      </c>
      <c r="G27" s="285">
        <v>3</v>
      </c>
      <c r="H27" s="286"/>
      <c r="I27" s="287"/>
      <c r="J27" s="288" t="s">
        <v>368</v>
      </c>
      <c r="K27" s="288" t="s">
        <v>3125</v>
      </c>
      <c r="L27" s="289" t="s">
        <v>60</v>
      </c>
      <c r="M27" s="289" t="s">
        <v>191</v>
      </c>
      <c r="N27" s="290" t="s">
        <v>3126</v>
      </c>
      <c r="O27" s="291" t="s">
        <v>2592</v>
      </c>
      <c r="P27" s="291" t="s">
        <v>3127</v>
      </c>
      <c r="Q27" s="291" t="s">
        <v>3128</v>
      </c>
      <c r="R27" s="291" t="s">
        <v>3129</v>
      </c>
      <c r="S27" s="292" t="s">
        <v>3130</v>
      </c>
      <c r="T27" s="292" t="s">
        <v>3131</v>
      </c>
      <c r="U27" s="292" t="s">
        <v>3132</v>
      </c>
      <c r="V27" s="290" t="s">
        <v>3126</v>
      </c>
      <c r="W27" s="288" t="s">
        <v>3133</v>
      </c>
      <c r="X27" s="76">
        <v>0.378</v>
      </c>
      <c r="Y27" s="76">
        <v>0.47099999999999997</v>
      </c>
      <c r="Z27" s="76">
        <v>1.319</v>
      </c>
      <c r="AA27" s="76">
        <v>1.0109999999999999</v>
      </c>
      <c r="AB27" s="41">
        <v>0.92700000000000005</v>
      </c>
      <c r="AC27" s="41">
        <v>55</v>
      </c>
      <c r="AD27" s="41">
        <v>27</v>
      </c>
      <c r="AE27" s="41">
        <v>24</v>
      </c>
      <c r="AF27" s="320"/>
      <c r="AG27" s="46">
        <v>3.4</v>
      </c>
      <c r="AH27" s="321"/>
      <c r="AI27" s="46">
        <v>0.249</v>
      </c>
      <c r="AJ27" s="321"/>
      <c r="AK27" s="46">
        <v>59</v>
      </c>
      <c r="AL27" s="46">
        <v>50</v>
      </c>
      <c r="AM27" s="46">
        <v>131</v>
      </c>
      <c r="AN27" s="46">
        <v>54</v>
      </c>
      <c r="AO27" s="295"/>
      <c r="AP27" s="296" t="s">
        <v>3134</v>
      </c>
      <c r="AQ27" s="296" t="s">
        <v>3135</v>
      </c>
      <c r="AR27" s="296" t="s">
        <v>3136</v>
      </c>
      <c r="AS27" s="298" t="s">
        <v>117</v>
      </c>
      <c r="AT27" s="298" t="s">
        <v>117</v>
      </c>
      <c r="AU27" s="298" t="s">
        <v>3137</v>
      </c>
      <c r="AV27" s="291" t="s">
        <v>3138</v>
      </c>
      <c r="AW27" s="291" t="s">
        <v>3139</v>
      </c>
      <c r="AX27" s="291" t="s">
        <v>3140</v>
      </c>
      <c r="AY27" s="299"/>
      <c r="AZ27" s="300" t="s">
        <v>3141</v>
      </c>
      <c r="BA27" s="300" t="s">
        <v>3142</v>
      </c>
      <c r="BB27" s="300" t="s">
        <v>3143</v>
      </c>
      <c r="BC27" s="299"/>
      <c r="BD27" s="369" t="s">
        <v>748</v>
      </c>
      <c r="BE27" s="301" t="s">
        <v>748</v>
      </c>
      <c r="BF27" s="302"/>
      <c r="BG27" s="302"/>
      <c r="BH27" s="302"/>
      <c r="BI27" s="302"/>
      <c r="BJ27" s="302"/>
    </row>
    <row r="28" spans="1:62" ht="21" customHeight="1">
      <c r="A28" s="399">
        <v>2</v>
      </c>
      <c r="B28" s="323" t="s">
        <v>275</v>
      </c>
      <c r="C28" s="299"/>
      <c r="D28" s="295"/>
      <c r="E28" s="326" t="s">
        <v>536</v>
      </c>
      <c r="F28" s="284" t="s">
        <v>3145</v>
      </c>
      <c r="G28" s="285">
        <v>3</v>
      </c>
      <c r="H28" s="286"/>
      <c r="I28" s="287"/>
      <c r="J28" s="288" t="s">
        <v>410</v>
      </c>
      <c r="K28" s="288" t="s">
        <v>3146</v>
      </c>
      <c r="L28" s="289" t="s">
        <v>60</v>
      </c>
      <c r="M28" s="289" t="s">
        <v>61</v>
      </c>
      <c r="N28" s="290" t="s">
        <v>238</v>
      </c>
      <c r="O28" s="291" t="s">
        <v>651</v>
      </c>
      <c r="P28" s="291" t="s">
        <v>652</v>
      </c>
      <c r="Q28" s="291" t="s">
        <v>653</v>
      </c>
      <c r="R28" s="291">
        <v>9374089035</v>
      </c>
      <c r="S28" s="292" t="s">
        <v>238</v>
      </c>
      <c r="T28" s="292" t="s">
        <v>656</v>
      </c>
      <c r="U28" s="329" t="s">
        <v>654</v>
      </c>
      <c r="V28" s="290" t="s">
        <v>3147</v>
      </c>
      <c r="W28" s="288" t="s">
        <v>3148</v>
      </c>
      <c r="X28" s="289">
        <v>353</v>
      </c>
      <c r="Y28" s="289">
        <v>444</v>
      </c>
      <c r="Z28" s="289">
        <v>856</v>
      </c>
      <c r="AA28" s="289">
        <v>59</v>
      </c>
      <c r="AB28" s="41">
        <v>0.96499999999999997</v>
      </c>
      <c r="AC28" s="41">
        <v>92</v>
      </c>
      <c r="AD28" s="41">
        <v>19</v>
      </c>
      <c r="AE28" s="41">
        <v>67</v>
      </c>
      <c r="AF28" s="320"/>
      <c r="AG28" s="294">
        <v>3.71</v>
      </c>
      <c r="AH28" s="294">
        <v>1.2350000000000001</v>
      </c>
      <c r="AI28" s="294">
        <v>246</v>
      </c>
      <c r="AJ28" s="294">
        <v>62.1</v>
      </c>
      <c r="AK28" s="294">
        <v>64</v>
      </c>
      <c r="AL28" s="294">
        <v>52</v>
      </c>
      <c r="AM28" s="294">
        <v>64</v>
      </c>
      <c r="AN28" s="294">
        <v>9</v>
      </c>
      <c r="AO28" s="295"/>
      <c r="AP28" s="296" t="s">
        <v>117</v>
      </c>
      <c r="AQ28" s="296" t="s">
        <v>3149</v>
      </c>
      <c r="AR28" s="296" t="s">
        <v>3117</v>
      </c>
      <c r="AS28" s="298" t="s">
        <v>103</v>
      </c>
      <c r="AT28" s="298" t="s">
        <v>103</v>
      </c>
      <c r="AU28" s="298" t="s">
        <v>103</v>
      </c>
      <c r="AV28" s="291" t="s">
        <v>3150</v>
      </c>
      <c r="AW28" s="291" t="s">
        <v>3151</v>
      </c>
      <c r="AX28" s="291">
        <v>9377334456</v>
      </c>
      <c r="AY28" s="300" t="s">
        <v>103</v>
      </c>
      <c r="AZ28" s="300" t="s">
        <v>3152</v>
      </c>
      <c r="BA28" s="300" t="s">
        <v>3153</v>
      </c>
      <c r="BB28" s="300" t="s">
        <v>117</v>
      </c>
      <c r="BC28" s="300" t="s">
        <v>117</v>
      </c>
      <c r="BD28" s="368" t="s">
        <v>790</v>
      </c>
      <c r="BE28" s="301" t="s">
        <v>790</v>
      </c>
      <c r="BF28" s="302"/>
      <c r="BG28" s="302"/>
      <c r="BH28" s="302"/>
      <c r="BI28" s="302"/>
      <c r="BJ28" s="302"/>
    </row>
    <row r="29" spans="1:62" ht="21" customHeight="1">
      <c r="A29" s="399">
        <v>2</v>
      </c>
      <c r="B29" s="323" t="s">
        <v>2138</v>
      </c>
      <c r="C29" s="299"/>
      <c r="D29" s="282" t="s">
        <v>276</v>
      </c>
      <c r="E29" s="326" t="s">
        <v>536</v>
      </c>
      <c r="F29" s="284" t="s">
        <v>3154</v>
      </c>
      <c r="G29" s="285">
        <v>3</v>
      </c>
      <c r="H29" s="286"/>
      <c r="I29" s="287"/>
      <c r="J29" s="288" t="s">
        <v>1559</v>
      </c>
      <c r="K29" s="288" t="s">
        <v>3155</v>
      </c>
      <c r="L29" s="289" t="s">
        <v>60</v>
      </c>
      <c r="M29" s="289" t="s">
        <v>191</v>
      </c>
      <c r="N29" s="290" t="s">
        <v>3156</v>
      </c>
      <c r="O29" s="291" t="s">
        <v>1430</v>
      </c>
      <c r="P29" s="291" t="s">
        <v>3155</v>
      </c>
      <c r="Q29" s="291" t="s">
        <v>3157</v>
      </c>
      <c r="R29" s="291">
        <v>4195640342</v>
      </c>
      <c r="S29" s="292" t="s">
        <v>3158</v>
      </c>
      <c r="T29" s="292" t="s">
        <v>3159</v>
      </c>
      <c r="U29" s="292">
        <v>4196313299</v>
      </c>
      <c r="V29" s="290" t="s">
        <v>3160</v>
      </c>
      <c r="W29" s="288" t="s">
        <v>3161</v>
      </c>
      <c r="X29" s="76">
        <v>0.33700000000000002</v>
      </c>
      <c r="Y29" s="76">
        <v>0.442</v>
      </c>
      <c r="Z29" s="76">
        <v>0.94899999999999995</v>
      </c>
      <c r="AA29" s="76">
        <v>40.74</v>
      </c>
      <c r="AB29" s="41">
        <v>0.79200000000000004</v>
      </c>
      <c r="AC29" s="41">
        <v>48</v>
      </c>
      <c r="AD29" s="41">
        <v>25</v>
      </c>
      <c r="AE29" s="41">
        <v>13</v>
      </c>
      <c r="AF29" s="320"/>
      <c r="AG29" s="46">
        <v>4.117</v>
      </c>
      <c r="AH29" s="321"/>
      <c r="AI29" s="46">
        <v>0.24099999999999999</v>
      </c>
      <c r="AJ29" s="321"/>
      <c r="AK29" s="46">
        <v>57</v>
      </c>
      <c r="AL29" s="46">
        <v>38</v>
      </c>
      <c r="AM29" s="46">
        <v>108</v>
      </c>
      <c r="AN29" s="46">
        <v>91</v>
      </c>
      <c r="AO29" s="295"/>
      <c r="AP29" s="296" t="s">
        <v>3162</v>
      </c>
      <c r="AQ29" s="296" t="s">
        <v>3163</v>
      </c>
      <c r="AR29" s="296" t="s">
        <v>3164</v>
      </c>
      <c r="AS29" s="298" t="s">
        <v>3165</v>
      </c>
      <c r="AT29" s="298" t="s">
        <v>3166</v>
      </c>
      <c r="AU29" s="298" t="s">
        <v>3167</v>
      </c>
      <c r="AV29" s="291" t="s">
        <v>3168</v>
      </c>
      <c r="AW29" s="291" t="s">
        <v>3157</v>
      </c>
      <c r="AX29" s="291">
        <v>4195640342</v>
      </c>
      <c r="AY29" s="299"/>
      <c r="AZ29" s="300" t="s">
        <v>3169</v>
      </c>
      <c r="BA29" s="300" t="s">
        <v>3170</v>
      </c>
      <c r="BB29" s="300" t="s">
        <v>103</v>
      </c>
      <c r="BC29" s="300" t="s">
        <v>3171</v>
      </c>
      <c r="BD29" s="301" t="s">
        <v>4025</v>
      </c>
      <c r="BE29" s="301" t="s">
        <v>4025</v>
      </c>
      <c r="BF29" s="302"/>
      <c r="BG29" s="302"/>
      <c r="BH29" s="302"/>
      <c r="BI29" s="302"/>
      <c r="BJ29" s="302"/>
    </row>
    <row r="30" spans="1:62" ht="21" customHeight="1">
      <c r="A30" s="399">
        <v>2</v>
      </c>
      <c r="B30" s="404" t="s">
        <v>275</v>
      </c>
      <c r="C30" s="405"/>
      <c r="D30" s="406"/>
      <c r="E30" s="407" t="s">
        <v>898</v>
      </c>
      <c r="F30" s="408"/>
      <c r="G30" s="409">
        <v>3</v>
      </c>
      <c r="H30" s="302"/>
      <c r="I30" s="287"/>
      <c r="J30" s="410" t="s">
        <v>3173</v>
      </c>
      <c r="K30" s="410" t="s">
        <v>3174</v>
      </c>
      <c r="L30" s="411" t="s">
        <v>60</v>
      </c>
      <c r="M30" s="412" t="s">
        <v>117</v>
      </c>
      <c r="N30" s="413" t="s">
        <v>3175</v>
      </c>
      <c r="O30" s="414" t="s">
        <v>190</v>
      </c>
      <c r="P30" s="414" t="s">
        <v>190</v>
      </c>
      <c r="Q30" s="415" t="s">
        <v>3176</v>
      </c>
      <c r="R30" s="414" t="s">
        <v>3177</v>
      </c>
      <c r="S30" s="416" t="s">
        <v>3178</v>
      </c>
      <c r="T30" s="417" t="s">
        <v>3179</v>
      </c>
      <c r="U30" s="418"/>
      <c r="V30" s="419"/>
      <c r="W30" s="420" t="s">
        <v>103</v>
      </c>
      <c r="X30" s="421">
        <v>0.34499999999999997</v>
      </c>
      <c r="Y30" s="421">
        <v>0.41499999999999998</v>
      </c>
      <c r="Z30" s="421">
        <v>1.0820000000000001</v>
      </c>
      <c r="AA30" s="422">
        <v>0.41249999999999998</v>
      </c>
      <c r="AB30" s="302"/>
      <c r="AC30" s="302"/>
      <c r="AD30" s="302"/>
      <c r="AE30" s="302"/>
      <c r="AF30" s="302"/>
      <c r="AG30" s="423">
        <v>2.0590000000000002</v>
      </c>
      <c r="AH30" s="423">
        <v>1.2350000000000001</v>
      </c>
      <c r="AI30" s="423">
        <v>0.19</v>
      </c>
      <c r="AJ30" s="423">
        <v>17</v>
      </c>
      <c r="AK30" s="423">
        <v>61</v>
      </c>
      <c r="AL30" s="423" t="s">
        <v>3180</v>
      </c>
      <c r="AM30" s="423">
        <v>12</v>
      </c>
      <c r="AN30" s="302"/>
      <c r="AO30" s="302"/>
      <c r="AP30" s="424"/>
      <c r="AQ30" s="425" t="s">
        <v>3181</v>
      </c>
      <c r="AR30" s="425" t="s">
        <v>3182</v>
      </c>
      <c r="AS30" s="426"/>
      <c r="AT30" s="427" t="s">
        <v>3183</v>
      </c>
      <c r="AU30" s="426"/>
      <c r="AV30" s="428" t="s">
        <v>3184</v>
      </c>
      <c r="AW30" s="428" t="s">
        <v>3185</v>
      </c>
      <c r="AX30" s="421" t="s">
        <v>3186</v>
      </c>
      <c r="AY30" s="302"/>
      <c r="AZ30" s="302"/>
      <c r="BA30" s="302"/>
      <c r="BB30" s="302"/>
      <c r="BC30" s="302"/>
      <c r="BD30" s="421" t="s">
        <v>4026</v>
      </c>
      <c r="BE30" s="302"/>
      <c r="BF30" s="302"/>
      <c r="BG30" s="302"/>
      <c r="BH30" s="302"/>
      <c r="BI30" s="302"/>
      <c r="BJ30" s="302"/>
    </row>
    <row r="31" spans="1:62" ht="21" customHeight="1">
      <c r="A31" s="399">
        <v>2</v>
      </c>
      <c r="B31" s="323" t="s">
        <v>275</v>
      </c>
      <c r="C31" s="299"/>
      <c r="D31" s="295"/>
      <c r="E31" s="326" t="s">
        <v>898</v>
      </c>
      <c r="F31" s="284" t="s">
        <v>3188</v>
      </c>
      <c r="G31" s="285">
        <v>3</v>
      </c>
      <c r="H31" s="286"/>
      <c r="I31" s="287"/>
      <c r="J31" s="288" t="s">
        <v>2509</v>
      </c>
      <c r="K31" s="288" t="s">
        <v>819</v>
      </c>
      <c r="L31" s="289" t="s">
        <v>60</v>
      </c>
      <c r="M31" s="289" t="s">
        <v>455</v>
      </c>
      <c r="N31" s="290" t="s">
        <v>3189</v>
      </c>
      <c r="O31" s="291" t="s">
        <v>795</v>
      </c>
      <c r="P31" s="291" t="s">
        <v>3190</v>
      </c>
      <c r="Q31" s="291" t="s">
        <v>3191</v>
      </c>
      <c r="R31" s="291">
        <v>3306710246</v>
      </c>
      <c r="S31" s="292" t="s">
        <v>1126</v>
      </c>
      <c r="T31" s="292" t="s">
        <v>1127</v>
      </c>
      <c r="U31" s="292">
        <v>2167049908</v>
      </c>
      <c r="V31" s="290" t="s">
        <v>3189</v>
      </c>
      <c r="W31" s="288" t="s">
        <v>3192</v>
      </c>
      <c r="X31" s="76">
        <v>0.28799999999999998</v>
      </c>
      <c r="Y31" s="76">
        <v>0.378</v>
      </c>
      <c r="Z31" s="76">
        <v>0.71399999999999997</v>
      </c>
      <c r="AA31" s="76">
        <v>53.15</v>
      </c>
      <c r="AB31" s="41">
        <v>0.82499999999999996</v>
      </c>
      <c r="AC31" s="41">
        <v>57</v>
      </c>
      <c r="AD31" s="41">
        <v>9</v>
      </c>
      <c r="AE31" s="41">
        <v>38</v>
      </c>
      <c r="AF31" s="320"/>
      <c r="AG31" s="46">
        <v>3.01</v>
      </c>
      <c r="AH31" s="321"/>
      <c r="AI31" s="46">
        <v>0.252</v>
      </c>
      <c r="AJ31" s="321"/>
      <c r="AK31" s="46" t="s">
        <v>3193</v>
      </c>
      <c r="AL31" s="46" t="s">
        <v>3194</v>
      </c>
      <c r="AM31" s="46">
        <v>170</v>
      </c>
      <c r="AN31" s="46">
        <v>43</v>
      </c>
      <c r="AO31" s="295"/>
      <c r="AP31" s="296" t="s">
        <v>3195</v>
      </c>
      <c r="AQ31" s="296" t="s">
        <v>3196</v>
      </c>
      <c r="AR31" s="296" t="s">
        <v>3197</v>
      </c>
      <c r="AS31" s="298" t="s">
        <v>103</v>
      </c>
      <c r="AT31" s="298" t="s">
        <v>103</v>
      </c>
      <c r="AU31" s="298" t="s">
        <v>3198</v>
      </c>
      <c r="AV31" s="291" t="s">
        <v>3199</v>
      </c>
      <c r="AW31" s="291" t="s">
        <v>3200</v>
      </c>
      <c r="AX31" s="291">
        <v>4193769627</v>
      </c>
      <c r="AY31" s="299"/>
      <c r="AZ31" s="300" t="s">
        <v>3201</v>
      </c>
      <c r="BA31" s="300" t="s">
        <v>3202</v>
      </c>
      <c r="BB31" s="299"/>
      <c r="BC31" s="299"/>
      <c r="BD31" s="301" t="s">
        <v>3203</v>
      </c>
      <c r="BE31" s="301" t="s">
        <v>3203</v>
      </c>
      <c r="BF31" s="302"/>
      <c r="BG31" s="302"/>
      <c r="BH31" s="302"/>
      <c r="BI31" s="302"/>
      <c r="BJ31" s="302"/>
    </row>
    <row r="32" spans="1:62" ht="21" customHeight="1">
      <c r="A32" s="399">
        <v>2</v>
      </c>
      <c r="B32" s="26">
        <v>46</v>
      </c>
      <c r="C32" s="299"/>
      <c r="D32" s="282" t="s">
        <v>3204</v>
      </c>
      <c r="E32" s="326" t="s">
        <v>898</v>
      </c>
      <c r="F32" s="284" t="s">
        <v>3205</v>
      </c>
      <c r="G32" s="285">
        <v>3</v>
      </c>
      <c r="H32" s="286"/>
      <c r="I32" s="287"/>
      <c r="J32" s="288" t="s">
        <v>3206</v>
      </c>
      <c r="K32" s="288" t="s">
        <v>214</v>
      </c>
      <c r="L32" s="289" t="s">
        <v>60</v>
      </c>
      <c r="M32" s="289" t="s">
        <v>117</v>
      </c>
      <c r="N32" s="290" t="s">
        <v>3189</v>
      </c>
      <c r="O32" s="291" t="s">
        <v>3207</v>
      </c>
      <c r="P32" s="291" t="s">
        <v>3190</v>
      </c>
      <c r="Q32" s="291" t="s">
        <v>3208</v>
      </c>
      <c r="R32" s="291">
        <v>3306710246</v>
      </c>
      <c r="S32" s="292" t="s">
        <v>1126</v>
      </c>
      <c r="T32" s="292" t="s">
        <v>1127</v>
      </c>
      <c r="U32" s="292">
        <v>2167049908</v>
      </c>
      <c r="V32" s="290" t="s">
        <v>3189</v>
      </c>
      <c r="W32" s="288" t="s">
        <v>3209</v>
      </c>
      <c r="X32" s="76">
        <v>0.38100000000000001</v>
      </c>
      <c r="Y32" s="76">
        <v>0.45200000000000001</v>
      </c>
      <c r="Z32" s="76">
        <v>1.0389999999999999</v>
      </c>
      <c r="AA32" s="76">
        <v>52.05</v>
      </c>
      <c r="AB32" s="41">
        <v>0.97299999999999998</v>
      </c>
      <c r="AC32" s="41">
        <v>74</v>
      </c>
      <c r="AD32" s="41">
        <v>14</v>
      </c>
      <c r="AE32" s="41">
        <v>58</v>
      </c>
      <c r="AF32" s="320"/>
      <c r="AG32" s="46">
        <v>3.2</v>
      </c>
      <c r="AH32" s="321"/>
      <c r="AI32" s="46">
        <v>3.06</v>
      </c>
      <c r="AJ32" s="321"/>
      <c r="AK32" s="46" t="s">
        <v>3210</v>
      </c>
      <c r="AL32" s="46" t="s">
        <v>2444</v>
      </c>
      <c r="AM32" s="46">
        <v>100</v>
      </c>
      <c r="AN32" s="46">
        <v>16</v>
      </c>
      <c r="AO32" s="295"/>
      <c r="AP32" s="296" t="s">
        <v>3211</v>
      </c>
      <c r="AQ32" s="296" t="s">
        <v>3212</v>
      </c>
      <c r="AR32" s="296" t="s">
        <v>3213</v>
      </c>
      <c r="AS32" s="298" t="s">
        <v>103</v>
      </c>
      <c r="AT32" s="298" t="s">
        <v>103</v>
      </c>
      <c r="AU32" s="298" t="s">
        <v>3214</v>
      </c>
      <c r="AV32" s="291" t="s">
        <v>3215</v>
      </c>
      <c r="AW32" s="291" t="s">
        <v>3216</v>
      </c>
      <c r="AX32" s="291">
        <v>7407391237</v>
      </c>
      <c r="AY32" s="299"/>
      <c r="AZ32" s="300" t="s">
        <v>3217</v>
      </c>
      <c r="BA32" s="300" t="s">
        <v>3218</v>
      </c>
      <c r="BB32" s="299"/>
      <c r="BC32" s="299"/>
      <c r="BD32" s="301" t="s">
        <v>3187</v>
      </c>
      <c r="BE32" s="301" t="s">
        <v>3187</v>
      </c>
      <c r="BF32" s="302"/>
      <c r="BG32" s="302"/>
      <c r="BH32" s="302"/>
      <c r="BI32" s="302"/>
      <c r="BJ32" s="302"/>
    </row>
    <row r="33" spans="1:62" ht="21" customHeight="1">
      <c r="A33" s="399">
        <v>2</v>
      </c>
      <c r="B33" s="26">
        <v>252</v>
      </c>
      <c r="C33" s="299"/>
      <c r="D33" s="295"/>
      <c r="E33" s="326" t="s">
        <v>1386</v>
      </c>
      <c r="F33" s="284" t="s">
        <v>3252</v>
      </c>
      <c r="G33" s="285">
        <v>3</v>
      </c>
      <c r="H33" s="286"/>
      <c r="I33" s="287"/>
      <c r="J33" s="288" t="s">
        <v>3253</v>
      </c>
      <c r="K33" s="288" t="s">
        <v>3254</v>
      </c>
      <c r="L33" s="289" t="s">
        <v>60</v>
      </c>
      <c r="M33" s="289" t="s">
        <v>61</v>
      </c>
      <c r="N33" s="290" t="s">
        <v>3255</v>
      </c>
      <c r="O33" s="291" t="s">
        <v>3256</v>
      </c>
      <c r="P33" s="291" t="s">
        <v>3257</v>
      </c>
      <c r="Q33" s="291" t="s">
        <v>3258</v>
      </c>
      <c r="R33" s="291" t="s">
        <v>3259</v>
      </c>
      <c r="S33" s="292" t="s">
        <v>1226</v>
      </c>
      <c r="T33" s="292" t="s">
        <v>3260</v>
      </c>
      <c r="U33" s="292" t="s">
        <v>3261</v>
      </c>
      <c r="V33" s="290" t="s">
        <v>3262</v>
      </c>
      <c r="W33" s="288" t="s">
        <v>3263</v>
      </c>
      <c r="X33" s="289">
        <v>414</v>
      </c>
      <c r="Y33" s="289">
        <v>0.46500000000000002</v>
      </c>
      <c r="Z33" s="289">
        <v>0.93100000000000005</v>
      </c>
      <c r="AA33" s="289">
        <v>58.51</v>
      </c>
      <c r="AB33" s="293">
        <v>0.95199999999999996</v>
      </c>
      <c r="AC33" s="41">
        <v>141</v>
      </c>
      <c r="AD33" s="41">
        <v>23</v>
      </c>
      <c r="AE33" s="41">
        <v>114</v>
      </c>
      <c r="AF33" s="291">
        <v>1</v>
      </c>
      <c r="AG33" s="294">
        <v>0.95199999999999996</v>
      </c>
      <c r="AH33" s="294">
        <v>1.74</v>
      </c>
      <c r="AI33" s="294">
        <v>0.28799999999999998</v>
      </c>
      <c r="AJ33" s="294">
        <v>169</v>
      </c>
      <c r="AK33" s="294">
        <v>60</v>
      </c>
      <c r="AL33" s="294">
        <v>49</v>
      </c>
      <c r="AM33" s="294">
        <v>149</v>
      </c>
      <c r="AN33" s="294">
        <v>89</v>
      </c>
      <c r="AO33" s="295"/>
      <c r="AP33" s="296" t="s">
        <v>3264</v>
      </c>
      <c r="AQ33" s="48" t="s">
        <v>3265</v>
      </c>
      <c r="AR33" s="48" t="s">
        <v>3266</v>
      </c>
      <c r="AS33" s="298" t="s">
        <v>79</v>
      </c>
      <c r="AT33" s="298" t="s">
        <v>79</v>
      </c>
      <c r="AU33" s="298" t="s">
        <v>3267</v>
      </c>
      <c r="AV33" s="291" t="s">
        <v>3268</v>
      </c>
      <c r="AW33" s="291" t="s">
        <v>3269</v>
      </c>
      <c r="AX33" s="291" t="s">
        <v>3270</v>
      </c>
      <c r="AY33" s="299"/>
      <c r="AZ33" s="300" t="s">
        <v>3271</v>
      </c>
      <c r="BA33" s="300" t="s">
        <v>3272</v>
      </c>
      <c r="BB33" s="300" t="s">
        <v>79</v>
      </c>
      <c r="BC33" s="300" t="s">
        <v>79</v>
      </c>
      <c r="BD33" s="301" t="s">
        <v>3429</v>
      </c>
      <c r="BE33" s="301" t="s">
        <v>3429</v>
      </c>
      <c r="BF33" s="302"/>
      <c r="BG33" s="302"/>
      <c r="BH33" s="302"/>
      <c r="BI33" s="302"/>
      <c r="BJ33" s="302"/>
    </row>
    <row r="34" spans="1:62" ht="21" customHeight="1">
      <c r="A34" s="399">
        <v>2</v>
      </c>
      <c r="B34" s="323" t="s">
        <v>275</v>
      </c>
      <c r="C34" s="299"/>
      <c r="D34" s="282" t="s">
        <v>276</v>
      </c>
      <c r="E34" s="326" t="s">
        <v>2163</v>
      </c>
      <c r="F34" s="284" t="s">
        <v>3306</v>
      </c>
      <c r="G34" s="285">
        <v>3</v>
      </c>
      <c r="H34" s="286"/>
      <c r="I34" s="287"/>
      <c r="J34" s="288" t="s">
        <v>3307</v>
      </c>
      <c r="K34" s="288" t="s">
        <v>3308</v>
      </c>
      <c r="L34" s="289" t="s">
        <v>60</v>
      </c>
      <c r="M34" s="289" t="s">
        <v>61</v>
      </c>
      <c r="N34" s="290" t="s">
        <v>3309</v>
      </c>
      <c r="O34" s="291" t="s">
        <v>863</v>
      </c>
      <c r="P34" s="291" t="s">
        <v>3310</v>
      </c>
      <c r="Q34" s="291" t="s">
        <v>3311</v>
      </c>
      <c r="R34" s="291">
        <v>3307164489</v>
      </c>
      <c r="S34" s="292" t="s">
        <v>3312</v>
      </c>
      <c r="T34" s="292" t="s">
        <v>3313</v>
      </c>
      <c r="U34" s="292" t="s">
        <v>3314</v>
      </c>
      <c r="V34" s="290" t="s">
        <v>3315</v>
      </c>
      <c r="W34" s="288" t="s">
        <v>3316</v>
      </c>
      <c r="X34" s="289">
        <v>0.28199999999999997</v>
      </c>
      <c r="Y34" s="289">
        <v>0.377</v>
      </c>
      <c r="Z34" s="289">
        <v>0.72899999999999998</v>
      </c>
      <c r="AA34" s="289">
        <v>47</v>
      </c>
      <c r="AB34" s="293">
        <v>0.95399999999999996</v>
      </c>
      <c r="AC34" s="293">
        <v>174</v>
      </c>
      <c r="AD34" s="293">
        <v>29</v>
      </c>
      <c r="AE34" s="293">
        <v>135</v>
      </c>
      <c r="AF34" s="320"/>
      <c r="AG34" s="294">
        <v>3.593</v>
      </c>
      <c r="AH34" s="46">
        <v>1.64</v>
      </c>
      <c r="AI34" s="294">
        <v>0.27400000000000002</v>
      </c>
      <c r="AJ34" s="46">
        <v>176.2</v>
      </c>
      <c r="AK34" s="294">
        <v>55</v>
      </c>
      <c r="AL34" s="294">
        <v>41</v>
      </c>
      <c r="AM34" s="46">
        <v>111</v>
      </c>
      <c r="AN34" s="46">
        <v>47</v>
      </c>
      <c r="AO34" s="295"/>
      <c r="AP34" s="296" t="s">
        <v>3317</v>
      </c>
      <c r="AQ34" s="48" t="s">
        <v>3318</v>
      </c>
      <c r="AR34" s="48" t="s">
        <v>3319</v>
      </c>
      <c r="AS34" s="298" t="s">
        <v>117</v>
      </c>
      <c r="AT34" s="298" t="s">
        <v>117</v>
      </c>
      <c r="AU34" s="298" t="s">
        <v>3320</v>
      </c>
      <c r="AV34" s="291" t="s">
        <v>3321</v>
      </c>
      <c r="AW34" s="291" t="s">
        <v>3322</v>
      </c>
      <c r="AX34" s="291" t="s">
        <v>3323</v>
      </c>
      <c r="AY34" s="300" t="s">
        <v>117</v>
      </c>
      <c r="AZ34" s="300" t="s">
        <v>3324</v>
      </c>
      <c r="BA34" s="300" t="s">
        <v>3325</v>
      </c>
      <c r="BB34" s="300" t="s">
        <v>3326</v>
      </c>
      <c r="BC34" s="300" t="s">
        <v>3327</v>
      </c>
      <c r="BD34" s="301" t="s">
        <v>4027</v>
      </c>
      <c r="BE34" s="301" t="s">
        <v>4027</v>
      </c>
      <c r="BF34" s="302"/>
      <c r="BG34" s="302"/>
      <c r="BH34" s="302"/>
      <c r="BI34" s="302"/>
      <c r="BJ34" s="302"/>
    </row>
    <row r="35" spans="1:62" ht="21" customHeight="1">
      <c r="A35" s="399">
        <v>2</v>
      </c>
      <c r="B35" s="323" t="s">
        <v>275</v>
      </c>
      <c r="C35" s="299"/>
      <c r="D35" s="295"/>
      <c r="E35" s="326" t="s">
        <v>1811</v>
      </c>
      <c r="F35" s="284" t="s">
        <v>3329</v>
      </c>
      <c r="G35" s="285">
        <v>3</v>
      </c>
      <c r="H35" s="286"/>
      <c r="I35" s="287"/>
      <c r="J35" s="288" t="s">
        <v>3330</v>
      </c>
      <c r="K35" s="288" t="s">
        <v>3331</v>
      </c>
      <c r="L35" s="289" t="s">
        <v>60</v>
      </c>
      <c r="M35" s="289" t="s">
        <v>61</v>
      </c>
      <c r="N35" s="290" t="s">
        <v>3332</v>
      </c>
      <c r="O35" s="291" t="s">
        <v>1177</v>
      </c>
      <c r="P35" s="291" t="s">
        <v>3333</v>
      </c>
      <c r="Q35" s="291" t="s">
        <v>3334</v>
      </c>
      <c r="R35" s="291" t="s">
        <v>3335</v>
      </c>
      <c r="S35" s="292" t="s">
        <v>3336</v>
      </c>
      <c r="T35" s="292" t="s">
        <v>3337</v>
      </c>
      <c r="U35" s="292" t="s">
        <v>3338</v>
      </c>
      <c r="V35" s="290" t="s">
        <v>3339</v>
      </c>
      <c r="W35" s="288" t="s">
        <v>3340</v>
      </c>
      <c r="X35" s="289">
        <v>0.38200000000000001</v>
      </c>
      <c r="Y35" s="289">
        <v>0.42099999999999999</v>
      </c>
      <c r="Z35" s="289">
        <v>0.9</v>
      </c>
      <c r="AA35" s="289">
        <v>50.91</v>
      </c>
      <c r="AB35" s="293">
        <v>0.95599999999999996</v>
      </c>
      <c r="AC35" s="41">
        <v>180</v>
      </c>
      <c r="AD35" s="41">
        <v>53</v>
      </c>
      <c r="AE35" s="41">
        <v>119</v>
      </c>
      <c r="AF35" s="291">
        <v>56</v>
      </c>
      <c r="AG35" s="294">
        <v>3.8769999999999998</v>
      </c>
      <c r="AH35" s="294">
        <v>1.6379999999999999</v>
      </c>
      <c r="AI35" s="294">
        <v>0.28899999999999998</v>
      </c>
      <c r="AJ35" s="294">
        <v>126.2</v>
      </c>
      <c r="AK35" s="294">
        <v>57</v>
      </c>
      <c r="AL35" s="294">
        <v>42</v>
      </c>
      <c r="AM35" s="294">
        <v>107</v>
      </c>
      <c r="AN35" s="294">
        <v>46</v>
      </c>
      <c r="AO35" s="295"/>
      <c r="AP35" s="296" t="s">
        <v>3341</v>
      </c>
      <c r="AQ35" s="48" t="s">
        <v>3342</v>
      </c>
      <c r="AR35" s="48" t="s">
        <v>3343</v>
      </c>
      <c r="AS35" s="297"/>
      <c r="AT35" s="297"/>
      <c r="AU35" s="298" t="s">
        <v>3344</v>
      </c>
      <c r="AV35" s="291" t="s">
        <v>3345</v>
      </c>
      <c r="AW35" s="291" t="s">
        <v>3346</v>
      </c>
      <c r="AX35" s="291" t="s">
        <v>3347</v>
      </c>
      <c r="AY35" s="299"/>
      <c r="AZ35" s="300" t="s">
        <v>3348</v>
      </c>
      <c r="BA35" s="300" t="s">
        <v>3349</v>
      </c>
      <c r="BB35" s="299"/>
      <c r="BC35" s="299"/>
      <c r="BD35" s="369" t="s">
        <v>3796</v>
      </c>
      <c r="BE35" s="301" t="s">
        <v>3796</v>
      </c>
      <c r="BF35" s="302"/>
      <c r="BG35" s="302"/>
      <c r="BH35" s="302"/>
      <c r="BI35" s="302"/>
      <c r="BJ35" s="302"/>
    </row>
    <row r="36" spans="1:62" ht="21" customHeight="1">
      <c r="A36" s="399">
        <v>2</v>
      </c>
      <c r="B36" s="323" t="s">
        <v>275</v>
      </c>
      <c r="C36" s="299"/>
      <c r="D36" s="295"/>
      <c r="E36" s="326" t="s">
        <v>1811</v>
      </c>
      <c r="F36" s="284" t="s">
        <v>3351</v>
      </c>
      <c r="G36" s="285">
        <v>3</v>
      </c>
      <c r="H36" s="286"/>
      <c r="I36" s="287"/>
      <c r="J36" s="288" t="s">
        <v>3352</v>
      </c>
      <c r="K36" s="288" t="s">
        <v>3353</v>
      </c>
      <c r="L36" s="289" t="s">
        <v>60</v>
      </c>
      <c r="M36" s="289" t="s">
        <v>455</v>
      </c>
      <c r="N36" s="290" t="s">
        <v>3354</v>
      </c>
      <c r="O36" s="291" t="s">
        <v>350</v>
      </c>
      <c r="P36" s="291" t="s">
        <v>3353</v>
      </c>
      <c r="Q36" s="291" t="s">
        <v>3355</v>
      </c>
      <c r="R36" s="291" t="s">
        <v>3356</v>
      </c>
      <c r="S36" s="292" t="s">
        <v>3357</v>
      </c>
      <c r="T36" s="292" t="s">
        <v>3358</v>
      </c>
      <c r="U36" s="292" t="s">
        <v>3359</v>
      </c>
      <c r="V36" s="290" t="s">
        <v>3360</v>
      </c>
      <c r="W36" s="288" t="s">
        <v>3361</v>
      </c>
      <c r="X36" s="289">
        <v>0.36399999999999999</v>
      </c>
      <c r="Y36" s="289">
        <v>0.46200000000000002</v>
      </c>
      <c r="Z36" s="289">
        <v>1.0069999999999999</v>
      </c>
      <c r="AA36" s="289">
        <v>50</v>
      </c>
      <c r="AB36" s="293">
        <v>0.8</v>
      </c>
      <c r="AC36" s="293">
        <v>5</v>
      </c>
      <c r="AD36" s="293">
        <v>120</v>
      </c>
      <c r="AE36" s="293">
        <v>4.1000000000000002E-2</v>
      </c>
      <c r="AF36" s="291">
        <v>58</v>
      </c>
      <c r="AG36" s="294">
        <v>4.3</v>
      </c>
      <c r="AH36" s="294">
        <v>2</v>
      </c>
      <c r="AI36" s="294">
        <v>0.34699999999999998</v>
      </c>
      <c r="AJ36" s="294">
        <v>18</v>
      </c>
      <c r="AK36" s="294">
        <v>55</v>
      </c>
      <c r="AL36" s="294">
        <v>46</v>
      </c>
      <c r="AM36" s="294">
        <v>50</v>
      </c>
      <c r="AN36" s="294">
        <v>12</v>
      </c>
      <c r="AO36" s="295"/>
      <c r="AP36" s="296" t="s">
        <v>3362</v>
      </c>
      <c r="AQ36" s="48" t="s">
        <v>3363</v>
      </c>
      <c r="AR36" s="48" t="s">
        <v>3364</v>
      </c>
      <c r="AS36" s="297"/>
      <c r="AT36" s="297"/>
      <c r="AU36" s="298" t="s">
        <v>79</v>
      </c>
      <c r="AV36" s="291" t="s">
        <v>3365</v>
      </c>
      <c r="AW36" s="291" t="s">
        <v>3355</v>
      </c>
      <c r="AX36" s="291" t="s">
        <v>3356</v>
      </c>
      <c r="AY36" s="299"/>
      <c r="AZ36" s="300" t="s">
        <v>3366</v>
      </c>
      <c r="BA36" s="300" t="s">
        <v>79</v>
      </c>
      <c r="BB36" s="300" t="s">
        <v>79</v>
      </c>
      <c r="BC36" s="299"/>
      <c r="BD36" s="368" t="s">
        <v>3967</v>
      </c>
      <c r="BE36" s="301" t="s">
        <v>3967</v>
      </c>
      <c r="BF36" s="302"/>
      <c r="BG36" s="302"/>
      <c r="BH36" s="302"/>
      <c r="BI36" s="302"/>
      <c r="BJ36" s="302"/>
    </row>
    <row r="37" spans="1:62" ht="21" customHeight="1">
      <c r="A37" s="399">
        <v>2</v>
      </c>
      <c r="B37" s="323" t="s">
        <v>275</v>
      </c>
      <c r="C37" s="299"/>
      <c r="D37" s="184" t="s">
        <v>276</v>
      </c>
      <c r="E37" s="326" t="s">
        <v>2216</v>
      </c>
      <c r="F37" s="284" t="s">
        <v>3368</v>
      </c>
      <c r="G37" s="285">
        <v>3</v>
      </c>
      <c r="H37" s="286"/>
      <c r="I37" s="287"/>
      <c r="J37" s="288" t="s">
        <v>2476</v>
      </c>
      <c r="K37" s="288" t="s">
        <v>3369</v>
      </c>
      <c r="L37" s="289" t="s">
        <v>60</v>
      </c>
      <c r="M37" s="289" t="s">
        <v>61</v>
      </c>
      <c r="N37" s="290" t="s">
        <v>3370</v>
      </c>
      <c r="O37" s="291" t="s">
        <v>372</v>
      </c>
      <c r="P37" s="291" t="s">
        <v>348</v>
      </c>
      <c r="Q37" s="291" t="s">
        <v>373</v>
      </c>
      <c r="R37" s="291" t="s">
        <v>3371</v>
      </c>
      <c r="S37" s="292" t="s">
        <v>238</v>
      </c>
      <c r="T37" s="292" t="s">
        <v>96</v>
      </c>
      <c r="U37" s="292" t="s">
        <v>239</v>
      </c>
      <c r="V37" s="290" t="s">
        <v>3372</v>
      </c>
      <c r="W37" s="288" t="s">
        <v>3373</v>
      </c>
      <c r="X37" s="289">
        <v>0.33800000000000002</v>
      </c>
      <c r="Y37" s="289">
        <v>0.44400000000000001</v>
      </c>
      <c r="Z37" s="289">
        <v>0.90400000000000003</v>
      </c>
      <c r="AA37" s="289">
        <v>53.34</v>
      </c>
      <c r="AB37" s="293">
        <v>0.877</v>
      </c>
      <c r="AC37" s="293">
        <v>72</v>
      </c>
      <c r="AD37" s="293">
        <v>14</v>
      </c>
      <c r="AE37" s="293">
        <v>50</v>
      </c>
      <c r="AF37" s="320"/>
      <c r="AG37" s="294">
        <v>3.25</v>
      </c>
      <c r="AH37" s="321"/>
      <c r="AI37" s="294">
        <v>0.19600000000000001</v>
      </c>
      <c r="AJ37" s="321"/>
      <c r="AK37" s="294">
        <v>59</v>
      </c>
      <c r="AL37" s="294">
        <v>47</v>
      </c>
      <c r="AM37" s="321"/>
      <c r="AN37" s="321"/>
      <c r="AO37" s="295"/>
      <c r="AP37" s="296" t="s">
        <v>3374</v>
      </c>
      <c r="AQ37" s="48" t="s">
        <v>3375</v>
      </c>
      <c r="AR37" s="48" t="s">
        <v>3376</v>
      </c>
      <c r="AS37" s="298" t="s">
        <v>79</v>
      </c>
      <c r="AT37" s="298" t="s">
        <v>3377</v>
      </c>
      <c r="AU37" s="298" t="s">
        <v>3378</v>
      </c>
      <c r="AV37" s="291" t="s">
        <v>3379</v>
      </c>
      <c r="AW37" s="291" t="s">
        <v>3380</v>
      </c>
      <c r="AX37" s="291" t="s">
        <v>3381</v>
      </c>
      <c r="AY37" s="299"/>
      <c r="AZ37" s="300" t="s">
        <v>3382</v>
      </c>
      <c r="BA37" s="300" t="s">
        <v>3383</v>
      </c>
      <c r="BB37" s="299"/>
      <c r="BC37" s="300" t="s">
        <v>3384</v>
      </c>
      <c r="BD37" s="301" t="s">
        <v>1073</v>
      </c>
      <c r="BE37" s="301" t="s">
        <v>1073</v>
      </c>
      <c r="BF37" s="302"/>
      <c r="BG37" s="302"/>
      <c r="BH37" s="302"/>
      <c r="BI37" s="302"/>
      <c r="BJ37" s="302"/>
    </row>
    <row r="38" spans="1:62" ht="21" customHeight="1">
      <c r="A38" s="399">
        <v>2</v>
      </c>
      <c r="B38" s="323" t="s">
        <v>275</v>
      </c>
      <c r="C38" s="299"/>
      <c r="D38" s="295"/>
      <c r="E38" s="326" t="s">
        <v>1386</v>
      </c>
      <c r="F38" s="284" t="s">
        <v>3274</v>
      </c>
      <c r="G38" s="285">
        <v>3</v>
      </c>
      <c r="H38" s="286"/>
      <c r="I38" s="287"/>
      <c r="J38" s="288" t="s">
        <v>1520</v>
      </c>
      <c r="K38" s="288" t="s">
        <v>3275</v>
      </c>
      <c r="L38" s="289" t="s">
        <v>60</v>
      </c>
      <c r="M38" s="289" t="s">
        <v>117</v>
      </c>
      <c r="N38" s="290" t="s">
        <v>3276</v>
      </c>
      <c r="O38" s="291" t="s">
        <v>2015</v>
      </c>
      <c r="P38" s="291" t="s">
        <v>2016</v>
      </c>
      <c r="Q38" s="291" t="s">
        <v>2017</v>
      </c>
      <c r="R38" s="291">
        <v>2162290326</v>
      </c>
      <c r="S38" s="292" t="s">
        <v>263</v>
      </c>
      <c r="T38" s="292" t="s">
        <v>3277</v>
      </c>
      <c r="U38" s="292">
        <v>2162190326</v>
      </c>
      <c r="V38" s="290" t="s">
        <v>3278</v>
      </c>
      <c r="W38" s="288" t="s">
        <v>3279</v>
      </c>
      <c r="X38" s="289">
        <v>0.42899999999999999</v>
      </c>
      <c r="Y38" s="289">
        <v>0.46700000000000003</v>
      </c>
      <c r="Z38" s="289">
        <v>1.181</v>
      </c>
      <c r="AA38" s="289">
        <v>0.25430000000000003</v>
      </c>
      <c r="AB38" s="293">
        <v>0.94399999999999995</v>
      </c>
      <c r="AC38" s="293">
        <v>18</v>
      </c>
      <c r="AD38" s="293">
        <v>0</v>
      </c>
      <c r="AE38" s="293">
        <v>0.27</v>
      </c>
      <c r="AF38" s="291">
        <v>60</v>
      </c>
      <c r="AG38" s="294">
        <v>2.1240000000000001</v>
      </c>
      <c r="AH38" s="294">
        <v>1.18</v>
      </c>
      <c r="AI38" s="294">
        <v>0.16700000000000001</v>
      </c>
      <c r="AJ38" s="294">
        <v>81</v>
      </c>
      <c r="AK38" s="294">
        <v>61</v>
      </c>
      <c r="AL38" s="294">
        <v>45</v>
      </c>
      <c r="AM38" s="294">
        <v>135</v>
      </c>
      <c r="AN38" s="294">
        <v>70</v>
      </c>
      <c r="AO38" s="295"/>
      <c r="AP38" s="296" t="s">
        <v>3280</v>
      </c>
      <c r="AQ38" s="48" t="s">
        <v>3281</v>
      </c>
      <c r="AR38" s="48" t="s">
        <v>3282</v>
      </c>
      <c r="AS38" s="297"/>
      <c r="AT38" s="297"/>
      <c r="AU38" s="298" t="s">
        <v>117</v>
      </c>
      <c r="AV38" s="291" t="s">
        <v>3283</v>
      </c>
      <c r="AW38" s="291" t="s">
        <v>3284</v>
      </c>
      <c r="AX38" s="291">
        <v>2162190326</v>
      </c>
      <c r="AY38" s="299"/>
      <c r="AZ38" s="300" t="s">
        <v>3285</v>
      </c>
      <c r="BA38" s="300" t="s">
        <v>3286</v>
      </c>
      <c r="BB38" s="300" t="s">
        <v>3287</v>
      </c>
      <c r="BC38" s="299"/>
      <c r="BD38" s="301" t="s">
        <v>3451</v>
      </c>
      <c r="BE38" s="301" t="s">
        <v>3451</v>
      </c>
      <c r="BF38" s="302"/>
      <c r="BG38" s="302"/>
      <c r="BH38" s="302"/>
      <c r="BI38" s="302"/>
      <c r="BJ38" s="302"/>
    </row>
    <row r="39" spans="1:62" ht="21" customHeight="1">
      <c r="A39" s="399">
        <v>2</v>
      </c>
      <c r="B39" s="323" t="s">
        <v>275</v>
      </c>
      <c r="C39" s="75" t="s">
        <v>2185</v>
      </c>
      <c r="D39" s="282" t="s">
        <v>276</v>
      </c>
      <c r="E39" s="326" t="s">
        <v>2216</v>
      </c>
      <c r="F39" s="284" t="s">
        <v>2392</v>
      </c>
      <c r="G39" s="285">
        <v>3</v>
      </c>
      <c r="H39" s="286"/>
      <c r="I39" s="287"/>
      <c r="J39" s="288" t="s">
        <v>1873</v>
      </c>
      <c r="K39" s="288" t="s">
        <v>2393</v>
      </c>
      <c r="L39" s="289" t="s">
        <v>60</v>
      </c>
      <c r="M39" s="289" t="s">
        <v>412</v>
      </c>
      <c r="N39" s="290" t="s">
        <v>2394</v>
      </c>
      <c r="O39" s="291" t="s">
        <v>2395</v>
      </c>
      <c r="P39" s="291" t="s">
        <v>2396</v>
      </c>
      <c r="Q39" s="291" t="s">
        <v>2397</v>
      </c>
      <c r="R39" s="291" t="s">
        <v>2398</v>
      </c>
      <c r="S39" s="292" t="s">
        <v>2399</v>
      </c>
      <c r="T39" s="292" t="s">
        <v>2400</v>
      </c>
      <c r="U39" s="292" t="s">
        <v>2401</v>
      </c>
      <c r="V39" s="290" t="s">
        <v>2402</v>
      </c>
      <c r="W39" s="288" t="s">
        <v>2403</v>
      </c>
      <c r="X39" s="289">
        <v>0.54</v>
      </c>
      <c r="Y39" s="289">
        <v>0.57999999999999996</v>
      </c>
      <c r="Z39" s="289">
        <v>1.47</v>
      </c>
      <c r="AA39" s="289">
        <v>81</v>
      </c>
      <c r="AB39" s="293">
        <v>0.89</v>
      </c>
      <c r="AC39" s="293">
        <v>189</v>
      </c>
      <c r="AD39" s="293">
        <v>95</v>
      </c>
      <c r="AE39" s="293">
        <v>81</v>
      </c>
      <c r="AF39" s="291">
        <v>62</v>
      </c>
      <c r="AG39" s="294">
        <v>1.53</v>
      </c>
      <c r="AH39" s="294">
        <v>1.22</v>
      </c>
      <c r="AI39" s="294">
        <v>0.21</v>
      </c>
      <c r="AJ39" s="294">
        <v>151</v>
      </c>
      <c r="AK39" s="294">
        <v>57</v>
      </c>
      <c r="AL39" s="294">
        <v>34</v>
      </c>
      <c r="AM39" s="294">
        <v>185</v>
      </c>
      <c r="AN39" s="294">
        <v>49</v>
      </c>
      <c r="AO39" s="295"/>
      <c r="AP39" s="296" t="s">
        <v>2404</v>
      </c>
      <c r="AQ39" s="48" t="s">
        <v>2405</v>
      </c>
      <c r="AR39" s="48" t="s">
        <v>2406</v>
      </c>
      <c r="AS39" s="298" t="s">
        <v>117</v>
      </c>
      <c r="AT39" s="298" t="s">
        <v>2407</v>
      </c>
      <c r="AU39" s="298" t="s">
        <v>2408</v>
      </c>
      <c r="AV39" s="291" t="s">
        <v>2409</v>
      </c>
      <c r="AW39" s="291" t="s">
        <v>2410</v>
      </c>
      <c r="AX39" s="291" t="s">
        <v>2411</v>
      </c>
      <c r="AY39" s="300" t="s">
        <v>117</v>
      </c>
      <c r="AZ39" s="300" t="s">
        <v>2412</v>
      </c>
      <c r="BA39" s="300" t="s">
        <v>2413</v>
      </c>
      <c r="BB39" s="300" t="s">
        <v>2414</v>
      </c>
      <c r="BC39" s="300" t="s">
        <v>2415</v>
      </c>
      <c r="BD39" s="301" t="s">
        <v>4028</v>
      </c>
      <c r="BE39" s="301" t="s">
        <v>4028</v>
      </c>
      <c r="BF39" s="302"/>
      <c r="BG39" s="302"/>
      <c r="BH39" s="302"/>
      <c r="BI39" s="302"/>
      <c r="BJ39" s="302"/>
    </row>
    <row r="40" spans="1:62" ht="21" customHeight="1">
      <c r="A40" s="399">
        <v>2</v>
      </c>
      <c r="B40" s="26">
        <v>99</v>
      </c>
      <c r="C40" s="299"/>
      <c r="D40" s="295"/>
      <c r="E40" s="326" t="s">
        <v>2163</v>
      </c>
      <c r="F40" s="284" t="s">
        <v>3289</v>
      </c>
      <c r="G40" s="285">
        <v>3</v>
      </c>
      <c r="H40" s="286"/>
      <c r="I40" s="287"/>
      <c r="J40" s="288" t="s">
        <v>3207</v>
      </c>
      <c r="K40" s="288" t="s">
        <v>3290</v>
      </c>
      <c r="L40" s="289" t="s">
        <v>60</v>
      </c>
      <c r="M40" s="289" t="s">
        <v>61</v>
      </c>
      <c r="N40" s="290" t="s">
        <v>3291</v>
      </c>
      <c r="O40" s="291" t="s">
        <v>2438</v>
      </c>
      <c r="P40" s="291" t="s">
        <v>3292</v>
      </c>
      <c r="Q40" s="291" t="s">
        <v>3293</v>
      </c>
      <c r="R40" s="291">
        <v>9163084248</v>
      </c>
      <c r="S40" s="292" t="s">
        <v>2424</v>
      </c>
      <c r="T40" s="292" t="s">
        <v>3294</v>
      </c>
      <c r="U40" s="292">
        <v>9163084248</v>
      </c>
      <c r="V40" s="290" t="s">
        <v>3291</v>
      </c>
      <c r="W40" s="288" t="s">
        <v>3295</v>
      </c>
      <c r="X40" s="289">
        <v>585</v>
      </c>
      <c r="Y40" s="289">
        <v>634</v>
      </c>
      <c r="Z40" s="289">
        <v>1.8009999999999999</v>
      </c>
      <c r="AA40" s="289">
        <v>69.42</v>
      </c>
      <c r="AB40" s="293">
        <v>0.81699999999999995</v>
      </c>
      <c r="AC40" s="293">
        <v>1</v>
      </c>
      <c r="AD40" s="41">
        <v>1</v>
      </c>
      <c r="AE40" s="41">
        <v>66</v>
      </c>
      <c r="AF40" s="291">
        <v>49</v>
      </c>
      <c r="AG40" s="294">
        <v>3.5</v>
      </c>
      <c r="AH40" s="294">
        <v>1.3</v>
      </c>
      <c r="AI40" s="294">
        <v>0.248</v>
      </c>
      <c r="AJ40" s="294">
        <v>139</v>
      </c>
      <c r="AK40" s="294">
        <v>58</v>
      </c>
      <c r="AL40" s="294">
        <v>49</v>
      </c>
      <c r="AM40" s="294">
        <v>139</v>
      </c>
      <c r="AN40" s="294">
        <v>41</v>
      </c>
      <c r="AO40" s="295"/>
      <c r="AP40" s="296" t="s">
        <v>3296</v>
      </c>
      <c r="AQ40" s="48" t="s">
        <v>3297</v>
      </c>
      <c r="AR40" s="48" t="s">
        <v>3298</v>
      </c>
      <c r="AS40" s="297"/>
      <c r="AT40" s="297"/>
      <c r="AU40" s="298" t="s">
        <v>3299</v>
      </c>
      <c r="AV40" s="291" t="s">
        <v>3300</v>
      </c>
      <c r="AW40" s="291" t="s">
        <v>3301</v>
      </c>
      <c r="AX40" s="291" t="s">
        <v>3302</v>
      </c>
      <c r="AY40" s="299"/>
      <c r="AZ40" s="300" t="s">
        <v>3303</v>
      </c>
      <c r="BA40" s="300" t="s">
        <v>3304</v>
      </c>
      <c r="BB40" s="299"/>
      <c r="BC40" s="299"/>
      <c r="BD40" s="322" t="s">
        <v>4029</v>
      </c>
      <c r="BE40" s="301" t="s">
        <v>3600</v>
      </c>
      <c r="BF40" s="302"/>
      <c r="BG40" s="302"/>
      <c r="BH40" s="302"/>
      <c r="BI40" s="302"/>
      <c r="BJ40" s="302"/>
    </row>
    <row r="41" spans="1:62" ht="21" customHeight="1">
      <c r="A41" s="399">
        <v>2</v>
      </c>
      <c r="B41" s="323" t="s">
        <v>117</v>
      </c>
      <c r="C41" s="299"/>
      <c r="D41" s="295"/>
      <c r="E41" s="326" t="s">
        <v>1617</v>
      </c>
      <c r="F41" s="284" t="s">
        <v>3385</v>
      </c>
      <c r="G41" s="285">
        <v>3</v>
      </c>
      <c r="H41" s="286"/>
      <c r="I41" s="287"/>
      <c r="J41" s="288" t="s">
        <v>3386</v>
      </c>
      <c r="K41" s="288" t="s">
        <v>3387</v>
      </c>
      <c r="L41" s="289" t="s">
        <v>60</v>
      </c>
      <c r="M41" s="289" t="s">
        <v>412</v>
      </c>
      <c r="N41" s="290" t="s">
        <v>1200</v>
      </c>
      <c r="O41" s="291" t="s">
        <v>1201</v>
      </c>
      <c r="P41" s="291" t="s">
        <v>1199</v>
      </c>
      <c r="Q41" s="291" t="s">
        <v>1202</v>
      </c>
      <c r="R41" s="291" t="s">
        <v>1203</v>
      </c>
      <c r="S41" s="292" t="s">
        <v>1204</v>
      </c>
      <c r="T41" s="292" t="s">
        <v>1205</v>
      </c>
      <c r="U41" s="292" t="s">
        <v>1206</v>
      </c>
      <c r="V41" s="290" t="s">
        <v>3388</v>
      </c>
      <c r="W41" s="288" t="s">
        <v>3389</v>
      </c>
      <c r="X41" s="289">
        <v>0.46300000000000002</v>
      </c>
      <c r="Y41" s="289">
        <v>0.50800000000000001</v>
      </c>
      <c r="Z41" s="289">
        <v>1.23</v>
      </c>
      <c r="AA41" s="289">
        <v>50.82</v>
      </c>
      <c r="AB41" s="293">
        <v>0.95599999999999996</v>
      </c>
      <c r="AC41" s="293">
        <v>45</v>
      </c>
      <c r="AD41" s="293">
        <v>18</v>
      </c>
      <c r="AE41" s="293">
        <v>25</v>
      </c>
      <c r="AF41" s="320"/>
      <c r="AG41" s="294">
        <v>3</v>
      </c>
      <c r="AH41" s="321"/>
      <c r="AI41" s="294">
        <v>0.27600000000000002</v>
      </c>
      <c r="AJ41" s="126">
        <v>78.2</v>
      </c>
      <c r="AK41" s="294">
        <v>58</v>
      </c>
      <c r="AL41" s="294">
        <v>47</v>
      </c>
      <c r="AM41" s="82">
        <v>76</v>
      </c>
      <c r="AN41" s="82">
        <v>18</v>
      </c>
      <c r="AO41" s="295"/>
      <c r="AP41" s="296" t="s">
        <v>3390</v>
      </c>
      <c r="AQ41" s="48" t="s">
        <v>3391</v>
      </c>
      <c r="AR41" s="48" t="s">
        <v>3392</v>
      </c>
      <c r="AS41" s="297"/>
      <c r="AT41" s="297"/>
      <c r="AU41" s="298" t="s">
        <v>3393</v>
      </c>
      <c r="AV41" s="291" t="s">
        <v>3394</v>
      </c>
      <c r="AW41" s="291" t="s">
        <v>3395</v>
      </c>
      <c r="AX41" s="291" t="s">
        <v>3396</v>
      </c>
      <c r="AY41" s="299"/>
      <c r="AZ41" s="300" t="s">
        <v>3397</v>
      </c>
      <c r="BA41" s="300" t="s">
        <v>3385</v>
      </c>
      <c r="BB41" s="299"/>
      <c r="BC41" s="299"/>
      <c r="BD41" s="369" t="s">
        <v>4030</v>
      </c>
      <c r="BE41" s="301" t="s">
        <v>4030</v>
      </c>
      <c r="BF41" s="302"/>
      <c r="BG41" s="302"/>
      <c r="BH41" s="302"/>
      <c r="BI41" s="302"/>
      <c r="BJ41" s="302"/>
    </row>
    <row r="42" spans="1:62" ht="21" customHeight="1">
      <c r="A42" s="399">
        <v>3</v>
      </c>
      <c r="B42" s="26">
        <v>200</v>
      </c>
      <c r="C42" s="75" t="s">
        <v>2185</v>
      </c>
      <c r="D42" s="295"/>
      <c r="E42" s="326" t="s">
        <v>1617</v>
      </c>
      <c r="F42" s="284" t="s">
        <v>2434</v>
      </c>
      <c r="G42" s="285">
        <v>3</v>
      </c>
      <c r="H42" s="286"/>
      <c r="I42" s="287"/>
      <c r="J42" s="288" t="s">
        <v>2435</v>
      </c>
      <c r="K42" s="288" t="s">
        <v>2436</v>
      </c>
      <c r="L42" s="289" t="s">
        <v>60</v>
      </c>
      <c r="M42" s="289" t="s">
        <v>61</v>
      </c>
      <c r="N42" s="290" t="s">
        <v>2437</v>
      </c>
      <c r="O42" s="291" t="s">
        <v>2438</v>
      </c>
      <c r="P42" s="291" t="s">
        <v>2436</v>
      </c>
      <c r="Q42" s="291" t="s">
        <v>2439</v>
      </c>
      <c r="R42" s="291">
        <v>3373229661</v>
      </c>
      <c r="S42" s="292" t="s">
        <v>2440</v>
      </c>
      <c r="T42" s="292" t="s">
        <v>2441</v>
      </c>
      <c r="U42" s="292">
        <v>3175063771</v>
      </c>
      <c r="V42" s="290" t="s">
        <v>2442</v>
      </c>
      <c r="W42" s="288" t="s">
        <v>2443</v>
      </c>
      <c r="X42" s="76">
        <v>0.436</v>
      </c>
      <c r="Y42" s="76">
        <v>0.50600000000000001</v>
      </c>
      <c r="Z42" s="76">
        <v>1.0429999999999999</v>
      </c>
      <c r="AA42" s="76">
        <v>54.8</v>
      </c>
      <c r="AB42" s="41">
        <v>0.94499999999999995</v>
      </c>
      <c r="AC42" s="41">
        <v>128</v>
      </c>
      <c r="AD42" s="41">
        <v>38</v>
      </c>
      <c r="AE42" s="41">
        <v>83</v>
      </c>
      <c r="AF42" s="320"/>
      <c r="AG42" s="46">
        <v>4.2709999999999999</v>
      </c>
      <c r="AH42" s="321"/>
      <c r="AI42" s="46">
        <v>0.33</v>
      </c>
      <c r="AJ42" s="321"/>
      <c r="AK42" s="46" t="s">
        <v>1209</v>
      </c>
      <c r="AL42" s="46" t="s">
        <v>2444</v>
      </c>
      <c r="AM42" s="46">
        <v>121</v>
      </c>
      <c r="AN42" s="46">
        <v>49</v>
      </c>
      <c r="AO42" s="295"/>
      <c r="AP42" s="296" t="s">
        <v>2445</v>
      </c>
      <c r="AQ42" s="296" t="s">
        <v>2446</v>
      </c>
      <c r="AR42" s="296" t="s">
        <v>2447</v>
      </c>
      <c r="AS42" s="298" t="s">
        <v>2448</v>
      </c>
      <c r="AT42" s="298" t="s">
        <v>2449</v>
      </c>
      <c r="AU42" s="298" t="s">
        <v>2449</v>
      </c>
      <c r="AV42" s="291" t="s">
        <v>2450</v>
      </c>
      <c r="AW42" s="291" t="s">
        <v>2439</v>
      </c>
      <c r="AX42" s="291">
        <v>3373229661</v>
      </c>
      <c r="AY42" s="299"/>
      <c r="AZ42" s="300" t="s">
        <v>2451</v>
      </c>
      <c r="BA42" s="300" t="s">
        <v>2452</v>
      </c>
      <c r="BB42" s="300" t="s">
        <v>2453</v>
      </c>
      <c r="BC42" s="300" t="s">
        <v>2454</v>
      </c>
      <c r="BD42" s="301" t="s">
        <v>1472</v>
      </c>
      <c r="BE42" s="301" t="s">
        <v>1472</v>
      </c>
      <c r="BF42" s="429"/>
      <c r="BG42" s="429"/>
      <c r="BH42" s="429"/>
      <c r="BI42" s="429"/>
      <c r="BJ42" s="429"/>
    </row>
    <row r="43" spans="1:62" ht="21" customHeight="1">
      <c r="A43" s="399">
        <v>3</v>
      </c>
      <c r="B43" s="323" t="s">
        <v>275</v>
      </c>
      <c r="C43" s="299"/>
      <c r="D43" s="295"/>
      <c r="E43" s="326" t="s">
        <v>749</v>
      </c>
      <c r="F43" s="284" t="s">
        <v>3219</v>
      </c>
      <c r="G43" s="285">
        <v>3</v>
      </c>
      <c r="H43" s="286"/>
      <c r="I43" s="287"/>
      <c r="J43" s="288" t="s">
        <v>3220</v>
      </c>
      <c r="K43" s="288" t="s">
        <v>3221</v>
      </c>
      <c r="L43" s="289" t="s">
        <v>60</v>
      </c>
      <c r="M43" s="289" t="s">
        <v>117</v>
      </c>
      <c r="N43" s="290" t="s">
        <v>3222</v>
      </c>
      <c r="O43" s="291" t="s">
        <v>3223</v>
      </c>
      <c r="P43" s="291" t="s">
        <v>3224</v>
      </c>
      <c r="Q43" s="291" t="s">
        <v>3225</v>
      </c>
      <c r="R43" s="291" t="s">
        <v>3226</v>
      </c>
      <c r="S43" s="292" t="s">
        <v>3227</v>
      </c>
      <c r="T43" s="292" t="s">
        <v>3228</v>
      </c>
      <c r="U43" s="292" t="s">
        <v>3229</v>
      </c>
      <c r="V43" s="290" t="s">
        <v>3230</v>
      </c>
      <c r="W43" s="288" t="s">
        <v>3231</v>
      </c>
      <c r="X43" s="76">
        <v>0.36699999999999999</v>
      </c>
      <c r="Y43" s="76">
        <v>0.48499999999999999</v>
      </c>
      <c r="Z43" s="76">
        <v>0.90200000000000002</v>
      </c>
      <c r="AA43" s="76">
        <v>0.41799999999999998</v>
      </c>
      <c r="AB43" s="41">
        <v>0.94599999999999995</v>
      </c>
      <c r="AC43" s="41">
        <v>64</v>
      </c>
      <c r="AD43" s="41">
        <v>17</v>
      </c>
      <c r="AE43" s="41">
        <v>53</v>
      </c>
      <c r="AF43" s="320"/>
      <c r="AG43" s="46">
        <v>4.6669999999999998</v>
      </c>
      <c r="AH43" s="321"/>
      <c r="AI43" s="46">
        <v>0.32400000000000001</v>
      </c>
      <c r="AJ43" s="321"/>
      <c r="AK43" s="46">
        <v>54</v>
      </c>
      <c r="AL43" s="46">
        <v>42</v>
      </c>
      <c r="AM43" s="46">
        <v>31</v>
      </c>
      <c r="AN43" s="46">
        <v>11</v>
      </c>
      <c r="AO43" s="295"/>
      <c r="AP43" s="296" t="s">
        <v>3232</v>
      </c>
      <c r="AQ43" s="48" t="s">
        <v>3233</v>
      </c>
      <c r="AR43" s="48" t="s">
        <v>3234</v>
      </c>
      <c r="AS43" s="298" t="s">
        <v>3235</v>
      </c>
      <c r="AT43" s="298" t="s">
        <v>1189</v>
      </c>
      <c r="AU43" s="298" t="s">
        <v>1189</v>
      </c>
      <c r="AV43" s="291" t="s">
        <v>3236</v>
      </c>
      <c r="AW43" s="291" t="s">
        <v>3237</v>
      </c>
      <c r="AX43" s="291">
        <v>8103081547</v>
      </c>
      <c r="AY43" s="299"/>
      <c r="AZ43" s="300" t="s">
        <v>3238</v>
      </c>
      <c r="BA43" s="300" t="s">
        <v>3239</v>
      </c>
      <c r="BB43" s="299"/>
      <c r="BC43" s="299"/>
      <c r="BD43" s="301" t="s">
        <v>4031</v>
      </c>
      <c r="BE43" s="301" t="s">
        <v>4031</v>
      </c>
      <c r="BF43" s="286"/>
      <c r="BG43" s="286"/>
      <c r="BH43" s="286"/>
      <c r="BI43" s="286"/>
      <c r="BJ43" s="286"/>
    </row>
    <row r="44" spans="1:62" ht="21" customHeight="1">
      <c r="A44" s="399">
        <v>3</v>
      </c>
      <c r="B44" s="323" t="s">
        <v>275</v>
      </c>
      <c r="C44" s="299"/>
      <c r="D44" s="295"/>
      <c r="E44" s="326" t="s">
        <v>749</v>
      </c>
      <c r="F44" s="284" t="s">
        <v>3241</v>
      </c>
      <c r="G44" s="285">
        <v>3</v>
      </c>
      <c r="H44" s="286"/>
      <c r="I44" s="287"/>
      <c r="J44" s="288" t="s">
        <v>3155</v>
      </c>
      <c r="K44" s="288" t="s">
        <v>3242</v>
      </c>
      <c r="L44" s="289" t="s">
        <v>60</v>
      </c>
      <c r="M44" s="289" t="s">
        <v>455</v>
      </c>
      <c r="N44" s="290" t="s">
        <v>1875</v>
      </c>
      <c r="O44" s="291" t="s">
        <v>795</v>
      </c>
      <c r="P44" s="291" t="s">
        <v>796</v>
      </c>
      <c r="Q44" s="291" t="s">
        <v>797</v>
      </c>
      <c r="R44" s="291" t="s">
        <v>1876</v>
      </c>
      <c r="S44" s="292" t="s">
        <v>799</v>
      </c>
      <c r="T44" s="292" t="s">
        <v>1877</v>
      </c>
      <c r="U44" s="292" t="s">
        <v>1876</v>
      </c>
      <c r="V44" s="290" t="s">
        <v>1875</v>
      </c>
      <c r="W44" s="288" t="s">
        <v>3243</v>
      </c>
      <c r="X44" s="289">
        <v>0.33300000000000002</v>
      </c>
      <c r="Y44" s="289">
        <v>0.42899999999999999</v>
      </c>
      <c r="Z44" s="289">
        <v>0.81699999999999995</v>
      </c>
      <c r="AA44" s="289">
        <v>42.86</v>
      </c>
      <c r="AB44" s="293">
        <v>0.95899999999999996</v>
      </c>
      <c r="AC44" s="293">
        <v>64</v>
      </c>
      <c r="AD44" s="293">
        <v>12</v>
      </c>
      <c r="AE44" s="293">
        <v>54</v>
      </c>
      <c r="AF44" s="291">
        <v>59</v>
      </c>
      <c r="AG44" s="294">
        <v>4.6669999999999998</v>
      </c>
      <c r="AH44" s="294">
        <v>1.75</v>
      </c>
      <c r="AI44" s="294">
        <v>0.29399999999999998</v>
      </c>
      <c r="AJ44" s="294">
        <v>29</v>
      </c>
      <c r="AK44" s="294">
        <v>58</v>
      </c>
      <c r="AL44" s="294">
        <v>43</v>
      </c>
      <c r="AM44" s="294">
        <v>19</v>
      </c>
      <c r="AN44" s="294">
        <v>11</v>
      </c>
      <c r="AO44" s="295"/>
      <c r="AP44" s="296" t="s">
        <v>117</v>
      </c>
      <c r="AQ44" s="48" t="s">
        <v>3244</v>
      </c>
      <c r="AR44" s="48" t="s">
        <v>3245</v>
      </c>
      <c r="AS44" s="297"/>
      <c r="AT44" s="297"/>
      <c r="AU44" s="298" t="s">
        <v>117</v>
      </c>
      <c r="AV44" s="291" t="s">
        <v>3246</v>
      </c>
      <c r="AW44" s="291" t="s">
        <v>3247</v>
      </c>
      <c r="AX44" s="291" t="s">
        <v>3248</v>
      </c>
      <c r="AY44" s="299"/>
      <c r="AZ44" s="300" t="s">
        <v>3249</v>
      </c>
      <c r="BA44" s="300" t="s">
        <v>3250</v>
      </c>
      <c r="BB44" s="299"/>
      <c r="BC44" s="299"/>
      <c r="BD44" s="301" t="s">
        <v>1770</v>
      </c>
      <c r="BE44" s="301" t="s">
        <v>1770</v>
      </c>
      <c r="BF44" s="302"/>
      <c r="BG44" s="302"/>
      <c r="BH44" s="302"/>
      <c r="BI44" s="302"/>
      <c r="BJ44" s="302"/>
    </row>
    <row r="45" spans="1:62" ht="21" customHeight="1">
      <c r="A45" s="399">
        <v>3</v>
      </c>
      <c r="B45" s="323" t="s">
        <v>275</v>
      </c>
      <c r="C45" s="75" t="s">
        <v>5</v>
      </c>
      <c r="D45" s="295"/>
      <c r="E45" s="283" t="s">
        <v>366</v>
      </c>
      <c r="F45" s="430" t="s">
        <v>2143</v>
      </c>
      <c r="G45" s="285">
        <v>3</v>
      </c>
      <c r="H45" s="286"/>
      <c r="I45" s="287"/>
      <c r="J45" s="288" t="s">
        <v>2144</v>
      </c>
      <c r="K45" s="288" t="s">
        <v>2145</v>
      </c>
      <c r="L45" s="289" t="s">
        <v>60</v>
      </c>
      <c r="M45" s="289" t="s">
        <v>117</v>
      </c>
      <c r="N45" s="290" t="s">
        <v>1226</v>
      </c>
      <c r="O45" s="291" t="s">
        <v>2146</v>
      </c>
      <c r="P45" s="291" t="s">
        <v>2147</v>
      </c>
      <c r="Q45" s="291" t="s">
        <v>2148</v>
      </c>
      <c r="R45" s="291" t="s">
        <v>2149</v>
      </c>
      <c r="S45" s="292" t="s">
        <v>2150</v>
      </c>
      <c r="T45" s="292" t="s">
        <v>2146</v>
      </c>
      <c r="U45" s="292" t="s">
        <v>2149</v>
      </c>
      <c r="V45" s="290" t="s">
        <v>2151</v>
      </c>
      <c r="W45" s="288" t="s">
        <v>2152</v>
      </c>
      <c r="X45" s="289">
        <v>0.45100000000000001</v>
      </c>
      <c r="Y45" s="289">
        <v>0.51700000000000002</v>
      </c>
      <c r="Z45" s="289">
        <v>1.0660000000000001</v>
      </c>
      <c r="AA45" s="289">
        <v>75</v>
      </c>
      <c r="AB45" s="293">
        <v>0.95699999999999996</v>
      </c>
      <c r="AC45" s="293">
        <v>47</v>
      </c>
      <c r="AD45" s="293">
        <v>8</v>
      </c>
      <c r="AE45" s="293">
        <v>37</v>
      </c>
      <c r="AF45" s="320"/>
      <c r="AG45" s="46">
        <v>9.9169999999999998</v>
      </c>
      <c r="AH45" s="46">
        <v>3</v>
      </c>
      <c r="AI45" s="46">
        <v>0.42599999999999999</v>
      </c>
      <c r="AJ45" s="46">
        <v>24</v>
      </c>
      <c r="AK45" s="294">
        <v>57</v>
      </c>
      <c r="AL45" s="294">
        <v>46</v>
      </c>
      <c r="AM45" s="46">
        <v>31</v>
      </c>
      <c r="AN45" s="46">
        <v>20</v>
      </c>
      <c r="AO45" s="295"/>
      <c r="AP45" s="296" t="s">
        <v>2153</v>
      </c>
      <c r="AQ45" s="296" t="s">
        <v>2154</v>
      </c>
      <c r="AR45" s="296" t="s">
        <v>2155</v>
      </c>
      <c r="AS45" s="298" t="s">
        <v>2156</v>
      </c>
      <c r="AT45" s="298" t="s">
        <v>2157</v>
      </c>
      <c r="AU45" s="298" t="s">
        <v>2158</v>
      </c>
      <c r="AV45" s="291" t="s">
        <v>2159</v>
      </c>
      <c r="AW45" s="291" t="s">
        <v>2160</v>
      </c>
      <c r="AX45" s="291">
        <v>7657147104</v>
      </c>
      <c r="AY45" s="299"/>
      <c r="AZ45" s="300" t="s">
        <v>664</v>
      </c>
      <c r="BA45" s="300" t="s">
        <v>2161</v>
      </c>
      <c r="BB45" s="299"/>
      <c r="BC45" s="299"/>
      <c r="BD45" s="301" t="s">
        <v>4032</v>
      </c>
      <c r="BE45" s="301" t="s">
        <v>4032</v>
      </c>
      <c r="BF45" s="302"/>
      <c r="BG45" s="302"/>
      <c r="BH45" s="302"/>
      <c r="BI45" s="302"/>
      <c r="BJ45" s="302"/>
    </row>
    <row r="46" spans="1:62" ht="21" customHeight="1">
      <c r="A46" s="431"/>
      <c r="B46" s="432"/>
      <c r="C46" s="299"/>
      <c r="D46" s="295"/>
      <c r="E46" s="433"/>
      <c r="F46" s="434"/>
      <c r="G46" s="435">
        <v>3</v>
      </c>
      <c r="H46" s="286"/>
      <c r="I46" s="287"/>
      <c r="J46" s="436" t="s">
        <v>3399</v>
      </c>
      <c r="K46" s="436" t="s">
        <v>3400</v>
      </c>
      <c r="L46" s="437" t="s">
        <v>60</v>
      </c>
      <c r="M46" s="289" t="s">
        <v>117</v>
      </c>
      <c r="N46" s="438" t="s">
        <v>3401</v>
      </c>
      <c r="O46" s="439" t="s">
        <v>1580</v>
      </c>
      <c r="P46" s="392" t="s">
        <v>3402</v>
      </c>
      <c r="Q46" s="440" t="s">
        <v>3403</v>
      </c>
      <c r="R46" s="440" t="s">
        <v>3404</v>
      </c>
      <c r="S46" s="378"/>
      <c r="T46" s="378"/>
      <c r="U46" s="378"/>
      <c r="V46" s="393"/>
      <c r="W46" s="394"/>
      <c r="X46" s="286"/>
      <c r="Y46" s="286"/>
      <c r="Z46" s="286"/>
      <c r="AA46" s="286"/>
      <c r="AB46" s="286"/>
      <c r="AC46" s="286"/>
      <c r="AD46" s="286"/>
      <c r="AE46" s="286"/>
      <c r="AF46" s="286"/>
      <c r="AG46" s="395"/>
      <c r="AH46" s="395"/>
      <c r="AI46" s="395"/>
      <c r="AJ46" s="395"/>
      <c r="AK46" s="395"/>
      <c r="AL46" s="395"/>
      <c r="AM46" s="395"/>
      <c r="AN46" s="286"/>
      <c r="AO46" s="286"/>
      <c r="AP46" s="394"/>
      <c r="AQ46" s="394"/>
      <c r="AR46" s="394"/>
      <c r="AS46" s="286"/>
      <c r="AT46" s="286"/>
      <c r="AU46" s="286"/>
      <c r="AV46" s="286"/>
      <c r="AW46" s="286"/>
      <c r="AX46" s="286"/>
      <c r="AY46" s="286"/>
      <c r="AZ46" s="286"/>
      <c r="BA46" s="286"/>
      <c r="BB46" s="286"/>
      <c r="BC46" s="286"/>
      <c r="BD46" s="286"/>
      <c r="BE46" s="286"/>
      <c r="BF46" s="302"/>
      <c r="BG46" s="302"/>
      <c r="BH46" s="302"/>
      <c r="BI46" s="302"/>
      <c r="BJ46" s="302"/>
    </row>
    <row r="47" spans="1:62" ht="12.5">
      <c r="A47" s="331"/>
    </row>
    <row r="48" spans="1:62" ht="12.5">
      <c r="A48" s="331"/>
    </row>
    <row r="49" spans="1:1" ht="12.5">
      <c r="A49" s="331"/>
    </row>
    <row r="50" spans="1:1" ht="12.5">
      <c r="A50" s="331"/>
    </row>
    <row r="51" spans="1:1" ht="12.5">
      <c r="A51" s="331"/>
    </row>
    <row r="52" spans="1:1" ht="12.5">
      <c r="A52" s="331"/>
    </row>
    <row r="53" spans="1:1" ht="12.5">
      <c r="A53" s="331"/>
    </row>
    <row r="54" spans="1:1" ht="12.5">
      <c r="A54" s="331"/>
    </row>
    <row r="55" spans="1:1" ht="12.5">
      <c r="A55" s="331"/>
    </row>
    <row r="56" spans="1:1" ht="12.5">
      <c r="A56" s="331"/>
    </row>
    <row r="57" spans="1:1" ht="12.5">
      <c r="A57" s="331"/>
    </row>
    <row r="58" spans="1:1" ht="12.5">
      <c r="A58" s="331"/>
    </row>
    <row r="59" spans="1:1" ht="12.5">
      <c r="A59" s="331"/>
    </row>
    <row r="60" spans="1:1" ht="12.5">
      <c r="A60" s="331"/>
    </row>
    <row r="61" spans="1:1" ht="12.5">
      <c r="A61" s="331"/>
    </row>
    <row r="62" spans="1:1" ht="12.5">
      <c r="A62" s="331"/>
    </row>
    <row r="63" spans="1:1" ht="12.5">
      <c r="A63" s="331"/>
    </row>
    <row r="64" spans="1:1" ht="12.5">
      <c r="A64" s="331"/>
    </row>
    <row r="65" spans="1:1" ht="12.5">
      <c r="A65" s="331"/>
    </row>
    <row r="66" spans="1:1" ht="12.5">
      <c r="A66" s="331"/>
    </row>
    <row r="67" spans="1:1" ht="12.5">
      <c r="A67" s="331"/>
    </row>
    <row r="68" spans="1:1" ht="12.5">
      <c r="A68" s="331"/>
    </row>
    <row r="69" spans="1:1" ht="12.5">
      <c r="A69" s="331"/>
    </row>
    <row r="70" spans="1:1" ht="12.5">
      <c r="A70" s="331"/>
    </row>
    <row r="71" spans="1:1" ht="12.5">
      <c r="A71" s="331"/>
    </row>
    <row r="72" spans="1:1" ht="12.5">
      <c r="A72" s="331"/>
    </row>
    <row r="73" spans="1:1" ht="12.5">
      <c r="A73" s="331"/>
    </row>
    <row r="74" spans="1:1" ht="12.5">
      <c r="A74" s="331"/>
    </row>
    <row r="75" spans="1:1" ht="12.5">
      <c r="A75" s="331"/>
    </row>
    <row r="76" spans="1:1" ht="12.5">
      <c r="A76" s="331"/>
    </row>
    <row r="77" spans="1:1" ht="12.5">
      <c r="A77" s="331"/>
    </row>
    <row r="78" spans="1:1" ht="12.5">
      <c r="A78" s="331"/>
    </row>
    <row r="79" spans="1:1" ht="12.5">
      <c r="A79" s="331"/>
    </row>
    <row r="80" spans="1:1" ht="12.5">
      <c r="A80" s="331"/>
    </row>
    <row r="81" spans="1:1" ht="12.5">
      <c r="A81" s="331"/>
    </row>
    <row r="82" spans="1:1" ht="12.5">
      <c r="A82" s="331"/>
    </row>
    <row r="83" spans="1:1" ht="12.5">
      <c r="A83" s="331"/>
    </row>
    <row r="84" spans="1:1" ht="12.5">
      <c r="A84" s="331"/>
    </row>
    <row r="85" spans="1:1" ht="12.5">
      <c r="A85" s="331"/>
    </row>
    <row r="86" spans="1:1" ht="12.5">
      <c r="A86" s="331"/>
    </row>
    <row r="87" spans="1:1" ht="12.5">
      <c r="A87" s="331"/>
    </row>
    <row r="88" spans="1:1" ht="12.5">
      <c r="A88" s="331"/>
    </row>
    <row r="89" spans="1:1" ht="12.5">
      <c r="A89" s="331"/>
    </row>
    <row r="90" spans="1:1" ht="12.5">
      <c r="A90" s="331"/>
    </row>
    <row r="91" spans="1:1" ht="12.5">
      <c r="A91" s="331"/>
    </row>
    <row r="92" spans="1:1" ht="12.5">
      <c r="A92" s="331"/>
    </row>
    <row r="93" spans="1:1" ht="12.5">
      <c r="A93" s="331"/>
    </row>
    <row r="94" spans="1:1" ht="12.5">
      <c r="A94" s="331"/>
    </row>
    <row r="95" spans="1:1" ht="12.5">
      <c r="A95" s="331"/>
    </row>
    <row r="96" spans="1:1" ht="12.5">
      <c r="A96" s="331"/>
    </row>
    <row r="97" spans="1:1" ht="12.5">
      <c r="A97" s="331"/>
    </row>
    <row r="98" spans="1:1" ht="12.5">
      <c r="A98" s="331"/>
    </row>
    <row r="99" spans="1:1" ht="12.5">
      <c r="A99" s="331"/>
    </row>
    <row r="100" spans="1:1" ht="12.5">
      <c r="A100" s="331"/>
    </row>
    <row r="101" spans="1:1" ht="12.5">
      <c r="A101" s="331"/>
    </row>
    <row r="102" spans="1:1" ht="12.5">
      <c r="A102" s="331"/>
    </row>
    <row r="103" spans="1:1" ht="12.5">
      <c r="A103" s="331"/>
    </row>
    <row r="104" spans="1:1" ht="12.5">
      <c r="A104" s="331"/>
    </row>
    <row r="105" spans="1:1" ht="12.5">
      <c r="A105" s="331"/>
    </row>
    <row r="106" spans="1:1" ht="12.5">
      <c r="A106" s="331"/>
    </row>
    <row r="107" spans="1:1" ht="12.5">
      <c r="A107" s="331"/>
    </row>
    <row r="108" spans="1:1" ht="12.5">
      <c r="A108" s="331"/>
    </row>
    <row r="109" spans="1:1" ht="12.5">
      <c r="A109" s="331"/>
    </row>
    <row r="110" spans="1:1" ht="12.5">
      <c r="A110" s="331"/>
    </row>
    <row r="111" spans="1:1" ht="12.5">
      <c r="A111" s="331"/>
    </row>
    <row r="112" spans="1:1" ht="12.5">
      <c r="A112" s="331"/>
    </row>
    <row r="113" spans="1:1" ht="12.5">
      <c r="A113" s="331"/>
    </row>
    <row r="114" spans="1:1" ht="12.5">
      <c r="A114" s="331"/>
    </row>
    <row r="115" spans="1:1" ht="12.5">
      <c r="A115" s="331"/>
    </row>
    <row r="116" spans="1:1" ht="12.5">
      <c r="A116" s="331"/>
    </row>
    <row r="117" spans="1:1" ht="12.5">
      <c r="A117" s="331"/>
    </row>
    <row r="118" spans="1:1" ht="12.5">
      <c r="A118" s="331"/>
    </row>
    <row r="119" spans="1:1" ht="12.5">
      <c r="A119" s="331"/>
    </row>
    <row r="120" spans="1:1" ht="12.5">
      <c r="A120" s="331"/>
    </row>
    <row r="121" spans="1:1" ht="12.5">
      <c r="A121" s="331"/>
    </row>
    <row r="122" spans="1:1" ht="12.5">
      <c r="A122" s="331"/>
    </row>
    <row r="123" spans="1:1" ht="12.5">
      <c r="A123" s="331"/>
    </row>
    <row r="124" spans="1:1" ht="12.5">
      <c r="A124" s="331"/>
    </row>
    <row r="125" spans="1:1" ht="12.5">
      <c r="A125" s="331"/>
    </row>
    <row r="126" spans="1:1" ht="12.5">
      <c r="A126" s="331"/>
    </row>
    <row r="127" spans="1:1" ht="12.5">
      <c r="A127" s="331"/>
    </row>
    <row r="128" spans="1:1" ht="12.5">
      <c r="A128" s="331"/>
    </row>
    <row r="129" spans="1:1" ht="12.5">
      <c r="A129" s="331"/>
    </row>
    <row r="130" spans="1:1" ht="12.5">
      <c r="A130" s="331"/>
    </row>
    <row r="131" spans="1:1" ht="12.5">
      <c r="A131" s="331"/>
    </row>
    <row r="132" spans="1:1" ht="12.5">
      <c r="A132" s="331"/>
    </row>
    <row r="133" spans="1:1" ht="12.5">
      <c r="A133" s="331"/>
    </row>
    <row r="134" spans="1:1" ht="12.5">
      <c r="A134" s="331"/>
    </row>
    <row r="135" spans="1:1" ht="12.5">
      <c r="A135" s="331"/>
    </row>
    <row r="136" spans="1:1" ht="12.5">
      <c r="A136" s="331"/>
    </row>
    <row r="137" spans="1:1" ht="12.5">
      <c r="A137" s="331"/>
    </row>
    <row r="138" spans="1:1" ht="12.5">
      <c r="A138" s="331"/>
    </row>
    <row r="139" spans="1:1" ht="12.5">
      <c r="A139" s="331"/>
    </row>
    <row r="140" spans="1:1" ht="12.5">
      <c r="A140" s="331"/>
    </row>
    <row r="141" spans="1:1" ht="12.5">
      <c r="A141" s="331"/>
    </row>
    <row r="142" spans="1:1" ht="12.5">
      <c r="A142" s="331"/>
    </row>
    <row r="143" spans="1:1" ht="12.5">
      <c r="A143" s="331"/>
    </row>
    <row r="144" spans="1:1" ht="12.5">
      <c r="A144" s="331"/>
    </row>
    <row r="145" spans="1:1" ht="12.5">
      <c r="A145" s="331"/>
    </row>
    <row r="146" spans="1:1" ht="12.5">
      <c r="A146" s="331"/>
    </row>
    <row r="147" spans="1:1" ht="12.5">
      <c r="A147" s="331"/>
    </row>
    <row r="148" spans="1:1" ht="12.5">
      <c r="A148" s="331"/>
    </row>
    <row r="149" spans="1:1" ht="12.5">
      <c r="A149" s="331"/>
    </row>
    <row r="150" spans="1:1" ht="12.5">
      <c r="A150" s="331"/>
    </row>
    <row r="151" spans="1:1" ht="12.5">
      <c r="A151" s="331"/>
    </row>
    <row r="152" spans="1:1" ht="12.5">
      <c r="A152" s="331"/>
    </row>
    <row r="153" spans="1:1" ht="12.5">
      <c r="A153" s="331"/>
    </row>
    <row r="154" spans="1:1" ht="12.5">
      <c r="A154" s="331"/>
    </row>
    <row r="155" spans="1:1" ht="12.5">
      <c r="A155" s="331"/>
    </row>
    <row r="156" spans="1:1" ht="12.5">
      <c r="A156" s="331"/>
    </row>
    <row r="157" spans="1:1" ht="12.5">
      <c r="A157" s="331"/>
    </row>
    <row r="158" spans="1:1" ht="12.5">
      <c r="A158" s="331"/>
    </row>
    <row r="159" spans="1:1" ht="12.5">
      <c r="A159" s="331"/>
    </row>
    <row r="160" spans="1:1" ht="12.5">
      <c r="A160" s="331"/>
    </row>
    <row r="161" spans="1:1" ht="12.5">
      <c r="A161" s="331"/>
    </row>
    <row r="162" spans="1:1" ht="12.5">
      <c r="A162" s="331"/>
    </row>
    <row r="163" spans="1:1" ht="12.5">
      <c r="A163" s="331"/>
    </row>
    <row r="164" spans="1:1" ht="12.5">
      <c r="A164" s="331"/>
    </row>
    <row r="165" spans="1:1" ht="12.5">
      <c r="A165" s="331"/>
    </row>
    <row r="166" spans="1:1" ht="12.5">
      <c r="A166" s="331"/>
    </row>
    <row r="167" spans="1:1" ht="12.5">
      <c r="A167" s="331"/>
    </row>
    <row r="168" spans="1:1" ht="12.5">
      <c r="A168" s="331"/>
    </row>
    <row r="169" spans="1:1" ht="12.5">
      <c r="A169" s="331"/>
    </row>
    <row r="170" spans="1:1" ht="12.5">
      <c r="A170" s="331"/>
    </row>
    <row r="171" spans="1:1" ht="12.5">
      <c r="A171" s="331"/>
    </row>
    <row r="172" spans="1:1" ht="12.5">
      <c r="A172" s="331"/>
    </row>
    <row r="173" spans="1:1" ht="12.5">
      <c r="A173" s="331"/>
    </row>
    <row r="174" spans="1:1" ht="12.5">
      <c r="A174" s="331"/>
    </row>
    <row r="175" spans="1:1" ht="12.5">
      <c r="A175" s="331"/>
    </row>
    <row r="176" spans="1:1" ht="12.5">
      <c r="A176" s="331"/>
    </row>
    <row r="177" spans="1:1" ht="12.5">
      <c r="A177" s="331"/>
    </row>
    <row r="178" spans="1:1" ht="12.5">
      <c r="A178" s="331"/>
    </row>
    <row r="179" spans="1:1" ht="12.5">
      <c r="A179" s="331"/>
    </row>
    <row r="180" spans="1:1" ht="12.5">
      <c r="A180" s="331"/>
    </row>
    <row r="181" spans="1:1" ht="12.5">
      <c r="A181" s="331"/>
    </row>
    <row r="182" spans="1:1" ht="12.5">
      <c r="A182" s="331"/>
    </row>
    <row r="183" spans="1:1" ht="12.5">
      <c r="A183" s="331"/>
    </row>
    <row r="184" spans="1:1" ht="12.5">
      <c r="A184" s="331"/>
    </row>
    <row r="185" spans="1:1" ht="12.5">
      <c r="A185" s="331"/>
    </row>
    <row r="186" spans="1:1" ht="12.5">
      <c r="A186" s="331"/>
    </row>
    <row r="187" spans="1:1" ht="12.5">
      <c r="A187" s="331"/>
    </row>
    <row r="188" spans="1:1" ht="12.5">
      <c r="A188" s="331"/>
    </row>
    <row r="189" spans="1:1" ht="12.5">
      <c r="A189" s="331"/>
    </row>
    <row r="190" spans="1:1" ht="12.5">
      <c r="A190" s="331"/>
    </row>
    <row r="191" spans="1:1" ht="12.5">
      <c r="A191" s="331"/>
    </row>
    <row r="192" spans="1:1" ht="12.5">
      <c r="A192" s="331"/>
    </row>
    <row r="193" spans="1:1" ht="12.5">
      <c r="A193" s="331"/>
    </row>
    <row r="194" spans="1:1" ht="12.5">
      <c r="A194" s="331"/>
    </row>
    <row r="195" spans="1:1" ht="12.5">
      <c r="A195" s="331"/>
    </row>
    <row r="196" spans="1:1" ht="12.5">
      <c r="A196" s="331"/>
    </row>
    <row r="197" spans="1:1" ht="12.5">
      <c r="A197" s="331"/>
    </row>
    <row r="198" spans="1:1" ht="12.5">
      <c r="A198" s="331"/>
    </row>
    <row r="199" spans="1:1" ht="12.5">
      <c r="A199" s="331"/>
    </row>
    <row r="200" spans="1:1" ht="12.5">
      <c r="A200" s="331"/>
    </row>
    <row r="201" spans="1:1" ht="12.5">
      <c r="A201" s="331"/>
    </row>
    <row r="202" spans="1:1" ht="12.5">
      <c r="A202" s="331"/>
    </row>
    <row r="203" spans="1:1" ht="12.5">
      <c r="A203" s="331"/>
    </row>
    <row r="204" spans="1:1" ht="12.5">
      <c r="A204" s="331"/>
    </row>
    <row r="205" spans="1:1" ht="12.5">
      <c r="A205" s="331"/>
    </row>
    <row r="206" spans="1:1" ht="12.5">
      <c r="A206" s="331"/>
    </row>
    <row r="207" spans="1:1" ht="12.5">
      <c r="A207" s="331"/>
    </row>
    <row r="208" spans="1:1" ht="12.5">
      <c r="A208" s="331"/>
    </row>
    <row r="209" spans="1:1" ht="12.5">
      <c r="A209" s="331"/>
    </row>
    <row r="210" spans="1:1" ht="12.5">
      <c r="A210" s="331"/>
    </row>
    <row r="211" spans="1:1" ht="12.5">
      <c r="A211" s="331"/>
    </row>
    <row r="212" spans="1:1" ht="12.5">
      <c r="A212" s="331"/>
    </row>
    <row r="213" spans="1:1" ht="12.5">
      <c r="A213" s="331"/>
    </row>
    <row r="214" spans="1:1" ht="12.5">
      <c r="A214" s="331"/>
    </row>
    <row r="215" spans="1:1" ht="12.5">
      <c r="A215" s="331"/>
    </row>
    <row r="216" spans="1:1" ht="12.5">
      <c r="A216" s="331"/>
    </row>
    <row r="217" spans="1:1" ht="12.5">
      <c r="A217" s="331"/>
    </row>
    <row r="218" spans="1:1" ht="12.5">
      <c r="A218" s="331"/>
    </row>
    <row r="219" spans="1:1" ht="12.5">
      <c r="A219" s="331"/>
    </row>
    <row r="220" spans="1:1" ht="12.5">
      <c r="A220" s="331"/>
    </row>
    <row r="221" spans="1:1" ht="12.5">
      <c r="A221" s="331"/>
    </row>
    <row r="222" spans="1:1" ht="12.5">
      <c r="A222" s="331"/>
    </row>
    <row r="223" spans="1:1" ht="12.5">
      <c r="A223" s="331"/>
    </row>
    <row r="224" spans="1:1" ht="12.5">
      <c r="A224" s="331"/>
    </row>
    <row r="225" spans="1:1" ht="12.5">
      <c r="A225" s="331"/>
    </row>
    <row r="226" spans="1:1" ht="12.5">
      <c r="A226" s="331"/>
    </row>
    <row r="227" spans="1:1" ht="12.5">
      <c r="A227" s="331"/>
    </row>
    <row r="228" spans="1:1" ht="12.5">
      <c r="A228" s="331"/>
    </row>
    <row r="229" spans="1:1" ht="12.5">
      <c r="A229" s="331"/>
    </row>
    <row r="230" spans="1:1" ht="12.5">
      <c r="A230" s="331"/>
    </row>
    <row r="231" spans="1:1" ht="12.5">
      <c r="A231" s="331"/>
    </row>
    <row r="232" spans="1:1" ht="12.5">
      <c r="A232" s="331"/>
    </row>
    <row r="233" spans="1:1" ht="12.5">
      <c r="A233" s="331"/>
    </row>
    <row r="234" spans="1:1" ht="12.5">
      <c r="A234" s="331"/>
    </row>
    <row r="235" spans="1:1" ht="12.5">
      <c r="A235" s="331"/>
    </row>
    <row r="236" spans="1:1" ht="12.5">
      <c r="A236" s="331"/>
    </row>
    <row r="237" spans="1:1" ht="12.5">
      <c r="A237" s="331"/>
    </row>
    <row r="238" spans="1:1" ht="12.5">
      <c r="A238" s="331"/>
    </row>
    <row r="239" spans="1:1" ht="12.5">
      <c r="A239" s="331"/>
    </row>
    <row r="240" spans="1:1" ht="12.5">
      <c r="A240" s="331"/>
    </row>
    <row r="241" spans="1:1" ht="12.5">
      <c r="A241" s="331"/>
    </row>
    <row r="242" spans="1:1" ht="12.5">
      <c r="A242" s="331"/>
    </row>
    <row r="243" spans="1:1" ht="12.5">
      <c r="A243" s="331"/>
    </row>
    <row r="244" spans="1:1" ht="12.5">
      <c r="A244" s="331"/>
    </row>
    <row r="245" spans="1:1" ht="12.5">
      <c r="A245" s="331"/>
    </row>
    <row r="246" spans="1:1" ht="12.5">
      <c r="A246" s="331"/>
    </row>
    <row r="247" spans="1:1" ht="12.5">
      <c r="A247" s="331"/>
    </row>
    <row r="248" spans="1:1" ht="12.5">
      <c r="A248" s="331"/>
    </row>
    <row r="249" spans="1:1" ht="12.5">
      <c r="A249" s="331"/>
    </row>
    <row r="250" spans="1:1" ht="12.5">
      <c r="A250" s="331"/>
    </row>
    <row r="251" spans="1:1" ht="12.5">
      <c r="A251" s="331"/>
    </row>
    <row r="252" spans="1:1" ht="12.5">
      <c r="A252" s="331"/>
    </row>
    <row r="253" spans="1:1" ht="12.5">
      <c r="A253" s="331"/>
    </row>
    <row r="254" spans="1:1" ht="12.5">
      <c r="A254" s="331"/>
    </row>
    <row r="255" spans="1:1" ht="12.5">
      <c r="A255" s="331"/>
    </row>
    <row r="256" spans="1:1" ht="12.5">
      <c r="A256" s="331"/>
    </row>
    <row r="257" spans="1:1" ht="12.5">
      <c r="A257" s="331"/>
    </row>
    <row r="258" spans="1:1" ht="12.5">
      <c r="A258" s="331"/>
    </row>
    <row r="259" spans="1:1" ht="12.5">
      <c r="A259" s="331"/>
    </row>
    <row r="260" spans="1:1" ht="12.5">
      <c r="A260" s="331"/>
    </row>
    <row r="261" spans="1:1" ht="12.5">
      <c r="A261" s="331"/>
    </row>
    <row r="262" spans="1:1" ht="12.5">
      <c r="A262" s="331"/>
    </row>
    <row r="263" spans="1:1" ht="12.5">
      <c r="A263" s="331"/>
    </row>
    <row r="264" spans="1:1" ht="12.5">
      <c r="A264" s="331"/>
    </row>
    <row r="265" spans="1:1" ht="12.5">
      <c r="A265" s="331"/>
    </row>
    <row r="266" spans="1:1" ht="12.5">
      <c r="A266" s="331"/>
    </row>
    <row r="267" spans="1:1" ht="12.5">
      <c r="A267" s="331"/>
    </row>
    <row r="268" spans="1:1" ht="12.5">
      <c r="A268" s="331"/>
    </row>
    <row r="269" spans="1:1" ht="12.5">
      <c r="A269" s="331"/>
    </row>
    <row r="270" spans="1:1" ht="12.5">
      <c r="A270" s="331"/>
    </row>
    <row r="271" spans="1:1" ht="12.5">
      <c r="A271" s="331"/>
    </row>
    <row r="272" spans="1:1" ht="12.5">
      <c r="A272" s="331"/>
    </row>
    <row r="273" spans="1:1" ht="12.5">
      <c r="A273" s="331"/>
    </row>
    <row r="274" spans="1:1" ht="12.5">
      <c r="A274" s="331"/>
    </row>
    <row r="275" spans="1:1" ht="12.5">
      <c r="A275" s="331"/>
    </row>
    <row r="276" spans="1:1" ht="12.5">
      <c r="A276" s="331"/>
    </row>
    <row r="277" spans="1:1" ht="12.5">
      <c r="A277" s="331"/>
    </row>
    <row r="278" spans="1:1" ht="12.5">
      <c r="A278" s="331"/>
    </row>
    <row r="279" spans="1:1" ht="12.5">
      <c r="A279" s="331"/>
    </row>
    <row r="280" spans="1:1" ht="12.5">
      <c r="A280" s="331"/>
    </row>
    <row r="281" spans="1:1" ht="12.5">
      <c r="A281" s="331"/>
    </row>
    <row r="282" spans="1:1" ht="12.5">
      <c r="A282" s="331"/>
    </row>
    <row r="283" spans="1:1" ht="12.5">
      <c r="A283" s="331"/>
    </row>
    <row r="284" spans="1:1" ht="12.5">
      <c r="A284" s="331"/>
    </row>
    <row r="285" spans="1:1" ht="12.5">
      <c r="A285" s="331"/>
    </row>
    <row r="286" spans="1:1" ht="12.5">
      <c r="A286" s="331"/>
    </row>
    <row r="287" spans="1:1" ht="12.5">
      <c r="A287" s="331"/>
    </row>
    <row r="288" spans="1:1" ht="12.5">
      <c r="A288" s="331"/>
    </row>
    <row r="289" spans="1:1" ht="12.5">
      <c r="A289" s="331"/>
    </row>
    <row r="290" spans="1:1" ht="12.5">
      <c r="A290" s="331"/>
    </row>
    <row r="291" spans="1:1" ht="12.5">
      <c r="A291" s="331"/>
    </row>
    <row r="292" spans="1:1" ht="12.5">
      <c r="A292" s="331"/>
    </row>
    <row r="293" spans="1:1" ht="12.5">
      <c r="A293" s="331"/>
    </row>
    <row r="294" spans="1:1" ht="12.5">
      <c r="A294" s="331"/>
    </row>
    <row r="295" spans="1:1" ht="12.5">
      <c r="A295" s="331"/>
    </row>
    <row r="296" spans="1:1" ht="12.5">
      <c r="A296" s="331"/>
    </row>
    <row r="297" spans="1:1" ht="12.5">
      <c r="A297" s="331"/>
    </row>
    <row r="298" spans="1:1" ht="12.5">
      <c r="A298" s="331"/>
    </row>
    <row r="299" spans="1:1" ht="12.5">
      <c r="A299" s="331"/>
    </row>
    <row r="300" spans="1:1" ht="12.5">
      <c r="A300" s="331"/>
    </row>
    <row r="301" spans="1:1" ht="12.5">
      <c r="A301" s="331"/>
    </row>
    <row r="302" spans="1:1" ht="12.5">
      <c r="A302" s="331"/>
    </row>
    <row r="303" spans="1:1" ht="12.5">
      <c r="A303" s="331"/>
    </row>
    <row r="304" spans="1:1" ht="12.5">
      <c r="A304" s="331"/>
    </row>
    <row r="305" spans="1:1" ht="12.5">
      <c r="A305" s="331"/>
    </row>
    <row r="306" spans="1:1" ht="12.5">
      <c r="A306" s="331"/>
    </row>
    <row r="307" spans="1:1" ht="12.5">
      <c r="A307" s="331"/>
    </row>
    <row r="308" spans="1:1" ht="12.5">
      <c r="A308" s="331"/>
    </row>
    <row r="309" spans="1:1" ht="12.5">
      <c r="A309" s="331"/>
    </row>
    <row r="310" spans="1:1" ht="12.5">
      <c r="A310" s="331"/>
    </row>
    <row r="311" spans="1:1" ht="12.5">
      <c r="A311" s="331"/>
    </row>
    <row r="312" spans="1:1" ht="12.5">
      <c r="A312" s="331"/>
    </row>
    <row r="313" spans="1:1" ht="12.5">
      <c r="A313" s="331"/>
    </row>
    <row r="314" spans="1:1" ht="12.5">
      <c r="A314" s="331"/>
    </row>
    <row r="315" spans="1:1" ht="12.5">
      <c r="A315" s="331"/>
    </row>
    <row r="316" spans="1:1" ht="12.5">
      <c r="A316" s="331"/>
    </row>
    <row r="317" spans="1:1" ht="12.5">
      <c r="A317" s="331"/>
    </row>
    <row r="318" spans="1:1" ht="12.5">
      <c r="A318" s="331"/>
    </row>
    <row r="319" spans="1:1" ht="12.5">
      <c r="A319" s="331"/>
    </row>
    <row r="320" spans="1:1" ht="12.5">
      <c r="A320" s="331"/>
    </row>
    <row r="321" spans="1:1" ht="12.5">
      <c r="A321" s="331"/>
    </row>
    <row r="322" spans="1:1" ht="12.5">
      <c r="A322" s="331"/>
    </row>
    <row r="323" spans="1:1" ht="12.5">
      <c r="A323" s="331"/>
    </row>
    <row r="324" spans="1:1" ht="12.5">
      <c r="A324" s="331"/>
    </row>
    <row r="325" spans="1:1" ht="12.5">
      <c r="A325" s="331"/>
    </row>
    <row r="326" spans="1:1" ht="12.5">
      <c r="A326" s="331"/>
    </row>
    <row r="327" spans="1:1" ht="12.5">
      <c r="A327" s="331"/>
    </row>
    <row r="328" spans="1:1" ht="12.5">
      <c r="A328" s="331"/>
    </row>
    <row r="329" spans="1:1" ht="12.5">
      <c r="A329" s="331"/>
    </row>
    <row r="330" spans="1:1" ht="12.5">
      <c r="A330" s="331"/>
    </row>
    <row r="331" spans="1:1" ht="12.5">
      <c r="A331" s="331"/>
    </row>
    <row r="332" spans="1:1" ht="12.5">
      <c r="A332" s="331"/>
    </row>
    <row r="333" spans="1:1" ht="12.5">
      <c r="A333" s="331"/>
    </row>
    <row r="334" spans="1:1" ht="12.5">
      <c r="A334" s="331"/>
    </row>
    <row r="335" spans="1:1" ht="12.5">
      <c r="A335" s="331"/>
    </row>
    <row r="336" spans="1:1" ht="12.5">
      <c r="A336" s="331"/>
    </row>
    <row r="337" spans="1:1" ht="12.5">
      <c r="A337" s="331"/>
    </row>
    <row r="338" spans="1:1" ht="12.5">
      <c r="A338" s="331"/>
    </row>
    <row r="339" spans="1:1" ht="12.5">
      <c r="A339" s="331"/>
    </row>
    <row r="340" spans="1:1" ht="12.5">
      <c r="A340" s="331"/>
    </row>
    <row r="341" spans="1:1" ht="12.5">
      <c r="A341" s="331"/>
    </row>
    <row r="342" spans="1:1" ht="12.5">
      <c r="A342" s="331"/>
    </row>
    <row r="343" spans="1:1" ht="12.5">
      <c r="A343" s="331"/>
    </row>
    <row r="344" spans="1:1" ht="12.5">
      <c r="A344" s="331"/>
    </row>
    <row r="345" spans="1:1" ht="12.5">
      <c r="A345" s="331"/>
    </row>
    <row r="346" spans="1:1" ht="12.5">
      <c r="A346" s="331"/>
    </row>
    <row r="347" spans="1:1" ht="12.5">
      <c r="A347" s="331"/>
    </row>
    <row r="348" spans="1:1" ht="12.5">
      <c r="A348" s="331"/>
    </row>
    <row r="349" spans="1:1" ht="12.5">
      <c r="A349" s="331"/>
    </row>
    <row r="350" spans="1:1" ht="12.5">
      <c r="A350" s="331"/>
    </row>
    <row r="351" spans="1:1" ht="12.5">
      <c r="A351" s="331"/>
    </row>
    <row r="352" spans="1:1" ht="12.5">
      <c r="A352" s="331"/>
    </row>
    <row r="353" spans="1:1" ht="12.5">
      <c r="A353" s="331"/>
    </row>
    <row r="354" spans="1:1" ht="12.5">
      <c r="A354" s="331"/>
    </row>
    <row r="355" spans="1:1" ht="12.5">
      <c r="A355" s="331"/>
    </row>
    <row r="356" spans="1:1" ht="12.5">
      <c r="A356" s="331"/>
    </row>
    <row r="357" spans="1:1" ht="12.5">
      <c r="A357" s="331"/>
    </row>
    <row r="358" spans="1:1" ht="12.5">
      <c r="A358" s="331"/>
    </row>
    <row r="359" spans="1:1" ht="12.5">
      <c r="A359" s="331"/>
    </row>
    <row r="360" spans="1:1" ht="12.5">
      <c r="A360" s="331"/>
    </row>
    <row r="361" spans="1:1" ht="12.5">
      <c r="A361" s="331"/>
    </row>
    <row r="362" spans="1:1" ht="12.5">
      <c r="A362" s="331"/>
    </row>
    <row r="363" spans="1:1" ht="12.5">
      <c r="A363" s="331"/>
    </row>
    <row r="364" spans="1:1" ht="12.5">
      <c r="A364" s="331"/>
    </row>
    <row r="365" spans="1:1" ht="12.5">
      <c r="A365" s="331"/>
    </row>
    <row r="366" spans="1:1" ht="12.5">
      <c r="A366" s="331"/>
    </row>
    <row r="367" spans="1:1" ht="12.5">
      <c r="A367" s="331"/>
    </row>
    <row r="368" spans="1:1" ht="12.5">
      <c r="A368" s="331"/>
    </row>
    <row r="369" spans="1:1" ht="12.5">
      <c r="A369" s="331"/>
    </row>
    <row r="370" spans="1:1" ht="12.5">
      <c r="A370" s="331"/>
    </row>
    <row r="371" spans="1:1" ht="12.5">
      <c r="A371" s="331"/>
    </row>
    <row r="372" spans="1:1" ht="12.5">
      <c r="A372" s="331"/>
    </row>
    <row r="373" spans="1:1" ht="12.5">
      <c r="A373" s="331"/>
    </row>
    <row r="374" spans="1:1" ht="12.5">
      <c r="A374" s="331"/>
    </row>
    <row r="375" spans="1:1" ht="12.5">
      <c r="A375" s="331"/>
    </row>
    <row r="376" spans="1:1" ht="12.5">
      <c r="A376" s="331"/>
    </row>
    <row r="377" spans="1:1" ht="12.5">
      <c r="A377" s="331"/>
    </row>
    <row r="378" spans="1:1" ht="12.5">
      <c r="A378" s="331"/>
    </row>
    <row r="379" spans="1:1" ht="12.5">
      <c r="A379" s="331"/>
    </row>
    <row r="380" spans="1:1" ht="12.5">
      <c r="A380" s="331"/>
    </row>
    <row r="381" spans="1:1" ht="12.5">
      <c r="A381" s="331"/>
    </row>
    <row r="382" spans="1:1" ht="12.5">
      <c r="A382" s="331"/>
    </row>
    <row r="383" spans="1:1" ht="12.5">
      <c r="A383" s="331"/>
    </row>
    <row r="384" spans="1:1" ht="12.5">
      <c r="A384" s="331"/>
    </row>
    <row r="385" spans="1:1" ht="12.5">
      <c r="A385" s="331"/>
    </row>
    <row r="386" spans="1:1" ht="12.5">
      <c r="A386" s="331"/>
    </row>
    <row r="387" spans="1:1" ht="12.5">
      <c r="A387" s="331"/>
    </row>
    <row r="388" spans="1:1" ht="12.5">
      <c r="A388" s="331"/>
    </row>
    <row r="389" spans="1:1" ht="12.5">
      <c r="A389" s="331"/>
    </row>
    <row r="390" spans="1:1" ht="12.5">
      <c r="A390" s="331"/>
    </row>
    <row r="391" spans="1:1" ht="12.5">
      <c r="A391" s="331"/>
    </row>
    <row r="392" spans="1:1" ht="12.5">
      <c r="A392" s="331"/>
    </row>
    <row r="393" spans="1:1" ht="12.5">
      <c r="A393" s="331"/>
    </row>
    <row r="394" spans="1:1" ht="12.5">
      <c r="A394" s="331"/>
    </row>
    <row r="395" spans="1:1" ht="12.5">
      <c r="A395" s="331"/>
    </row>
    <row r="396" spans="1:1" ht="12.5">
      <c r="A396" s="331"/>
    </row>
    <row r="397" spans="1:1" ht="12.5">
      <c r="A397" s="331"/>
    </row>
    <row r="398" spans="1:1" ht="12.5">
      <c r="A398" s="331"/>
    </row>
    <row r="399" spans="1:1" ht="12.5">
      <c r="A399" s="331"/>
    </row>
    <row r="400" spans="1:1" ht="12.5">
      <c r="A400" s="331"/>
    </row>
    <row r="401" spans="1:1" ht="12.5">
      <c r="A401" s="331"/>
    </row>
    <row r="402" spans="1:1" ht="12.5">
      <c r="A402" s="331"/>
    </row>
    <row r="403" spans="1:1" ht="12.5">
      <c r="A403" s="331"/>
    </row>
    <row r="404" spans="1:1" ht="12.5">
      <c r="A404" s="331"/>
    </row>
    <row r="405" spans="1:1" ht="12.5">
      <c r="A405" s="331"/>
    </row>
    <row r="406" spans="1:1" ht="12.5">
      <c r="A406" s="331"/>
    </row>
    <row r="407" spans="1:1" ht="12.5">
      <c r="A407" s="331"/>
    </row>
    <row r="408" spans="1:1" ht="12.5">
      <c r="A408" s="331"/>
    </row>
    <row r="409" spans="1:1" ht="12.5">
      <c r="A409" s="331"/>
    </row>
    <row r="410" spans="1:1" ht="12.5">
      <c r="A410" s="331"/>
    </row>
    <row r="411" spans="1:1" ht="12.5">
      <c r="A411" s="331"/>
    </row>
    <row r="412" spans="1:1" ht="12.5">
      <c r="A412" s="331"/>
    </row>
    <row r="413" spans="1:1" ht="12.5">
      <c r="A413" s="331"/>
    </row>
    <row r="414" spans="1:1" ht="12.5">
      <c r="A414" s="331"/>
    </row>
    <row r="415" spans="1:1" ht="12.5">
      <c r="A415" s="331"/>
    </row>
    <row r="416" spans="1:1" ht="12.5">
      <c r="A416" s="331"/>
    </row>
    <row r="417" spans="1:1" ht="12.5">
      <c r="A417" s="331"/>
    </row>
    <row r="418" spans="1:1" ht="12.5">
      <c r="A418" s="331"/>
    </row>
    <row r="419" spans="1:1" ht="12.5">
      <c r="A419" s="331"/>
    </row>
    <row r="420" spans="1:1" ht="12.5">
      <c r="A420" s="331"/>
    </row>
    <row r="421" spans="1:1" ht="12.5">
      <c r="A421" s="331"/>
    </row>
    <row r="422" spans="1:1" ht="12.5">
      <c r="A422" s="331"/>
    </row>
    <row r="423" spans="1:1" ht="12.5">
      <c r="A423" s="331"/>
    </row>
    <row r="424" spans="1:1" ht="12.5">
      <c r="A424" s="331"/>
    </row>
    <row r="425" spans="1:1" ht="12.5">
      <c r="A425" s="331"/>
    </row>
    <row r="426" spans="1:1" ht="12.5">
      <c r="A426" s="331"/>
    </row>
    <row r="427" spans="1:1" ht="12.5">
      <c r="A427" s="331"/>
    </row>
    <row r="428" spans="1:1" ht="12.5">
      <c r="A428" s="331"/>
    </row>
    <row r="429" spans="1:1" ht="12.5">
      <c r="A429" s="331"/>
    </row>
    <row r="430" spans="1:1" ht="12.5">
      <c r="A430" s="331"/>
    </row>
    <row r="431" spans="1:1" ht="12.5">
      <c r="A431" s="331"/>
    </row>
    <row r="432" spans="1:1" ht="12.5">
      <c r="A432" s="331"/>
    </row>
    <row r="433" spans="1:1" ht="12.5">
      <c r="A433" s="331"/>
    </row>
    <row r="434" spans="1:1" ht="12.5">
      <c r="A434" s="331"/>
    </row>
    <row r="435" spans="1:1" ht="12.5">
      <c r="A435" s="331"/>
    </row>
    <row r="436" spans="1:1" ht="12.5">
      <c r="A436" s="331"/>
    </row>
    <row r="437" spans="1:1" ht="12.5">
      <c r="A437" s="331"/>
    </row>
    <row r="438" spans="1:1" ht="12.5">
      <c r="A438" s="331"/>
    </row>
    <row r="439" spans="1:1" ht="12.5">
      <c r="A439" s="331"/>
    </row>
    <row r="440" spans="1:1" ht="12.5">
      <c r="A440" s="331"/>
    </row>
    <row r="441" spans="1:1" ht="12.5">
      <c r="A441" s="331"/>
    </row>
    <row r="442" spans="1:1" ht="12.5">
      <c r="A442" s="331"/>
    </row>
    <row r="443" spans="1:1" ht="12.5">
      <c r="A443" s="331"/>
    </row>
    <row r="444" spans="1:1" ht="12.5">
      <c r="A444" s="331"/>
    </row>
    <row r="445" spans="1:1" ht="12.5">
      <c r="A445" s="331"/>
    </row>
    <row r="446" spans="1:1" ht="12.5">
      <c r="A446" s="331"/>
    </row>
    <row r="447" spans="1:1" ht="12.5">
      <c r="A447" s="331"/>
    </row>
    <row r="448" spans="1:1" ht="12.5">
      <c r="A448" s="331"/>
    </row>
    <row r="449" spans="1:1" ht="12.5">
      <c r="A449" s="331"/>
    </row>
    <row r="450" spans="1:1" ht="12.5">
      <c r="A450" s="331"/>
    </row>
    <row r="451" spans="1:1" ht="12.5">
      <c r="A451" s="331"/>
    </row>
    <row r="452" spans="1:1" ht="12.5">
      <c r="A452" s="331"/>
    </row>
    <row r="453" spans="1:1" ht="12.5">
      <c r="A453" s="331"/>
    </row>
    <row r="454" spans="1:1" ht="12.5">
      <c r="A454" s="331"/>
    </row>
    <row r="455" spans="1:1" ht="12.5">
      <c r="A455" s="331"/>
    </row>
    <row r="456" spans="1:1" ht="12.5">
      <c r="A456" s="331"/>
    </row>
    <row r="457" spans="1:1" ht="12.5">
      <c r="A457" s="331"/>
    </row>
    <row r="458" spans="1:1" ht="12.5">
      <c r="A458" s="331"/>
    </row>
    <row r="459" spans="1:1" ht="12.5">
      <c r="A459" s="331"/>
    </row>
    <row r="460" spans="1:1" ht="12.5">
      <c r="A460" s="331"/>
    </row>
    <row r="461" spans="1:1" ht="12.5">
      <c r="A461" s="331"/>
    </row>
    <row r="462" spans="1:1" ht="12.5">
      <c r="A462" s="331"/>
    </row>
    <row r="463" spans="1:1" ht="12.5">
      <c r="A463" s="331"/>
    </row>
    <row r="464" spans="1:1" ht="12.5">
      <c r="A464" s="331"/>
    </row>
    <row r="465" spans="1:1" ht="12.5">
      <c r="A465" s="331"/>
    </row>
    <row r="466" spans="1:1" ht="12.5">
      <c r="A466" s="331"/>
    </row>
    <row r="467" spans="1:1" ht="12.5">
      <c r="A467" s="331"/>
    </row>
    <row r="468" spans="1:1" ht="12.5">
      <c r="A468" s="331"/>
    </row>
    <row r="469" spans="1:1" ht="12.5">
      <c r="A469" s="331"/>
    </row>
    <row r="470" spans="1:1" ht="12.5">
      <c r="A470" s="331"/>
    </row>
    <row r="471" spans="1:1" ht="12.5">
      <c r="A471" s="331"/>
    </row>
    <row r="472" spans="1:1" ht="12.5">
      <c r="A472" s="331"/>
    </row>
    <row r="473" spans="1:1" ht="12.5">
      <c r="A473" s="331"/>
    </row>
    <row r="474" spans="1:1" ht="12.5">
      <c r="A474" s="331"/>
    </row>
    <row r="475" spans="1:1" ht="12.5">
      <c r="A475" s="331"/>
    </row>
    <row r="476" spans="1:1" ht="12.5">
      <c r="A476" s="331"/>
    </row>
    <row r="477" spans="1:1" ht="12.5">
      <c r="A477" s="331"/>
    </row>
    <row r="478" spans="1:1" ht="12.5">
      <c r="A478" s="331"/>
    </row>
    <row r="479" spans="1:1" ht="12.5">
      <c r="A479" s="331"/>
    </row>
    <row r="480" spans="1:1" ht="12.5">
      <c r="A480" s="331"/>
    </row>
    <row r="481" spans="1:1" ht="12.5">
      <c r="A481" s="331"/>
    </row>
    <row r="482" spans="1:1" ht="12.5">
      <c r="A482" s="331"/>
    </row>
    <row r="483" spans="1:1" ht="12.5">
      <c r="A483" s="331"/>
    </row>
    <row r="484" spans="1:1" ht="12.5">
      <c r="A484" s="331"/>
    </row>
    <row r="485" spans="1:1" ht="12.5">
      <c r="A485" s="331"/>
    </row>
    <row r="486" spans="1:1" ht="12.5">
      <c r="A486" s="331"/>
    </row>
    <row r="487" spans="1:1" ht="12.5">
      <c r="A487" s="331"/>
    </row>
    <row r="488" spans="1:1" ht="12.5">
      <c r="A488" s="331"/>
    </row>
    <row r="489" spans="1:1" ht="12.5">
      <c r="A489" s="331"/>
    </row>
    <row r="490" spans="1:1" ht="12.5">
      <c r="A490" s="331"/>
    </row>
    <row r="491" spans="1:1" ht="12.5">
      <c r="A491" s="331"/>
    </row>
    <row r="492" spans="1:1" ht="12.5">
      <c r="A492" s="331"/>
    </row>
    <row r="493" spans="1:1" ht="12.5">
      <c r="A493" s="331"/>
    </row>
    <row r="494" spans="1:1" ht="12.5">
      <c r="A494" s="331"/>
    </row>
    <row r="495" spans="1:1" ht="12.5">
      <c r="A495" s="331"/>
    </row>
    <row r="496" spans="1:1" ht="12.5">
      <c r="A496" s="331"/>
    </row>
    <row r="497" spans="1:1" ht="12.5">
      <c r="A497" s="331"/>
    </row>
    <row r="498" spans="1:1" ht="12.5">
      <c r="A498" s="331"/>
    </row>
    <row r="499" spans="1:1" ht="12.5">
      <c r="A499" s="331"/>
    </row>
    <row r="500" spans="1:1" ht="12.5">
      <c r="A500" s="331"/>
    </row>
    <row r="501" spans="1:1" ht="12.5">
      <c r="A501" s="331"/>
    </row>
    <row r="502" spans="1:1" ht="12.5">
      <c r="A502" s="331"/>
    </row>
    <row r="503" spans="1:1" ht="12.5">
      <c r="A503" s="331"/>
    </row>
    <row r="504" spans="1:1" ht="12.5">
      <c r="A504" s="331"/>
    </row>
    <row r="505" spans="1:1" ht="12.5">
      <c r="A505" s="331"/>
    </row>
    <row r="506" spans="1:1" ht="12.5">
      <c r="A506" s="331"/>
    </row>
    <row r="507" spans="1:1" ht="12.5">
      <c r="A507" s="331"/>
    </row>
    <row r="508" spans="1:1" ht="12.5">
      <c r="A508" s="331"/>
    </row>
    <row r="509" spans="1:1" ht="12.5">
      <c r="A509" s="331"/>
    </row>
    <row r="510" spans="1:1" ht="12.5">
      <c r="A510" s="331"/>
    </row>
    <row r="511" spans="1:1" ht="12.5">
      <c r="A511" s="331"/>
    </row>
    <row r="512" spans="1:1" ht="12.5">
      <c r="A512" s="331"/>
    </row>
    <row r="513" spans="1:1" ht="12.5">
      <c r="A513" s="331"/>
    </row>
    <row r="514" spans="1:1" ht="12.5">
      <c r="A514" s="331"/>
    </row>
    <row r="515" spans="1:1" ht="12.5">
      <c r="A515" s="331"/>
    </row>
    <row r="516" spans="1:1" ht="12.5">
      <c r="A516" s="331"/>
    </row>
    <row r="517" spans="1:1" ht="12.5">
      <c r="A517" s="331"/>
    </row>
    <row r="518" spans="1:1" ht="12.5">
      <c r="A518" s="331"/>
    </row>
    <row r="519" spans="1:1" ht="12.5">
      <c r="A519" s="331"/>
    </row>
    <row r="520" spans="1:1" ht="12.5">
      <c r="A520" s="331"/>
    </row>
    <row r="521" spans="1:1" ht="12.5">
      <c r="A521" s="331"/>
    </row>
    <row r="522" spans="1:1" ht="12.5">
      <c r="A522" s="331"/>
    </row>
    <row r="523" spans="1:1" ht="12.5">
      <c r="A523" s="331"/>
    </row>
    <row r="524" spans="1:1" ht="12.5">
      <c r="A524" s="331"/>
    </row>
    <row r="525" spans="1:1" ht="12.5">
      <c r="A525" s="331"/>
    </row>
    <row r="526" spans="1:1" ht="12.5">
      <c r="A526" s="331"/>
    </row>
    <row r="527" spans="1:1" ht="12.5">
      <c r="A527" s="331"/>
    </row>
    <row r="528" spans="1:1" ht="12.5">
      <c r="A528" s="331"/>
    </row>
    <row r="529" spans="1:1" ht="12.5">
      <c r="A529" s="331"/>
    </row>
    <row r="530" spans="1:1" ht="12.5">
      <c r="A530" s="331"/>
    </row>
    <row r="531" spans="1:1" ht="12.5">
      <c r="A531" s="331"/>
    </row>
    <row r="532" spans="1:1" ht="12.5">
      <c r="A532" s="331"/>
    </row>
    <row r="533" spans="1:1" ht="12.5">
      <c r="A533" s="331"/>
    </row>
    <row r="534" spans="1:1" ht="12.5">
      <c r="A534" s="331"/>
    </row>
    <row r="535" spans="1:1" ht="12.5">
      <c r="A535" s="331"/>
    </row>
    <row r="536" spans="1:1" ht="12.5">
      <c r="A536" s="331"/>
    </row>
    <row r="537" spans="1:1" ht="12.5">
      <c r="A537" s="331"/>
    </row>
    <row r="538" spans="1:1" ht="12.5">
      <c r="A538" s="331"/>
    </row>
    <row r="539" spans="1:1" ht="12.5">
      <c r="A539" s="331"/>
    </row>
    <row r="540" spans="1:1" ht="12.5">
      <c r="A540" s="331"/>
    </row>
    <row r="541" spans="1:1" ht="12.5">
      <c r="A541" s="331"/>
    </row>
    <row r="542" spans="1:1" ht="12.5">
      <c r="A542" s="331"/>
    </row>
    <row r="543" spans="1:1" ht="12.5">
      <c r="A543" s="331"/>
    </row>
    <row r="544" spans="1:1" ht="12.5">
      <c r="A544" s="331"/>
    </row>
    <row r="545" spans="1:1" ht="12.5">
      <c r="A545" s="331"/>
    </row>
    <row r="546" spans="1:1" ht="12.5">
      <c r="A546" s="331"/>
    </row>
    <row r="547" spans="1:1" ht="12.5">
      <c r="A547" s="331"/>
    </row>
    <row r="548" spans="1:1" ht="12.5">
      <c r="A548" s="331"/>
    </row>
    <row r="549" spans="1:1" ht="12.5">
      <c r="A549" s="331"/>
    </row>
    <row r="550" spans="1:1" ht="12.5">
      <c r="A550" s="331"/>
    </row>
    <row r="551" spans="1:1" ht="12.5">
      <c r="A551" s="331"/>
    </row>
    <row r="552" spans="1:1" ht="12.5">
      <c r="A552" s="331"/>
    </row>
    <row r="553" spans="1:1" ht="12.5">
      <c r="A553" s="331"/>
    </row>
    <row r="554" spans="1:1" ht="12.5">
      <c r="A554" s="331"/>
    </row>
    <row r="555" spans="1:1" ht="12.5">
      <c r="A555" s="331"/>
    </row>
    <row r="556" spans="1:1" ht="12.5">
      <c r="A556" s="331"/>
    </row>
    <row r="557" spans="1:1" ht="12.5">
      <c r="A557" s="331"/>
    </row>
    <row r="558" spans="1:1" ht="12.5">
      <c r="A558" s="331"/>
    </row>
    <row r="559" spans="1:1" ht="12.5">
      <c r="A559" s="331"/>
    </row>
    <row r="560" spans="1:1" ht="12.5">
      <c r="A560" s="331"/>
    </row>
    <row r="561" spans="1:1" ht="12.5">
      <c r="A561" s="331"/>
    </row>
    <row r="562" spans="1:1" ht="12.5">
      <c r="A562" s="331"/>
    </row>
    <row r="563" spans="1:1" ht="12.5">
      <c r="A563" s="331"/>
    </row>
    <row r="564" spans="1:1" ht="12.5">
      <c r="A564" s="331"/>
    </row>
    <row r="565" spans="1:1" ht="12.5">
      <c r="A565" s="331"/>
    </row>
    <row r="566" spans="1:1" ht="12.5">
      <c r="A566" s="331"/>
    </row>
    <row r="567" spans="1:1" ht="12.5">
      <c r="A567" s="331"/>
    </row>
    <row r="568" spans="1:1" ht="12.5">
      <c r="A568" s="331"/>
    </row>
    <row r="569" spans="1:1" ht="12.5">
      <c r="A569" s="331"/>
    </row>
    <row r="570" spans="1:1" ht="12.5">
      <c r="A570" s="331"/>
    </row>
    <row r="571" spans="1:1" ht="12.5">
      <c r="A571" s="331"/>
    </row>
    <row r="572" spans="1:1" ht="12.5">
      <c r="A572" s="331"/>
    </row>
    <row r="573" spans="1:1" ht="12.5">
      <c r="A573" s="331"/>
    </row>
    <row r="574" spans="1:1" ht="12.5">
      <c r="A574" s="331"/>
    </row>
    <row r="575" spans="1:1" ht="12.5">
      <c r="A575" s="331"/>
    </row>
    <row r="576" spans="1:1" ht="12.5">
      <c r="A576" s="331"/>
    </row>
    <row r="577" spans="1:1" ht="12.5">
      <c r="A577" s="331"/>
    </row>
    <row r="578" spans="1:1" ht="12.5">
      <c r="A578" s="331"/>
    </row>
    <row r="579" spans="1:1" ht="12.5">
      <c r="A579" s="331"/>
    </row>
    <row r="580" spans="1:1" ht="12.5">
      <c r="A580" s="331"/>
    </row>
    <row r="581" spans="1:1" ht="12.5">
      <c r="A581" s="331"/>
    </row>
    <row r="582" spans="1:1" ht="12.5">
      <c r="A582" s="331"/>
    </row>
    <row r="583" spans="1:1" ht="12.5">
      <c r="A583" s="331"/>
    </row>
    <row r="584" spans="1:1" ht="12.5">
      <c r="A584" s="331"/>
    </row>
    <row r="585" spans="1:1" ht="12.5">
      <c r="A585" s="331"/>
    </row>
    <row r="586" spans="1:1" ht="12.5">
      <c r="A586" s="331"/>
    </row>
    <row r="587" spans="1:1" ht="12.5">
      <c r="A587" s="331"/>
    </row>
    <row r="588" spans="1:1" ht="12.5">
      <c r="A588" s="331"/>
    </row>
    <row r="589" spans="1:1" ht="12.5">
      <c r="A589" s="331"/>
    </row>
    <row r="590" spans="1:1" ht="12.5">
      <c r="A590" s="331"/>
    </row>
    <row r="591" spans="1:1" ht="12.5">
      <c r="A591" s="331"/>
    </row>
    <row r="592" spans="1:1" ht="12.5">
      <c r="A592" s="331"/>
    </row>
    <row r="593" spans="1:1" ht="12.5">
      <c r="A593" s="331"/>
    </row>
    <row r="594" spans="1:1" ht="12.5">
      <c r="A594" s="331"/>
    </row>
    <row r="595" spans="1:1" ht="12.5">
      <c r="A595" s="331"/>
    </row>
    <row r="596" spans="1:1" ht="12.5">
      <c r="A596" s="331"/>
    </row>
    <row r="597" spans="1:1" ht="12.5">
      <c r="A597" s="331"/>
    </row>
    <row r="598" spans="1:1" ht="12.5">
      <c r="A598" s="331"/>
    </row>
    <row r="599" spans="1:1" ht="12.5">
      <c r="A599" s="331"/>
    </row>
    <row r="600" spans="1:1" ht="12.5">
      <c r="A600" s="331"/>
    </row>
    <row r="601" spans="1:1" ht="12.5">
      <c r="A601" s="331"/>
    </row>
    <row r="602" spans="1:1" ht="12.5">
      <c r="A602" s="331"/>
    </row>
    <row r="603" spans="1:1" ht="12.5">
      <c r="A603" s="331"/>
    </row>
    <row r="604" spans="1:1" ht="12.5">
      <c r="A604" s="331"/>
    </row>
    <row r="605" spans="1:1" ht="12.5">
      <c r="A605" s="331"/>
    </row>
    <row r="606" spans="1:1" ht="12.5">
      <c r="A606" s="331"/>
    </row>
    <row r="607" spans="1:1" ht="12.5">
      <c r="A607" s="331"/>
    </row>
    <row r="608" spans="1:1" ht="12.5">
      <c r="A608" s="331"/>
    </row>
    <row r="609" spans="1:1" ht="12.5">
      <c r="A609" s="331"/>
    </row>
    <row r="610" spans="1:1" ht="12.5">
      <c r="A610" s="331"/>
    </row>
    <row r="611" spans="1:1" ht="12.5">
      <c r="A611" s="331"/>
    </row>
    <row r="612" spans="1:1" ht="12.5">
      <c r="A612" s="331"/>
    </row>
    <row r="613" spans="1:1" ht="12.5">
      <c r="A613" s="331"/>
    </row>
    <row r="614" spans="1:1" ht="12.5">
      <c r="A614" s="331"/>
    </row>
    <row r="615" spans="1:1" ht="12.5">
      <c r="A615" s="331"/>
    </row>
    <row r="616" spans="1:1" ht="12.5">
      <c r="A616" s="331"/>
    </row>
    <row r="617" spans="1:1" ht="12.5">
      <c r="A617" s="331"/>
    </row>
    <row r="618" spans="1:1" ht="12.5">
      <c r="A618" s="331"/>
    </row>
    <row r="619" spans="1:1" ht="12.5">
      <c r="A619" s="331"/>
    </row>
    <row r="620" spans="1:1" ht="12.5">
      <c r="A620" s="331"/>
    </row>
    <row r="621" spans="1:1" ht="12.5">
      <c r="A621" s="331"/>
    </row>
    <row r="622" spans="1:1" ht="12.5">
      <c r="A622" s="331"/>
    </row>
    <row r="623" spans="1:1" ht="12.5">
      <c r="A623" s="331"/>
    </row>
    <row r="624" spans="1:1" ht="12.5">
      <c r="A624" s="331"/>
    </row>
    <row r="625" spans="1:1" ht="12.5">
      <c r="A625" s="331"/>
    </row>
    <row r="626" spans="1:1" ht="12.5">
      <c r="A626" s="331"/>
    </row>
    <row r="627" spans="1:1" ht="12.5">
      <c r="A627" s="331"/>
    </row>
    <row r="628" spans="1:1" ht="12.5">
      <c r="A628" s="331"/>
    </row>
    <row r="629" spans="1:1" ht="12.5">
      <c r="A629" s="331"/>
    </row>
    <row r="630" spans="1:1" ht="12.5">
      <c r="A630" s="331"/>
    </row>
    <row r="631" spans="1:1" ht="12.5">
      <c r="A631" s="331"/>
    </row>
    <row r="632" spans="1:1" ht="12.5">
      <c r="A632" s="331"/>
    </row>
    <row r="633" spans="1:1" ht="12.5">
      <c r="A633" s="331"/>
    </row>
    <row r="634" spans="1:1" ht="12.5">
      <c r="A634" s="331"/>
    </row>
    <row r="635" spans="1:1" ht="12.5">
      <c r="A635" s="331"/>
    </row>
    <row r="636" spans="1:1" ht="12.5">
      <c r="A636" s="331"/>
    </row>
    <row r="637" spans="1:1" ht="12.5">
      <c r="A637" s="331"/>
    </row>
    <row r="638" spans="1:1" ht="12.5">
      <c r="A638" s="331"/>
    </row>
    <row r="639" spans="1:1" ht="12.5">
      <c r="A639" s="331"/>
    </row>
    <row r="640" spans="1:1" ht="12.5">
      <c r="A640" s="331"/>
    </row>
    <row r="641" spans="1:1" ht="12.5">
      <c r="A641" s="331"/>
    </row>
    <row r="642" spans="1:1" ht="12.5">
      <c r="A642" s="331"/>
    </row>
    <row r="643" spans="1:1" ht="12.5">
      <c r="A643" s="331"/>
    </row>
    <row r="644" spans="1:1" ht="12.5">
      <c r="A644" s="331"/>
    </row>
    <row r="645" spans="1:1" ht="12.5">
      <c r="A645" s="331"/>
    </row>
    <row r="646" spans="1:1" ht="12.5">
      <c r="A646" s="331"/>
    </row>
    <row r="647" spans="1:1" ht="12.5">
      <c r="A647" s="331"/>
    </row>
    <row r="648" spans="1:1" ht="12.5">
      <c r="A648" s="331"/>
    </row>
    <row r="649" spans="1:1" ht="12.5">
      <c r="A649" s="331"/>
    </row>
    <row r="650" spans="1:1" ht="12.5">
      <c r="A650" s="331"/>
    </row>
    <row r="651" spans="1:1" ht="12.5">
      <c r="A651" s="331"/>
    </row>
    <row r="652" spans="1:1" ht="12.5">
      <c r="A652" s="331"/>
    </row>
    <row r="653" spans="1:1" ht="12.5">
      <c r="A653" s="331"/>
    </row>
    <row r="654" spans="1:1" ht="12.5">
      <c r="A654" s="331"/>
    </row>
    <row r="655" spans="1:1" ht="12.5">
      <c r="A655" s="331"/>
    </row>
    <row r="656" spans="1:1" ht="12.5">
      <c r="A656" s="331"/>
    </row>
    <row r="657" spans="1:1" ht="12.5">
      <c r="A657" s="331"/>
    </row>
    <row r="658" spans="1:1" ht="12.5">
      <c r="A658" s="331"/>
    </row>
    <row r="659" spans="1:1" ht="12.5">
      <c r="A659" s="331"/>
    </row>
    <row r="660" spans="1:1" ht="12.5">
      <c r="A660" s="331"/>
    </row>
    <row r="661" spans="1:1" ht="12.5">
      <c r="A661" s="331"/>
    </row>
    <row r="662" spans="1:1" ht="12.5">
      <c r="A662" s="331"/>
    </row>
    <row r="663" spans="1:1" ht="12.5">
      <c r="A663" s="331"/>
    </row>
    <row r="664" spans="1:1" ht="12.5">
      <c r="A664" s="331"/>
    </row>
    <row r="665" spans="1:1" ht="12.5">
      <c r="A665" s="331"/>
    </row>
    <row r="666" spans="1:1" ht="12.5">
      <c r="A666" s="331"/>
    </row>
    <row r="667" spans="1:1" ht="12.5">
      <c r="A667" s="331"/>
    </row>
    <row r="668" spans="1:1" ht="12.5">
      <c r="A668" s="331"/>
    </row>
    <row r="669" spans="1:1" ht="12.5">
      <c r="A669" s="331"/>
    </row>
    <row r="670" spans="1:1" ht="12.5">
      <c r="A670" s="331"/>
    </row>
    <row r="671" spans="1:1" ht="12.5">
      <c r="A671" s="331"/>
    </row>
    <row r="672" spans="1:1" ht="12.5">
      <c r="A672" s="331"/>
    </row>
    <row r="673" spans="1:1" ht="12.5">
      <c r="A673" s="331"/>
    </row>
    <row r="674" spans="1:1" ht="12.5">
      <c r="A674" s="331"/>
    </row>
    <row r="675" spans="1:1" ht="12.5">
      <c r="A675" s="331"/>
    </row>
    <row r="676" spans="1:1" ht="12.5">
      <c r="A676" s="331"/>
    </row>
    <row r="677" spans="1:1" ht="12.5">
      <c r="A677" s="331"/>
    </row>
    <row r="678" spans="1:1" ht="12.5">
      <c r="A678" s="331"/>
    </row>
    <row r="679" spans="1:1" ht="12.5">
      <c r="A679" s="331"/>
    </row>
    <row r="680" spans="1:1" ht="12.5">
      <c r="A680" s="331"/>
    </row>
    <row r="681" spans="1:1" ht="12.5">
      <c r="A681" s="331"/>
    </row>
    <row r="682" spans="1:1" ht="12.5">
      <c r="A682" s="331"/>
    </row>
    <row r="683" spans="1:1" ht="12.5">
      <c r="A683" s="331"/>
    </row>
    <row r="684" spans="1:1" ht="12.5">
      <c r="A684" s="331"/>
    </row>
    <row r="685" spans="1:1" ht="12.5">
      <c r="A685" s="331"/>
    </row>
    <row r="686" spans="1:1" ht="12.5">
      <c r="A686" s="331"/>
    </row>
    <row r="687" spans="1:1" ht="12.5">
      <c r="A687" s="331"/>
    </row>
    <row r="688" spans="1:1" ht="12.5">
      <c r="A688" s="331"/>
    </row>
    <row r="689" spans="1:1" ht="12.5">
      <c r="A689" s="331"/>
    </row>
    <row r="690" spans="1:1" ht="12.5">
      <c r="A690" s="331"/>
    </row>
    <row r="691" spans="1:1" ht="12.5">
      <c r="A691" s="331"/>
    </row>
    <row r="692" spans="1:1" ht="12.5">
      <c r="A692" s="331"/>
    </row>
    <row r="693" spans="1:1" ht="12.5">
      <c r="A693" s="331"/>
    </row>
    <row r="694" spans="1:1" ht="12.5">
      <c r="A694" s="331"/>
    </row>
    <row r="695" spans="1:1" ht="12.5">
      <c r="A695" s="331"/>
    </row>
    <row r="696" spans="1:1" ht="12.5">
      <c r="A696" s="331"/>
    </row>
    <row r="697" spans="1:1" ht="12.5">
      <c r="A697" s="331"/>
    </row>
    <row r="698" spans="1:1" ht="12.5">
      <c r="A698" s="331"/>
    </row>
    <row r="699" spans="1:1" ht="12.5">
      <c r="A699" s="331"/>
    </row>
    <row r="700" spans="1:1" ht="12.5">
      <c r="A700" s="331"/>
    </row>
    <row r="701" spans="1:1" ht="12.5">
      <c r="A701" s="331"/>
    </row>
    <row r="702" spans="1:1" ht="12.5">
      <c r="A702" s="331"/>
    </row>
    <row r="703" spans="1:1" ht="12.5">
      <c r="A703" s="331"/>
    </row>
    <row r="704" spans="1:1" ht="12.5">
      <c r="A704" s="331"/>
    </row>
    <row r="705" spans="1:1" ht="12.5">
      <c r="A705" s="331"/>
    </row>
    <row r="706" spans="1:1" ht="12.5">
      <c r="A706" s="331"/>
    </row>
    <row r="707" spans="1:1" ht="12.5">
      <c r="A707" s="331"/>
    </row>
    <row r="708" spans="1:1" ht="12.5">
      <c r="A708" s="331"/>
    </row>
    <row r="709" spans="1:1" ht="12.5">
      <c r="A709" s="331"/>
    </row>
    <row r="710" spans="1:1" ht="12.5">
      <c r="A710" s="331"/>
    </row>
    <row r="711" spans="1:1" ht="12.5">
      <c r="A711" s="331"/>
    </row>
    <row r="712" spans="1:1" ht="12.5">
      <c r="A712" s="331"/>
    </row>
    <row r="713" spans="1:1" ht="12.5">
      <c r="A713" s="331"/>
    </row>
    <row r="714" spans="1:1" ht="12.5">
      <c r="A714" s="331"/>
    </row>
    <row r="715" spans="1:1" ht="12.5">
      <c r="A715" s="331"/>
    </row>
    <row r="716" spans="1:1" ht="12.5">
      <c r="A716" s="331"/>
    </row>
    <row r="717" spans="1:1" ht="12.5">
      <c r="A717" s="331"/>
    </row>
    <row r="718" spans="1:1" ht="12.5">
      <c r="A718" s="331"/>
    </row>
    <row r="719" spans="1:1" ht="12.5">
      <c r="A719" s="331"/>
    </row>
    <row r="720" spans="1:1" ht="12.5">
      <c r="A720" s="331"/>
    </row>
    <row r="721" spans="1:1" ht="12.5">
      <c r="A721" s="331"/>
    </row>
    <row r="722" spans="1:1" ht="12.5">
      <c r="A722" s="331"/>
    </row>
    <row r="723" spans="1:1" ht="12.5">
      <c r="A723" s="331"/>
    </row>
    <row r="724" spans="1:1" ht="12.5">
      <c r="A724" s="331"/>
    </row>
    <row r="725" spans="1:1" ht="12.5">
      <c r="A725" s="331"/>
    </row>
    <row r="726" spans="1:1" ht="12.5">
      <c r="A726" s="331"/>
    </row>
    <row r="727" spans="1:1" ht="12.5">
      <c r="A727" s="331"/>
    </row>
    <row r="728" spans="1:1" ht="12.5">
      <c r="A728" s="331"/>
    </row>
    <row r="729" spans="1:1" ht="12.5">
      <c r="A729" s="331"/>
    </row>
    <row r="730" spans="1:1" ht="12.5">
      <c r="A730" s="331"/>
    </row>
    <row r="731" spans="1:1" ht="12.5">
      <c r="A731" s="331"/>
    </row>
    <row r="732" spans="1:1" ht="12.5">
      <c r="A732" s="331"/>
    </row>
    <row r="733" spans="1:1" ht="12.5">
      <c r="A733" s="331"/>
    </row>
    <row r="734" spans="1:1" ht="12.5">
      <c r="A734" s="331"/>
    </row>
    <row r="735" spans="1:1" ht="12.5">
      <c r="A735" s="331"/>
    </row>
    <row r="736" spans="1:1" ht="12.5">
      <c r="A736" s="331"/>
    </row>
    <row r="737" spans="1:1" ht="12.5">
      <c r="A737" s="331"/>
    </row>
    <row r="738" spans="1:1" ht="12.5">
      <c r="A738" s="331"/>
    </row>
    <row r="739" spans="1:1" ht="12.5">
      <c r="A739" s="331"/>
    </row>
    <row r="740" spans="1:1" ht="12.5">
      <c r="A740" s="331"/>
    </row>
    <row r="741" spans="1:1" ht="12.5">
      <c r="A741" s="331"/>
    </row>
    <row r="742" spans="1:1" ht="12.5">
      <c r="A742" s="331"/>
    </row>
    <row r="743" spans="1:1" ht="12.5">
      <c r="A743" s="331"/>
    </row>
    <row r="744" spans="1:1" ht="12.5">
      <c r="A744" s="331"/>
    </row>
    <row r="745" spans="1:1" ht="12.5">
      <c r="A745" s="331"/>
    </row>
    <row r="746" spans="1:1" ht="12.5">
      <c r="A746" s="331"/>
    </row>
    <row r="747" spans="1:1" ht="12.5">
      <c r="A747" s="331"/>
    </row>
    <row r="748" spans="1:1" ht="12.5">
      <c r="A748" s="331"/>
    </row>
    <row r="749" spans="1:1" ht="12.5">
      <c r="A749" s="331"/>
    </row>
    <row r="750" spans="1:1" ht="12.5">
      <c r="A750" s="331"/>
    </row>
    <row r="751" spans="1:1" ht="12.5">
      <c r="A751" s="331"/>
    </row>
    <row r="752" spans="1:1" ht="12.5">
      <c r="A752" s="331"/>
    </row>
    <row r="753" spans="1:1" ht="12.5">
      <c r="A753" s="331"/>
    </row>
    <row r="754" spans="1:1" ht="12.5">
      <c r="A754" s="331"/>
    </row>
    <row r="755" spans="1:1" ht="12.5">
      <c r="A755" s="331"/>
    </row>
    <row r="756" spans="1:1" ht="12.5">
      <c r="A756" s="331"/>
    </row>
    <row r="757" spans="1:1" ht="12.5">
      <c r="A757" s="331"/>
    </row>
    <row r="758" spans="1:1" ht="12.5">
      <c r="A758" s="331"/>
    </row>
    <row r="759" spans="1:1" ht="12.5">
      <c r="A759" s="331"/>
    </row>
    <row r="760" spans="1:1" ht="12.5">
      <c r="A760" s="331"/>
    </row>
    <row r="761" spans="1:1" ht="12.5">
      <c r="A761" s="331"/>
    </row>
    <row r="762" spans="1:1" ht="12.5">
      <c r="A762" s="331"/>
    </row>
    <row r="763" spans="1:1" ht="12.5">
      <c r="A763" s="331"/>
    </row>
    <row r="764" spans="1:1" ht="12.5">
      <c r="A764" s="331"/>
    </row>
    <row r="765" spans="1:1" ht="12.5">
      <c r="A765" s="331"/>
    </row>
    <row r="766" spans="1:1" ht="12.5">
      <c r="A766" s="331"/>
    </row>
    <row r="767" spans="1:1" ht="12.5">
      <c r="A767" s="331"/>
    </row>
    <row r="768" spans="1:1" ht="12.5">
      <c r="A768" s="331"/>
    </row>
    <row r="769" spans="1:1" ht="12.5">
      <c r="A769" s="331"/>
    </row>
    <row r="770" spans="1:1" ht="12.5">
      <c r="A770" s="331"/>
    </row>
    <row r="771" spans="1:1" ht="12.5">
      <c r="A771" s="331"/>
    </row>
    <row r="772" spans="1:1" ht="12.5">
      <c r="A772" s="331"/>
    </row>
    <row r="773" spans="1:1" ht="12.5">
      <c r="A773" s="331"/>
    </row>
    <row r="774" spans="1:1" ht="12.5">
      <c r="A774" s="331"/>
    </row>
    <row r="775" spans="1:1" ht="12.5">
      <c r="A775" s="331"/>
    </row>
    <row r="776" spans="1:1" ht="12.5">
      <c r="A776" s="331"/>
    </row>
    <row r="777" spans="1:1" ht="12.5">
      <c r="A777" s="331"/>
    </row>
    <row r="778" spans="1:1" ht="12.5">
      <c r="A778" s="331"/>
    </row>
    <row r="779" spans="1:1" ht="12.5">
      <c r="A779" s="331"/>
    </row>
    <row r="780" spans="1:1" ht="12.5">
      <c r="A780" s="331"/>
    </row>
    <row r="781" spans="1:1" ht="12.5">
      <c r="A781" s="331"/>
    </row>
    <row r="782" spans="1:1" ht="12.5">
      <c r="A782" s="331"/>
    </row>
    <row r="783" spans="1:1" ht="12.5">
      <c r="A783" s="331"/>
    </row>
    <row r="784" spans="1:1" ht="12.5">
      <c r="A784" s="331"/>
    </row>
    <row r="785" spans="1:1" ht="12.5">
      <c r="A785" s="331"/>
    </row>
    <row r="786" spans="1:1" ht="12.5">
      <c r="A786" s="331"/>
    </row>
    <row r="787" spans="1:1" ht="12.5">
      <c r="A787" s="331"/>
    </row>
    <row r="788" spans="1:1" ht="12.5">
      <c r="A788" s="331"/>
    </row>
    <row r="789" spans="1:1" ht="12.5">
      <c r="A789" s="331"/>
    </row>
    <row r="790" spans="1:1" ht="12.5">
      <c r="A790" s="331"/>
    </row>
    <row r="791" spans="1:1" ht="12.5">
      <c r="A791" s="331"/>
    </row>
    <row r="792" spans="1:1" ht="12.5">
      <c r="A792" s="331"/>
    </row>
    <row r="793" spans="1:1" ht="12.5">
      <c r="A793" s="331"/>
    </row>
    <row r="794" spans="1:1" ht="12.5">
      <c r="A794" s="331"/>
    </row>
    <row r="795" spans="1:1" ht="12.5">
      <c r="A795" s="331"/>
    </row>
    <row r="796" spans="1:1" ht="12.5">
      <c r="A796" s="331"/>
    </row>
    <row r="797" spans="1:1" ht="12.5">
      <c r="A797" s="331"/>
    </row>
    <row r="798" spans="1:1" ht="12.5">
      <c r="A798" s="331"/>
    </row>
    <row r="799" spans="1:1" ht="12.5">
      <c r="A799" s="331"/>
    </row>
    <row r="800" spans="1:1" ht="12.5">
      <c r="A800" s="331"/>
    </row>
    <row r="801" spans="1:1" ht="12.5">
      <c r="A801" s="331"/>
    </row>
    <row r="802" spans="1:1" ht="12.5">
      <c r="A802" s="331"/>
    </row>
    <row r="803" spans="1:1" ht="12.5">
      <c r="A803" s="331"/>
    </row>
    <row r="804" spans="1:1" ht="12.5">
      <c r="A804" s="331"/>
    </row>
    <row r="805" spans="1:1" ht="12.5">
      <c r="A805" s="331"/>
    </row>
    <row r="806" spans="1:1" ht="12.5">
      <c r="A806" s="331"/>
    </row>
    <row r="807" spans="1:1" ht="12.5">
      <c r="A807" s="331"/>
    </row>
    <row r="808" spans="1:1" ht="12.5">
      <c r="A808" s="331"/>
    </row>
    <row r="809" spans="1:1" ht="12.5">
      <c r="A809" s="331"/>
    </row>
    <row r="810" spans="1:1" ht="12.5">
      <c r="A810" s="331"/>
    </row>
    <row r="811" spans="1:1" ht="12.5">
      <c r="A811" s="331"/>
    </row>
    <row r="812" spans="1:1" ht="12.5">
      <c r="A812" s="331"/>
    </row>
    <row r="813" spans="1:1" ht="12.5">
      <c r="A813" s="331"/>
    </row>
    <row r="814" spans="1:1" ht="12.5">
      <c r="A814" s="331"/>
    </row>
    <row r="815" spans="1:1" ht="12.5">
      <c r="A815" s="331"/>
    </row>
    <row r="816" spans="1:1" ht="12.5">
      <c r="A816" s="331"/>
    </row>
    <row r="817" spans="1:1" ht="12.5">
      <c r="A817" s="331"/>
    </row>
    <row r="818" spans="1:1" ht="12.5">
      <c r="A818" s="331"/>
    </row>
    <row r="819" spans="1:1" ht="12.5">
      <c r="A819" s="331"/>
    </row>
    <row r="820" spans="1:1" ht="12.5">
      <c r="A820" s="331"/>
    </row>
    <row r="821" spans="1:1" ht="12.5">
      <c r="A821" s="331"/>
    </row>
    <row r="822" spans="1:1" ht="12.5">
      <c r="A822" s="331"/>
    </row>
    <row r="823" spans="1:1" ht="12.5">
      <c r="A823" s="331"/>
    </row>
    <row r="824" spans="1:1" ht="12.5">
      <c r="A824" s="331"/>
    </row>
    <row r="825" spans="1:1" ht="12.5">
      <c r="A825" s="331"/>
    </row>
    <row r="826" spans="1:1" ht="12.5">
      <c r="A826" s="331"/>
    </row>
    <row r="827" spans="1:1" ht="12.5">
      <c r="A827" s="331"/>
    </row>
    <row r="828" spans="1:1" ht="12.5">
      <c r="A828" s="331"/>
    </row>
    <row r="829" spans="1:1" ht="12.5">
      <c r="A829" s="331"/>
    </row>
    <row r="830" spans="1:1" ht="12.5">
      <c r="A830" s="331"/>
    </row>
    <row r="831" spans="1:1" ht="12.5">
      <c r="A831" s="331"/>
    </row>
    <row r="832" spans="1:1" ht="12.5">
      <c r="A832" s="331"/>
    </row>
    <row r="833" spans="1:1" ht="12.5">
      <c r="A833" s="331"/>
    </row>
    <row r="834" spans="1:1" ht="12.5">
      <c r="A834" s="331"/>
    </row>
    <row r="835" spans="1:1" ht="12.5">
      <c r="A835" s="331"/>
    </row>
    <row r="836" spans="1:1" ht="12.5">
      <c r="A836" s="331"/>
    </row>
    <row r="837" spans="1:1" ht="12.5">
      <c r="A837" s="331"/>
    </row>
    <row r="838" spans="1:1" ht="12.5">
      <c r="A838" s="331"/>
    </row>
    <row r="839" spans="1:1" ht="12.5">
      <c r="A839" s="331"/>
    </row>
    <row r="840" spans="1:1" ht="12.5">
      <c r="A840" s="331"/>
    </row>
    <row r="841" spans="1:1" ht="12.5">
      <c r="A841" s="331"/>
    </row>
    <row r="842" spans="1:1" ht="12.5">
      <c r="A842" s="331"/>
    </row>
    <row r="843" spans="1:1" ht="12.5">
      <c r="A843" s="331"/>
    </row>
    <row r="844" spans="1:1" ht="12.5">
      <c r="A844" s="331"/>
    </row>
    <row r="845" spans="1:1" ht="12.5">
      <c r="A845" s="331"/>
    </row>
    <row r="846" spans="1:1" ht="12.5">
      <c r="A846" s="331"/>
    </row>
    <row r="847" spans="1:1" ht="12.5">
      <c r="A847" s="331"/>
    </row>
    <row r="848" spans="1:1" ht="12.5">
      <c r="A848" s="331"/>
    </row>
    <row r="849" spans="1:1" ht="12.5">
      <c r="A849" s="331"/>
    </row>
    <row r="850" spans="1:1" ht="12.5">
      <c r="A850" s="331"/>
    </row>
    <row r="851" spans="1:1" ht="12.5">
      <c r="A851" s="331"/>
    </row>
    <row r="852" spans="1:1" ht="12.5">
      <c r="A852" s="331"/>
    </row>
    <row r="853" spans="1:1" ht="12.5">
      <c r="A853" s="331"/>
    </row>
    <row r="854" spans="1:1" ht="12.5">
      <c r="A854" s="331"/>
    </row>
    <row r="855" spans="1:1" ht="12.5">
      <c r="A855" s="331"/>
    </row>
    <row r="856" spans="1:1" ht="12.5">
      <c r="A856" s="331"/>
    </row>
    <row r="857" spans="1:1" ht="12.5">
      <c r="A857" s="331"/>
    </row>
    <row r="858" spans="1:1" ht="12.5">
      <c r="A858" s="331"/>
    </row>
    <row r="859" spans="1:1" ht="12.5">
      <c r="A859" s="331"/>
    </row>
    <row r="860" spans="1:1" ht="12.5">
      <c r="A860" s="331"/>
    </row>
    <row r="861" spans="1:1" ht="12.5">
      <c r="A861" s="331"/>
    </row>
    <row r="862" spans="1:1" ht="12.5">
      <c r="A862" s="331"/>
    </row>
    <row r="863" spans="1:1" ht="12.5">
      <c r="A863" s="331"/>
    </row>
    <row r="864" spans="1:1" ht="12.5">
      <c r="A864" s="331"/>
    </row>
    <row r="865" spans="1:1" ht="12.5">
      <c r="A865" s="331"/>
    </row>
    <row r="866" spans="1:1" ht="12.5">
      <c r="A866" s="331"/>
    </row>
    <row r="867" spans="1:1" ht="12.5">
      <c r="A867" s="331"/>
    </row>
    <row r="868" spans="1:1" ht="12.5">
      <c r="A868" s="331"/>
    </row>
    <row r="869" spans="1:1" ht="12.5">
      <c r="A869" s="331"/>
    </row>
    <row r="870" spans="1:1" ht="12.5">
      <c r="A870" s="331"/>
    </row>
    <row r="871" spans="1:1" ht="12.5">
      <c r="A871" s="331"/>
    </row>
    <row r="872" spans="1:1" ht="12.5">
      <c r="A872" s="331"/>
    </row>
    <row r="873" spans="1:1" ht="12.5">
      <c r="A873" s="331"/>
    </row>
    <row r="874" spans="1:1" ht="12.5">
      <c r="A874" s="331"/>
    </row>
    <row r="875" spans="1:1" ht="12.5">
      <c r="A875" s="331"/>
    </row>
    <row r="876" spans="1:1" ht="12.5">
      <c r="A876" s="331"/>
    </row>
    <row r="877" spans="1:1" ht="12.5">
      <c r="A877" s="331"/>
    </row>
    <row r="878" spans="1:1" ht="12.5">
      <c r="A878" s="331"/>
    </row>
    <row r="879" spans="1:1" ht="12.5">
      <c r="A879" s="331"/>
    </row>
    <row r="880" spans="1:1" ht="12.5">
      <c r="A880" s="331"/>
    </row>
    <row r="881" spans="1:1" ht="12.5">
      <c r="A881" s="331"/>
    </row>
    <row r="882" spans="1:1" ht="12.5">
      <c r="A882" s="331"/>
    </row>
    <row r="883" spans="1:1" ht="12.5">
      <c r="A883" s="331"/>
    </row>
    <row r="884" spans="1:1" ht="12.5">
      <c r="A884" s="331"/>
    </row>
    <row r="885" spans="1:1" ht="12.5">
      <c r="A885" s="331"/>
    </row>
    <row r="886" spans="1:1" ht="12.5">
      <c r="A886" s="331"/>
    </row>
    <row r="887" spans="1:1" ht="12.5">
      <c r="A887" s="331"/>
    </row>
    <row r="888" spans="1:1" ht="12.5">
      <c r="A888" s="331"/>
    </row>
    <row r="889" spans="1:1" ht="12.5">
      <c r="A889" s="331"/>
    </row>
    <row r="890" spans="1:1" ht="12.5">
      <c r="A890" s="331"/>
    </row>
    <row r="891" spans="1:1" ht="12.5">
      <c r="A891" s="331"/>
    </row>
    <row r="892" spans="1:1" ht="12.5">
      <c r="A892" s="331"/>
    </row>
    <row r="893" spans="1:1" ht="12.5">
      <c r="A893" s="331"/>
    </row>
    <row r="894" spans="1:1" ht="12.5">
      <c r="A894" s="331"/>
    </row>
    <row r="895" spans="1:1" ht="12.5">
      <c r="A895" s="331"/>
    </row>
    <row r="896" spans="1:1" ht="12.5">
      <c r="A896" s="331"/>
    </row>
    <row r="897" spans="1:1" ht="12.5">
      <c r="A897" s="331"/>
    </row>
    <row r="898" spans="1:1" ht="12.5">
      <c r="A898" s="331"/>
    </row>
    <row r="899" spans="1:1" ht="12.5">
      <c r="A899" s="331"/>
    </row>
    <row r="900" spans="1:1" ht="12.5">
      <c r="A900" s="331"/>
    </row>
    <row r="901" spans="1:1" ht="12.5">
      <c r="A901" s="331"/>
    </row>
    <row r="902" spans="1:1" ht="12.5">
      <c r="A902" s="331"/>
    </row>
    <row r="903" spans="1:1" ht="12.5">
      <c r="A903" s="331"/>
    </row>
    <row r="904" spans="1:1" ht="12.5">
      <c r="A904" s="331"/>
    </row>
    <row r="905" spans="1:1" ht="12.5">
      <c r="A905" s="331"/>
    </row>
    <row r="906" spans="1:1" ht="12.5">
      <c r="A906" s="331"/>
    </row>
    <row r="907" spans="1:1" ht="12.5">
      <c r="A907" s="331"/>
    </row>
    <row r="908" spans="1:1" ht="12.5">
      <c r="A908" s="331"/>
    </row>
    <row r="909" spans="1:1" ht="12.5">
      <c r="A909" s="331"/>
    </row>
    <row r="910" spans="1:1" ht="12.5">
      <c r="A910" s="331"/>
    </row>
    <row r="911" spans="1:1" ht="12.5">
      <c r="A911" s="331"/>
    </row>
    <row r="912" spans="1:1" ht="12.5">
      <c r="A912" s="331"/>
    </row>
    <row r="913" spans="1:1" ht="12.5">
      <c r="A913" s="331"/>
    </row>
    <row r="914" spans="1:1" ht="12.5">
      <c r="A914" s="331"/>
    </row>
    <row r="915" spans="1:1" ht="12.5">
      <c r="A915" s="331"/>
    </row>
    <row r="916" spans="1:1" ht="12.5">
      <c r="A916" s="331"/>
    </row>
    <row r="917" spans="1:1" ht="12.5">
      <c r="A917" s="331"/>
    </row>
    <row r="918" spans="1:1" ht="12.5">
      <c r="A918" s="331"/>
    </row>
    <row r="919" spans="1:1" ht="12.5">
      <c r="A919" s="331"/>
    </row>
    <row r="920" spans="1:1" ht="12.5">
      <c r="A920" s="331"/>
    </row>
    <row r="921" spans="1:1" ht="12.5">
      <c r="A921" s="331"/>
    </row>
    <row r="922" spans="1:1" ht="12.5">
      <c r="A922" s="331"/>
    </row>
    <row r="923" spans="1:1" ht="12.5">
      <c r="A923" s="331"/>
    </row>
    <row r="924" spans="1:1" ht="12.5">
      <c r="A924" s="331"/>
    </row>
    <row r="925" spans="1:1" ht="12.5">
      <c r="A925" s="331"/>
    </row>
    <row r="926" spans="1:1" ht="12.5">
      <c r="A926" s="331"/>
    </row>
    <row r="927" spans="1:1" ht="12.5">
      <c r="A927" s="331"/>
    </row>
    <row r="928" spans="1:1" ht="12.5">
      <c r="A928" s="331"/>
    </row>
    <row r="929" spans="1:1" ht="12.5">
      <c r="A929" s="331"/>
    </row>
    <row r="930" spans="1:1" ht="12.5">
      <c r="A930" s="331"/>
    </row>
    <row r="931" spans="1:1" ht="12.5">
      <c r="A931" s="331"/>
    </row>
    <row r="932" spans="1:1" ht="12.5">
      <c r="A932" s="331"/>
    </row>
    <row r="933" spans="1:1" ht="12.5">
      <c r="A933" s="331"/>
    </row>
    <row r="934" spans="1:1" ht="12.5">
      <c r="A934" s="331"/>
    </row>
    <row r="935" spans="1:1" ht="12.5">
      <c r="A935" s="331"/>
    </row>
    <row r="936" spans="1:1" ht="12.5">
      <c r="A936" s="331"/>
    </row>
    <row r="937" spans="1:1" ht="12.5">
      <c r="A937" s="331"/>
    </row>
    <row r="938" spans="1:1" ht="12.5">
      <c r="A938" s="331"/>
    </row>
    <row r="939" spans="1:1" ht="12.5">
      <c r="A939" s="331"/>
    </row>
    <row r="940" spans="1:1" ht="12.5">
      <c r="A940" s="331"/>
    </row>
    <row r="941" spans="1:1" ht="12.5">
      <c r="A941" s="331"/>
    </row>
    <row r="942" spans="1:1" ht="12.5">
      <c r="A942" s="331"/>
    </row>
    <row r="943" spans="1:1" ht="12.5">
      <c r="A943" s="331"/>
    </row>
    <row r="944" spans="1:1" ht="12.5">
      <c r="A944" s="331"/>
    </row>
    <row r="945" spans="1:1" ht="12.5">
      <c r="A945" s="331"/>
    </row>
    <row r="946" spans="1:1" ht="12.5">
      <c r="A946" s="331"/>
    </row>
    <row r="947" spans="1:1" ht="12.5">
      <c r="A947" s="331"/>
    </row>
    <row r="948" spans="1:1" ht="12.5">
      <c r="A948" s="331"/>
    </row>
    <row r="949" spans="1:1" ht="12.5">
      <c r="A949" s="331"/>
    </row>
    <row r="950" spans="1:1" ht="12.5">
      <c r="A950" s="331"/>
    </row>
    <row r="951" spans="1:1" ht="12.5">
      <c r="A951" s="331"/>
    </row>
    <row r="952" spans="1:1" ht="12.5">
      <c r="A952" s="331"/>
    </row>
    <row r="953" spans="1:1" ht="12.5">
      <c r="A953" s="331"/>
    </row>
    <row r="954" spans="1:1" ht="12.5">
      <c r="A954" s="331"/>
    </row>
    <row r="955" spans="1:1" ht="12.5">
      <c r="A955" s="331"/>
    </row>
    <row r="956" spans="1:1" ht="12.5">
      <c r="A956" s="331"/>
    </row>
    <row r="957" spans="1:1" ht="12.5">
      <c r="A957" s="331"/>
    </row>
    <row r="958" spans="1:1" ht="12.5">
      <c r="A958" s="331"/>
    </row>
    <row r="959" spans="1:1" ht="12.5">
      <c r="A959" s="331"/>
    </row>
    <row r="960" spans="1:1" ht="12.5">
      <c r="A960" s="331"/>
    </row>
    <row r="961" spans="1:1" ht="12.5">
      <c r="A961" s="331"/>
    </row>
    <row r="962" spans="1:1" ht="12.5">
      <c r="A962" s="331"/>
    </row>
    <row r="963" spans="1:1" ht="12.5">
      <c r="A963" s="331"/>
    </row>
    <row r="964" spans="1:1" ht="12.5">
      <c r="A964" s="331"/>
    </row>
    <row r="965" spans="1:1" ht="12.5">
      <c r="A965" s="331"/>
    </row>
    <row r="966" spans="1:1" ht="12.5">
      <c r="A966" s="331"/>
    </row>
    <row r="967" spans="1:1" ht="12.5">
      <c r="A967" s="331"/>
    </row>
    <row r="968" spans="1:1" ht="12.5">
      <c r="A968" s="331"/>
    </row>
    <row r="969" spans="1:1" ht="12.5">
      <c r="A969" s="331"/>
    </row>
    <row r="970" spans="1:1" ht="12.5">
      <c r="A970" s="331"/>
    </row>
    <row r="971" spans="1:1" ht="12.5">
      <c r="A971" s="331"/>
    </row>
    <row r="972" spans="1:1" ht="12.5">
      <c r="A972" s="331"/>
    </row>
    <row r="973" spans="1:1" ht="12.5">
      <c r="A973" s="331"/>
    </row>
    <row r="974" spans="1:1" ht="12.5">
      <c r="A974" s="331"/>
    </row>
    <row r="975" spans="1:1" ht="12.5">
      <c r="A975" s="331"/>
    </row>
    <row r="976" spans="1:1" ht="12.5">
      <c r="A976" s="331"/>
    </row>
    <row r="977" spans="1:1" ht="12.5">
      <c r="A977" s="331"/>
    </row>
    <row r="978" spans="1:1" ht="12.5">
      <c r="A978" s="331"/>
    </row>
    <row r="979" spans="1:1" ht="12.5">
      <c r="A979" s="331"/>
    </row>
    <row r="980" spans="1:1" ht="12.5">
      <c r="A980" s="331"/>
    </row>
    <row r="981" spans="1:1" ht="12.5">
      <c r="A981" s="331"/>
    </row>
    <row r="982" spans="1:1" ht="12.5">
      <c r="A982" s="331"/>
    </row>
    <row r="983" spans="1:1" ht="12.5">
      <c r="A983" s="331"/>
    </row>
    <row r="984" spans="1:1" ht="12.5">
      <c r="A984" s="331"/>
    </row>
    <row r="985" spans="1:1" ht="12.5">
      <c r="A985" s="331"/>
    </row>
    <row r="986" spans="1:1" ht="12.5">
      <c r="A986" s="331"/>
    </row>
    <row r="987" spans="1:1" ht="12.5">
      <c r="A987" s="331"/>
    </row>
    <row r="988" spans="1:1" ht="12.5">
      <c r="A988" s="331"/>
    </row>
    <row r="989" spans="1:1" ht="12.5">
      <c r="A989" s="331"/>
    </row>
    <row r="990" spans="1:1" ht="12.5">
      <c r="A990" s="331"/>
    </row>
    <row r="991" spans="1:1" ht="12.5">
      <c r="A991" s="331"/>
    </row>
    <row r="992" spans="1:1" ht="12.5">
      <c r="A992" s="331"/>
    </row>
    <row r="993" spans="1:1" ht="12.5">
      <c r="A993" s="331"/>
    </row>
    <row r="994" spans="1:1" ht="12.5">
      <c r="A994" s="331"/>
    </row>
    <row r="995" spans="1:1" ht="12.5">
      <c r="A995" s="331"/>
    </row>
    <row r="996" spans="1:1" ht="12.5">
      <c r="A996" s="331"/>
    </row>
    <row r="997" spans="1:1" ht="12.5">
      <c r="A997" s="331"/>
    </row>
    <row r="998" spans="1:1" ht="12.5">
      <c r="A998" s="331"/>
    </row>
    <row r="999" spans="1:1" ht="12.5">
      <c r="A999" s="331"/>
    </row>
    <row r="1000" spans="1:1" ht="12.5">
      <c r="A1000" s="331"/>
    </row>
  </sheetData>
  <hyperlinks>
    <hyperlink ref="BD8" r:id="rId1" xr:uid="{00000000-0004-0000-0300-000000000000}"/>
    <hyperlink ref="BD15" r:id="rId2" xr:uid="{00000000-0004-0000-0300-000001000000}"/>
    <hyperlink ref="BD19" r:id="rId3" xr:uid="{00000000-0004-0000-0300-000002000000}"/>
    <hyperlink ref="BE19" r:id="rId4" xr:uid="{00000000-0004-0000-0300-000003000000}"/>
    <hyperlink ref="BD26" r:id="rId5" xr:uid="{00000000-0004-0000-0300-000004000000}"/>
    <hyperlink ref="BD27" r:id="rId6" xr:uid="{00000000-0004-0000-0300-000005000000}"/>
    <hyperlink ref="BD35" r:id="rId7" xr:uid="{00000000-0004-0000-0300-000006000000}"/>
    <hyperlink ref="BD40" r:id="rId8" xr:uid="{00000000-0004-0000-0300-000007000000}"/>
    <hyperlink ref="BD41" r:id="rId9" xr:uid="{00000000-0004-0000-0300-000008000000}"/>
  </hyperlinks>
  <pageMargins left="0.7" right="0.7" top="0.75" bottom="0.75" header="0.3" footer="0.3"/>
  <legacyDrawing r:id="rId1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BJ998"/>
  <sheetViews>
    <sheetView workbookViewId="0"/>
  </sheetViews>
  <sheetFormatPr defaultColWidth="12.6328125" defaultRowHeight="15.75" customHeight="1"/>
  <cols>
    <col min="24" max="32" width="12.6328125" hidden="1"/>
  </cols>
  <sheetData>
    <row r="1" spans="1:62" ht="42">
      <c r="A1" s="332" t="s">
        <v>3968</v>
      </c>
      <c r="B1" s="1" t="s">
        <v>0</v>
      </c>
      <c r="C1" s="2" t="s">
        <v>1</v>
      </c>
      <c r="D1" s="3" t="s">
        <v>2</v>
      </c>
      <c r="E1" s="4" t="s">
        <v>3</v>
      </c>
      <c r="F1" s="5" t="s">
        <v>4</v>
      </c>
      <c r="G1" s="6" t="s">
        <v>5</v>
      </c>
      <c r="H1" s="7" t="s">
        <v>6</v>
      </c>
      <c r="I1" s="8" t="s">
        <v>7</v>
      </c>
      <c r="J1" s="9" t="s">
        <v>8</v>
      </c>
      <c r="K1" s="9" t="s">
        <v>9</v>
      </c>
      <c r="L1" s="8" t="s">
        <v>10</v>
      </c>
      <c r="M1" s="8" t="s">
        <v>10</v>
      </c>
      <c r="N1" s="20" t="s">
        <v>11</v>
      </c>
      <c r="O1" s="11" t="s">
        <v>12</v>
      </c>
      <c r="P1" s="11" t="s">
        <v>13</v>
      </c>
      <c r="Q1" s="11" t="s">
        <v>14</v>
      </c>
      <c r="R1" s="18" t="s">
        <v>15</v>
      </c>
      <c r="S1" s="13" t="s">
        <v>16</v>
      </c>
      <c r="T1" s="13" t="s">
        <v>17</v>
      </c>
      <c r="U1" s="13" t="s">
        <v>18</v>
      </c>
      <c r="V1" s="10" t="s">
        <v>19</v>
      </c>
      <c r="W1" s="14" t="s">
        <v>20</v>
      </c>
      <c r="X1" s="15" t="s">
        <v>21</v>
      </c>
      <c r="Y1" s="15" t="s">
        <v>22</v>
      </c>
      <c r="Z1" s="15" t="s">
        <v>23</v>
      </c>
      <c r="AA1" s="15" t="s">
        <v>24</v>
      </c>
      <c r="AB1" s="16" t="s">
        <v>25</v>
      </c>
      <c r="AC1" s="17" t="s">
        <v>26</v>
      </c>
      <c r="AD1" s="17" t="s">
        <v>27</v>
      </c>
      <c r="AE1" s="17" t="s">
        <v>28</v>
      </c>
      <c r="AF1" s="18" t="s">
        <v>29</v>
      </c>
      <c r="AG1" s="19" t="s">
        <v>30</v>
      </c>
      <c r="AH1" s="19" t="s">
        <v>31</v>
      </c>
      <c r="AI1" s="19" t="s">
        <v>32</v>
      </c>
      <c r="AJ1" s="19" t="s">
        <v>33</v>
      </c>
      <c r="AK1" s="19" t="s">
        <v>34</v>
      </c>
      <c r="AL1" s="19" t="s">
        <v>35</v>
      </c>
      <c r="AM1" s="19" t="s">
        <v>36</v>
      </c>
      <c r="AN1" s="19" t="s">
        <v>37</v>
      </c>
      <c r="AO1" s="20" t="s">
        <v>38</v>
      </c>
      <c r="AP1" s="21" t="s">
        <v>39</v>
      </c>
      <c r="AQ1" s="22" t="s">
        <v>40</v>
      </c>
      <c r="AR1" s="22" t="s">
        <v>41</v>
      </c>
      <c r="AS1" s="23" t="s">
        <v>42</v>
      </c>
      <c r="AT1" s="23" t="s">
        <v>43</v>
      </c>
      <c r="AU1" s="23" t="s">
        <v>44</v>
      </c>
      <c r="AV1" s="18" t="s">
        <v>45</v>
      </c>
      <c r="AW1" s="18" t="s">
        <v>46</v>
      </c>
      <c r="AX1" s="18" t="s">
        <v>47</v>
      </c>
      <c r="AY1" s="24" t="s">
        <v>48</v>
      </c>
      <c r="AZ1" s="2" t="s">
        <v>49</v>
      </c>
      <c r="BA1" s="2" t="s">
        <v>50</v>
      </c>
      <c r="BB1" s="2" t="s">
        <v>51</v>
      </c>
      <c r="BC1" s="2" t="s">
        <v>52</v>
      </c>
      <c r="BD1" s="279" t="s">
        <v>53</v>
      </c>
      <c r="BE1" s="280" t="s">
        <v>54</v>
      </c>
      <c r="BF1" s="25"/>
      <c r="BG1" s="25"/>
      <c r="BH1" s="25"/>
      <c r="BI1" s="25"/>
      <c r="BJ1" s="25"/>
    </row>
    <row r="2" spans="1:62" ht="21" customHeight="1">
      <c r="A2" s="333">
        <v>1</v>
      </c>
      <c r="B2" s="83">
        <v>9</v>
      </c>
      <c r="C2" s="113">
        <v>4</v>
      </c>
      <c r="D2" s="441">
        <v>45301</v>
      </c>
      <c r="E2" s="400" t="s">
        <v>56</v>
      </c>
      <c r="F2" s="401" t="s">
        <v>138</v>
      </c>
      <c r="G2" s="402">
        <v>4</v>
      </c>
      <c r="H2" s="307"/>
      <c r="I2" s="308"/>
      <c r="J2" s="349" t="s">
        <v>139</v>
      </c>
      <c r="K2" s="349" t="s">
        <v>140</v>
      </c>
      <c r="L2" s="350" t="s">
        <v>60</v>
      </c>
      <c r="M2" s="350" t="s">
        <v>61</v>
      </c>
      <c r="N2" s="348" t="s">
        <v>141</v>
      </c>
      <c r="O2" s="346" t="s">
        <v>142</v>
      </c>
      <c r="P2" s="346" t="s">
        <v>143</v>
      </c>
      <c r="Q2" s="346" t="s">
        <v>144</v>
      </c>
      <c r="R2" s="346" t="s">
        <v>145</v>
      </c>
      <c r="S2" s="347" t="s">
        <v>146</v>
      </c>
      <c r="T2" s="347" t="s">
        <v>147</v>
      </c>
      <c r="U2" s="347" t="s">
        <v>148</v>
      </c>
      <c r="V2" s="348" t="s">
        <v>149</v>
      </c>
      <c r="W2" s="349" t="s">
        <v>150</v>
      </c>
      <c r="X2" s="350">
        <v>0.46200000000000002</v>
      </c>
      <c r="Y2" s="350">
        <v>0.55300000000000005</v>
      </c>
      <c r="Z2" s="350">
        <v>1.3480000000000001</v>
      </c>
      <c r="AA2" s="350">
        <v>70.209999999999994</v>
      </c>
      <c r="AB2" s="351">
        <v>0.88200000000000001</v>
      </c>
      <c r="AC2" s="351">
        <v>95</v>
      </c>
      <c r="AD2" s="351">
        <v>10</v>
      </c>
      <c r="AE2" s="351">
        <v>70</v>
      </c>
      <c r="AF2" s="346">
        <v>65</v>
      </c>
      <c r="AG2" s="352">
        <v>1.65</v>
      </c>
      <c r="AH2" s="352">
        <v>1.224</v>
      </c>
      <c r="AI2" s="352">
        <v>0.21099999999999999</v>
      </c>
      <c r="AJ2" s="352">
        <v>253</v>
      </c>
      <c r="AK2" s="352">
        <v>65</v>
      </c>
      <c r="AL2" s="352">
        <v>43</v>
      </c>
      <c r="AM2" s="352">
        <v>306</v>
      </c>
      <c r="AN2" s="352">
        <v>123</v>
      </c>
      <c r="AO2" s="348">
        <v>0</v>
      </c>
      <c r="AP2" s="353" t="s">
        <v>151</v>
      </c>
      <c r="AQ2" s="108" t="s">
        <v>152</v>
      </c>
      <c r="AR2" s="108" t="s">
        <v>153</v>
      </c>
      <c r="AS2" s="317" t="s">
        <v>130</v>
      </c>
      <c r="AT2" s="317" t="s">
        <v>154</v>
      </c>
      <c r="AU2" s="317" t="s">
        <v>155</v>
      </c>
      <c r="AV2" s="346" t="s">
        <v>156</v>
      </c>
      <c r="AW2" s="346" t="s">
        <v>157</v>
      </c>
      <c r="AX2" s="346" t="s">
        <v>158</v>
      </c>
      <c r="AY2" s="355" t="s">
        <v>130</v>
      </c>
      <c r="AZ2" s="355" t="s">
        <v>159</v>
      </c>
      <c r="BA2" s="355" t="s">
        <v>160</v>
      </c>
      <c r="BB2" s="355" t="s">
        <v>130</v>
      </c>
      <c r="BC2" s="355" t="s">
        <v>161</v>
      </c>
      <c r="BD2" s="442" t="s">
        <v>4033</v>
      </c>
      <c r="BE2" s="357" t="s">
        <v>584</v>
      </c>
      <c r="BF2" s="302"/>
      <c r="BG2" s="302"/>
      <c r="BH2" s="302"/>
      <c r="BI2" s="302"/>
      <c r="BJ2" s="302"/>
    </row>
    <row r="3" spans="1:62" ht="14">
      <c r="A3" s="333">
        <v>1</v>
      </c>
      <c r="B3" s="26">
        <v>1</v>
      </c>
      <c r="C3" s="75">
        <v>9</v>
      </c>
      <c r="D3" s="295"/>
      <c r="E3" s="443" t="s">
        <v>56</v>
      </c>
      <c r="F3" s="444"/>
      <c r="G3" s="445">
        <v>4</v>
      </c>
      <c r="H3" s="286"/>
      <c r="I3" s="287"/>
      <c r="J3" s="446" t="s">
        <v>256</v>
      </c>
      <c r="K3" s="446" t="s">
        <v>257</v>
      </c>
      <c r="L3" s="76" t="s">
        <v>60</v>
      </c>
      <c r="M3" s="447"/>
      <c r="N3" s="184" t="s">
        <v>258</v>
      </c>
      <c r="O3" s="320"/>
      <c r="P3" s="320"/>
      <c r="Q3" s="320"/>
      <c r="R3" s="320"/>
      <c r="S3" s="448"/>
      <c r="T3" s="448"/>
      <c r="U3" s="448"/>
      <c r="V3" s="295"/>
      <c r="W3" s="449"/>
      <c r="X3" s="447"/>
      <c r="Y3" s="447"/>
      <c r="Z3" s="447"/>
      <c r="AA3" s="447"/>
      <c r="AB3" s="450"/>
      <c r="AC3" s="450"/>
      <c r="AD3" s="450"/>
      <c r="AE3" s="450"/>
      <c r="AF3" s="320"/>
      <c r="AG3" s="46">
        <v>2</v>
      </c>
      <c r="AH3" s="376">
        <v>1.2</v>
      </c>
      <c r="AI3" s="46">
        <v>0.189</v>
      </c>
      <c r="AJ3" s="46">
        <v>36</v>
      </c>
      <c r="AK3" s="46">
        <v>64</v>
      </c>
      <c r="AL3" s="46">
        <v>50</v>
      </c>
      <c r="AM3" s="46">
        <v>50</v>
      </c>
      <c r="AN3" s="46">
        <v>15</v>
      </c>
      <c r="AO3" s="295"/>
      <c r="AP3" s="394"/>
      <c r="AQ3" s="394"/>
      <c r="AR3" s="394"/>
      <c r="AS3" s="297"/>
      <c r="AT3" s="297"/>
      <c r="AU3" s="297"/>
      <c r="AV3" s="320"/>
      <c r="AW3" s="320"/>
      <c r="AX3" s="320"/>
      <c r="AY3" s="299"/>
      <c r="AZ3" s="299"/>
      <c r="BA3" s="299"/>
      <c r="BB3" s="299"/>
      <c r="BC3" s="299"/>
      <c r="BD3" s="286"/>
      <c r="BE3" s="286"/>
      <c r="BF3" s="302"/>
      <c r="BG3" s="302"/>
      <c r="BH3" s="302"/>
      <c r="BI3" s="302"/>
      <c r="BJ3" s="302"/>
    </row>
    <row r="4" spans="1:62" ht="21" customHeight="1">
      <c r="A4" s="333">
        <v>1</v>
      </c>
      <c r="B4" s="26">
        <v>49</v>
      </c>
      <c r="C4" s="75">
        <v>13</v>
      </c>
      <c r="D4" s="295"/>
      <c r="E4" s="283" t="s">
        <v>56</v>
      </c>
      <c r="F4" s="284" t="s">
        <v>346</v>
      </c>
      <c r="G4" s="285">
        <v>4</v>
      </c>
      <c r="H4" s="286"/>
      <c r="I4" s="287"/>
      <c r="J4" s="288" t="s">
        <v>347</v>
      </c>
      <c r="K4" s="288" t="s">
        <v>348</v>
      </c>
      <c r="L4" s="289" t="s">
        <v>60</v>
      </c>
      <c r="M4" s="289" t="s">
        <v>117</v>
      </c>
      <c r="N4" s="290" t="s">
        <v>349</v>
      </c>
      <c r="O4" s="291" t="s">
        <v>350</v>
      </c>
      <c r="P4" s="291" t="s">
        <v>351</v>
      </c>
      <c r="Q4" s="291" t="s">
        <v>352</v>
      </c>
      <c r="R4" s="291">
        <v>9794506648</v>
      </c>
      <c r="S4" s="292" t="s">
        <v>353</v>
      </c>
      <c r="T4" s="292" t="s">
        <v>354</v>
      </c>
      <c r="U4" s="292">
        <v>9794506648</v>
      </c>
      <c r="V4" s="290" t="s">
        <v>355</v>
      </c>
      <c r="W4" s="288" t="s">
        <v>79</v>
      </c>
      <c r="X4" s="289">
        <v>0.437</v>
      </c>
      <c r="Y4" s="289">
        <v>0.501</v>
      </c>
      <c r="Z4" s="289">
        <v>1.1539999999999999</v>
      </c>
      <c r="AA4" s="289">
        <v>51</v>
      </c>
      <c r="AB4" s="41">
        <v>0.96699999999999997</v>
      </c>
      <c r="AC4" s="293">
        <v>81</v>
      </c>
      <c r="AD4" s="293">
        <v>12</v>
      </c>
      <c r="AE4" s="293">
        <v>21</v>
      </c>
      <c r="AF4" s="320"/>
      <c r="AG4" s="46">
        <v>1.07</v>
      </c>
      <c r="AH4" s="46">
        <v>0.96</v>
      </c>
      <c r="AI4" s="46">
        <v>0.19600000000000001</v>
      </c>
      <c r="AJ4" s="46">
        <v>217</v>
      </c>
      <c r="AK4" s="294">
        <v>62</v>
      </c>
      <c r="AL4" s="46">
        <v>41</v>
      </c>
      <c r="AM4" s="46">
        <v>232</v>
      </c>
      <c r="AN4" s="46">
        <v>51</v>
      </c>
      <c r="AO4" s="295"/>
      <c r="AP4" s="296" t="s">
        <v>356</v>
      </c>
      <c r="AQ4" s="48" t="s">
        <v>357</v>
      </c>
      <c r="AR4" s="48" t="s">
        <v>358</v>
      </c>
      <c r="AS4" s="297"/>
      <c r="AT4" s="297"/>
      <c r="AU4" s="298" t="s">
        <v>79</v>
      </c>
      <c r="AV4" s="291" t="s">
        <v>359</v>
      </c>
      <c r="AW4" s="291" t="s">
        <v>360</v>
      </c>
      <c r="AX4" s="291">
        <v>8365524141</v>
      </c>
      <c r="AY4" s="299"/>
      <c r="AZ4" s="300" t="s">
        <v>362</v>
      </c>
      <c r="BA4" s="300" t="s">
        <v>363</v>
      </c>
      <c r="BB4" s="300" t="s">
        <v>364</v>
      </c>
      <c r="BC4" s="299"/>
      <c r="BD4" s="301" t="s">
        <v>604</v>
      </c>
      <c r="BE4" s="301" t="s">
        <v>604</v>
      </c>
      <c r="BF4" s="302"/>
      <c r="BG4" s="302"/>
      <c r="BH4" s="302"/>
      <c r="BI4" s="302"/>
      <c r="BJ4" s="302"/>
    </row>
    <row r="5" spans="1:62" ht="21" customHeight="1">
      <c r="A5" s="333">
        <v>1</v>
      </c>
      <c r="B5" s="26">
        <v>19</v>
      </c>
      <c r="C5" s="75">
        <v>22</v>
      </c>
      <c r="D5" s="282" t="s">
        <v>86</v>
      </c>
      <c r="E5" s="326" t="s">
        <v>536</v>
      </c>
      <c r="F5" s="284" t="s">
        <v>537</v>
      </c>
      <c r="G5" s="285">
        <v>4</v>
      </c>
      <c r="H5" s="286"/>
      <c r="I5" s="287"/>
      <c r="J5" s="288" t="s">
        <v>538</v>
      </c>
      <c r="K5" s="288" t="s">
        <v>539</v>
      </c>
      <c r="L5" s="289" t="s">
        <v>60</v>
      </c>
      <c r="M5" s="289" t="s">
        <v>455</v>
      </c>
      <c r="N5" s="290" t="s">
        <v>540</v>
      </c>
      <c r="O5" s="291" t="s">
        <v>541</v>
      </c>
      <c r="P5" s="291" t="s">
        <v>539</v>
      </c>
      <c r="Q5" s="291" t="s">
        <v>542</v>
      </c>
      <c r="R5" s="291" t="s">
        <v>543</v>
      </c>
      <c r="S5" s="292" t="s">
        <v>396</v>
      </c>
      <c r="T5" s="292" t="s">
        <v>544</v>
      </c>
      <c r="U5" s="292" t="s">
        <v>543</v>
      </c>
      <c r="V5" s="290" t="s">
        <v>545</v>
      </c>
      <c r="W5" s="288" t="s">
        <v>546</v>
      </c>
      <c r="X5" s="289">
        <v>0.41099999999999998</v>
      </c>
      <c r="Y5" s="289">
        <v>0.59099999999999997</v>
      </c>
      <c r="Z5" s="289">
        <v>1.1240000000000001</v>
      </c>
      <c r="AA5" s="289">
        <v>81.3</v>
      </c>
      <c r="AB5" s="293">
        <v>0.97199999999999998</v>
      </c>
      <c r="AC5" s="293">
        <v>80</v>
      </c>
      <c r="AD5" s="293">
        <v>8</v>
      </c>
      <c r="AE5" s="293">
        <v>89</v>
      </c>
      <c r="AF5" s="291">
        <v>66</v>
      </c>
      <c r="AG5" s="294">
        <v>3.2</v>
      </c>
      <c r="AH5" s="294">
        <v>2.0169999999999999</v>
      </c>
      <c r="AI5" s="294">
        <v>0.21099999999999999</v>
      </c>
      <c r="AJ5" s="294">
        <v>79</v>
      </c>
      <c r="AK5" s="294">
        <v>59</v>
      </c>
      <c r="AL5" s="294">
        <v>46</v>
      </c>
      <c r="AM5" s="294">
        <v>72</v>
      </c>
      <c r="AN5" s="294">
        <v>47</v>
      </c>
      <c r="AO5" s="295"/>
      <c r="AP5" s="296" t="s">
        <v>547</v>
      </c>
      <c r="AQ5" s="48" t="s">
        <v>548</v>
      </c>
      <c r="AR5" s="48" t="s">
        <v>549</v>
      </c>
      <c r="AS5" s="297"/>
      <c r="AT5" s="297"/>
      <c r="AU5" s="298" t="s">
        <v>550</v>
      </c>
      <c r="AV5" s="291" t="s">
        <v>551</v>
      </c>
      <c r="AW5" s="291" t="s">
        <v>552</v>
      </c>
      <c r="AX5" s="291" t="s">
        <v>553</v>
      </c>
      <c r="AY5" s="299"/>
      <c r="AZ5" s="300" t="s">
        <v>554</v>
      </c>
      <c r="BA5" s="300" t="s">
        <v>555</v>
      </c>
      <c r="BB5" s="300" t="s">
        <v>556</v>
      </c>
      <c r="BC5" s="300" t="s">
        <v>557</v>
      </c>
      <c r="BD5" s="301" t="s">
        <v>4034</v>
      </c>
      <c r="BE5" s="301" t="s">
        <v>4034</v>
      </c>
      <c r="BF5" s="302"/>
      <c r="BG5" s="302"/>
      <c r="BH5" s="302"/>
      <c r="BI5" s="302"/>
      <c r="BJ5" s="302"/>
    </row>
    <row r="6" spans="1:62" ht="21" customHeight="1">
      <c r="A6" s="333">
        <v>1</v>
      </c>
      <c r="B6" s="26">
        <v>32</v>
      </c>
      <c r="C6" s="75">
        <v>27</v>
      </c>
      <c r="D6" s="295"/>
      <c r="E6" s="283" t="s">
        <v>56</v>
      </c>
      <c r="F6" s="284" t="s">
        <v>647</v>
      </c>
      <c r="G6" s="285">
        <v>4</v>
      </c>
      <c r="H6" s="286"/>
      <c r="I6" s="287"/>
      <c r="J6" s="288" t="s">
        <v>648</v>
      </c>
      <c r="K6" s="288" t="s">
        <v>649</v>
      </c>
      <c r="L6" s="289" t="s">
        <v>60</v>
      </c>
      <c r="M6" s="289" t="s">
        <v>412</v>
      </c>
      <c r="N6" s="290" t="s">
        <v>650</v>
      </c>
      <c r="O6" s="291" t="s">
        <v>651</v>
      </c>
      <c r="P6" s="291" t="s">
        <v>652</v>
      </c>
      <c r="Q6" s="291" t="s">
        <v>653</v>
      </c>
      <c r="R6" s="291" t="s">
        <v>654</v>
      </c>
      <c r="S6" s="292" t="s">
        <v>655</v>
      </c>
      <c r="T6" s="292" t="s">
        <v>656</v>
      </c>
      <c r="U6" s="292" t="s">
        <v>654</v>
      </c>
      <c r="V6" s="290" t="s">
        <v>657</v>
      </c>
      <c r="W6" s="288" t="s">
        <v>117</v>
      </c>
      <c r="X6" s="289">
        <v>332</v>
      </c>
      <c r="Y6" s="289">
        <v>451</v>
      </c>
      <c r="Z6" s="289">
        <v>720</v>
      </c>
      <c r="AA6" s="289">
        <v>632</v>
      </c>
      <c r="AB6" s="41">
        <v>0.95</v>
      </c>
      <c r="AC6" s="293">
        <v>-25</v>
      </c>
      <c r="AD6" s="293">
        <v>-25</v>
      </c>
      <c r="AE6" s="293">
        <v>-24</v>
      </c>
      <c r="AF6" s="320"/>
      <c r="AG6" s="294">
        <v>1.21</v>
      </c>
      <c r="AH6" s="294">
        <v>877</v>
      </c>
      <c r="AI6" s="294">
        <v>144</v>
      </c>
      <c r="AJ6" s="294">
        <v>88</v>
      </c>
      <c r="AK6" s="294">
        <v>64</v>
      </c>
      <c r="AL6" s="294">
        <v>54</v>
      </c>
      <c r="AM6" s="294">
        <v>181</v>
      </c>
      <c r="AN6" s="294">
        <v>54</v>
      </c>
      <c r="AO6" s="295"/>
      <c r="AP6" s="296" t="s">
        <v>658</v>
      </c>
      <c r="AQ6" s="296" t="s">
        <v>659</v>
      </c>
      <c r="AR6" s="296" t="s">
        <v>660</v>
      </c>
      <c r="AS6" s="297"/>
      <c r="AT6" s="297"/>
      <c r="AU6" s="298" t="s">
        <v>117</v>
      </c>
      <c r="AV6" s="291" t="s">
        <v>661</v>
      </c>
      <c r="AW6" s="291" t="s">
        <v>662</v>
      </c>
      <c r="AX6" s="291" t="s">
        <v>663</v>
      </c>
      <c r="AY6" s="300" t="s">
        <v>117</v>
      </c>
      <c r="AZ6" s="300" t="s">
        <v>664</v>
      </c>
      <c r="BA6" s="300" t="s">
        <v>665</v>
      </c>
      <c r="BB6" s="299"/>
      <c r="BC6" s="299"/>
      <c r="BD6" s="368" t="s">
        <v>626</v>
      </c>
      <c r="BE6" s="301" t="s">
        <v>626</v>
      </c>
      <c r="BF6" s="302"/>
      <c r="BG6" s="302"/>
      <c r="BH6" s="302"/>
      <c r="BI6" s="302"/>
      <c r="BJ6" s="302"/>
    </row>
    <row r="7" spans="1:62" ht="21" customHeight="1">
      <c r="A7" s="333">
        <v>1</v>
      </c>
      <c r="B7" s="26">
        <v>33</v>
      </c>
      <c r="C7" s="75">
        <v>28</v>
      </c>
      <c r="D7" s="295"/>
      <c r="E7" s="283" t="s">
        <v>56</v>
      </c>
      <c r="F7" s="284" t="s">
        <v>667</v>
      </c>
      <c r="G7" s="285">
        <v>4</v>
      </c>
      <c r="H7" s="286"/>
      <c r="I7" s="287"/>
      <c r="J7" s="288" t="s">
        <v>668</v>
      </c>
      <c r="K7" s="288" t="s">
        <v>669</v>
      </c>
      <c r="L7" s="289" t="s">
        <v>60</v>
      </c>
      <c r="M7" s="289" t="s">
        <v>117</v>
      </c>
      <c r="N7" s="290" t="s">
        <v>265</v>
      </c>
      <c r="O7" s="291" t="s">
        <v>259</v>
      </c>
      <c r="P7" s="291" t="s">
        <v>260</v>
      </c>
      <c r="Q7" s="291" t="s">
        <v>670</v>
      </c>
      <c r="R7" s="291" t="s">
        <v>262</v>
      </c>
      <c r="S7" s="292" t="s">
        <v>263</v>
      </c>
      <c r="T7" s="292" t="s">
        <v>671</v>
      </c>
      <c r="U7" s="292" t="s">
        <v>262</v>
      </c>
      <c r="V7" s="290" t="s">
        <v>672</v>
      </c>
      <c r="W7" s="288" t="s">
        <v>673</v>
      </c>
      <c r="X7" s="289">
        <v>0.30599999999999999</v>
      </c>
      <c r="Y7" s="289">
        <v>0.375</v>
      </c>
      <c r="Z7" s="289">
        <v>0.76400000000000001</v>
      </c>
      <c r="AA7" s="289">
        <v>45</v>
      </c>
      <c r="AB7" s="41">
        <v>0.95899999999999996</v>
      </c>
      <c r="AC7" s="41">
        <v>10</v>
      </c>
      <c r="AD7" s="41">
        <v>7</v>
      </c>
      <c r="AE7" s="41">
        <v>1</v>
      </c>
      <c r="AF7" s="291">
        <v>58</v>
      </c>
      <c r="AG7" s="294">
        <v>1.66</v>
      </c>
      <c r="AH7" s="294">
        <v>1.1100000000000001</v>
      </c>
      <c r="AI7" s="294">
        <v>0.221</v>
      </c>
      <c r="AJ7" s="294">
        <v>215</v>
      </c>
      <c r="AK7" s="321"/>
      <c r="AL7" s="321"/>
      <c r="AM7" s="294">
        <v>157</v>
      </c>
      <c r="AN7" s="294">
        <v>49</v>
      </c>
      <c r="AO7" s="295"/>
      <c r="AP7" s="296" t="s">
        <v>674</v>
      </c>
      <c r="AQ7" s="296" t="s">
        <v>675</v>
      </c>
      <c r="AR7" s="296" t="s">
        <v>676</v>
      </c>
      <c r="AS7" s="297"/>
      <c r="AT7" s="297"/>
      <c r="AU7" s="298" t="s">
        <v>677</v>
      </c>
      <c r="AV7" s="291" t="s">
        <v>678</v>
      </c>
      <c r="AW7" s="291" t="s">
        <v>679</v>
      </c>
      <c r="AX7" s="291" t="s">
        <v>680</v>
      </c>
      <c r="AY7" s="300" t="s">
        <v>117</v>
      </c>
      <c r="AZ7" s="300" t="s">
        <v>681</v>
      </c>
      <c r="BA7" s="300" t="s">
        <v>682</v>
      </c>
      <c r="BB7" s="299"/>
      <c r="BC7" s="300" t="s">
        <v>683</v>
      </c>
      <c r="BD7" s="301" t="s">
        <v>4035</v>
      </c>
      <c r="BE7" s="301" t="s">
        <v>4035</v>
      </c>
      <c r="BF7" s="302"/>
      <c r="BG7" s="302"/>
      <c r="BH7" s="302"/>
      <c r="BI7" s="302"/>
      <c r="BJ7" s="302"/>
    </row>
    <row r="8" spans="1:62" ht="21" customHeight="1">
      <c r="A8" s="333">
        <v>1</v>
      </c>
      <c r="B8" s="26">
        <v>63</v>
      </c>
      <c r="C8" s="75">
        <v>42</v>
      </c>
      <c r="D8" s="282" t="s">
        <v>86</v>
      </c>
      <c r="E8" s="283" t="s">
        <v>56</v>
      </c>
      <c r="F8" s="284" t="s">
        <v>964</v>
      </c>
      <c r="G8" s="285">
        <v>4</v>
      </c>
      <c r="H8" s="286"/>
      <c r="I8" s="287"/>
      <c r="J8" s="288" t="s">
        <v>965</v>
      </c>
      <c r="K8" s="288" t="s">
        <v>966</v>
      </c>
      <c r="L8" s="289" t="s">
        <v>60</v>
      </c>
      <c r="M8" s="289" t="s">
        <v>61</v>
      </c>
      <c r="N8" s="290" t="s">
        <v>967</v>
      </c>
      <c r="O8" s="291" t="s">
        <v>968</v>
      </c>
      <c r="P8" s="291" t="s">
        <v>969</v>
      </c>
      <c r="Q8" s="291" t="s">
        <v>970</v>
      </c>
      <c r="R8" s="74" t="s">
        <v>971</v>
      </c>
      <c r="S8" s="292" t="s">
        <v>308</v>
      </c>
      <c r="T8" s="292" t="s">
        <v>309</v>
      </c>
      <c r="U8" s="329" t="s">
        <v>310</v>
      </c>
      <c r="V8" s="290" t="s">
        <v>972</v>
      </c>
      <c r="W8" s="288" t="s">
        <v>973</v>
      </c>
      <c r="X8" s="289">
        <v>0.36099999999999999</v>
      </c>
      <c r="Y8" s="289">
        <v>0.45600000000000002</v>
      </c>
      <c r="Z8" s="289">
        <v>1.0429999999999999</v>
      </c>
      <c r="AA8" s="289">
        <v>53.83</v>
      </c>
      <c r="AB8" s="41">
        <v>0.82699999999999996</v>
      </c>
      <c r="AC8" s="41">
        <v>29</v>
      </c>
      <c r="AD8" s="41">
        <v>4</v>
      </c>
      <c r="AE8" s="41">
        <v>20</v>
      </c>
      <c r="AF8" s="291">
        <v>63</v>
      </c>
      <c r="AG8" s="294">
        <v>2.7629999999999999</v>
      </c>
      <c r="AH8" s="294">
        <v>1.43</v>
      </c>
      <c r="AI8" s="294">
        <v>0.20100000000000001</v>
      </c>
      <c r="AJ8" s="294">
        <v>72.400000000000006</v>
      </c>
      <c r="AK8" s="321"/>
      <c r="AL8" s="321"/>
      <c r="AM8" s="294">
        <v>111</v>
      </c>
      <c r="AN8" s="294">
        <v>47</v>
      </c>
      <c r="AO8" s="295"/>
      <c r="AP8" s="296" t="s">
        <v>974</v>
      </c>
      <c r="AQ8" s="296" t="s">
        <v>975</v>
      </c>
      <c r="AR8" s="296" t="s">
        <v>976</v>
      </c>
      <c r="AS8" s="297"/>
      <c r="AT8" s="297"/>
      <c r="AU8" s="298" t="s">
        <v>977</v>
      </c>
      <c r="AV8" s="291" t="s">
        <v>978</v>
      </c>
      <c r="AW8" s="291" t="s">
        <v>979</v>
      </c>
      <c r="AX8" s="291" t="s">
        <v>980</v>
      </c>
      <c r="AY8" s="300" t="s">
        <v>117</v>
      </c>
      <c r="AZ8" s="300" t="s">
        <v>981</v>
      </c>
      <c r="BA8" s="300" t="s">
        <v>982</v>
      </c>
      <c r="BB8" s="300" t="s">
        <v>117</v>
      </c>
      <c r="BC8" s="300" t="s">
        <v>983</v>
      </c>
      <c r="BD8" s="322" t="s">
        <v>4036</v>
      </c>
      <c r="BE8" s="322" t="s">
        <v>4037</v>
      </c>
      <c r="BF8" s="302"/>
      <c r="BG8" s="302"/>
      <c r="BH8" s="302"/>
      <c r="BI8" s="302"/>
      <c r="BJ8" s="302"/>
    </row>
    <row r="9" spans="1:62" ht="21" customHeight="1">
      <c r="A9" s="333">
        <v>1</v>
      </c>
      <c r="B9" s="323">
        <v>71</v>
      </c>
      <c r="C9" s="75">
        <v>44</v>
      </c>
      <c r="D9" s="295"/>
      <c r="E9" s="283" t="s">
        <v>56</v>
      </c>
      <c r="F9" s="284" t="s">
        <v>1006</v>
      </c>
      <c r="G9" s="285">
        <v>4</v>
      </c>
      <c r="H9" s="286"/>
      <c r="I9" s="287"/>
      <c r="J9" s="288" t="s">
        <v>1007</v>
      </c>
      <c r="K9" s="288" t="s">
        <v>1008</v>
      </c>
      <c r="L9" s="289" t="s">
        <v>60</v>
      </c>
      <c r="M9" s="289" t="s">
        <v>117</v>
      </c>
      <c r="N9" s="290" t="s">
        <v>1009</v>
      </c>
      <c r="O9" s="291" t="s">
        <v>1010</v>
      </c>
      <c r="P9" s="291" t="s">
        <v>1011</v>
      </c>
      <c r="Q9" s="291" t="s">
        <v>1012</v>
      </c>
      <c r="R9" s="291">
        <v>4097895663</v>
      </c>
      <c r="S9" s="292" t="s">
        <v>146</v>
      </c>
      <c r="T9" s="292" t="s">
        <v>1013</v>
      </c>
      <c r="U9" s="329" t="s">
        <v>1014</v>
      </c>
      <c r="V9" s="290" t="s">
        <v>1015</v>
      </c>
      <c r="W9" s="288" t="s">
        <v>1016</v>
      </c>
      <c r="X9" s="289">
        <v>0</v>
      </c>
      <c r="Y9" s="289">
        <v>0</v>
      </c>
      <c r="Z9" s="289">
        <v>0</v>
      </c>
      <c r="AA9" s="289">
        <v>0</v>
      </c>
      <c r="AB9" s="128">
        <v>1</v>
      </c>
      <c r="AC9" s="293">
        <v>21</v>
      </c>
      <c r="AD9" s="293">
        <v>1</v>
      </c>
      <c r="AE9" s="293">
        <v>108.2</v>
      </c>
      <c r="AF9" s="320"/>
      <c r="AG9" s="294">
        <v>2.1800000000000002</v>
      </c>
      <c r="AH9" s="321"/>
      <c r="AI9" s="294">
        <v>-0.81599999999999995</v>
      </c>
      <c r="AJ9" s="321"/>
      <c r="AK9" s="321"/>
      <c r="AL9" s="321"/>
      <c r="AM9" s="46">
        <v>191</v>
      </c>
      <c r="AN9" s="46">
        <v>53</v>
      </c>
      <c r="AO9" s="295"/>
      <c r="AP9" s="296" t="s">
        <v>1017</v>
      </c>
      <c r="AQ9" s="296" t="s">
        <v>1018</v>
      </c>
      <c r="AR9" s="296" t="s">
        <v>1019</v>
      </c>
      <c r="AS9" s="297"/>
      <c r="AT9" s="297"/>
      <c r="AU9" s="298" t="s">
        <v>1020</v>
      </c>
      <c r="AV9" s="291" t="s">
        <v>1021</v>
      </c>
      <c r="AW9" s="291" t="s">
        <v>1022</v>
      </c>
      <c r="AX9" s="291" t="s">
        <v>1023</v>
      </c>
      <c r="AY9" s="300" t="s">
        <v>117</v>
      </c>
      <c r="AZ9" s="300" t="s">
        <v>1024</v>
      </c>
      <c r="BA9" s="300" t="s">
        <v>1025</v>
      </c>
      <c r="BB9" s="300" t="s">
        <v>117</v>
      </c>
      <c r="BC9" s="300" t="s">
        <v>1026</v>
      </c>
      <c r="BD9" s="301" t="s">
        <v>765</v>
      </c>
      <c r="BE9" s="301" t="s">
        <v>765</v>
      </c>
      <c r="BF9" s="302"/>
      <c r="BG9" s="302"/>
      <c r="BH9" s="302"/>
      <c r="BI9" s="302"/>
      <c r="BJ9" s="302"/>
    </row>
    <row r="10" spans="1:62" ht="21" customHeight="1">
      <c r="A10" s="333">
        <v>1</v>
      </c>
      <c r="B10" s="26">
        <v>27</v>
      </c>
      <c r="C10" s="75">
        <v>45</v>
      </c>
      <c r="D10" s="282" t="s">
        <v>86</v>
      </c>
      <c r="E10" s="326" t="s">
        <v>898</v>
      </c>
      <c r="F10" s="284" t="s">
        <v>1028</v>
      </c>
      <c r="G10" s="285">
        <v>4</v>
      </c>
      <c r="H10" s="286"/>
      <c r="I10" s="287"/>
      <c r="J10" s="288" t="s">
        <v>479</v>
      </c>
      <c r="K10" s="288" t="s">
        <v>1029</v>
      </c>
      <c r="L10" s="289" t="s">
        <v>60</v>
      </c>
      <c r="M10" s="289" t="s">
        <v>455</v>
      </c>
      <c r="N10" s="290" t="s">
        <v>1030</v>
      </c>
      <c r="O10" s="291" t="s">
        <v>350</v>
      </c>
      <c r="P10" s="291" t="s">
        <v>351</v>
      </c>
      <c r="Q10" s="291" t="s">
        <v>352</v>
      </c>
      <c r="R10" s="291">
        <v>9794506648</v>
      </c>
      <c r="S10" s="292" t="s">
        <v>353</v>
      </c>
      <c r="T10" s="292" t="s">
        <v>354</v>
      </c>
      <c r="U10" s="292">
        <v>9794506648</v>
      </c>
      <c r="V10" s="290" t="s">
        <v>1031</v>
      </c>
      <c r="W10" s="288" t="s">
        <v>79</v>
      </c>
      <c r="X10" s="289">
        <v>398</v>
      </c>
      <c r="Y10" s="289">
        <v>437</v>
      </c>
      <c r="Z10" s="289">
        <v>1.002</v>
      </c>
      <c r="AA10" s="289">
        <v>57</v>
      </c>
      <c r="AB10" s="41">
        <v>0.98699999999999999</v>
      </c>
      <c r="AC10" s="293">
        <v>33</v>
      </c>
      <c r="AD10" s="293">
        <v>0</v>
      </c>
      <c r="AE10" s="293">
        <v>32</v>
      </c>
      <c r="AF10" s="291">
        <v>57</v>
      </c>
      <c r="AG10" s="294">
        <v>2.12</v>
      </c>
      <c r="AH10" s="294">
        <v>1.32</v>
      </c>
      <c r="AI10" s="294">
        <v>0.245</v>
      </c>
      <c r="AJ10" s="294">
        <v>164</v>
      </c>
      <c r="AK10" s="294">
        <v>59</v>
      </c>
      <c r="AL10" s="294">
        <v>46</v>
      </c>
      <c r="AM10" s="294">
        <v>97</v>
      </c>
      <c r="AN10" s="294">
        <v>21</v>
      </c>
      <c r="AO10" s="295"/>
      <c r="AP10" s="296" t="s">
        <v>952</v>
      </c>
      <c r="AQ10" s="296" t="s">
        <v>1032</v>
      </c>
      <c r="AR10" s="296" t="s">
        <v>1033</v>
      </c>
      <c r="AS10" s="298" t="s">
        <v>1034</v>
      </c>
      <c r="AT10" s="298" t="s">
        <v>1035</v>
      </c>
      <c r="AU10" s="298" t="s">
        <v>79</v>
      </c>
      <c r="AV10" s="291" t="s">
        <v>1036</v>
      </c>
      <c r="AW10" s="291" t="s">
        <v>1029</v>
      </c>
      <c r="AX10" s="291">
        <v>9794506648</v>
      </c>
      <c r="AY10" s="299"/>
      <c r="AZ10" s="300" t="s">
        <v>1037</v>
      </c>
      <c r="BA10" s="300" t="s">
        <v>1038</v>
      </c>
      <c r="BB10" s="299"/>
      <c r="BC10" s="300" t="s">
        <v>1039</v>
      </c>
      <c r="BD10" s="301" t="s">
        <v>3240</v>
      </c>
      <c r="BE10" s="301" t="s">
        <v>3240</v>
      </c>
      <c r="BF10" s="302"/>
      <c r="BG10" s="302"/>
      <c r="BH10" s="302"/>
      <c r="BI10" s="302"/>
      <c r="BJ10" s="302"/>
    </row>
    <row r="11" spans="1:62" ht="21" customHeight="1">
      <c r="A11" s="333">
        <v>1</v>
      </c>
      <c r="B11" s="26">
        <v>43</v>
      </c>
      <c r="C11" s="75">
        <v>70</v>
      </c>
      <c r="D11" s="282" t="s">
        <v>86</v>
      </c>
      <c r="E11" s="283" t="s">
        <v>366</v>
      </c>
      <c r="F11" s="284" t="s">
        <v>1519</v>
      </c>
      <c r="G11" s="285">
        <v>4</v>
      </c>
      <c r="H11" s="286"/>
      <c r="I11" s="287"/>
      <c r="J11" s="288" t="s">
        <v>1520</v>
      </c>
      <c r="K11" s="288" t="s">
        <v>1521</v>
      </c>
      <c r="L11" s="289" t="s">
        <v>60</v>
      </c>
      <c r="M11" s="289" t="s">
        <v>61</v>
      </c>
      <c r="N11" s="290" t="s">
        <v>545</v>
      </c>
      <c r="O11" s="291" t="s">
        <v>541</v>
      </c>
      <c r="P11" s="291" t="s">
        <v>539</v>
      </c>
      <c r="Q11" s="291" t="s">
        <v>552</v>
      </c>
      <c r="R11" s="291" t="s">
        <v>543</v>
      </c>
      <c r="S11" s="292" t="s">
        <v>396</v>
      </c>
      <c r="T11" s="292" t="s">
        <v>544</v>
      </c>
      <c r="U11" s="292" t="s">
        <v>1522</v>
      </c>
      <c r="V11" s="290" t="s">
        <v>1523</v>
      </c>
      <c r="W11" s="288" t="s">
        <v>1524</v>
      </c>
      <c r="X11" s="289">
        <v>0.623</v>
      </c>
      <c r="Y11" s="289">
        <v>0.62</v>
      </c>
      <c r="Z11" s="289">
        <v>1.2035</v>
      </c>
      <c r="AA11" s="289">
        <v>87.89</v>
      </c>
      <c r="AB11" s="293">
        <v>89.56</v>
      </c>
      <c r="AC11" s="293">
        <v>12</v>
      </c>
      <c r="AD11" s="293">
        <v>3</v>
      </c>
      <c r="AE11" s="293">
        <v>112</v>
      </c>
      <c r="AF11" s="291">
        <v>62</v>
      </c>
      <c r="AG11" s="294">
        <v>2.6779999999999999</v>
      </c>
      <c r="AH11" s="46">
        <v>1.1499999999999999</v>
      </c>
      <c r="AI11" s="294">
        <v>0.245</v>
      </c>
      <c r="AJ11" s="46">
        <v>245</v>
      </c>
      <c r="AK11" s="294">
        <v>61</v>
      </c>
      <c r="AL11" s="294">
        <v>53</v>
      </c>
      <c r="AM11" s="46">
        <v>178</v>
      </c>
      <c r="AN11" s="46">
        <v>80</v>
      </c>
      <c r="AO11" s="290">
        <v>2</v>
      </c>
      <c r="AP11" s="296" t="s">
        <v>1525</v>
      </c>
      <c r="AQ11" s="296" t="s">
        <v>1526</v>
      </c>
      <c r="AR11" s="296" t="s">
        <v>1527</v>
      </c>
      <c r="AS11" s="298" t="s">
        <v>445</v>
      </c>
      <c r="AT11" s="298" t="s">
        <v>1528</v>
      </c>
      <c r="AU11" s="298" t="s">
        <v>1529</v>
      </c>
      <c r="AV11" s="291" t="s">
        <v>1530</v>
      </c>
      <c r="AW11" s="291" t="s">
        <v>103</v>
      </c>
      <c r="AX11" s="291" t="s">
        <v>1531</v>
      </c>
      <c r="AY11" s="299"/>
      <c r="AZ11" s="300" t="s">
        <v>1532</v>
      </c>
      <c r="BA11" s="300" t="s">
        <v>1533</v>
      </c>
      <c r="BB11" s="300" t="s">
        <v>1534</v>
      </c>
      <c r="BC11" s="300" t="s">
        <v>1535</v>
      </c>
      <c r="BD11" s="374" t="s">
        <v>2313</v>
      </c>
      <c r="BE11" s="301" t="s">
        <v>2313</v>
      </c>
      <c r="BF11" s="302"/>
      <c r="BG11" s="302"/>
      <c r="BH11" s="302"/>
      <c r="BI11" s="302"/>
      <c r="BJ11" s="302"/>
    </row>
    <row r="12" spans="1:62" ht="21" customHeight="1">
      <c r="A12" s="333">
        <v>1</v>
      </c>
      <c r="B12" s="26">
        <v>45</v>
      </c>
      <c r="C12" s="75">
        <v>71</v>
      </c>
      <c r="D12" s="295"/>
      <c r="E12" s="283" t="s">
        <v>366</v>
      </c>
      <c r="F12" s="284" t="s">
        <v>1537</v>
      </c>
      <c r="G12" s="285">
        <v>4</v>
      </c>
      <c r="H12" s="286"/>
      <c r="I12" s="287"/>
      <c r="J12" s="288" t="s">
        <v>1538</v>
      </c>
      <c r="K12" s="288" t="s">
        <v>1539</v>
      </c>
      <c r="L12" s="289" t="s">
        <v>60</v>
      </c>
      <c r="M12" s="289" t="s">
        <v>412</v>
      </c>
      <c r="N12" s="290" t="s">
        <v>1540</v>
      </c>
      <c r="O12" s="291" t="s">
        <v>1541</v>
      </c>
      <c r="P12" s="291" t="s">
        <v>1542</v>
      </c>
      <c r="Q12" s="291" t="s">
        <v>1543</v>
      </c>
      <c r="R12" s="291">
        <v>2258020771</v>
      </c>
      <c r="S12" s="292" t="s">
        <v>1544</v>
      </c>
      <c r="T12" s="292" t="s">
        <v>1545</v>
      </c>
      <c r="U12" s="292">
        <v>2258020771</v>
      </c>
      <c r="V12" s="290" t="s">
        <v>1546</v>
      </c>
      <c r="W12" s="288" t="s">
        <v>1547</v>
      </c>
      <c r="X12" s="76">
        <v>0.39800000000000002</v>
      </c>
      <c r="Y12" s="76">
        <v>0.51700000000000002</v>
      </c>
      <c r="Z12" s="76">
        <v>1.1619999999999999</v>
      </c>
      <c r="AA12" s="76">
        <v>47.97</v>
      </c>
      <c r="AB12" s="41">
        <v>0.94299999999999995</v>
      </c>
      <c r="AC12" s="41">
        <v>53</v>
      </c>
      <c r="AD12" s="41">
        <v>32</v>
      </c>
      <c r="AE12" s="41">
        <v>18</v>
      </c>
      <c r="AF12" s="320"/>
      <c r="AG12" s="46">
        <v>2.4319999999999999</v>
      </c>
      <c r="AH12" s="321"/>
      <c r="AI12" s="46">
        <v>0.16800000000000001</v>
      </c>
      <c r="AJ12" s="321"/>
      <c r="AK12" s="46">
        <v>62</v>
      </c>
      <c r="AL12" s="46">
        <v>44</v>
      </c>
      <c r="AM12" s="46">
        <v>154</v>
      </c>
      <c r="AN12" s="46">
        <v>85</v>
      </c>
      <c r="AO12" s="295"/>
      <c r="AP12" s="296" t="s">
        <v>1548</v>
      </c>
      <c r="AQ12" s="296" t="s">
        <v>1549</v>
      </c>
      <c r="AR12" s="296" t="s">
        <v>1550</v>
      </c>
      <c r="AS12" s="298" t="s">
        <v>1551</v>
      </c>
      <c r="AT12" s="298" t="s">
        <v>117</v>
      </c>
      <c r="AU12" s="298" t="s">
        <v>1552</v>
      </c>
      <c r="AV12" s="291" t="s">
        <v>1553</v>
      </c>
      <c r="AW12" s="291" t="s">
        <v>1554</v>
      </c>
      <c r="AX12" s="291">
        <v>9858563222</v>
      </c>
      <c r="AY12" s="299"/>
      <c r="AZ12" s="300" t="s">
        <v>1555</v>
      </c>
      <c r="BA12" s="300" t="s">
        <v>1556</v>
      </c>
      <c r="BB12" s="299"/>
      <c r="BC12" s="300" t="s">
        <v>1557</v>
      </c>
      <c r="BD12" s="301" t="s">
        <v>4038</v>
      </c>
      <c r="BE12" s="301" t="s">
        <v>4038</v>
      </c>
      <c r="BF12" s="302"/>
      <c r="BG12" s="302"/>
      <c r="BH12" s="302"/>
      <c r="BI12" s="302"/>
      <c r="BJ12" s="302"/>
    </row>
    <row r="13" spans="1:62" ht="21" customHeight="1">
      <c r="A13" s="333">
        <v>1</v>
      </c>
      <c r="B13" s="323" t="s">
        <v>275</v>
      </c>
      <c r="C13" s="75">
        <v>82</v>
      </c>
      <c r="D13" s="295"/>
      <c r="E13" s="283" t="s">
        <v>366</v>
      </c>
      <c r="F13" s="284" t="s">
        <v>1747</v>
      </c>
      <c r="G13" s="285">
        <v>4</v>
      </c>
      <c r="H13" s="286"/>
      <c r="I13" s="287"/>
      <c r="J13" s="288" t="s">
        <v>1748</v>
      </c>
      <c r="K13" s="288" t="s">
        <v>1749</v>
      </c>
      <c r="L13" s="289" t="s">
        <v>60</v>
      </c>
      <c r="M13" s="289" t="s">
        <v>455</v>
      </c>
      <c r="N13" s="290" t="s">
        <v>1750</v>
      </c>
      <c r="O13" s="291" t="s">
        <v>1751</v>
      </c>
      <c r="P13" s="291" t="s">
        <v>1752</v>
      </c>
      <c r="Q13" s="291" t="s">
        <v>1753</v>
      </c>
      <c r="R13" s="291" t="s">
        <v>1754</v>
      </c>
      <c r="S13" s="292" t="s">
        <v>1755</v>
      </c>
      <c r="T13" s="292" t="s">
        <v>1756</v>
      </c>
      <c r="U13" s="292" t="s">
        <v>1757</v>
      </c>
      <c r="V13" s="290" t="s">
        <v>1758</v>
      </c>
      <c r="W13" s="288" t="s">
        <v>1759</v>
      </c>
      <c r="X13" s="76">
        <v>0.5</v>
      </c>
      <c r="Y13" s="76">
        <v>0.52200000000000002</v>
      </c>
      <c r="Z13" s="76">
        <v>0.52200000000000002</v>
      </c>
      <c r="AA13" s="76">
        <v>1.2490000000000001</v>
      </c>
      <c r="AB13" s="41">
        <v>0.9</v>
      </c>
      <c r="AC13" s="41">
        <v>16</v>
      </c>
      <c r="AD13" s="41">
        <v>1</v>
      </c>
      <c r="AE13" s="41">
        <v>10</v>
      </c>
      <c r="AF13" s="320"/>
      <c r="AG13" s="46">
        <v>1.361</v>
      </c>
      <c r="AH13" s="321"/>
      <c r="AI13" s="46">
        <v>0.19600000000000001</v>
      </c>
      <c r="AJ13" s="321"/>
      <c r="AK13" s="46">
        <v>62</v>
      </c>
      <c r="AL13" s="46">
        <v>45</v>
      </c>
      <c r="AM13" s="46">
        <v>10</v>
      </c>
      <c r="AN13" s="46">
        <v>27</v>
      </c>
      <c r="AO13" s="295"/>
      <c r="AP13" s="296" t="s">
        <v>1760</v>
      </c>
      <c r="AQ13" s="296" t="s">
        <v>1761</v>
      </c>
      <c r="AR13" s="296" t="s">
        <v>1762</v>
      </c>
      <c r="AS13" s="298" t="s">
        <v>1763</v>
      </c>
      <c r="AT13" s="298" t="s">
        <v>1764</v>
      </c>
      <c r="AU13" s="298" t="s">
        <v>1765</v>
      </c>
      <c r="AV13" s="291" t="s">
        <v>1766</v>
      </c>
      <c r="AW13" s="291" t="s">
        <v>1767</v>
      </c>
      <c r="AX13" s="291">
        <v>3374591530</v>
      </c>
      <c r="AY13" s="299"/>
      <c r="AZ13" s="300" t="s">
        <v>1768</v>
      </c>
      <c r="BA13" s="300" t="s">
        <v>1769</v>
      </c>
      <c r="BB13" s="299"/>
      <c r="BC13" s="299"/>
      <c r="BD13" s="301" t="s">
        <v>2372</v>
      </c>
      <c r="BE13" s="301" t="s">
        <v>2372</v>
      </c>
      <c r="BF13" s="302"/>
      <c r="BG13" s="302"/>
      <c r="BH13" s="302"/>
      <c r="BI13" s="302"/>
      <c r="BJ13" s="302"/>
    </row>
    <row r="14" spans="1:62" ht="21" customHeight="1">
      <c r="A14" s="333">
        <v>1</v>
      </c>
      <c r="B14" s="323" t="s">
        <v>1848</v>
      </c>
      <c r="C14" s="75">
        <v>87</v>
      </c>
      <c r="D14" s="282" t="s">
        <v>86</v>
      </c>
      <c r="E14" s="326" t="s">
        <v>536</v>
      </c>
      <c r="F14" s="284" t="s">
        <v>1849</v>
      </c>
      <c r="G14" s="285">
        <v>4</v>
      </c>
      <c r="H14" s="286"/>
      <c r="I14" s="287"/>
      <c r="J14" s="288" t="s">
        <v>1850</v>
      </c>
      <c r="K14" s="288" t="s">
        <v>1851</v>
      </c>
      <c r="L14" s="289" t="s">
        <v>60</v>
      </c>
      <c r="M14" s="289" t="s">
        <v>412</v>
      </c>
      <c r="N14" s="290" t="s">
        <v>1852</v>
      </c>
      <c r="O14" s="291" t="s">
        <v>1853</v>
      </c>
      <c r="P14" s="291" t="s">
        <v>1851</v>
      </c>
      <c r="Q14" s="291" t="s">
        <v>1854</v>
      </c>
      <c r="R14" s="291" t="s">
        <v>1855</v>
      </c>
      <c r="S14" s="292" t="s">
        <v>1856</v>
      </c>
      <c r="T14" s="292" t="s">
        <v>1857</v>
      </c>
      <c r="U14" s="292" t="s">
        <v>1858</v>
      </c>
      <c r="V14" s="290" t="s">
        <v>1859</v>
      </c>
      <c r="W14" s="288" t="s">
        <v>1860</v>
      </c>
      <c r="X14" s="289">
        <v>0.442</v>
      </c>
      <c r="Y14" s="289">
        <v>-0.46200000000000002</v>
      </c>
      <c r="Z14" s="289">
        <v>1.31</v>
      </c>
      <c r="AA14" s="289">
        <v>48.86</v>
      </c>
      <c r="AB14" s="293">
        <v>0.96699999999999997</v>
      </c>
      <c r="AC14" s="41">
        <v>248</v>
      </c>
      <c r="AD14" s="41">
        <v>150</v>
      </c>
      <c r="AE14" s="41">
        <v>136</v>
      </c>
      <c r="AF14" s="320"/>
      <c r="AG14" s="294">
        <v>1.47</v>
      </c>
      <c r="AH14" s="321"/>
      <c r="AI14" s="294">
        <v>0.16300000000000001</v>
      </c>
      <c r="AJ14" s="46">
        <v>228</v>
      </c>
      <c r="AK14" s="294">
        <v>65</v>
      </c>
      <c r="AL14" s="294">
        <v>48</v>
      </c>
      <c r="AM14" s="46">
        <v>313</v>
      </c>
      <c r="AN14" s="46">
        <v>96</v>
      </c>
      <c r="AO14" s="295"/>
      <c r="AP14" s="296" t="s">
        <v>1861</v>
      </c>
      <c r="AQ14" s="48" t="s">
        <v>1862</v>
      </c>
      <c r="AR14" s="296" t="s">
        <v>1863</v>
      </c>
      <c r="AS14" s="298" t="s">
        <v>1864</v>
      </c>
      <c r="AT14" s="298" t="s">
        <v>117</v>
      </c>
      <c r="AU14" s="298" t="s">
        <v>1865</v>
      </c>
      <c r="AV14" s="291" t="s">
        <v>1866</v>
      </c>
      <c r="AW14" s="291" t="s">
        <v>1854</v>
      </c>
      <c r="AX14" s="291" t="s">
        <v>1855</v>
      </c>
      <c r="AY14" s="299"/>
      <c r="AZ14" s="300" t="s">
        <v>1867</v>
      </c>
      <c r="BA14" s="300" t="s">
        <v>1868</v>
      </c>
      <c r="BB14" s="300" t="s">
        <v>1869</v>
      </c>
      <c r="BC14" s="300" t="s">
        <v>1870</v>
      </c>
      <c r="BD14" s="368" t="s">
        <v>2642</v>
      </c>
      <c r="BE14" s="301" t="s">
        <v>1685</v>
      </c>
      <c r="BF14" s="302"/>
      <c r="BG14" s="302"/>
      <c r="BH14" s="302"/>
      <c r="BI14" s="302"/>
      <c r="BJ14" s="302"/>
    </row>
    <row r="15" spans="1:62" ht="21" customHeight="1">
      <c r="A15" s="333">
        <v>1</v>
      </c>
      <c r="B15" s="26">
        <v>81</v>
      </c>
      <c r="C15" s="75">
        <v>90</v>
      </c>
      <c r="D15" s="295"/>
      <c r="E15" s="326" t="s">
        <v>749</v>
      </c>
      <c r="F15" s="284" t="s">
        <v>1895</v>
      </c>
      <c r="G15" s="285">
        <v>4</v>
      </c>
      <c r="H15" s="286"/>
      <c r="I15" s="287"/>
      <c r="J15" s="288" t="s">
        <v>1896</v>
      </c>
      <c r="K15" s="446" t="s">
        <v>986</v>
      </c>
      <c r="L15" s="289" t="s">
        <v>60</v>
      </c>
      <c r="M15" s="289" t="s">
        <v>61</v>
      </c>
      <c r="N15" s="290" t="s">
        <v>1897</v>
      </c>
      <c r="O15" s="291" t="s">
        <v>1898</v>
      </c>
      <c r="P15" s="291" t="s">
        <v>1899</v>
      </c>
      <c r="Q15" s="291" t="s">
        <v>1900</v>
      </c>
      <c r="R15" s="291">
        <v>2542148642</v>
      </c>
      <c r="S15" s="292" t="s">
        <v>1901</v>
      </c>
      <c r="T15" s="292" t="s">
        <v>1902</v>
      </c>
      <c r="U15" s="292">
        <v>2547155671</v>
      </c>
      <c r="V15" s="290" t="s">
        <v>1903</v>
      </c>
      <c r="W15" s="288" t="s">
        <v>1904</v>
      </c>
      <c r="X15" s="289">
        <v>0.47099999999999997</v>
      </c>
      <c r="Y15" s="289">
        <v>-1.48</v>
      </c>
      <c r="Z15" s="289">
        <v>1.032</v>
      </c>
      <c r="AA15" s="289">
        <v>64.67</v>
      </c>
      <c r="AB15" s="41">
        <v>0.96199999999999997</v>
      </c>
      <c r="AC15" s="41">
        <v>189</v>
      </c>
      <c r="AD15" s="41">
        <v>55</v>
      </c>
      <c r="AE15" s="41">
        <v>127</v>
      </c>
      <c r="AF15" s="320"/>
      <c r="AG15" s="294">
        <v>1.375</v>
      </c>
      <c r="AH15" s="321"/>
      <c r="AI15" s="294">
        <v>0.157</v>
      </c>
      <c r="AJ15" s="321"/>
      <c r="AK15" s="294">
        <v>60</v>
      </c>
      <c r="AL15" s="294">
        <v>47</v>
      </c>
      <c r="AM15" s="46">
        <v>227</v>
      </c>
      <c r="AN15" s="46">
        <v>93</v>
      </c>
      <c r="AO15" s="295"/>
      <c r="AP15" s="296" t="s">
        <v>1905</v>
      </c>
      <c r="AQ15" s="48" t="s">
        <v>1906</v>
      </c>
      <c r="AR15" s="48" t="s">
        <v>1907</v>
      </c>
      <c r="AS15" s="297"/>
      <c r="AT15" s="297"/>
      <c r="AU15" s="298" t="s">
        <v>1908</v>
      </c>
      <c r="AV15" s="291" t="s">
        <v>1909</v>
      </c>
      <c r="AW15" s="291" t="s">
        <v>1910</v>
      </c>
      <c r="AX15" s="291">
        <v>2545485559</v>
      </c>
      <c r="AY15" s="299"/>
      <c r="AZ15" s="300" t="s">
        <v>1911</v>
      </c>
      <c r="BA15" s="300" t="s">
        <v>1912</v>
      </c>
      <c r="BB15" s="299"/>
      <c r="BC15" s="299"/>
      <c r="BD15" s="301" t="s">
        <v>1871</v>
      </c>
      <c r="BE15" s="301" t="s">
        <v>1871</v>
      </c>
      <c r="BF15" s="302"/>
      <c r="BG15" s="302"/>
      <c r="BH15" s="302"/>
      <c r="BI15" s="302"/>
      <c r="BJ15" s="302"/>
    </row>
    <row r="16" spans="1:62" ht="21" customHeight="1">
      <c r="A16" s="333">
        <v>1</v>
      </c>
      <c r="B16" s="323" t="s">
        <v>231</v>
      </c>
      <c r="C16" s="75">
        <v>92</v>
      </c>
      <c r="D16" s="282" t="s">
        <v>276</v>
      </c>
      <c r="E16" s="326" t="s">
        <v>1811</v>
      </c>
      <c r="F16" s="284" t="s">
        <v>1930</v>
      </c>
      <c r="G16" s="285">
        <v>4</v>
      </c>
      <c r="H16" s="286"/>
      <c r="I16" s="287"/>
      <c r="J16" s="288" t="s">
        <v>1931</v>
      </c>
      <c r="K16" s="288" t="s">
        <v>1389</v>
      </c>
      <c r="L16" s="289" t="s">
        <v>60</v>
      </c>
      <c r="M16" s="289" t="s">
        <v>117</v>
      </c>
      <c r="N16" s="290" t="s">
        <v>1932</v>
      </c>
      <c r="O16" s="291" t="s">
        <v>1933</v>
      </c>
      <c r="P16" s="291" t="s">
        <v>1934</v>
      </c>
      <c r="Q16" s="291" t="s">
        <v>1935</v>
      </c>
      <c r="R16" s="291">
        <v>8328899916</v>
      </c>
      <c r="S16" s="292" t="s">
        <v>1936</v>
      </c>
      <c r="T16" s="292" t="s">
        <v>1937</v>
      </c>
      <c r="U16" s="292">
        <v>8328899916</v>
      </c>
      <c r="V16" s="290" t="s">
        <v>1938</v>
      </c>
      <c r="W16" s="288" t="s">
        <v>103</v>
      </c>
      <c r="X16" s="289">
        <v>2.6</v>
      </c>
      <c r="Y16" s="289">
        <v>0.32100000000000001</v>
      </c>
      <c r="Z16" s="289">
        <v>0.58099999999999996</v>
      </c>
      <c r="AA16" s="289">
        <v>41</v>
      </c>
      <c r="AB16" s="293">
        <v>0.89500000000000002</v>
      </c>
      <c r="AC16" s="293">
        <v>38</v>
      </c>
      <c r="AD16" s="293">
        <v>12</v>
      </c>
      <c r="AE16" s="293">
        <v>20</v>
      </c>
      <c r="AF16" s="291">
        <v>53</v>
      </c>
      <c r="AG16" s="294">
        <v>1.286</v>
      </c>
      <c r="AH16" s="294">
        <v>0.878</v>
      </c>
      <c r="AI16" s="294">
        <v>-0.82499999999999996</v>
      </c>
      <c r="AJ16" s="294">
        <v>98</v>
      </c>
      <c r="AK16" s="294">
        <v>57</v>
      </c>
      <c r="AL16" s="294">
        <v>50</v>
      </c>
      <c r="AM16" s="294">
        <v>33</v>
      </c>
      <c r="AN16" s="294">
        <v>24</v>
      </c>
      <c r="AO16" s="295"/>
      <c r="AP16" s="296" t="s">
        <v>117</v>
      </c>
      <c r="AQ16" s="296" t="s">
        <v>117</v>
      </c>
      <c r="AR16" s="48" t="s">
        <v>1939</v>
      </c>
      <c r="AS16" s="297"/>
      <c r="AT16" s="297"/>
      <c r="AU16" s="298" t="s">
        <v>1940</v>
      </c>
      <c r="AV16" s="291" t="s">
        <v>1941</v>
      </c>
      <c r="AW16" s="291" t="s">
        <v>1942</v>
      </c>
      <c r="AX16" s="291">
        <v>8325670208</v>
      </c>
      <c r="AY16" s="299"/>
      <c r="AZ16" s="300" t="s">
        <v>1943</v>
      </c>
      <c r="BA16" s="300" t="s">
        <v>1944</v>
      </c>
      <c r="BB16" s="299"/>
      <c r="BC16" s="299"/>
      <c r="BD16" s="369" t="s">
        <v>1117</v>
      </c>
      <c r="BE16" s="301" t="s">
        <v>1117</v>
      </c>
      <c r="BF16" s="302"/>
      <c r="BG16" s="302"/>
      <c r="BH16" s="302"/>
      <c r="BI16" s="302"/>
      <c r="BJ16" s="302"/>
    </row>
    <row r="17" spans="1:62" ht="21" customHeight="1">
      <c r="A17" s="333">
        <v>1</v>
      </c>
      <c r="B17" s="26">
        <v>23</v>
      </c>
      <c r="C17" s="75">
        <v>93</v>
      </c>
      <c r="D17" s="295"/>
      <c r="E17" s="326" t="s">
        <v>536</v>
      </c>
      <c r="F17" s="284" t="s">
        <v>1945</v>
      </c>
      <c r="G17" s="285">
        <v>4</v>
      </c>
      <c r="H17" s="286"/>
      <c r="I17" s="287"/>
      <c r="J17" s="288" t="s">
        <v>1946</v>
      </c>
      <c r="K17" s="288" t="s">
        <v>1947</v>
      </c>
      <c r="L17" s="289" t="s">
        <v>60</v>
      </c>
      <c r="M17" s="289" t="s">
        <v>117</v>
      </c>
      <c r="N17" s="290" t="s">
        <v>1948</v>
      </c>
      <c r="O17" s="291" t="s">
        <v>1949</v>
      </c>
      <c r="P17" s="291" t="s">
        <v>1950</v>
      </c>
      <c r="Q17" s="291" t="s">
        <v>1951</v>
      </c>
      <c r="R17" s="291" t="s">
        <v>1952</v>
      </c>
      <c r="S17" s="292" t="s">
        <v>1953</v>
      </c>
      <c r="T17" s="292" t="s">
        <v>1954</v>
      </c>
      <c r="U17" s="292" t="s">
        <v>1955</v>
      </c>
      <c r="V17" s="290" t="s">
        <v>1948</v>
      </c>
      <c r="W17" s="288" t="s">
        <v>1956</v>
      </c>
      <c r="X17" s="289">
        <v>0.51100000000000001</v>
      </c>
      <c r="Y17" s="289">
        <v>0.57399999999999995</v>
      </c>
      <c r="Z17" s="289">
        <v>1.446</v>
      </c>
      <c r="AA17" s="289">
        <v>64.650000000000006</v>
      </c>
      <c r="AB17" s="293">
        <v>-2.04</v>
      </c>
      <c r="AC17" s="293">
        <v>3</v>
      </c>
      <c r="AD17" s="293">
        <v>1</v>
      </c>
      <c r="AE17" s="293">
        <v>-1</v>
      </c>
      <c r="AF17" s="291">
        <v>70</v>
      </c>
      <c r="AG17" s="294">
        <v>1.0269999999999999</v>
      </c>
      <c r="AH17" s="294">
        <v>0.88</v>
      </c>
      <c r="AI17" s="294">
        <v>0.11</v>
      </c>
      <c r="AJ17" s="294">
        <v>98.1</v>
      </c>
      <c r="AK17" s="294">
        <v>63</v>
      </c>
      <c r="AL17" s="294">
        <v>42</v>
      </c>
      <c r="AM17" s="294">
        <v>221</v>
      </c>
      <c r="AN17" s="294">
        <v>60</v>
      </c>
      <c r="AO17" s="295"/>
      <c r="AP17" s="296" t="s">
        <v>1957</v>
      </c>
      <c r="AQ17" s="296" t="s">
        <v>4039</v>
      </c>
      <c r="AR17" s="296" t="s">
        <v>1959</v>
      </c>
      <c r="AS17" s="298" t="s">
        <v>1960</v>
      </c>
      <c r="AT17" s="298" t="s">
        <v>1961</v>
      </c>
      <c r="AU17" s="298" t="s">
        <v>1962</v>
      </c>
      <c r="AV17" s="291" t="s">
        <v>1963</v>
      </c>
      <c r="AW17" s="291" t="s">
        <v>1964</v>
      </c>
      <c r="AX17" s="291">
        <v>8179130013</v>
      </c>
      <c r="AY17" s="300" t="s">
        <v>1189</v>
      </c>
      <c r="AZ17" s="300" t="s">
        <v>1965</v>
      </c>
      <c r="BA17" s="300" t="s">
        <v>1966</v>
      </c>
      <c r="BB17" s="300" t="s">
        <v>1967</v>
      </c>
      <c r="BC17" s="299"/>
      <c r="BD17" s="301" t="s">
        <v>1218</v>
      </c>
      <c r="BE17" s="301" t="s">
        <v>1218</v>
      </c>
      <c r="BF17" s="302"/>
      <c r="BG17" s="302"/>
      <c r="BH17" s="302"/>
      <c r="BI17" s="302"/>
      <c r="BJ17" s="302"/>
    </row>
    <row r="18" spans="1:62" ht="21" customHeight="1">
      <c r="A18" s="333">
        <v>1</v>
      </c>
      <c r="B18" s="26">
        <v>47</v>
      </c>
      <c r="C18" s="75">
        <v>94</v>
      </c>
      <c r="D18" s="295"/>
      <c r="E18" s="326" t="s">
        <v>536</v>
      </c>
      <c r="F18" s="284" t="s">
        <v>1968</v>
      </c>
      <c r="G18" s="285">
        <v>4</v>
      </c>
      <c r="H18" s="286"/>
      <c r="I18" s="287"/>
      <c r="J18" s="288" t="s">
        <v>1969</v>
      </c>
      <c r="K18" s="288" t="s">
        <v>1970</v>
      </c>
      <c r="L18" s="289" t="s">
        <v>60</v>
      </c>
      <c r="M18" s="289" t="s">
        <v>117</v>
      </c>
      <c r="N18" s="290" t="s">
        <v>1971</v>
      </c>
      <c r="O18" s="291" t="s">
        <v>1972</v>
      </c>
      <c r="P18" s="291" t="s">
        <v>1973</v>
      </c>
      <c r="Q18" s="291" t="s">
        <v>1974</v>
      </c>
      <c r="R18" s="291">
        <v>2147835054</v>
      </c>
      <c r="S18" s="292" t="s">
        <v>1975</v>
      </c>
      <c r="T18" s="292" t="s">
        <v>264</v>
      </c>
      <c r="U18" s="292" t="s">
        <v>1976</v>
      </c>
      <c r="V18" s="290" t="s">
        <v>1971</v>
      </c>
      <c r="W18" s="288" t="s">
        <v>1977</v>
      </c>
      <c r="X18" s="289">
        <v>0.39500000000000002</v>
      </c>
      <c r="Y18" s="289">
        <v>0.43099999999999999</v>
      </c>
      <c r="Z18" s="289">
        <v>0.995</v>
      </c>
      <c r="AA18" s="289">
        <v>48.52</v>
      </c>
      <c r="AB18" s="293">
        <v>0.95699999999999996</v>
      </c>
      <c r="AC18" s="293">
        <v>91</v>
      </c>
      <c r="AD18" s="293">
        <v>27</v>
      </c>
      <c r="AE18" s="293">
        <v>61</v>
      </c>
      <c r="AF18" s="320"/>
      <c r="AG18" s="46">
        <v>2.5299999999999998</v>
      </c>
      <c r="AH18" s="46">
        <v>1.3720000000000001</v>
      </c>
      <c r="AI18" s="46">
        <v>0.214</v>
      </c>
      <c r="AJ18" s="46">
        <v>112</v>
      </c>
      <c r="AK18" s="77" t="s">
        <v>1978</v>
      </c>
      <c r="AL18" s="46" t="s">
        <v>1979</v>
      </c>
      <c r="AM18" s="46">
        <v>98</v>
      </c>
      <c r="AN18" s="46">
        <v>41</v>
      </c>
      <c r="AO18" s="295"/>
      <c r="AP18" s="296" t="s">
        <v>1980</v>
      </c>
      <c r="AQ18" s="296" t="s">
        <v>1981</v>
      </c>
      <c r="AR18" s="296" t="s">
        <v>1982</v>
      </c>
      <c r="AS18" s="298" t="s">
        <v>117</v>
      </c>
      <c r="AT18" s="298" t="s">
        <v>117</v>
      </c>
      <c r="AU18" s="298" t="s">
        <v>1983</v>
      </c>
      <c r="AV18" s="291" t="s">
        <v>1984</v>
      </c>
      <c r="AW18" s="291" t="s">
        <v>1985</v>
      </c>
      <c r="AX18" s="291" t="s">
        <v>1986</v>
      </c>
      <c r="AY18" s="300" t="s">
        <v>117</v>
      </c>
      <c r="AZ18" s="300" t="s">
        <v>1987</v>
      </c>
      <c r="BA18" s="300" t="s">
        <v>1988</v>
      </c>
      <c r="BB18" s="300" t="s">
        <v>117</v>
      </c>
      <c r="BC18" s="300" t="s">
        <v>1989</v>
      </c>
      <c r="BD18" s="301" t="s">
        <v>4040</v>
      </c>
      <c r="BE18" s="301" t="s">
        <v>4040</v>
      </c>
      <c r="BF18" s="302"/>
      <c r="BG18" s="302"/>
      <c r="BH18" s="302"/>
      <c r="BI18" s="302"/>
      <c r="BJ18" s="302"/>
    </row>
    <row r="19" spans="1:62" ht="21" customHeight="1">
      <c r="A19" s="333">
        <v>1</v>
      </c>
      <c r="B19" s="26">
        <v>94</v>
      </c>
      <c r="C19" s="75">
        <v>97</v>
      </c>
      <c r="D19" s="282" t="s">
        <v>86</v>
      </c>
      <c r="E19" s="326" t="s">
        <v>536</v>
      </c>
      <c r="F19" s="284" t="s">
        <v>2034</v>
      </c>
      <c r="G19" s="285">
        <v>4</v>
      </c>
      <c r="H19" s="286"/>
      <c r="I19" s="287"/>
      <c r="J19" s="288" t="s">
        <v>1969</v>
      </c>
      <c r="K19" s="288" t="s">
        <v>2035</v>
      </c>
      <c r="L19" s="289" t="s">
        <v>60</v>
      </c>
      <c r="M19" s="289" t="s">
        <v>117</v>
      </c>
      <c r="N19" s="290" t="s">
        <v>1030</v>
      </c>
      <c r="O19" s="291" t="s">
        <v>350</v>
      </c>
      <c r="P19" s="291" t="s">
        <v>351</v>
      </c>
      <c r="Q19" s="291" t="s">
        <v>352</v>
      </c>
      <c r="R19" s="291">
        <v>9794506648</v>
      </c>
      <c r="S19" s="292" t="s">
        <v>353</v>
      </c>
      <c r="T19" s="292" t="s">
        <v>354</v>
      </c>
      <c r="U19" s="292">
        <v>9794506648</v>
      </c>
      <c r="V19" s="290" t="s">
        <v>2036</v>
      </c>
      <c r="W19" s="288" t="s">
        <v>2037</v>
      </c>
      <c r="X19" s="289">
        <v>0</v>
      </c>
      <c r="Y19" s="289">
        <v>0</v>
      </c>
      <c r="Z19" s="289">
        <v>0</v>
      </c>
      <c r="AA19" s="289">
        <v>0</v>
      </c>
      <c r="AB19" s="293">
        <v>0</v>
      </c>
      <c r="AC19" s="293">
        <v>0</v>
      </c>
      <c r="AD19" s="293">
        <v>0</v>
      </c>
      <c r="AE19" s="41">
        <v>0</v>
      </c>
      <c r="AF19" s="291">
        <v>0</v>
      </c>
      <c r="AG19" s="294">
        <v>1.67</v>
      </c>
      <c r="AH19" s="294">
        <v>0.96</v>
      </c>
      <c r="AI19" s="294">
        <v>-0.79400000000000004</v>
      </c>
      <c r="AJ19" s="294">
        <v>1201</v>
      </c>
      <c r="AK19" s="294">
        <v>57</v>
      </c>
      <c r="AL19" s="294">
        <v>42</v>
      </c>
      <c r="AM19" s="294">
        <v>133</v>
      </c>
      <c r="AN19" s="294">
        <v>16</v>
      </c>
      <c r="AO19" s="295"/>
      <c r="AP19" s="296" t="s">
        <v>2038</v>
      </c>
      <c r="AQ19" s="296" t="s">
        <v>2039</v>
      </c>
      <c r="AR19" s="296" t="s">
        <v>2040</v>
      </c>
      <c r="AS19" s="297"/>
      <c r="AT19" s="297"/>
      <c r="AU19" s="298" t="s">
        <v>79</v>
      </c>
      <c r="AV19" s="291" t="s">
        <v>4041</v>
      </c>
      <c r="AW19" s="291" t="s">
        <v>2042</v>
      </c>
      <c r="AX19" s="291">
        <v>9794506648</v>
      </c>
      <c r="AY19" s="299"/>
      <c r="AZ19" s="300" t="s">
        <v>1037</v>
      </c>
      <c r="BA19" s="300" t="s">
        <v>2043</v>
      </c>
      <c r="BB19" s="299"/>
      <c r="BC19" s="299"/>
      <c r="BD19" s="301" t="s">
        <v>1365</v>
      </c>
      <c r="BE19" s="301" t="s">
        <v>1365</v>
      </c>
      <c r="BF19" s="302"/>
      <c r="BG19" s="302"/>
      <c r="BH19" s="302"/>
      <c r="BI19" s="302"/>
      <c r="BJ19" s="302"/>
    </row>
    <row r="20" spans="1:62" ht="21" customHeight="1">
      <c r="A20" s="333">
        <v>1</v>
      </c>
      <c r="B20" s="323">
        <v>105</v>
      </c>
      <c r="C20" s="75">
        <v>98</v>
      </c>
      <c r="D20" s="295"/>
      <c r="E20" s="326" t="s">
        <v>536</v>
      </c>
      <c r="F20" s="284" t="s">
        <v>2045</v>
      </c>
      <c r="G20" s="285">
        <v>4</v>
      </c>
      <c r="H20" s="286"/>
      <c r="I20" s="287"/>
      <c r="J20" s="288" t="s">
        <v>2046</v>
      </c>
      <c r="K20" s="288" t="s">
        <v>2047</v>
      </c>
      <c r="L20" s="289" t="s">
        <v>60</v>
      </c>
      <c r="M20" s="289" t="s">
        <v>61</v>
      </c>
      <c r="N20" s="290" t="s">
        <v>2048</v>
      </c>
      <c r="O20" s="291" t="s">
        <v>1751</v>
      </c>
      <c r="P20" s="291" t="s">
        <v>1752</v>
      </c>
      <c r="Q20" s="291" t="s">
        <v>2049</v>
      </c>
      <c r="R20" s="291" t="s">
        <v>2050</v>
      </c>
      <c r="S20" s="292" t="s">
        <v>1755</v>
      </c>
      <c r="T20" s="292" t="s">
        <v>1756</v>
      </c>
      <c r="U20" s="292" t="s">
        <v>2051</v>
      </c>
      <c r="V20" s="290" t="s">
        <v>2052</v>
      </c>
      <c r="W20" s="288" t="s">
        <v>2053</v>
      </c>
      <c r="X20" s="289">
        <v>0.35099999999999998</v>
      </c>
      <c r="Y20" s="289">
        <v>0.45500000000000002</v>
      </c>
      <c r="Z20" s="289">
        <v>0.88700000000000001</v>
      </c>
      <c r="AA20" s="289">
        <v>47.73</v>
      </c>
      <c r="AB20" s="293">
        <v>0.95799999999999996</v>
      </c>
      <c r="AC20" s="41">
        <v>40</v>
      </c>
      <c r="AD20" s="293">
        <v>13</v>
      </c>
      <c r="AE20" s="293">
        <v>22</v>
      </c>
      <c r="AF20" s="291">
        <v>58</v>
      </c>
      <c r="AG20" s="294">
        <v>2.2549999999999999</v>
      </c>
      <c r="AH20" s="294">
        <v>1.248</v>
      </c>
      <c r="AI20" s="294">
        <v>0.22800000000000001</v>
      </c>
      <c r="AJ20" s="294">
        <v>49.2</v>
      </c>
      <c r="AK20" s="294">
        <v>63</v>
      </c>
      <c r="AL20" s="321"/>
      <c r="AM20" s="294">
        <v>34</v>
      </c>
      <c r="AN20" s="294">
        <v>17</v>
      </c>
      <c r="AO20" s="295"/>
      <c r="AP20" s="296" t="s">
        <v>2054</v>
      </c>
      <c r="AQ20" s="296" t="s">
        <v>2055</v>
      </c>
      <c r="AR20" s="296" t="s">
        <v>2056</v>
      </c>
      <c r="AS20" s="298" t="s">
        <v>2057</v>
      </c>
      <c r="AT20" s="298" t="s">
        <v>2058</v>
      </c>
      <c r="AU20" s="298" t="s">
        <v>2059</v>
      </c>
      <c r="AV20" s="291" t="s">
        <v>2060</v>
      </c>
      <c r="AW20" s="291" t="s">
        <v>2061</v>
      </c>
      <c r="AX20" s="291">
        <v>3182785182</v>
      </c>
      <c r="AY20" s="299"/>
      <c r="AZ20" s="300" t="s">
        <v>2062</v>
      </c>
      <c r="BA20" s="300" t="s">
        <v>4042</v>
      </c>
      <c r="BB20" s="300" t="s">
        <v>2064</v>
      </c>
      <c r="BC20" s="299"/>
      <c r="BD20" s="301" t="s">
        <v>1632</v>
      </c>
      <c r="BE20" s="301" t="s">
        <v>1632</v>
      </c>
      <c r="BF20" s="302"/>
      <c r="BG20" s="302"/>
      <c r="BH20" s="302"/>
      <c r="BI20" s="302"/>
      <c r="BJ20" s="302"/>
    </row>
    <row r="21" spans="1:62" ht="21" customHeight="1">
      <c r="A21" s="333">
        <v>1</v>
      </c>
      <c r="B21" s="323" t="s">
        <v>275</v>
      </c>
      <c r="C21" s="75">
        <v>102</v>
      </c>
      <c r="D21" s="295"/>
      <c r="E21" s="326" t="s">
        <v>749</v>
      </c>
      <c r="F21" s="284" t="s">
        <v>2100</v>
      </c>
      <c r="G21" s="285">
        <v>4</v>
      </c>
      <c r="H21" s="286"/>
      <c r="I21" s="287"/>
      <c r="J21" s="288" t="s">
        <v>2101</v>
      </c>
      <c r="K21" s="288" t="s">
        <v>2102</v>
      </c>
      <c r="L21" s="289" t="s">
        <v>60</v>
      </c>
      <c r="M21" s="289" t="s">
        <v>117</v>
      </c>
      <c r="N21" s="290" t="s">
        <v>2103</v>
      </c>
      <c r="O21" s="291" t="s">
        <v>2104</v>
      </c>
      <c r="P21" s="291" t="s">
        <v>2105</v>
      </c>
      <c r="Q21" s="291" t="s">
        <v>2106</v>
      </c>
      <c r="R21" s="291" t="s">
        <v>2107</v>
      </c>
      <c r="S21" s="292" t="s">
        <v>2108</v>
      </c>
      <c r="T21" s="292" t="s">
        <v>2109</v>
      </c>
      <c r="U21" s="292" t="s">
        <v>2110</v>
      </c>
      <c r="V21" s="290" t="s">
        <v>2103</v>
      </c>
      <c r="W21" s="288" t="s">
        <v>2111</v>
      </c>
      <c r="X21" s="289">
        <v>0.36299999999999999</v>
      </c>
      <c r="Y21" s="289">
        <v>0.443</v>
      </c>
      <c r="Z21" s="289">
        <v>0.93</v>
      </c>
      <c r="AA21" s="289">
        <v>46.38</v>
      </c>
      <c r="AB21" s="293">
        <v>0.77400000000000002</v>
      </c>
      <c r="AC21" s="293">
        <v>76</v>
      </c>
      <c r="AD21" s="293">
        <v>14</v>
      </c>
      <c r="AE21" s="293">
        <v>52</v>
      </c>
      <c r="AF21" s="291">
        <v>58</v>
      </c>
      <c r="AG21" s="294">
        <v>3.2970000000000002</v>
      </c>
      <c r="AH21" s="294">
        <v>1.845</v>
      </c>
      <c r="AI21" s="294">
        <v>0.183</v>
      </c>
      <c r="AJ21" s="294">
        <v>53.2</v>
      </c>
      <c r="AK21" s="294">
        <v>62</v>
      </c>
      <c r="AL21" s="294">
        <v>47</v>
      </c>
      <c r="AM21" s="294">
        <v>55</v>
      </c>
      <c r="AN21" s="294">
        <v>52</v>
      </c>
      <c r="AO21" s="295"/>
      <c r="AP21" s="296" t="s">
        <v>2112</v>
      </c>
      <c r="AQ21" s="48" t="s">
        <v>2113</v>
      </c>
      <c r="AR21" s="48" t="s">
        <v>2114</v>
      </c>
      <c r="AS21" s="297"/>
      <c r="AT21" s="297"/>
      <c r="AU21" s="298" t="s">
        <v>1680</v>
      </c>
      <c r="AV21" s="291" t="s">
        <v>2115</v>
      </c>
      <c r="AW21" s="291" t="s">
        <v>2116</v>
      </c>
      <c r="AX21" s="291" t="s">
        <v>2117</v>
      </c>
      <c r="AY21" s="299"/>
      <c r="AZ21" s="300" t="s">
        <v>2118</v>
      </c>
      <c r="BA21" s="300" t="s">
        <v>2119</v>
      </c>
      <c r="BB21" s="299"/>
      <c r="BC21" s="299"/>
      <c r="BD21" s="301" t="s">
        <v>4043</v>
      </c>
      <c r="BE21" s="301" t="s">
        <v>4043</v>
      </c>
      <c r="BF21" s="302"/>
      <c r="BG21" s="302"/>
      <c r="BH21" s="302"/>
      <c r="BI21" s="302"/>
      <c r="BJ21" s="302"/>
    </row>
    <row r="22" spans="1:62" ht="21" customHeight="1">
      <c r="A22" s="333">
        <v>2</v>
      </c>
      <c r="B22" s="26">
        <v>200</v>
      </c>
      <c r="C22" s="75" t="s">
        <v>2185</v>
      </c>
      <c r="D22" s="282" t="s">
        <v>276</v>
      </c>
      <c r="E22" s="326" t="s">
        <v>1617</v>
      </c>
      <c r="F22" s="284" t="s">
        <v>2456</v>
      </c>
      <c r="G22" s="285">
        <v>4</v>
      </c>
      <c r="H22" s="286"/>
      <c r="I22" s="287"/>
      <c r="J22" s="288" t="s">
        <v>1198</v>
      </c>
      <c r="K22" s="288" t="s">
        <v>2457</v>
      </c>
      <c r="L22" s="289" t="s">
        <v>60</v>
      </c>
      <c r="M22" s="289" t="s">
        <v>455</v>
      </c>
      <c r="N22" s="290" t="s">
        <v>2458</v>
      </c>
      <c r="O22" s="291" t="s">
        <v>2459</v>
      </c>
      <c r="P22" s="291" t="s">
        <v>2460</v>
      </c>
      <c r="Q22" s="291" t="s">
        <v>2461</v>
      </c>
      <c r="R22" s="291">
        <v>4054582654</v>
      </c>
      <c r="S22" s="292" t="s">
        <v>2462</v>
      </c>
      <c r="T22" s="292" t="s">
        <v>2463</v>
      </c>
      <c r="U22" s="292" t="s">
        <v>2464</v>
      </c>
      <c r="V22" s="290" t="s">
        <v>2458</v>
      </c>
      <c r="W22" s="288" t="s">
        <v>2465</v>
      </c>
      <c r="X22" s="289">
        <v>0.17399999999999999</v>
      </c>
      <c r="Y22" s="289">
        <v>0.32100000000000001</v>
      </c>
      <c r="Z22" s="289">
        <v>0.495</v>
      </c>
      <c r="AA22" s="289">
        <v>58.62</v>
      </c>
      <c r="AB22" s="41">
        <v>0.94399999999999995</v>
      </c>
      <c r="AC22" s="293">
        <v>36</v>
      </c>
      <c r="AD22" s="293">
        <v>17</v>
      </c>
      <c r="AE22" s="293">
        <v>17</v>
      </c>
      <c r="AF22" s="291">
        <v>60</v>
      </c>
      <c r="AG22" s="294">
        <v>3.294</v>
      </c>
      <c r="AH22" s="294">
        <v>1.49</v>
      </c>
      <c r="AI22" s="294">
        <v>0.29599999999999999</v>
      </c>
      <c r="AJ22" s="294">
        <v>102</v>
      </c>
      <c r="AK22" s="294">
        <v>58</v>
      </c>
      <c r="AL22" s="294">
        <v>48</v>
      </c>
      <c r="AM22" s="294">
        <v>50</v>
      </c>
      <c r="AN22" s="294">
        <v>28</v>
      </c>
      <c r="AO22" s="295"/>
      <c r="AP22" s="296" t="s">
        <v>2466</v>
      </c>
      <c r="AQ22" s="296" t="s">
        <v>2467</v>
      </c>
      <c r="AR22" s="296" t="s">
        <v>2468</v>
      </c>
      <c r="AS22" s="297"/>
      <c r="AT22" s="297"/>
      <c r="AU22" s="298" t="s">
        <v>2469</v>
      </c>
      <c r="AV22" s="291" t="s">
        <v>2470</v>
      </c>
      <c r="AW22" s="291" t="s">
        <v>2471</v>
      </c>
      <c r="AX22" s="291" t="s">
        <v>2472</v>
      </c>
      <c r="AY22" s="299"/>
      <c r="AZ22" s="300" t="s">
        <v>2473</v>
      </c>
      <c r="BA22" s="300" t="s">
        <v>2474</v>
      </c>
      <c r="BB22" s="299"/>
      <c r="BC22" s="299"/>
      <c r="BD22" s="301" t="s">
        <v>1746</v>
      </c>
      <c r="BE22" s="301" t="s">
        <v>1746</v>
      </c>
      <c r="BF22" s="302"/>
      <c r="BG22" s="302"/>
      <c r="BH22" s="302"/>
      <c r="BI22" s="302"/>
      <c r="BJ22" s="302"/>
    </row>
    <row r="23" spans="1:62" ht="21" customHeight="1">
      <c r="A23" s="333">
        <v>2</v>
      </c>
      <c r="B23" s="323">
        <v>300</v>
      </c>
      <c r="C23" s="75" t="s">
        <v>2185</v>
      </c>
      <c r="D23" s="295"/>
      <c r="E23" s="326" t="s">
        <v>1617</v>
      </c>
      <c r="F23" s="284" t="s">
        <v>2475</v>
      </c>
      <c r="G23" s="285">
        <v>4</v>
      </c>
      <c r="H23" s="286"/>
      <c r="I23" s="287"/>
      <c r="J23" s="288" t="s">
        <v>2476</v>
      </c>
      <c r="K23" s="288" t="s">
        <v>2477</v>
      </c>
      <c r="L23" s="289" t="s">
        <v>60</v>
      </c>
      <c r="M23" s="289" t="s">
        <v>61</v>
      </c>
      <c r="N23" s="290" t="s">
        <v>2458</v>
      </c>
      <c r="O23" s="291" t="s">
        <v>2459</v>
      </c>
      <c r="P23" s="291" t="s">
        <v>2460</v>
      </c>
      <c r="Q23" s="291" t="s">
        <v>2461</v>
      </c>
      <c r="R23" s="291">
        <v>4054582654</v>
      </c>
      <c r="S23" s="292" t="s">
        <v>2462</v>
      </c>
      <c r="T23" s="292" t="s">
        <v>2463</v>
      </c>
      <c r="U23" s="292" t="s">
        <v>2464</v>
      </c>
      <c r="V23" s="290" t="s">
        <v>2478</v>
      </c>
      <c r="W23" s="288" t="s">
        <v>2479</v>
      </c>
      <c r="X23" s="289">
        <v>0</v>
      </c>
      <c r="Y23" s="289">
        <v>0</v>
      </c>
      <c r="Z23" s="289">
        <v>0</v>
      </c>
      <c r="AA23" s="289">
        <v>0</v>
      </c>
      <c r="AB23" s="373">
        <v>1</v>
      </c>
      <c r="AC23" s="293">
        <v>43</v>
      </c>
      <c r="AD23" s="293">
        <v>16</v>
      </c>
      <c r="AE23" s="293">
        <v>27</v>
      </c>
      <c r="AF23" s="291">
        <v>60</v>
      </c>
      <c r="AG23" s="294">
        <v>3.76</v>
      </c>
      <c r="AH23" s="294">
        <v>1.55</v>
      </c>
      <c r="AI23" s="294">
        <v>0.27300000000000002</v>
      </c>
      <c r="AJ23" s="294">
        <v>102.1</v>
      </c>
      <c r="AK23" s="294">
        <v>61</v>
      </c>
      <c r="AL23" s="294">
        <v>45</v>
      </c>
      <c r="AM23" s="294">
        <v>45</v>
      </c>
      <c r="AN23" s="294">
        <v>42</v>
      </c>
      <c r="AO23" s="295"/>
      <c r="AP23" s="296" t="s">
        <v>2480</v>
      </c>
      <c r="AQ23" s="48" t="s">
        <v>2481</v>
      </c>
      <c r="AR23" s="48" t="s">
        <v>2482</v>
      </c>
      <c r="AS23" s="297"/>
      <c r="AT23" s="297"/>
      <c r="AU23" s="298" t="s">
        <v>2483</v>
      </c>
      <c r="AV23" s="291" t="s">
        <v>2484</v>
      </c>
      <c r="AW23" s="291" t="s">
        <v>2485</v>
      </c>
      <c r="AX23" s="291" t="s">
        <v>2486</v>
      </c>
      <c r="AY23" s="299"/>
      <c r="AZ23" s="300" t="s">
        <v>2487</v>
      </c>
      <c r="BA23" s="300" t="s">
        <v>2488</v>
      </c>
      <c r="BB23" s="299"/>
      <c r="BC23" s="299"/>
      <c r="BD23" s="374" t="s">
        <v>1825</v>
      </c>
      <c r="BE23" s="374" t="s">
        <v>1825</v>
      </c>
      <c r="BF23" s="302"/>
      <c r="BG23" s="302"/>
      <c r="BH23" s="302"/>
      <c r="BI23" s="302"/>
      <c r="BJ23" s="302"/>
    </row>
    <row r="24" spans="1:62" ht="21" customHeight="1">
      <c r="A24" s="333">
        <v>2</v>
      </c>
      <c r="B24" s="26">
        <v>114</v>
      </c>
      <c r="C24" s="299"/>
      <c r="D24" s="295"/>
      <c r="E24" s="283" t="s">
        <v>56</v>
      </c>
      <c r="F24" s="284" t="s">
        <v>3406</v>
      </c>
      <c r="G24" s="285">
        <v>4</v>
      </c>
      <c r="H24" s="286"/>
      <c r="I24" s="287"/>
      <c r="J24" s="446" t="s">
        <v>3407</v>
      </c>
      <c r="K24" s="288" t="s">
        <v>3408</v>
      </c>
      <c r="L24" s="289" t="s">
        <v>60</v>
      </c>
      <c r="M24" s="289" t="s">
        <v>117</v>
      </c>
      <c r="N24" s="290" t="s">
        <v>3409</v>
      </c>
      <c r="O24" s="291" t="s">
        <v>3410</v>
      </c>
      <c r="P24" s="291" t="s">
        <v>3411</v>
      </c>
      <c r="Q24" s="291" t="s">
        <v>3412</v>
      </c>
      <c r="R24" s="291" t="s">
        <v>3413</v>
      </c>
      <c r="S24" s="292" t="s">
        <v>3414</v>
      </c>
      <c r="T24" s="292" t="s">
        <v>3415</v>
      </c>
      <c r="U24" s="292" t="s">
        <v>3416</v>
      </c>
      <c r="V24" s="290" t="s">
        <v>3417</v>
      </c>
      <c r="W24" s="288" t="s">
        <v>1524</v>
      </c>
      <c r="X24" s="289">
        <v>0.38600000000000001</v>
      </c>
      <c r="Y24" s="289">
        <v>0.52900000000000003</v>
      </c>
      <c r="Z24" s="289">
        <v>-0.113</v>
      </c>
      <c r="AA24" s="289">
        <v>48</v>
      </c>
      <c r="AB24" s="293">
        <v>0.96599999999999997</v>
      </c>
      <c r="AC24" s="41">
        <v>93</v>
      </c>
      <c r="AD24" s="41">
        <v>73</v>
      </c>
      <c r="AE24" s="41">
        <v>16</v>
      </c>
      <c r="AF24" s="291">
        <v>53</v>
      </c>
      <c r="AG24" s="294">
        <v>3.08</v>
      </c>
      <c r="AH24" s="294">
        <v>1.34</v>
      </c>
      <c r="AI24" s="294">
        <v>0.25700000000000001</v>
      </c>
      <c r="AJ24" s="294">
        <v>311</v>
      </c>
      <c r="AK24" s="294">
        <v>61</v>
      </c>
      <c r="AL24" s="294">
        <v>44</v>
      </c>
      <c r="AM24" s="294">
        <v>238</v>
      </c>
      <c r="AN24" s="294">
        <v>98</v>
      </c>
      <c r="AO24" s="295"/>
      <c r="AP24" s="296" t="s">
        <v>3418</v>
      </c>
      <c r="AQ24" s="296" t="s">
        <v>3419</v>
      </c>
      <c r="AR24" s="296" t="s">
        <v>3420</v>
      </c>
      <c r="AS24" s="298" t="s">
        <v>3414</v>
      </c>
      <c r="AT24" s="298" t="s">
        <v>3421</v>
      </c>
      <c r="AU24" s="298" t="s">
        <v>3422</v>
      </c>
      <c r="AV24" s="291" t="s">
        <v>3423</v>
      </c>
      <c r="AW24" s="291" t="s">
        <v>3424</v>
      </c>
      <c r="AX24" s="291" t="s">
        <v>3425</v>
      </c>
      <c r="AY24" s="299"/>
      <c r="AZ24" s="300" t="s">
        <v>3426</v>
      </c>
      <c r="BA24" s="300" t="s">
        <v>3427</v>
      </c>
      <c r="BB24" s="300" t="s">
        <v>3428</v>
      </c>
      <c r="BC24" s="299"/>
      <c r="BD24" s="368" t="s">
        <v>837</v>
      </c>
      <c r="BE24" s="301" t="s">
        <v>837</v>
      </c>
      <c r="BF24" s="302"/>
      <c r="BG24" s="302"/>
      <c r="BH24" s="302"/>
      <c r="BI24" s="302"/>
      <c r="BJ24" s="302"/>
    </row>
    <row r="25" spans="1:62" ht="21" customHeight="1">
      <c r="A25" s="333">
        <v>2</v>
      </c>
      <c r="B25" s="323" t="s">
        <v>275</v>
      </c>
      <c r="C25" s="299"/>
      <c r="D25" s="295"/>
      <c r="E25" s="326" t="s">
        <v>536</v>
      </c>
      <c r="F25" s="284" t="s">
        <v>3472</v>
      </c>
      <c r="G25" s="285">
        <v>4</v>
      </c>
      <c r="H25" s="286"/>
      <c r="I25" s="287"/>
      <c r="J25" s="288" t="s">
        <v>3473</v>
      </c>
      <c r="K25" s="288" t="s">
        <v>3474</v>
      </c>
      <c r="L25" s="289" t="s">
        <v>60</v>
      </c>
      <c r="M25" s="289" t="s">
        <v>117</v>
      </c>
      <c r="N25" s="290" t="s">
        <v>3475</v>
      </c>
      <c r="O25" s="291" t="s">
        <v>3476</v>
      </c>
      <c r="P25" s="291" t="s">
        <v>3474</v>
      </c>
      <c r="Q25" s="291" t="s">
        <v>3477</v>
      </c>
      <c r="R25" s="291">
        <v>2109926252</v>
      </c>
      <c r="S25" s="292" t="s">
        <v>1226</v>
      </c>
      <c r="T25" s="292" t="s">
        <v>3478</v>
      </c>
      <c r="U25" s="292">
        <v>2107715713</v>
      </c>
      <c r="V25" s="290" t="s">
        <v>3475</v>
      </c>
      <c r="W25" s="288" t="s">
        <v>3479</v>
      </c>
      <c r="X25" s="289">
        <v>0.52900000000000003</v>
      </c>
      <c r="Y25" s="289">
        <v>0.63700000000000001</v>
      </c>
      <c r="Z25" s="289">
        <v>1.538</v>
      </c>
      <c r="AA25" s="289">
        <v>71</v>
      </c>
      <c r="AB25" s="373">
        <v>1</v>
      </c>
      <c r="AC25" s="41">
        <v>43</v>
      </c>
      <c r="AD25" s="293">
        <v>30</v>
      </c>
      <c r="AE25" s="293">
        <v>13</v>
      </c>
      <c r="AF25" s="320"/>
      <c r="AG25" s="294">
        <v>1.849</v>
      </c>
      <c r="AH25" s="321"/>
      <c r="AI25" s="294">
        <v>0.187</v>
      </c>
      <c r="AJ25" s="321"/>
      <c r="AK25" s="294">
        <v>62</v>
      </c>
      <c r="AL25" s="294">
        <v>47</v>
      </c>
      <c r="AM25" s="46">
        <v>181</v>
      </c>
      <c r="AN25" s="46">
        <v>51</v>
      </c>
      <c r="AO25" s="295"/>
      <c r="AP25" s="296" t="s">
        <v>3480</v>
      </c>
      <c r="AQ25" s="296" t="s">
        <v>3481</v>
      </c>
      <c r="AR25" s="296" t="s">
        <v>3482</v>
      </c>
      <c r="AS25" s="298" t="s">
        <v>3475</v>
      </c>
      <c r="AT25" s="298" t="s">
        <v>3483</v>
      </c>
      <c r="AU25" s="298" t="s">
        <v>103</v>
      </c>
      <c r="AV25" s="291" t="s">
        <v>3484</v>
      </c>
      <c r="AW25" s="291" t="s">
        <v>3485</v>
      </c>
      <c r="AX25" s="291">
        <v>3614462956</v>
      </c>
      <c r="AY25" s="299"/>
      <c r="AZ25" s="300" t="s">
        <v>3486</v>
      </c>
      <c r="BA25" s="300" t="s">
        <v>3487</v>
      </c>
      <c r="BB25" s="299"/>
      <c r="BC25" s="299"/>
      <c r="BD25" s="322" t="s">
        <v>4044</v>
      </c>
      <c r="BE25" s="301" t="s">
        <v>1791</v>
      </c>
      <c r="BF25" s="302"/>
      <c r="BG25" s="302"/>
      <c r="BH25" s="302"/>
      <c r="BI25" s="302"/>
      <c r="BJ25" s="302"/>
    </row>
    <row r="26" spans="1:62" ht="21" customHeight="1">
      <c r="A26" s="333">
        <v>2</v>
      </c>
      <c r="B26" s="323" t="s">
        <v>275</v>
      </c>
      <c r="C26" s="299"/>
      <c r="D26" s="282" t="s">
        <v>276</v>
      </c>
      <c r="E26" s="326" t="s">
        <v>536</v>
      </c>
      <c r="F26" s="284" t="s">
        <v>3489</v>
      </c>
      <c r="G26" s="285">
        <v>4</v>
      </c>
      <c r="H26" s="286"/>
      <c r="I26" s="287"/>
      <c r="J26" s="288" t="s">
        <v>3490</v>
      </c>
      <c r="K26" s="288" t="s">
        <v>3491</v>
      </c>
      <c r="L26" s="289" t="s">
        <v>60</v>
      </c>
      <c r="M26" s="289" t="s">
        <v>61</v>
      </c>
      <c r="N26" s="290" t="s">
        <v>1009</v>
      </c>
      <c r="O26" s="291" t="s">
        <v>1010</v>
      </c>
      <c r="P26" s="291" t="s">
        <v>1011</v>
      </c>
      <c r="Q26" s="291" t="s">
        <v>1012</v>
      </c>
      <c r="R26" s="291">
        <v>4097895663</v>
      </c>
      <c r="S26" s="292" t="s">
        <v>1009</v>
      </c>
      <c r="T26" s="292" t="s">
        <v>1013</v>
      </c>
      <c r="U26" s="329" t="s">
        <v>1014</v>
      </c>
      <c r="V26" s="290" t="s">
        <v>1015</v>
      </c>
      <c r="W26" s="288" t="s">
        <v>3492</v>
      </c>
      <c r="X26" s="289">
        <v>0.35299999999999998</v>
      </c>
      <c r="Y26" s="289">
        <v>0.47799999999999998</v>
      </c>
      <c r="Z26" s="289">
        <v>0.97799999999999998</v>
      </c>
      <c r="AA26" s="289">
        <v>58.52</v>
      </c>
      <c r="AB26" s="293">
        <v>1000</v>
      </c>
      <c r="AC26" s="293">
        <v>18</v>
      </c>
      <c r="AD26" s="293">
        <v>2</v>
      </c>
      <c r="AE26" s="293">
        <v>192</v>
      </c>
      <c r="AF26" s="291">
        <v>66</v>
      </c>
      <c r="AG26" s="294">
        <v>2.0099999999999998</v>
      </c>
      <c r="AH26" s="294">
        <v>1.06</v>
      </c>
      <c r="AI26" s="294">
        <v>0.19800000000000001</v>
      </c>
      <c r="AJ26" s="294">
        <v>108.3</v>
      </c>
      <c r="AK26" s="294">
        <v>62</v>
      </c>
      <c r="AL26" s="294">
        <v>48</v>
      </c>
      <c r="AM26" s="294">
        <v>69</v>
      </c>
      <c r="AN26" s="294">
        <v>38</v>
      </c>
      <c r="AO26" s="295"/>
      <c r="AP26" s="296" t="s">
        <v>3493</v>
      </c>
      <c r="AQ26" s="296" t="s">
        <v>1018</v>
      </c>
      <c r="AR26" s="48" t="s">
        <v>3494</v>
      </c>
      <c r="AS26" s="297"/>
      <c r="AT26" s="298" t="s">
        <v>3495</v>
      </c>
      <c r="AU26" s="298" t="s">
        <v>3496</v>
      </c>
      <c r="AV26" s="291" t="s">
        <v>3497</v>
      </c>
      <c r="AW26" s="291" t="s">
        <v>3498</v>
      </c>
      <c r="AX26" s="291" t="s">
        <v>3499</v>
      </c>
      <c r="AY26" s="300" t="s">
        <v>117</v>
      </c>
      <c r="AZ26" s="300" t="s">
        <v>3500</v>
      </c>
      <c r="BA26" s="300" t="s">
        <v>3501</v>
      </c>
      <c r="BB26" s="300" t="s">
        <v>117</v>
      </c>
      <c r="BC26" s="300" t="s">
        <v>3502</v>
      </c>
      <c r="BD26" s="301" t="s">
        <v>4045</v>
      </c>
      <c r="BE26" s="301" t="s">
        <v>4045</v>
      </c>
      <c r="BF26" s="302"/>
      <c r="BG26" s="302"/>
      <c r="BH26" s="302"/>
      <c r="BI26" s="302"/>
      <c r="BJ26" s="302"/>
    </row>
    <row r="27" spans="1:62" ht="21" customHeight="1">
      <c r="A27" s="333">
        <v>2</v>
      </c>
      <c r="B27" s="323" t="s">
        <v>275</v>
      </c>
      <c r="C27" s="299"/>
      <c r="D27" s="295"/>
      <c r="E27" s="326" t="s">
        <v>536</v>
      </c>
      <c r="F27" s="284" t="s">
        <v>3504</v>
      </c>
      <c r="G27" s="285">
        <v>4</v>
      </c>
      <c r="H27" s="286"/>
      <c r="I27" s="287"/>
      <c r="J27" s="288" t="s">
        <v>3505</v>
      </c>
      <c r="K27" s="288" t="s">
        <v>3506</v>
      </c>
      <c r="L27" s="289" t="s">
        <v>60</v>
      </c>
      <c r="M27" s="289" t="s">
        <v>117</v>
      </c>
      <c r="N27" s="290" t="s">
        <v>3507</v>
      </c>
      <c r="O27" s="291" t="s">
        <v>3508</v>
      </c>
      <c r="P27" s="291" t="s">
        <v>3509</v>
      </c>
      <c r="Q27" s="291" t="s">
        <v>3510</v>
      </c>
      <c r="R27" s="291" t="s">
        <v>3511</v>
      </c>
      <c r="S27" s="292" t="s">
        <v>3512</v>
      </c>
      <c r="T27" s="292" t="s">
        <v>3513</v>
      </c>
      <c r="U27" s="292" t="s">
        <v>3511</v>
      </c>
      <c r="V27" s="290" t="s">
        <v>3507</v>
      </c>
      <c r="W27" s="288" t="s">
        <v>3514</v>
      </c>
      <c r="X27" s="76">
        <v>0.33900000000000002</v>
      </c>
      <c r="Y27" s="76">
        <v>0.45100000000000001</v>
      </c>
      <c r="Z27" s="76">
        <v>0.872</v>
      </c>
      <c r="AA27" s="447"/>
      <c r="AB27" s="41">
        <v>0.89300000000000002</v>
      </c>
      <c r="AC27" s="41">
        <v>72</v>
      </c>
      <c r="AD27" s="41">
        <v>56</v>
      </c>
      <c r="AE27" s="41">
        <v>8</v>
      </c>
      <c r="AF27" s="320"/>
      <c r="AG27" s="46">
        <v>2.89</v>
      </c>
      <c r="AH27" s="321"/>
      <c r="AI27" s="46">
        <v>0.26200000000000001</v>
      </c>
      <c r="AJ27" s="321"/>
      <c r="AK27" s="46">
        <v>55</v>
      </c>
      <c r="AL27" s="46">
        <v>35</v>
      </c>
      <c r="AM27" s="46">
        <v>140</v>
      </c>
      <c r="AN27" s="46">
        <v>27</v>
      </c>
      <c r="AO27" s="295"/>
      <c r="AP27" s="296" t="s">
        <v>3515</v>
      </c>
      <c r="AQ27" s="296" t="s">
        <v>3516</v>
      </c>
      <c r="AR27" s="296" t="s">
        <v>3517</v>
      </c>
      <c r="AS27" s="298" t="s">
        <v>117</v>
      </c>
      <c r="AT27" s="298" t="s">
        <v>117</v>
      </c>
      <c r="AU27" s="298" t="s">
        <v>3518</v>
      </c>
      <c r="AV27" s="291" t="s">
        <v>3519</v>
      </c>
      <c r="AW27" s="291" t="s">
        <v>3520</v>
      </c>
      <c r="AX27" s="291">
        <v>7132484011</v>
      </c>
      <c r="AY27" s="300" t="s">
        <v>117</v>
      </c>
      <c r="AZ27" s="300" t="s">
        <v>3521</v>
      </c>
      <c r="BA27" s="300" t="s">
        <v>3522</v>
      </c>
      <c r="BB27" s="300" t="s">
        <v>117</v>
      </c>
      <c r="BC27" s="300" t="s">
        <v>117</v>
      </c>
      <c r="BD27" s="301" t="s">
        <v>2033</v>
      </c>
      <c r="BE27" s="301" t="s">
        <v>2033</v>
      </c>
      <c r="BF27" s="302"/>
      <c r="BG27" s="302"/>
      <c r="BH27" s="302"/>
      <c r="BI27" s="302"/>
      <c r="BJ27" s="302"/>
    </row>
    <row r="28" spans="1:62" ht="21" customHeight="1">
      <c r="A28" s="333">
        <v>2</v>
      </c>
      <c r="B28" s="323" t="s">
        <v>275</v>
      </c>
      <c r="C28" s="299"/>
      <c r="D28" s="282" t="s">
        <v>86</v>
      </c>
      <c r="E28" s="326" t="s">
        <v>898</v>
      </c>
      <c r="F28" s="284" t="s">
        <v>3556</v>
      </c>
      <c r="G28" s="285">
        <v>4</v>
      </c>
      <c r="H28" s="286"/>
      <c r="I28" s="287"/>
      <c r="J28" s="446" t="s">
        <v>3557</v>
      </c>
      <c r="K28" s="446" t="s">
        <v>3558</v>
      </c>
      <c r="L28" s="289" t="s">
        <v>60</v>
      </c>
      <c r="M28" s="289" t="s">
        <v>117</v>
      </c>
      <c r="N28" s="290" t="s">
        <v>1009</v>
      </c>
      <c r="O28" s="291" t="s">
        <v>1010</v>
      </c>
      <c r="P28" s="291" t="s">
        <v>1011</v>
      </c>
      <c r="Q28" s="291" t="s">
        <v>1012</v>
      </c>
      <c r="R28" s="291">
        <v>4097895663</v>
      </c>
      <c r="S28" s="292" t="s">
        <v>146</v>
      </c>
      <c r="T28" s="292" t="s">
        <v>1013</v>
      </c>
      <c r="U28" s="329" t="s">
        <v>1014</v>
      </c>
      <c r="V28" s="290" t="s">
        <v>1015</v>
      </c>
      <c r="W28" s="288" t="s">
        <v>3559</v>
      </c>
      <c r="X28" s="289">
        <v>0</v>
      </c>
      <c r="Y28" s="289">
        <v>0</v>
      </c>
      <c r="Z28" s="289">
        <v>0</v>
      </c>
      <c r="AA28" s="289">
        <v>0</v>
      </c>
      <c r="AB28" s="293">
        <v>0.1</v>
      </c>
      <c r="AC28" s="293">
        <v>28</v>
      </c>
      <c r="AD28" s="293">
        <v>7</v>
      </c>
      <c r="AE28" s="293">
        <v>109.2</v>
      </c>
      <c r="AF28" s="320"/>
      <c r="AG28" s="294">
        <v>1.02</v>
      </c>
      <c r="AH28" s="321"/>
      <c r="AI28" s="294">
        <v>0.19600000000000001</v>
      </c>
      <c r="AJ28" s="321"/>
      <c r="AK28" s="321"/>
      <c r="AL28" s="321"/>
      <c r="AM28" s="46">
        <v>105</v>
      </c>
      <c r="AN28" s="46">
        <v>24</v>
      </c>
      <c r="AO28" s="295"/>
      <c r="AP28" s="296" t="s">
        <v>3560</v>
      </c>
      <c r="AQ28" s="296" t="s">
        <v>3561</v>
      </c>
      <c r="AR28" s="296" t="s">
        <v>1019</v>
      </c>
      <c r="AS28" s="297"/>
      <c r="AT28" s="298" t="s">
        <v>3562</v>
      </c>
      <c r="AU28" s="298" t="s">
        <v>3563</v>
      </c>
      <c r="AV28" s="291" t="s">
        <v>3564</v>
      </c>
      <c r="AW28" s="291" t="s">
        <v>3565</v>
      </c>
      <c r="AX28" s="291" t="s">
        <v>3566</v>
      </c>
      <c r="AY28" s="300" t="s">
        <v>117</v>
      </c>
      <c r="AZ28" s="300" t="s">
        <v>3567</v>
      </c>
      <c r="BA28" s="300" t="s">
        <v>3568</v>
      </c>
      <c r="BB28" s="300" t="s">
        <v>117</v>
      </c>
      <c r="BC28" s="300" t="s">
        <v>3569</v>
      </c>
      <c r="BD28" s="368" t="s">
        <v>3328</v>
      </c>
      <c r="BE28" s="301" t="s">
        <v>3328</v>
      </c>
      <c r="BF28" s="302"/>
      <c r="BG28" s="302"/>
      <c r="BH28" s="302"/>
      <c r="BI28" s="302"/>
      <c r="BJ28" s="302"/>
    </row>
    <row r="29" spans="1:62" ht="21" customHeight="1">
      <c r="A29" s="333">
        <v>2</v>
      </c>
      <c r="B29" s="323" t="s">
        <v>3571</v>
      </c>
      <c r="C29" s="299"/>
      <c r="D29" s="282" t="s">
        <v>276</v>
      </c>
      <c r="E29" s="326" t="s">
        <v>898</v>
      </c>
      <c r="F29" s="284" t="s">
        <v>3572</v>
      </c>
      <c r="G29" s="285">
        <v>4</v>
      </c>
      <c r="H29" s="286"/>
      <c r="I29" s="287"/>
      <c r="J29" s="288" t="s">
        <v>88</v>
      </c>
      <c r="K29" s="288" t="s">
        <v>3573</v>
      </c>
      <c r="L29" s="289" t="s">
        <v>60</v>
      </c>
      <c r="M29" s="289" t="s">
        <v>370</v>
      </c>
      <c r="N29" s="184" t="s">
        <v>192</v>
      </c>
      <c r="O29" s="291" t="s">
        <v>193</v>
      </c>
      <c r="P29" s="291" t="s">
        <v>194</v>
      </c>
      <c r="Q29" s="291" t="s">
        <v>195</v>
      </c>
      <c r="R29" s="291" t="s">
        <v>196</v>
      </c>
      <c r="S29" s="292" t="s">
        <v>197</v>
      </c>
      <c r="T29" s="292" t="s">
        <v>198</v>
      </c>
      <c r="U29" s="292" t="s">
        <v>199</v>
      </c>
      <c r="V29" s="290" t="s">
        <v>192</v>
      </c>
      <c r="W29" s="288" t="s">
        <v>200</v>
      </c>
      <c r="X29" s="289">
        <v>0.377</v>
      </c>
      <c r="Y29" s="289">
        <v>0.44600000000000001</v>
      </c>
      <c r="Z29" s="289">
        <v>0.93400000000000005</v>
      </c>
      <c r="AA29" s="289">
        <v>47.59</v>
      </c>
      <c r="AB29" s="293">
        <v>0.95099999999999996</v>
      </c>
      <c r="AC29" s="41">
        <v>179</v>
      </c>
      <c r="AD29" s="41">
        <v>90</v>
      </c>
      <c r="AE29" s="41">
        <v>79</v>
      </c>
      <c r="AF29" s="291">
        <v>59</v>
      </c>
      <c r="AG29" s="294">
        <v>2.2999999999999998</v>
      </c>
      <c r="AH29" s="294">
        <v>1.35</v>
      </c>
      <c r="AI29" s="294">
        <v>2.2999999999999998</v>
      </c>
      <c r="AJ29" s="294">
        <v>59.1</v>
      </c>
      <c r="AK29" s="294">
        <v>59</v>
      </c>
      <c r="AL29" s="294">
        <v>44</v>
      </c>
      <c r="AM29" s="294">
        <v>134</v>
      </c>
      <c r="AN29" s="294">
        <v>33</v>
      </c>
      <c r="AO29" s="295"/>
      <c r="AP29" s="296">
        <v>4</v>
      </c>
      <c r="AQ29" s="296" t="s">
        <v>3574</v>
      </c>
      <c r="AR29" s="296" t="s">
        <v>3575</v>
      </c>
      <c r="AS29" s="297"/>
      <c r="AT29" s="297"/>
      <c r="AU29" s="298" t="s">
        <v>3576</v>
      </c>
      <c r="AV29" s="291" t="s">
        <v>3577</v>
      </c>
      <c r="AW29" s="291" t="s">
        <v>3578</v>
      </c>
      <c r="AX29" s="291" t="s">
        <v>3579</v>
      </c>
      <c r="AY29" s="299"/>
      <c r="AZ29" s="300" t="s">
        <v>3580</v>
      </c>
      <c r="BA29" s="300" t="s">
        <v>3581</v>
      </c>
      <c r="BB29" s="299"/>
      <c r="BC29" s="299"/>
      <c r="BD29" s="301" t="s">
        <v>3273</v>
      </c>
      <c r="BE29" s="301" t="s">
        <v>3273</v>
      </c>
      <c r="BF29" s="302"/>
      <c r="BG29" s="302"/>
      <c r="BH29" s="302"/>
      <c r="BI29" s="302"/>
      <c r="BJ29" s="302"/>
    </row>
    <row r="30" spans="1:62" ht="21" customHeight="1">
      <c r="A30" s="333">
        <v>2</v>
      </c>
      <c r="B30" s="323" t="s">
        <v>231</v>
      </c>
      <c r="C30" s="299"/>
      <c r="D30" s="295"/>
      <c r="E30" s="326" t="s">
        <v>898</v>
      </c>
      <c r="F30" s="284" t="s">
        <v>3582</v>
      </c>
      <c r="G30" s="285">
        <v>4</v>
      </c>
      <c r="H30" s="286"/>
      <c r="I30" s="287"/>
      <c r="J30" s="288" t="s">
        <v>3307</v>
      </c>
      <c r="K30" s="288" t="s">
        <v>3583</v>
      </c>
      <c r="L30" s="289" t="s">
        <v>60</v>
      </c>
      <c r="M30" s="289" t="s">
        <v>455</v>
      </c>
      <c r="N30" s="290" t="s">
        <v>3584</v>
      </c>
      <c r="O30" s="291" t="s">
        <v>3585</v>
      </c>
      <c r="P30" s="291" t="s">
        <v>3586</v>
      </c>
      <c r="Q30" s="291" t="s">
        <v>3587</v>
      </c>
      <c r="R30" s="291">
        <v>5204615328</v>
      </c>
      <c r="S30" s="292" t="s">
        <v>3588</v>
      </c>
      <c r="T30" s="292" t="s">
        <v>3588</v>
      </c>
      <c r="U30" s="292">
        <v>6025682194</v>
      </c>
      <c r="V30" s="290" t="s">
        <v>3584</v>
      </c>
      <c r="W30" s="288" t="s">
        <v>3589</v>
      </c>
      <c r="X30" s="289">
        <v>0.34200000000000003</v>
      </c>
      <c r="Y30" s="289">
        <v>0.54900000000000004</v>
      </c>
      <c r="Z30" s="289">
        <v>0.99</v>
      </c>
      <c r="AA30" s="289">
        <v>74.3</v>
      </c>
      <c r="AB30" s="293">
        <v>0.96</v>
      </c>
      <c r="AC30" s="293">
        <v>50</v>
      </c>
      <c r="AD30" s="293">
        <v>29</v>
      </c>
      <c r="AE30" s="293">
        <v>19</v>
      </c>
      <c r="AF30" s="320"/>
      <c r="AG30" s="294">
        <v>2.6</v>
      </c>
      <c r="AH30" s="321"/>
      <c r="AI30" s="294">
        <v>0.25600000000000001</v>
      </c>
      <c r="AJ30" s="46">
        <v>168</v>
      </c>
      <c r="AK30" s="294">
        <v>62</v>
      </c>
      <c r="AL30" s="294">
        <v>43</v>
      </c>
      <c r="AM30" s="77">
        <v>172</v>
      </c>
      <c r="AN30" s="77">
        <v>63</v>
      </c>
      <c r="AO30" s="295"/>
      <c r="AP30" s="296" t="s">
        <v>3590</v>
      </c>
      <c r="AQ30" s="296" t="s">
        <v>3591</v>
      </c>
      <c r="AR30" s="296" t="s">
        <v>3592</v>
      </c>
      <c r="AS30" s="297"/>
      <c r="AT30" s="298" t="s">
        <v>3593</v>
      </c>
      <c r="AU30" s="298" t="s">
        <v>200</v>
      </c>
      <c r="AV30" s="291" t="s">
        <v>3594</v>
      </c>
      <c r="AW30" s="291" t="s">
        <v>3595</v>
      </c>
      <c r="AX30" s="291" t="s">
        <v>3596</v>
      </c>
      <c r="AY30" s="299"/>
      <c r="AZ30" s="300" t="s">
        <v>3597</v>
      </c>
      <c r="BA30" s="300" t="s">
        <v>3582</v>
      </c>
      <c r="BB30" s="300" t="s">
        <v>3598</v>
      </c>
      <c r="BC30" s="300" t="s">
        <v>3599</v>
      </c>
      <c r="BD30" s="301" t="s">
        <v>3288</v>
      </c>
      <c r="BE30" s="301" t="s">
        <v>3288</v>
      </c>
      <c r="BF30" s="302"/>
      <c r="BG30" s="302"/>
      <c r="BH30" s="302"/>
      <c r="BI30" s="302"/>
      <c r="BJ30" s="302"/>
    </row>
    <row r="31" spans="1:62" ht="21" customHeight="1">
      <c r="A31" s="333">
        <v>2</v>
      </c>
      <c r="B31" s="323">
        <v>127</v>
      </c>
      <c r="C31" s="299"/>
      <c r="D31" s="295"/>
      <c r="E31" s="326" t="s">
        <v>898</v>
      </c>
      <c r="F31" s="284" t="s">
        <v>3601</v>
      </c>
      <c r="G31" s="285">
        <v>4</v>
      </c>
      <c r="H31" s="286"/>
      <c r="I31" s="287"/>
      <c r="J31" s="288" t="s">
        <v>3602</v>
      </c>
      <c r="K31" s="288" t="s">
        <v>3603</v>
      </c>
      <c r="L31" s="289" t="s">
        <v>60</v>
      </c>
      <c r="M31" s="289" t="s">
        <v>117</v>
      </c>
      <c r="N31" s="290" t="s">
        <v>1971</v>
      </c>
      <c r="O31" s="291" t="s">
        <v>1972</v>
      </c>
      <c r="P31" s="291" t="s">
        <v>1973</v>
      </c>
      <c r="Q31" s="291" t="s">
        <v>1974</v>
      </c>
      <c r="R31" s="291">
        <v>2147835054</v>
      </c>
      <c r="S31" s="292" t="s">
        <v>3604</v>
      </c>
      <c r="T31" s="292" t="s">
        <v>3605</v>
      </c>
      <c r="U31" s="292" t="s">
        <v>3606</v>
      </c>
      <c r="V31" s="290" t="s">
        <v>1971</v>
      </c>
      <c r="W31" s="288" t="s">
        <v>3607</v>
      </c>
      <c r="X31" s="76">
        <v>0.45800000000000002</v>
      </c>
      <c r="Y31" s="76">
        <v>0.52500000000000002</v>
      </c>
      <c r="Z31" s="76">
        <v>1.1819999999999999</v>
      </c>
      <c r="AA31" s="76">
        <v>48.54</v>
      </c>
      <c r="AB31" s="41">
        <v>0.94599999999999995</v>
      </c>
      <c r="AC31" s="41">
        <v>55</v>
      </c>
      <c r="AD31" s="41">
        <v>20</v>
      </c>
      <c r="AE31" s="41">
        <v>32</v>
      </c>
      <c r="AF31" s="320"/>
      <c r="AG31" s="46">
        <v>2.75</v>
      </c>
      <c r="AH31" s="321"/>
      <c r="AI31" s="46">
        <v>0.24299999999999999</v>
      </c>
      <c r="AJ31" s="321"/>
      <c r="AK31" s="46">
        <v>62</v>
      </c>
      <c r="AL31" s="46">
        <v>54</v>
      </c>
      <c r="AM31" s="46">
        <v>99</v>
      </c>
      <c r="AN31" s="46">
        <v>42</v>
      </c>
      <c r="AO31" s="295"/>
      <c r="AP31" s="296" t="s">
        <v>3608</v>
      </c>
      <c r="AQ31" s="296" t="s">
        <v>3609</v>
      </c>
      <c r="AR31" s="296" t="s">
        <v>3610</v>
      </c>
      <c r="AS31" s="298" t="s">
        <v>3611</v>
      </c>
      <c r="AT31" s="298" t="s">
        <v>117</v>
      </c>
      <c r="AU31" s="298" t="s">
        <v>3612</v>
      </c>
      <c r="AV31" s="291" t="s">
        <v>3613</v>
      </c>
      <c r="AW31" s="291" t="s">
        <v>3614</v>
      </c>
      <c r="AX31" s="291" t="s">
        <v>3615</v>
      </c>
      <c r="AY31" s="300" t="s">
        <v>117</v>
      </c>
      <c r="AZ31" s="300" t="s">
        <v>3616</v>
      </c>
      <c r="BA31" s="300" t="s">
        <v>3617</v>
      </c>
      <c r="BB31" s="300" t="s">
        <v>117</v>
      </c>
      <c r="BC31" s="300" t="s">
        <v>3618</v>
      </c>
      <c r="BD31" s="301" t="s">
        <v>3251</v>
      </c>
      <c r="BE31" s="301" t="s">
        <v>3251</v>
      </c>
      <c r="BF31" s="302"/>
      <c r="BG31" s="302"/>
      <c r="BH31" s="302"/>
      <c r="BI31" s="302"/>
      <c r="BJ31" s="302"/>
    </row>
    <row r="32" spans="1:62" ht="21" customHeight="1">
      <c r="A32" s="333">
        <v>2</v>
      </c>
      <c r="B32" s="323" t="s">
        <v>275</v>
      </c>
      <c r="C32" s="299"/>
      <c r="D32" s="282" t="s">
        <v>276</v>
      </c>
      <c r="E32" s="326" t="s">
        <v>898</v>
      </c>
      <c r="F32" s="284" t="s">
        <v>3619</v>
      </c>
      <c r="G32" s="285">
        <v>4</v>
      </c>
      <c r="H32" s="286"/>
      <c r="I32" s="287"/>
      <c r="J32" s="288" t="s">
        <v>3620</v>
      </c>
      <c r="K32" s="288" t="s">
        <v>3621</v>
      </c>
      <c r="L32" s="289" t="s">
        <v>60</v>
      </c>
      <c r="M32" s="289" t="s">
        <v>61</v>
      </c>
      <c r="N32" s="290" t="s">
        <v>3622</v>
      </c>
      <c r="O32" s="291" t="s">
        <v>2684</v>
      </c>
      <c r="P32" s="291" t="s">
        <v>3623</v>
      </c>
      <c r="Q32" s="291" t="s">
        <v>3624</v>
      </c>
      <c r="R32" s="291">
        <v>7134442431</v>
      </c>
      <c r="S32" s="292" t="s">
        <v>3625</v>
      </c>
      <c r="T32" s="292" t="s">
        <v>3626</v>
      </c>
      <c r="U32" s="292">
        <v>7134442431</v>
      </c>
      <c r="V32" s="290" t="s">
        <v>3627</v>
      </c>
      <c r="W32" s="288" t="s">
        <v>3628</v>
      </c>
      <c r="X32" s="289">
        <v>513</v>
      </c>
      <c r="Y32" s="289">
        <v>484</v>
      </c>
      <c r="Z32" s="289">
        <v>1.2490000000000001</v>
      </c>
      <c r="AA32" s="289">
        <v>51.91</v>
      </c>
      <c r="AB32" s="41">
        <v>0.95199999999999996</v>
      </c>
      <c r="AC32" s="293">
        <v>179</v>
      </c>
      <c r="AD32" s="41">
        <v>22</v>
      </c>
      <c r="AE32" s="41">
        <v>149</v>
      </c>
      <c r="AF32" s="291">
        <v>57</v>
      </c>
      <c r="AG32" s="294">
        <v>3.86</v>
      </c>
      <c r="AH32" s="294">
        <v>1.64</v>
      </c>
      <c r="AI32" s="294">
        <v>0.27250000000000002</v>
      </c>
      <c r="AJ32" s="294">
        <v>75.2</v>
      </c>
      <c r="AK32" s="294">
        <v>59</v>
      </c>
      <c r="AL32" s="294">
        <v>45</v>
      </c>
      <c r="AM32" s="294">
        <v>69</v>
      </c>
      <c r="AN32" s="294">
        <v>38</v>
      </c>
      <c r="AO32" s="295"/>
      <c r="AP32" s="296" t="s">
        <v>3629</v>
      </c>
      <c r="AQ32" s="296" t="s">
        <v>3630</v>
      </c>
      <c r="AR32" s="296" t="s">
        <v>3631</v>
      </c>
      <c r="AS32" s="297"/>
      <c r="AT32" s="297"/>
      <c r="AU32" s="298" t="s">
        <v>3632</v>
      </c>
      <c r="AV32" s="291" t="s">
        <v>3633</v>
      </c>
      <c r="AW32" s="291" t="s">
        <v>3634</v>
      </c>
      <c r="AX32" s="291" t="s">
        <v>3635</v>
      </c>
      <c r="AY32" s="299"/>
      <c r="AZ32" s="300" t="s">
        <v>3636</v>
      </c>
      <c r="BA32" s="300" t="s">
        <v>3637</v>
      </c>
      <c r="BB32" s="300" t="s">
        <v>3638</v>
      </c>
      <c r="BC32" s="299"/>
      <c r="BD32" s="322" t="s">
        <v>4046</v>
      </c>
      <c r="BE32" s="301" t="s">
        <v>3305</v>
      </c>
      <c r="BF32" s="302"/>
      <c r="BG32" s="302"/>
      <c r="BH32" s="302"/>
      <c r="BI32" s="302"/>
      <c r="BJ32" s="302"/>
    </row>
    <row r="33" spans="1:62" ht="21" customHeight="1">
      <c r="A33" s="333">
        <v>2</v>
      </c>
      <c r="B33" s="26">
        <v>98</v>
      </c>
      <c r="C33" s="299"/>
      <c r="D33" s="295"/>
      <c r="E33" s="326" t="s">
        <v>749</v>
      </c>
      <c r="F33" s="284" t="s">
        <v>3639</v>
      </c>
      <c r="G33" s="285">
        <v>4</v>
      </c>
      <c r="H33" s="286"/>
      <c r="I33" s="287"/>
      <c r="J33" s="288" t="s">
        <v>3640</v>
      </c>
      <c r="K33" s="288" t="s">
        <v>3641</v>
      </c>
      <c r="L33" s="289" t="s">
        <v>60</v>
      </c>
      <c r="M33" s="289" t="s">
        <v>61</v>
      </c>
      <c r="N33" s="290" t="s">
        <v>3642</v>
      </c>
      <c r="O33" s="291" t="s">
        <v>1330</v>
      </c>
      <c r="P33" s="291" t="s">
        <v>3643</v>
      </c>
      <c r="Q33" s="291" t="s">
        <v>3644</v>
      </c>
      <c r="R33" s="291">
        <v>5015933840</v>
      </c>
      <c r="S33" s="292" t="s">
        <v>1226</v>
      </c>
      <c r="T33" s="292" t="s">
        <v>3645</v>
      </c>
      <c r="U33" s="292">
        <v>5015933840</v>
      </c>
      <c r="V33" s="290" t="s">
        <v>3642</v>
      </c>
      <c r="W33" s="288" t="s">
        <v>3646</v>
      </c>
      <c r="X33" s="289">
        <v>0.40200000000000002</v>
      </c>
      <c r="Y33" s="289">
        <v>0.49099999999999999</v>
      </c>
      <c r="Z33" s="289">
        <v>1.109</v>
      </c>
      <c r="AA33" s="289">
        <v>33</v>
      </c>
      <c r="AB33" s="293">
        <v>0.93</v>
      </c>
      <c r="AC33" s="41">
        <v>123</v>
      </c>
      <c r="AD33" s="41">
        <v>27</v>
      </c>
      <c r="AE33" s="41">
        <v>86</v>
      </c>
      <c r="AF33" s="291">
        <v>58</v>
      </c>
      <c r="AG33" s="294">
        <v>2.3199999999999998</v>
      </c>
      <c r="AH33" s="294">
        <v>0.90200000000000002</v>
      </c>
      <c r="AI33" s="294">
        <v>0.21199999999999999</v>
      </c>
      <c r="AJ33" s="294">
        <v>246</v>
      </c>
      <c r="AK33" s="294">
        <v>59</v>
      </c>
      <c r="AL33" s="294">
        <v>47</v>
      </c>
      <c r="AM33" s="294">
        <v>274</v>
      </c>
      <c r="AN33" s="294">
        <v>65</v>
      </c>
      <c r="AO33" s="295"/>
      <c r="AP33" s="296" t="s">
        <v>3647</v>
      </c>
      <c r="AQ33" s="48" t="s">
        <v>3648</v>
      </c>
      <c r="AR33" s="296" t="s">
        <v>3649</v>
      </c>
      <c r="AS33" s="297"/>
      <c r="AT33" s="297"/>
      <c r="AU33" s="298" t="s">
        <v>3650</v>
      </c>
      <c r="AV33" s="291" t="s">
        <v>3651</v>
      </c>
      <c r="AW33" s="291" t="s">
        <v>3652</v>
      </c>
      <c r="AX33" s="291" t="s">
        <v>3653</v>
      </c>
      <c r="AY33" s="299"/>
      <c r="AZ33" s="300" t="s">
        <v>3654</v>
      </c>
      <c r="BA33" s="300" t="s">
        <v>3655</v>
      </c>
      <c r="BB33" s="299"/>
      <c r="BC33" s="299"/>
      <c r="BD33" s="322" t="s">
        <v>4047</v>
      </c>
      <c r="BE33" s="301" t="s">
        <v>4048</v>
      </c>
      <c r="BF33" s="302"/>
      <c r="BG33" s="302"/>
      <c r="BH33" s="302"/>
      <c r="BI33" s="302"/>
      <c r="BJ33" s="302"/>
    </row>
    <row r="34" spans="1:62" ht="21" customHeight="1">
      <c r="A34" s="333">
        <v>2</v>
      </c>
      <c r="B34" s="26">
        <v>62</v>
      </c>
      <c r="C34" s="299"/>
      <c r="D34" s="295"/>
      <c r="E34" s="326" t="s">
        <v>1386</v>
      </c>
      <c r="F34" s="284" t="s">
        <v>3673</v>
      </c>
      <c r="G34" s="285">
        <v>4</v>
      </c>
      <c r="H34" s="286"/>
      <c r="I34" s="287"/>
      <c r="J34" s="288" t="s">
        <v>3674</v>
      </c>
      <c r="K34" s="288" t="s">
        <v>3675</v>
      </c>
      <c r="L34" s="289" t="s">
        <v>60</v>
      </c>
      <c r="M34" s="289" t="s">
        <v>117</v>
      </c>
      <c r="N34" s="184" t="s">
        <v>2527</v>
      </c>
      <c r="O34" s="291" t="s">
        <v>795</v>
      </c>
      <c r="P34" s="291" t="s">
        <v>2528</v>
      </c>
      <c r="Q34" s="291" t="s">
        <v>2529</v>
      </c>
      <c r="R34" s="291" t="s">
        <v>2530</v>
      </c>
      <c r="S34" s="292" t="s">
        <v>1953</v>
      </c>
      <c r="T34" s="292" t="s">
        <v>1954</v>
      </c>
      <c r="U34" s="292" t="s">
        <v>1955</v>
      </c>
      <c r="V34" s="184" t="s">
        <v>2527</v>
      </c>
      <c r="W34" s="288" t="s">
        <v>3676</v>
      </c>
      <c r="X34" s="289">
        <v>0.48499999999999999</v>
      </c>
      <c r="Y34" s="289">
        <v>0.56200000000000006</v>
      </c>
      <c r="Z34" s="289">
        <v>1.5620000000000001</v>
      </c>
      <c r="AA34" s="289">
        <v>72</v>
      </c>
      <c r="AB34" s="293">
        <v>0.98299999999999998</v>
      </c>
      <c r="AC34" s="41">
        <v>7</v>
      </c>
      <c r="AD34" s="293">
        <v>5</v>
      </c>
      <c r="AE34" s="293">
        <v>1</v>
      </c>
      <c r="AF34" s="320"/>
      <c r="AG34" s="294">
        <v>0.1</v>
      </c>
      <c r="AH34" s="321"/>
      <c r="AI34" s="294">
        <v>0.19400000000000001</v>
      </c>
      <c r="AJ34" s="321"/>
      <c r="AK34" s="294">
        <v>61</v>
      </c>
      <c r="AL34" s="294">
        <v>42</v>
      </c>
      <c r="AM34" s="82">
        <v>59</v>
      </c>
      <c r="AN34" s="82">
        <v>17</v>
      </c>
      <c r="AO34" s="295"/>
      <c r="AP34" s="48" t="s">
        <v>3677</v>
      </c>
      <c r="AQ34" s="48" t="s">
        <v>3678</v>
      </c>
      <c r="AR34" s="48" t="s">
        <v>3679</v>
      </c>
      <c r="AS34" s="297"/>
      <c r="AT34" s="298" t="s">
        <v>3680</v>
      </c>
      <c r="AU34" s="298" t="s">
        <v>3681</v>
      </c>
      <c r="AV34" s="291" t="s">
        <v>3682</v>
      </c>
      <c r="AW34" s="291" t="s">
        <v>3683</v>
      </c>
      <c r="AX34" s="291" t="s">
        <v>3684</v>
      </c>
      <c r="AY34" s="300" t="s">
        <v>117</v>
      </c>
      <c r="AZ34" s="300" t="s">
        <v>3685</v>
      </c>
      <c r="BA34" s="300" t="s">
        <v>3686</v>
      </c>
      <c r="BB34" s="299"/>
      <c r="BC34" s="299"/>
      <c r="BD34" s="301" t="s">
        <v>3471</v>
      </c>
      <c r="BE34" s="301" t="s">
        <v>3471</v>
      </c>
      <c r="BF34" s="302"/>
      <c r="BG34" s="302"/>
      <c r="BH34" s="302"/>
      <c r="BI34" s="302"/>
      <c r="BJ34" s="302"/>
    </row>
    <row r="35" spans="1:62" ht="21" customHeight="1">
      <c r="A35" s="333">
        <v>2</v>
      </c>
      <c r="B35" s="323" t="s">
        <v>117</v>
      </c>
      <c r="C35" s="299"/>
      <c r="D35" s="295"/>
      <c r="E35" s="326" t="s">
        <v>2163</v>
      </c>
      <c r="F35" s="284" t="s">
        <v>3688</v>
      </c>
      <c r="G35" s="285">
        <v>4</v>
      </c>
      <c r="H35" s="286"/>
      <c r="I35" s="287"/>
      <c r="J35" s="288" t="s">
        <v>3689</v>
      </c>
      <c r="K35" s="288" t="s">
        <v>3690</v>
      </c>
      <c r="L35" s="289" t="s">
        <v>60</v>
      </c>
      <c r="M35" s="289" t="s">
        <v>455</v>
      </c>
      <c r="N35" s="290" t="s">
        <v>3691</v>
      </c>
      <c r="O35" s="291" t="s">
        <v>1972</v>
      </c>
      <c r="P35" s="291" t="s">
        <v>1973</v>
      </c>
      <c r="Q35" s="291" t="s">
        <v>1974</v>
      </c>
      <c r="R35" s="291">
        <v>2147835054</v>
      </c>
      <c r="S35" s="292" t="s">
        <v>1975</v>
      </c>
      <c r="T35" s="292" t="s">
        <v>264</v>
      </c>
      <c r="U35" s="292" t="s">
        <v>1976</v>
      </c>
      <c r="V35" s="290" t="s">
        <v>3692</v>
      </c>
      <c r="W35" s="288" t="s">
        <v>3693</v>
      </c>
      <c r="X35" s="289">
        <v>0.40600000000000003</v>
      </c>
      <c r="Y35" s="289">
        <v>0.45400000000000001</v>
      </c>
      <c r="Z35" s="289">
        <v>0.90200000000000002</v>
      </c>
      <c r="AA35" s="289">
        <v>45.83</v>
      </c>
      <c r="AB35" s="373">
        <v>0.91</v>
      </c>
      <c r="AC35" s="293">
        <v>44</v>
      </c>
      <c r="AD35" s="293">
        <v>21</v>
      </c>
      <c r="AE35" s="293">
        <v>19</v>
      </c>
      <c r="AF35" s="320"/>
      <c r="AG35" s="294">
        <v>1.48</v>
      </c>
      <c r="AH35" s="46">
        <v>1.4019999999999999</v>
      </c>
      <c r="AI35" s="46">
        <v>0.193</v>
      </c>
      <c r="AJ35" s="46">
        <v>67</v>
      </c>
      <c r="AK35" s="46">
        <v>61</v>
      </c>
      <c r="AL35" s="46">
        <v>49</v>
      </c>
      <c r="AM35" s="46">
        <v>56</v>
      </c>
      <c r="AN35" s="46">
        <v>24</v>
      </c>
      <c r="AO35" s="295"/>
      <c r="AP35" s="296" t="s">
        <v>3694</v>
      </c>
      <c r="AQ35" s="296" t="s">
        <v>3695</v>
      </c>
      <c r="AR35" s="296" t="s">
        <v>3696</v>
      </c>
      <c r="AS35" s="298" t="s">
        <v>117</v>
      </c>
      <c r="AT35" s="298" t="s">
        <v>117</v>
      </c>
      <c r="AU35" s="298" t="s">
        <v>3697</v>
      </c>
      <c r="AV35" s="291" t="s">
        <v>3698</v>
      </c>
      <c r="AW35" s="291" t="s">
        <v>3699</v>
      </c>
      <c r="AX35" s="291" t="s">
        <v>3700</v>
      </c>
      <c r="AY35" s="300" t="s">
        <v>117</v>
      </c>
      <c r="AZ35" s="300" t="s">
        <v>3701</v>
      </c>
      <c r="BA35" s="300" t="s">
        <v>3702</v>
      </c>
      <c r="BB35" s="300" t="s">
        <v>117</v>
      </c>
      <c r="BC35" s="300" t="s">
        <v>3703</v>
      </c>
      <c r="BD35" s="301" t="s">
        <v>4049</v>
      </c>
      <c r="BE35" s="301" t="s">
        <v>4049</v>
      </c>
      <c r="BF35" s="302"/>
      <c r="BG35" s="302"/>
      <c r="BH35" s="302"/>
      <c r="BI35" s="302"/>
      <c r="BJ35" s="302"/>
    </row>
    <row r="36" spans="1:62" ht="21" customHeight="1">
      <c r="A36" s="333">
        <v>2</v>
      </c>
      <c r="B36" s="323" t="s">
        <v>275</v>
      </c>
      <c r="C36" s="299"/>
      <c r="D36" s="295"/>
      <c r="E36" s="326" t="s">
        <v>2163</v>
      </c>
      <c r="F36" s="284" t="s">
        <v>3704</v>
      </c>
      <c r="G36" s="285">
        <v>4</v>
      </c>
      <c r="H36" s="286"/>
      <c r="I36" s="287"/>
      <c r="J36" s="288" t="s">
        <v>3705</v>
      </c>
      <c r="K36" s="288" t="s">
        <v>3706</v>
      </c>
      <c r="L36" s="289" t="s">
        <v>60</v>
      </c>
      <c r="M36" s="289" t="s">
        <v>61</v>
      </c>
      <c r="N36" s="290" t="s">
        <v>3707</v>
      </c>
      <c r="O36" s="291" t="s">
        <v>3434</v>
      </c>
      <c r="P36" s="291" t="s">
        <v>1649</v>
      </c>
      <c r="Q36" s="291" t="s">
        <v>3435</v>
      </c>
      <c r="R36" s="291">
        <v>8324726658</v>
      </c>
      <c r="S36" s="292" t="s">
        <v>3660</v>
      </c>
      <c r="T36" s="292" t="s">
        <v>3438</v>
      </c>
      <c r="U36" s="292">
        <v>8324726658</v>
      </c>
      <c r="V36" s="290" t="s">
        <v>3439</v>
      </c>
      <c r="W36" s="288" t="s">
        <v>3708</v>
      </c>
      <c r="X36" s="289">
        <v>0.39700000000000002</v>
      </c>
      <c r="Y36" s="289">
        <v>0.438</v>
      </c>
      <c r="Z36" s="289">
        <v>0.96799999999999997</v>
      </c>
      <c r="AA36" s="289">
        <v>0.75</v>
      </c>
      <c r="AB36" s="293">
        <v>0.95299999999999996</v>
      </c>
      <c r="AC36" s="293">
        <v>168</v>
      </c>
      <c r="AD36" s="293">
        <v>40</v>
      </c>
      <c r="AE36" s="293">
        <v>122</v>
      </c>
      <c r="AF36" s="320"/>
      <c r="AG36" s="294">
        <v>2.0099999999999998</v>
      </c>
      <c r="AH36" s="321"/>
      <c r="AI36" s="294">
        <v>0.23899999999999999</v>
      </c>
      <c r="AJ36" s="321"/>
      <c r="AK36" s="294">
        <v>58</v>
      </c>
      <c r="AL36" s="294">
        <v>44</v>
      </c>
      <c r="AM36" s="77">
        <v>135</v>
      </c>
      <c r="AN36" s="77">
        <v>55</v>
      </c>
      <c r="AO36" s="295"/>
      <c r="AP36" s="296" t="s">
        <v>3709</v>
      </c>
      <c r="AQ36" s="296" t="s">
        <v>3710</v>
      </c>
      <c r="AR36" s="296" t="s">
        <v>3711</v>
      </c>
      <c r="AS36" s="297"/>
      <c r="AT36" s="298" t="s">
        <v>3712</v>
      </c>
      <c r="AU36" s="298" t="s">
        <v>3713</v>
      </c>
      <c r="AV36" s="291" t="s">
        <v>3714</v>
      </c>
      <c r="AW36" s="291" t="s">
        <v>3715</v>
      </c>
      <c r="AX36" s="291">
        <v>8324233053</v>
      </c>
      <c r="AY36" s="299"/>
      <c r="AZ36" s="300" t="s">
        <v>3716</v>
      </c>
      <c r="BA36" s="300" t="s">
        <v>3717</v>
      </c>
      <c r="BB36" s="300" t="s">
        <v>3718</v>
      </c>
      <c r="BC36" s="299"/>
      <c r="BD36" s="301" t="s">
        <v>3687</v>
      </c>
      <c r="BE36" s="301" t="s">
        <v>3687</v>
      </c>
      <c r="BF36" s="302"/>
      <c r="BG36" s="302"/>
      <c r="BH36" s="302"/>
      <c r="BI36" s="302"/>
      <c r="BJ36" s="302"/>
    </row>
    <row r="37" spans="1:62" ht="21" customHeight="1">
      <c r="A37" s="333">
        <v>2</v>
      </c>
      <c r="B37" s="323" t="s">
        <v>117</v>
      </c>
      <c r="C37" s="299"/>
      <c r="D37" s="295"/>
      <c r="E37" s="326" t="s">
        <v>2163</v>
      </c>
      <c r="F37" s="284" t="s">
        <v>3720</v>
      </c>
      <c r="G37" s="285">
        <v>4</v>
      </c>
      <c r="H37" s="286"/>
      <c r="I37" s="287"/>
      <c r="J37" s="288" t="s">
        <v>278</v>
      </c>
      <c r="K37" s="288" t="s">
        <v>3721</v>
      </c>
      <c r="L37" s="289" t="s">
        <v>60</v>
      </c>
      <c r="M37" s="289" t="s">
        <v>61</v>
      </c>
      <c r="N37" s="290" t="s">
        <v>3722</v>
      </c>
      <c r="O37" s="291" t="s">
        <v>1972</v>
      </c>
      <c r="P37" s="291" t="s">
        <v>1973</v>
      </c>
      <c r="Q37" s="291" t="s">
        <v>1974</v>
      </c>
      <c r="R37" s="291">
        <v>2147835054</v>
      </c>
      <c r="S37" s="292" t="s">
        <v>1975</v>
      </c>
      <c r="T37" s="292" t="s">
        <v>3605</v>
      </c>
      <c r="U37" s="292" t="s">
        <v>3606</v>
      </c>
      <c r="V37" s="290" t="s">
        <v>3692</v>
      </c>
      <c r="W37" s="288" t="s">
        <v>3723</v>
      </c>
      <c r="X37" s="76">
        <v>0.42499999999999999</v>
      </c>
      <c r="Y37" s="76">
        <v>0.51600000000000001</v>
      </c>
      <c r="Z37" s="76">
        <v>0.97599999999999998</v>
      </c>
      <c r="AA37" s="76">
        <v>48.94</v>
      </c>
      <c r="AB37" s="41">
        <v>0.97</v>
      </c>
      <c r="AC37" s="41">
        <v>74</v>
      </c>
      <c r="AD37" s="41">
        <v>14</v>
      </c>
      <c r="AE37" s="41">
        <v>56</v>
      </c>
      <c r="AF37" s="320"/>
      <c r="AG37" s="46">
        <v>2.78</v>
      </c>
      <c r="AH37" s="321"/>
      <c r="AI37" s="46">
        <v>0.26400000000000001</v>
      </c>
      <c r="AJ37" s="321"/>
      <c r="AK37" s="46" t="s">
        <v>3724</v>
      </c>
      <c r="AL37" s="46" t="s">
        <v>2553</v>
      </c>
      <c r="AM37" s="46">
        <v>41</v>
      </c>
      <c r="AN37" s="46">
        <v>12</v>
      </c>
      <c r="AO37" s="295"/>
      <c r="AP37" s="296" t="s">
        <v>3725</v>
      </c>
      <c r="AQ37" s="48" t="s">
        <v>3726</v>
      </c>
      <c r="AR37" s="48" t="s">
        <v>3727</v>
      </c>
      <c r="AS37" s="298" t="s">
        <v>117</v>
      </c>
      <c r="AT37" s="298" t="s">
        <v>117</v>
      </c>
      <c r="AU37" s="298" t="s">
        <v>3728</v>
      </c>
      <c r="AV37" s="291" t="s">
        <v>3729</v>
      </c>
      <c r="AW37" s="291" t="s">
        <v>3730</v>
      </c>
      <c r="AX37" s="291" t="s">
        <v>3731</v>
      </c>
      <c r="AY37" s="300" t="s">
        <v>117</v>
      </c>
      <c r="AZ37" s="300" t="s">
        <v>3732</v>
      </c>
      <c r="BA37" s="300" t="s">
        <v>3733</v>
      </c>
      <c r="BB37" s="300" t="s">
        <v>117</v>
      </c>
      <c r="BC37" s="300" t="s">
        <v>3734</v>
      </c>
      <c r="BD37" s="301" t="s">
        <v>4050</v>
      </c>
      <c r="BE37" s="301" t="s">
        <v>4050</v>
      </c>
      <c r="BF37" s="302"/>
      <c r="BG37" s="302"/>
      <c r="BH37" s="302"/>
      <c r="BI37" s="302"/>
      <c r="BJ37" s="302"/>
    </row>
    <row r="38" spans="1:62" ht="21" customHeight="1">
      <c r="A38" s="333">
        <v>2</v>
      </c>
      <c r="B38" s="323" t="s">
        <v>2138</v>
      </c>
      <c r="C38" s="299"/>
      <c r="D38" s="282" t="s">
        <v>276</v>
      </c>
      <c r="E38" s="326" t="s">
        <v>1811</v>
      </c>
      <c r="F38" s="284" t="s">
        <v>3755</v>
      </c>
      <c r="G38" s="285">
        <v>4</v>
      </c>
      <c r="H38" s="286"/>
      <c r="I38" s="287"/>
      <c r="J38" s="288" t="s">
        <v>3756</v>
      </c>
      <c r="K38" s="288" t="s">
        <v>3757</v>
      </c>
      <c r="L38" s="289" t="s">
        <v>60</v>
      </c>
      <c r="M38" s="289" t="s">
        <v>117</v>
      </c>
      <c r="N38" s="290" t="s">
        <v>3758</v>
      </c>
      <c r="O38" s="291" t="s">
        <v>1933</v>
      </c>
      <c r="P38" s="291" t="s">
        <v>1934</v>
      </c>
      <c r="Q38" s="291" t="s">
        <v>1935</v>
      </c>
      <c r="R38" s="291">
        <v>8328899916</v>
      </c>
      <c r="S38" s="292" t="s">
        <v>1936</v>
      </c>
      <c r="T38" s="292" t="s">
        <v>1937</v>
      </c>
      <c r="U38" s="292">
        <v>8328899916</v>
      </c>
      <c r="V38" s="290" t="s">
        <v>3759</v>
      </c>
      <c r="W38" s="288" t="s">
        <v>117</v>
      </c>
      <c r="X38" s="289">
        <v>0.33700000000000002</v>
      </c>
      <c r="Y38" s="289">
        <v>0.37</v>
      </c>
      <c r="Z38" s="289">
        <v>0.73</v>
      </c>
      <c r="AA38" s="289">
        <v>37</v>
      </c>
      <c r="AB38" s="293">
        <v>0.98399999999999999</v>
      </c>
      <c r="AC38" s="293">
        <v>64</v>
      </c>
      <c r="AD38" s="293">
        <v>19</v>
      </c>
      <c r="AE38" s="293">
        <v>41</v>
      </c>
      <c r="AF38" s="291">
        <v>55</v>
      </c>
      <c r="AG38" s="46">
        <v>3.8180000000000001</v>
      </c>
      <c r="AH38" s="46">
        <v>1.762</v>
      </c>
      <c r="AI38" s="294">
        <v>1.45</v>
      </c>
      <c r="AJ38" s="294">
        <v>46.1</v>
      </c>
      <c r="AK38" s="294">
        <v>58</v>
      </c>
      <c r="AL38" s="294">
        <v>51</v>
      </c>
      <c r="AM38" s="294">
        <v>10</v>
      </c>
      <c r="AN38" s="294">
        <v>32</v>
      </c>
      <c r="AO38" s="290">
        <v>-1</v>
      </c>
      <c r="AP38" s="296" t="s">
        <v>3760</v>
      </c>
      <c r="AQ38" s="48" t="s">
        <v>3761</v>
      </c>
      <c r="AR38" s="48" t="s">
        <v>3762</v>
      </c>
      <c r="AS38" s="297"/>
      <c r="AT38" s="297"/>
      <c r="AU38" s="298" t="s">
        <v>3763</v>
      </c>
      <c r="AV38" s="291" t="s">
        <v>3764</v>
      </c>
      <c r="AW38" s="291" t="s">
        <v>3765</v>
      </c>
      <c r="AX38" s="291" t="s">
        <v>3766</v>
      </c>
      <c r="AY38" s="299"/>
      <c r="AZ38" s="300" t="s">
        <v>3767</v>
      </c>
      <c r="BA38" s="300" t="s">
        <v>1944</v>
      </c>
      <c r="BB38" s="299"/>
      <c r="BC38" s="299"/>
      <c r="BD38" s="369" t="s">
        <v>4051</v>
      </c>
      <c r="BE38" s="301" t="s">
        <v>4051</v>
      </c>
      <c r="BF38" s="302"/>
      <c r="BG38" s="302"/>
      <c r="BH38" s="302"/>
      <c r="BI38" s="302"/>
      <c r="BJ38" s="302"/>
    </row>
    <row r="39" spans="1:62" ht="21" customHeight="1">
      <c r="A39" s="333">
        <v>2</v>
      </c>
      <c r="B39" s="323" t="s">
        <v>275</v>
      </c>
      <c r="C39" s="299"/>
      <c r="D39" s="295"/>
      <c r="E39" s="326" t="s">
        <v>1617</v>
      </c>
      <c r="F39" s="284" t="s">
        <v>3781</v>
      </c>
      <c r="G39" s="285">
        <v>4</v>
      </c>
      <c r="H39" s="286"/>
      <c r="I39" s="287"/>
      <c r="J39" s="288" t="s">
        <v>3782</v>
      </c>
      <c r="K39" s="288" t="s">
        <v>3783</v>
      </c>
      <c r="L39" s="289" t="s">
        <v>60</v>
      </c>
      <c r="M39" s="289" t="s">
        <v>61</v>
      </c>
      <c r="N39" s="290" t="s">
        <v>2458</v>
      </c>
      <c r="O39" s="291" t="s">
        <v>2459</v>
      </c>
      <c r="P39" s="291" t="s">
        <v>2460</v>
      </c>
      <c r="Q39" s="291" t="s">
        <v>2461</v>
      </c>
      <c r="R39" s="291">
        <v>4054582654</v>
      </c>
      <c r="S39" s="292" t="s">
        <v>3784</v>
      </c>
      <c r="T39" s="292" t="s">
        <v>2463</v>
      </c>
      <c r="U39" s="292" t="s">
        <v>2464</v>
      </c>
      <c r="V39" s="290" t="s">
        <v>2458</v>
      </c>
      <c r="W39" s="288" t="s">
        <v>3785</v>
      </c>
      <c r="X39" s="289">
        <v>0.34399999999999997</v>
      </c>
      <c r="Y39" s="289">
        <v>0.41199999999999998</v>
      </c>
      <c r="Z39" s="289">
        <v>0.98799999999999999</v>
      </c>
      <c r="AA39" s="289">
        <v>49.2</v>
      </c>
      <c r="AB39" s="293">
        <v>0.95799999999999996</v>
      </c>
      <c r="AC39" s="41">
        <v>72</v>
      </c>
      <c r="AD39" s="293">
        <v>20</v>
      </c>
      <c r="AE39" s="293">
        <v>49</v>
      </c>
      <c r="AF39" s="291">
        <v>62</v>
      </c>
      <c r="AG39" s="294">
        <v>2.84</v>
      </c>
      <c r="AH39" s="294">
        <v>1.1000000000000001</v>
      </c>
      <c r="AI39" s="294">
        <v>0.25</v>
      </c>
      <c r="AJ39" s="294">
        <v>93</v>
      </c>
      <c r="AK39" s="294">
        <v>56</v>
      </c>
      <c r="AL39" s="294">
        <v>46</v>
      </c>
      <c r="AM39" s="294">
        <v>52</v>
      </c>
      <c r="AN39" s="294">
        <v>27</v>
      </c>
      <c r="AO39" s="295"/>
      <c r="AP39" s="296" t="s">
        <v>3786</v>
      </c>
      <c r="AQ39" s="48" t="s">
        <v>3787</v>
      </c>
      <c r="AR39" s="48" t="s">
        <v>3788</v>
      </c>
      <c r="AS39" s="297"/>
      <c r="AT39" s="297"/>
      <c r="AU39" s="298" t="s">
        <v>3789</v>
      </c>
      <c r="AV39" s="291" t="s">
        <v>3790</v>
      </c>
      <c r="AW39" s="291" t="s">
        <v>3791</v>
      </c>
      <c r="AX39" s="291" t="s">
        <v>3792</v>
      </c>
      <c r="AY39" s="299"/>
      <c r="AZ39" s="300" t="s">
        <v>3793</v>
      </c>
      <c r="BA39" s="300" t="s">
        <v>3794</v>
      </c>
      <c r="BB39" s="300" t="s">
        <v>3795</v>
      </c>
      <c r="BC39" s="299"/>
      <c r="BD39" s="374" t="s">
        <v>1723</v>
      </c>
      <c r="BE39" s="301" t="s">
        <v>1723</v>
      </c>
      <c r="BF39" s="302"/>
      <c r="BG39" s="302"/>
      <c r="BH39" s="302"/>
      <c r="BI39" s="302"/>
      <c r="BJ39" s="302"/>
    </row>
    <row r="40" spans="1:62" ht="21" customHeight="1">
      <c r="A40" s="333">
        <v>3</v>
      </c>
      <c r="B40" s="323" t="s">
        <v>231</v>
      </c>
      <c r="C40" s="75" t="s">
        <v>2185</v>
      </c>
      <c r="D40" s="282" t="s">
        <v>276</v>
      </c>
      <c r="E40" s="326" t="s">
        <v>1617</v>
      </c>
      <c r="F40" s="284" t="s">
        <v>2490</v>
      </c>
      <c r="G40" s="285">
        <v>4</v>
      </c>
      <c r="H40" s="286"/>
      <c r="I40" s="287"/>
      <c r="J40" s="288" t="s">
        <v>2491</v>
      </c>
      <c r="K40" s="446" t="s">
        <v>2492</v>
      </c>
      <c r="L40" s="289" t="s">
        <v>60</v>
      </c>
      <c r="M40" s="289" t="s">
        <v>61</v>
      </c>
      <c r="N40" s="290" t="s">
        <v>1773</v>
      </c>
      <c r="O40" s="291" t="s">
        <v>1774</v>
      </c>
      <c r="P40" s="291" t="s">
        <v>1775</v>
      </c>
      <c r="Q40" s="291" t="s">
        <v>1776</v>
      </c>
      <c r="R40" s="291" t="s">
        <v>1777</v>
      </c>
      <c r="S40" s="292" t="s">
        <v>2493</v>
      </c>
      <c r="T40" s="292" t="s">
        <v>800</v>
      </c>
      <c r="U40" s="292" t="s">
        <v>801</v>
      </c>
      <c r="V40" s="290" t="s">
        <v>1773</v>
      </c>
      <c r="W40" s="288" t="s">
        <v>2494</v>
      </c>
      <c r="X40" s="289">
        <v>0.25</v>
      </c>
      <c r="Y40" s="289">
        <v>0.42299999999999999</v>
      </c>
      <c r="Z40" s="289">
        <v>0.59</v>
      </c>
      <c r="AA40" s="289">
        <v>39</v>
      </c>
      <c r="AB40" s="293">
        <v>0.88900000000000001</v>
      </c>
      <c r="AC40" s="293">
        <v>18</v>
      </c>
      <c r="AD40" s="293">
        <v>3</v>
      </c>
      <c r="AE40" s="293">
        <v>13</v>
      </c>
      <c r="AF40" s="291">
        <v>64</v>
      </c>
      <c r="AG40" s="294">
        <v>4.4779999999999998</v>
      </c>
      <c r="AH40" s="294">
        <v>1.8260000000000001</v>
      </c>
      <c r="AI40" s="294">
        <v>0.28899999999999998</v>
      </c>
      <c r="AJ40" s="294">
        <v>7</v>
      </c>
      <c r="AK40" s="321"/>
      <c r="AL40" s="294">
        <v>51</v>
      </c>
      <c r="AM40" s="294">
        <v>6</v>
      </c>
      <c r="AN40" s="294">
        <v>3</v>
      </c>
      <c r="AO40" s="295"/>
      <c r="AP40" s="296" t="s">
        <v>2495</v>
      </c>
      <c r="AQ40" s="48" t="s">
        <v>2496</v>
      </c>
      <c r="AR40" s="48" t="s">
        <v>2497</v>
      </c>
      <c r="AS40" s="298" t="s">
        <v>103</v>
      </c>
      <c r="AT40" s="298" t="s">
        <v>103</v>
      </c>
      <c r="AU40" s="298" t="s">
        <v>2498</v>
      </c>
      <c r="AV40" s="291" t="s">
        <v>2499</v>
      </c>
      <c r="AW40" s="291" t="s">
        <v>2500</v>
      </c>
      <c r="AX40" s="291" t="s">
        <v>2501</v>
      </c>
      <c r="AY40" s="299"/>
      <c r="AZ40" s="300" t="s">
        <v>2502</v>
      </c>
      <c r="BA40" s="300" t="s">
        <v>2503</v>
      </c>
      <c r="BB40" s="300" t="s">
        <v>103</v>
      </c>
      <c r="BC40" s="300" t="s">
        <v>2504</v>
      </c>
      <c r="BD40" s="301" t="s">
        <v>4052</v>
      </c>
      <c r="BE40" s="301" t="s">
        <v>4052</v>
      </c>
      <c r="BF40" s="302"/>
      <c r="BG40" s="302"/>
      <c r="BH40" s="302"/>
      <c r="BI40" s="302"/>
      <c r="BJ40" s="302"/>
    </row>
    <row r="41" spans="1:62" ht="21" customHeight="1">
      <c r="A41" s="333">
        <v>3</v>
      </c>
      <c r="B41" s="323" t="s">
        <v>275</v>
      </c>
      <c r="C41" s="75" t="s">
        <v>2185</v>
      </c>
      <c r="D41" s="295"/>
      <c r="E41" s="326" t="s">
        <v>1617</v>
      </c>
      <c r="F41" s="284" t="s">
        <v>2505</v>
      </c>
      <c r="G41" s="285">
        <v>4</v>
      </c>
      <c r="H41" s="286"/>
      <c r="I41" s="287"/>
      <c r="J41" s="288" t="s">
        <v>2506</v>
      </c>
      <c r="K41" s="288" t="s">
        <v>2507</v>
      </c>
      <c r="L41" s="289" t="s">
        <v>60</v>
      </c>
      <c r="M41" s="289" t="s">
        <v>61</v>
      </c>
      <c r="N41" s="290" t="s">
        <v>2508</v>
      </c>
      <c r="O41" s="291" t="s">
        <v>2509</v>
      </c>
      <c r="P41" s="291" t="s">
        <v>2510</v>
      </c>
      <c r="Q41" s="291" t="s">
        <v>2511</v>
      </c>
      <c r="R41" s="291">
        <v>9187401626</v>
      </c>
      <c r="S41" s="292" t="s">
        <v>1975</v>
      </c>
      <c r="T41" s="292" t="s">
        <v>2512</v>
      </c>
      <c r="U41" s="292" t="s">
        <v>2513</v>
      </c>
      <c r="V41" s="290" t="s">
        <v>2514</v>
      </c>
      <c r="W41" s="288" t="s">
        <v>2515</v>
      </c>
      <c r="X41" s="289">
        <v>0.317</v>
      </c>
      <c r="Y41" s="289">
        <v>0.375</v>
      </c>
      <c r="Z41" s="289">
        <v>0.73099999999999998</v>
      </c>
      <c r="AA41" s="289">
        <v>46.14</v>
      </c>
      <c r="AB41" s="293">
        <v>0.72299999999999998</v>
      </c>
      <c r="AC41" s="293">
        <v>25</v>
      </c>
      <c r="AD41" s="293">
        <v>0</v>
      </c>
      <c r="AE41" s="293">
        <v>19</v>
      </c>
      <c r="AF41" s="291">
        <v>49</v>
      </c>
      <c r="AG41" s="82">
        <v>4.4800000000000004</v>
      </c>
      <c r="AH41" s="321"/>
      <c r="AI41" s="451">
        <v>0.34200000000000003</v>
      </c>
      <c r="AJ41" s="321"/>
      <c r="AK41" s="294">
        <v>54</v>
      </c>
      <c r="AL41" s="294">
        <v>49</v>
      </c>
      <c r="AM41" s="451">
        <v>35</v>
      </c>
      <c r="AN41" s="451">
        <v>8</v>
      </c>
      <c r="AO41" s="295"/>
      <c r="AP41" s="296" t="s">
        <v>2516</v>
      </c>
      <c r="AQ41" s="48" t="s">
        <v>2517</v>
      </c>
      <c r="AR41" s="48" t="s">
        <v>2518</v>
      </c>
      <c r="AS41" s="298" t="s">
        <v>117</v>
      </c>
      <c r="AT41" s="298" t="s">
        <v>117</v>
      </c>
      <c r="AU41" s="298" t="s">
        <v>117</v>
      </c>
      <c r="AV41" s="291" t="s">
        <v>2519</v>
      </c>
      <c r="AW41" s="291" t="s">
        <v>2520</v>
      </c>
      <c r="AX41" s="291" t="s">
        <v>2521</v>
      </c>
      <c r="AY41" s="299"/>
      <c r="AZ41" s="300" t="s">
        <v>2515</v>
      </c>
      <c r="BA41" s="300" t="s">
        <v>2522</v>
      </c>
      <c r="BB41" s="299"/>
      <c r="BC41" s="299"/>
      <c r="BD41" s="374" t="s">
        <v>2184</v>
      </c>
      <c r="BE41" s="301" t="s">
        <v>2184</v>
      </c>
      <c r="BF41" s="302"/>
      <c r="BG41" s="302"/>
      <c r="BH41" s="302"/>
      <c r="BI41" s="302"/>
      <c r="BJ41" s="302"/>
    </row>
    <row r="42" spans="1:62" ht="21" customHeight="1">
      <c r="A42" s="333">
        <v>3</v>
      </c>
      <c r="B42" s="323" t="s">
        <v>231</v>
      </c>
      <c r="C42" s="75" t="s">
        <v>2185</v>
      </c>
      <c r="D42" s="295"/>
      <c r="E42" s="326" t="s">
        <v>1617</v>
      </c>
      <c r="F42" s="284" t="s">
        <v>2524</v>
      </c>
      <c r="G42" s="285">
        <v>4</v>
      </c>
      <c r="H42" s="286"/>
      <c r="I42" s="287"/>
      <c r="J42" s="288" t="s">
        <v>2525</v>
      </c>
      <c r="K42" s="288" t="s">
        <v>2526</v>
      </c>
      <c r="L42" s="289" t="s">
        <v>60</v>
      </c>
      <c r="M42" s="289" t="s">
        <v>117</v>
      </c>
      <c r="N42" s="290" t="s">
        <v>2527</v>
      </c>
      <c r="O42" s="291" t="s">
        <v>795</v>
      </c>
      <c r="P42" s="291" t="s">
        <v>2528</v>
      </c>
      <c r="Q42" s="291" t="s">
        <v>2529</v>
      </c>
      <c r="R42" s="291" t="s">
        <v>2530</v>
      </c>
      <c r="S42" s="292" t="s">
        <v>1953</v>
      </c>
      <c r="T42" s="292" t="s">
        <v>1954</v>
      </c>
      <c r="U42" s="292" t="s">
        <v>1955</v>
      </c>
      <c r="V42" s="290" t="s">
        <v>2527</v>
      </c>
      <c r="W42" s="288" t="s">
        <v>2531</v>
      </c>
      <c r="X42" s="289">
        <v>0.25</v>
      </c>
      <c r="Y42" s="289">
        <v>0.33300000000000002</v>
      </c>
      <c r="Z42" s="289">
        <v>0.69799999999999995</v>
      </c>
      <c r="AA42" s="289">
        <v>71</v>
      </c>
      <c r="AB42" s="293">
        <v>0.98199999999999998</v>
      </c>
      <c r="AC42" s="41">
        <v>62</v>
      </c>
      <c r="AD42" s="41">
        <v>2</v>
      </c>
      <c r="AE42" s="41">
        <v>59</v>
      </c>
      <c r="AF42" s="320"/>
      <c r="AG42" s="294">
        <v>7.22</v>
      </c>
      <c r="AH42" s="321"/>
      <c r="AI42" s="294">
        <v>0.36199999999999999</v>
      </c>
      <c r="AJ42" s="126">
        <v>37.1</v>
      </c>
      <c r="AK42" s="294">
        <v>58</v>
      </c>
      <c r="AL42" s="294">
        <v>48</v>
      </c>
      <c r="AM42" s="82">
        <v>26</v>
      </c>
      <c r="AN42" s="82">
        <v>17</v>
      </c>
      <c r="AO42" s="295"/>
      <c r="AP42" s="296" t="s">
        <v>200</v>
      </c>
      <c r="AQ42" s="296" t="s">
        <v>2532</v>
      </c>
      <c r="AR42" s="296" t="s">
        <v>2533</v>
      </c>
      <c r="AS42" s="297"/>
      <c r="AT42" s="297"/>
      <c r="AU42" s="298" t="s">
        <v>2534</v>
      </c>
      <c r="AV42" s="291" t="s">
        <v>2535</v>
      </c>
      <c r="AW42" s="291" t="s">
        <v>2536</v>
      </c>
      <c r="AX42" s="291" t="s">
        <v>2537</v>
      </c>
      <c r="AY42" s="300" t="s">
        <v>117</v>
      </c>
      <c r="AZ42" s="300" t="s">
        <v>2538</v>
      </c>
      <c r="BA42" s="300" t="s">
        <v>2539</v>
      </c>
      <c r="BB42" s="300" t="s">
        <v>2540</v>
      </c>
      <c r="BC42" s="299"/>
      <c r="BD42" s="301" t="s">
        <v>2586</v>
      </c>
      <c r="BE42" s="301" t="s">
        <v>2586</v>
      </c>
      <c r="BF42" s="302"/>
      <c r="BG42" s="302"/>
      <c r="BH42" s="302"/>
      <c r="BI42" s="302"/>
      <c r="BJ42" s="302"/>
    </row>
    <row r="43" spans="1:62" ht="21" customHeight="1">
      <c r="A43" s="333">
        <v>3</v>
      </c>
      <c r="B43" s="26">
        <v>81</v>
      </c>
      <c r="C43" s="299"/>
      <c r="D43" s="295"/>
      <c r="E43" s="283" t="s">
        <v>366</v>
      </c>
      <c r="F43" s="284" t="s">
        <v>3430</v>
      </c>
      <c r="G43" s="285">
        <v>4</v>
      </c>
      <c r="H43" s="286"/>
      <c r="I43" s="287"/>
      <c r="J43" s="288" t="s">
        <v>3431</v>
      </c>
      <c r="K43" s="288" t="s">
        <v>3432</v>
      </c>
      <c r="L43" s="289" t="s">
        <v>60</v>
      </c>
      <c r="M43" s="289" t="s">
        <v>455</v>
      </c>
      <c r="N43" s="290" t="s">
        <v>3433</v>
      </c>
      <c r="O43" s="291" t="s">
        <v>3434</v>
      </c>
      <c r="P43" s="291" t="s">
        <v>1649</v>
      </c>
      <c r="Q43" s="291" t="s">
        <v>3435</v>
      </c>
      <c r="R43" s="291" t="s">
        <v>3436</v>
      </c>
      <c r="S43" s="292" t="s">
        <v>3437</v>
      </c>
      <c r="T43" s="292" t="s">
        <v>3438</v>
      </c>
      <c r="U43" s="292" t="s">
        <v>3436</v>
      </c>
      <c r="V43" s="290" t="s">
        <v>3439</v>
      </c>
      <c r="W43" s="288" t="s">
        <v>3440</v>
      </c>
      <c r="X43" s="76">
        <v>0.38500000000000001</v>
      </c>
      <c r="Y43" s="76">
        <v>0.45</v>
      </c>
      <c r="Z43" s="76">
        <v>1.2190000000000001</v>
      </c>
      <c r="AA43" s="76">
        <v>67</v>
      </c>
      <c r="AB43" s="41">
        <v>1</v>
      </c>
      <c r="AC43" s="41">
        <v>34</v>
      </c>
      <c r="AD43" s="41">
        <v>20</v>
      </c>
      <c r="AE43" s="41">
        <v>14</v>
      </c>
      <c r="AF43" s="291">
        <v>60</v>
      </c>
      <c r="AG43" s="46">
        <v>4.76</v>
      </c>
      <c r="AH43" s="126">
        <v>1.907</v>
      </c>
      <c r="AI43" s="126">
        <v>0.29299999999999998</v>
      </c>
      <c r="AJ43" s="126">
        <v>54</v>
      </c>
      <c r="AK43" s="126">
        <v>55</v>
      </c>
      <c r="AL43" s="46">
        <v>43</v>
      </c>
      <c r="AM43" s="46">
        <v>31</v>
      </c>
      <c r="AN43" s="82">
        <v>38</v>
      </c>
      <c r="AO43" s="295"/>
      <c r="AP43" s="296" t="s">
        <v>3441</v>
      </c>
      <c r="AQ43" s="48" t="s">
        <v>3442</v>
      </c>
      <c r="AR43" s="48" t="s">
        <v>3443</v>
      </c>
      <c r="AS43" s="297"/>
      <c r="AT43" s="297"/>
      <c r="AU43" s="298" t="s">
        <v>3444</v>
      </c>
      <c r="AV43" s="291" t="s">
        <v>3445</v>
      </c>
      <c r="AW43" s="291" t="s">
        <v>3446</v>
      </c>
      <c r="AX43" s="291">
        <v>7132811586</v>
      </c>
      <c r="AY43" s="299"/>
      <c r="AZ43" s="300" t="s">
        <v>3447</v>
      </c>
      <c r="BA43" s="300" t="s">
        <v>3448</v>
      </c>
      <c r="BB43" s="300" t="s">
        <v>3449</v>
      </c>
      <c r="BC43" s="300" t="s">
        <v>3450</v>
      </c>
      <c r="BD43" s="301" t="s">
        <v>4053</v>
      </c>
      <c r="BE43" s="301" t="s">
        <v>4053</v>
      </c>
      <c r="BF43" s="302"/>
      <c r="BG43" s="302"/>
      <c r="BH43" s="302"/>
      <c r="BI43" s="302"/>
      <c r="BJ43" s="302"/>
    </row>
    <row r="44" spans="1:62" ht="21" customHeight="1">
      <c r="A44" s="333">
        <v>3</v>
      </c>
      <c r="B44" s="323" t="s">
        <v>275</v>
      </c>
      <c r="C44" s="299"/>
      <c r="D44" s="295"/>
      <c r="E44" s="283" t="s">
        <v>366</v>
      </c>
      <c r="F44" s="284" t="s">
        <v>3452</v>
      </c>
      <c r="G44" s="285">
        <v>4</v>
      </c>
      <c r="H44" s="286"/>
      <c r="I44" s="287"/>
      <c r="J44" s="288" t="s">
        <v>3453</v>
      </c>
      <c r="K44" s="288" t="s">
        <v>1648</v>
      </c>
      <c r="L44" s="289" t="s">
        <v>60</v>
      </c>
      <c r="M44" s="289" t="s">
        <v>61</v>
      </c>
      <c r="N44" s="290" t="s">
        <v>3454</v>
      </c>
      <c r="O44" s="291" t="s">
        <v>3455</v>
      </c>
      <c r="P44" s="291" t="s">
        <v>3456</v>
      </c>
      <c r="Q44" s="291" t="s">
        <v>3457</v>
      </c>
      <c r="R44" s="291">
        <v>18064129268</v>
      </c>
      <c r="S44" s="292" t="s">
        <v>3458</v>
      </c>
      <c r="T44" s="292" t="s">
        <v>3459</v>
      </c>
      <c r="U44" s="292">
        <v>18064129268</v>
      </c>
      <c r="V44" s="290" t="s">
        <v>3460</v>
      </c>
      <c r="W44" s="288" t="s">
        <v>3461</v>
      </c>
      <c r="X44" s="76">
        <v>0.49099999999999999</v>
      </c>
      <c r="Y44" s="76">
        <v>0.56999999999999995</v>
      </c>
      <c r="Z44" s="76">
        <v>1.329</v>
      </c>
      <c r="AA44" s="76">
        <v>52.7</v>
      </c>
      <c r="AB44" s="41">
        <v>0.97099999999999997</v>
      </c>
      <c r="AC44" s="41">
        <v>35</v>
      </c>
      <c r="AD44" s="41">
        <v>4</v>
      </c>
      <c r="AE44" s="41">
        <v>30</v>
      </c>
      <c r="AF44" s="320"/>
      <c r="AG44" s="46">
        <v>5.609</v>
      </c>
      <c r="AH44" s="321"/>
      <c r="AI44" s="46">
        <v>0.40300000000000002</v>
      </c>
      <c r="AJ44" s="321"/>
      <c r="AK44" s="46">
        <v>57</v>
      </c>
      <c r="AL44" s="46">
        <v>35</v>
      </c>
      <c r="AM44" s="77">
        <v>71</v>
      </c>
      <c r="AN44" s="77">
        <v>30</v>
      </c>
      <c r="AO44" s="295"/>
      <c r="AP44" s="296" t="s">
        <v>3462</v>
      </c>
      <c r="AQ44" s="48" t="s">
        <v>3463</v>
      </c>
      <c r="AR44" s="296" t="s">
        <v>3464</v>
      </c>
      <c r="AS44" s="298" t="s">
        <v>445</v>
      </c>
      <c r="AT44" s="298" t="s">
        <v>445</v>
      </c>
      <c r="AU44" s="298" t="s">
        <v>445</v>
      </c>
      <c r="AV44" s="291" t="s">
        <v>3465</v>
      </c>
      <c r="AW44" s="291" t="s">
        <v>3466</v>
      </c>
      <c r="AX44" s="291">
        <v>8066540130</v>
      </c>
      <c r="AY44" s="300" t="s">
        <v>445</v>
      </c>
      <c r="AZ44" s="300" t="s">
        <v>3467</v>
      </c>
      <c r="BA44" s="300" t="s">
        <v>3468</v>
      </c>
      <c r="BB44" s="300" t="s">
        <v>3469</v>
      </c>
      <c r="BC44" s="300" t="s">
        <v>3470</v>
      </c>
      <c r="BD44" s="301" t="s">
        <v>2391</v>
      </c>
      <c r="BE44" s="301" t="s">
        <v>2391</v>
      </c>
      <c r="BF44" s="302"/>
      <c r="BG44" s="302"/>
      <c r="BH44" s="302"/>
      <c r="BI44" s="302"/>
      <c r="BJ44" s="302"/>
    </row>
    <row r="45" spans="1:62" ht="21" customHeight="1">
      <c r="A45" s="333">
        <v>3</v>
      </c>
      <c r="B45" s="323" t="s">
        <v>275</v>
      </c>
      <c r="C45" s="299"/>
      <c r="D45" s="295"/>
      <c r="E45" s="326" t="s">
        <v>536</v>
      </c>
      <c r="F45" s="284" t="s">
        <v>3523</v>
      </c>
      <c r="G45" s="285">
        <v>4</v>
      </c>
      <c r="H45" s="286"/>
      <c r="I45" s="287"/>
      <c r="J45" s="288" t="s">
        <v>3524</v>
      </c>
      <c r="K45" s="288" t="s">
        <v>3525</v>
      </c>
      <c r="L45" s="289" t="s">
        <v>60</v>
      </c>
      <c r="M45" s="289" t="s">
        <v>117</v>
      </c>
      <c r="N45" s="290" t="s">
        <v>2103</v>
      </c>
      <c r="O45" s="291" t="s">
        <v>2104</v>
      </c>
      <c r="P45" s="291" t="s">
        <v>2105</v>
      </c>
      <c r="Q45" s="291" t="s">
        <v>2106</v>
      </c>
      <c r="R45" s="291" t="s">
        <v>2107</v>
      </c>
      <c r="S45" s="292" t="s">
        <v>2108</v>
      </c>
      <c r="T45" s="292" t="s">
        <v>2109</v>
      </c>
      <c r="U45" s="292" t="s">
        <v>2110</v>
      </c>
      <c r="V45" s="290" t="s">
        <v>2103</v>
      </c>
      <c r="W45" s="288" t="s">
        <v>3440</v>
      </c>
      <c r="X45" s="289">
        <v>0.379</v>
      </c>
      <c r="Y45" s="289">
        <v>0.46100000000000002</v>
      </c>
      <c r="Z45" s="289">
        <v>0.90100000000000002</v>
      </c>
      <c r="AA45" s="289">
        <v>45.12</v>
      </c>
      <c r="AB45" s="293">
        <v>0.89100000000000001</v>
      </c>
      <c r="AC45" s="293">
        <v>89</v>
      </c>
      <c r="AD45" s="293">
        <v>8</v>
      </c>
      <c r="AE45" s="293">
        <v>71</v>
      </c>
      <c r="AF45" s="291">
        <v>56</v>
      </c>
      <c r="AG45" s="294">
        <v>4.3</v>
      </c>
      <c r="AH45" s="294">
        <v>2.0510000000000002</v>
      </c>
      <c r="AI45" s="294">
        <v>0.246</v>
      </c>
      <c r="AJ45" s="294">
        <v>45.1</v>
      </c>
      <c r="AK45" s="294">
        <v>62</v>
      </c>
      <c r="AL45" s="294">
        <v>47</v>
      </c>
      <c r="AM45" s="294">
        <v>52</v>
      </c>
      <c r="AN45" s="294">
        <v>45</v>
      </c>
      <c r="AO45" s="295"/>
      <c r="AP45" s="296" t="s">
        <v>3526</v>
      </c>
      <c r="AQ45" s="296" t="s">
        <v>3527</v>
      </c>
      <c r="AR45" s="296" t="s">
        <v>3528</v>
      </c>
      <c r="AS45" s="298" t="s">
        <v>1680</v>
      </c>
      <c r="AT45" s="298" t="s">
        <v>1680</v>
      </c>
      <c r="AU45" s="298" t="s">
        <v>1680</v>
      </c>
      <c r="AV45" s="291" t="s">
        <v>3529</v>
      </c>
      <c r="AW45" s="291" t="s">
        <v>3530</v>
      </c>
      <c r="AX45" s="291" t="s">
        <v>3531</v>
      </c>
      <c r="AY45" s="299"/>
      <c r="AZ45" s="300" t="s">
        <v>3532</v>
      </c>
      <c r="BA45" s="300" t="s">
        <v>3533</v>
      </c>
      <c r="BB45" s="299"/>
      <c r="BC45" s="299"/>
      <c r="BD45" s="301" t="s">
        <v>4054</v>
      </c>
      <c r="BE45" s="301" t="s">
        <v>4054</v>
      </c>
      <c r="BF45" s="302"/>
      <c r="BG45" s="302"/>
      <c r="BH45" s="302"/>
      <c r="BI45" s="302"/>
      <c r="BJ45" s="302"/>
    </row>
    <row r="46" spans="1:62" ht="21" customHeight="1">
      <c r="A46" s="333">
        <v>3</v>
      </c>
      <c r="B46" s="323" t="s">
        <v>275</v>
      </c>
      <c r="C46" s="299"/>
      <c r="D46" s="295"/>
      <c r="E46" s="326" t="s">
        <v>536</v>
      </c>
      <c r="F46" s="284" t="s">
        <v>3535</v>
      </c>
      <c r="G46" s="285">
        <v>4</v>
      </c>
      <c r="H46" s="286"/>
      <c r="I46" s="287"/>
      <c r="J46" s="288" t="s">
        <v>1559</v>
      </c>
      <c r="K46" s="288" t="s">
        <v>3536</v>
      </c>
      <c r="L46" s="289" t="s">
        <v>60</v>
      </c>
      <c r="M46" s="289" t="s">
        <v>61</v>
      </c>
      <c r="N46" s="290" t="s">
        <v>3537</v>
      </c>
      <c r="O46" s="291" t="s">
        <v>3538</v>
      </c>
      <c r="P46" s="291" t="s">
        <v>3539</v>
      </c>
      <c r="Q46" s="291" t="s">
        <v>3540</v>
      </c>
      <c r="R46" s="291">
        <v>2816840082</v>
      </c>
      <c r="S46" s="292" t="s">
        <v>3541</v>
      </c>
      <c r="T46" s="292" t="s">
        <v>3542</v>
      </c>
      <c r="U46" s="329" t="s">
        <v>3543</v>
      </c>
      <c r="V46" s="290" t="s">
        <v>3544</v>
      </c>
      <c r="W46" s="288" t="s">
        <v>3545</v>
      </c>
      <c r="X46" s="289">
        <v>0.35</v>
      </c>
      <c r="Y46" s="289">
        <v>0.4</v>
      </c>
      <c r="Z46" s="289">
        <v>1000</v>
      </c>
      <c r="AA46" s="289">
        <v>0</v>
      </c>
      <c r="AB46" s="293">
        <v>0.95199999999999996</v>
      </c>
      <c r="AC46" s="293">
        <v>21</v>
      </c>
      <c r="AD46" s="293">
        <v>10</v>
      </c>
      <c r="AE46" s="293">
        <v>22</v>
      </c>
      <c r="AF46" s="291">
        <v>0</v>
      </c>
      <c r="AG46" s="294">
        <v>5.2</v>
      </c>
      <c r="AH46" s="294">
        <v>1.2</v>
      </c>
      <c r="AI46" s="294">
        <v>0.29199999999999998</v>
      </c>
      <c r="AJ46" s="294">
        <v>10</v>
      </c>
      <c r="AK46" s="294">
        <v>62</v>
      </c>
      <c r="AL46" s="294">
        <v>47</v>
      </c>
      <c r="AM46" s="294">
        <v>20</v>
      </c>
      <c r="AN46" s="294">
        <v>8</v>
      </c>
      <c r="AO46" s="295"/>
      <c r="AP46" s="296" t="s">
        <v>3546</v>
      </c>
      <c r="AQ46" s="296" t="s">
        <v>3547</v>
      </c>
      <c r="AR46" s="296" t="s">
        <v>3548</v>
      </c>
      <c r="AS46" s="297"/>
      <c r="AT46" s="297"/>
      <c r="AU46" s="298" t="s">
        <v>3549</v>
      </c>
      <c r="AV46" s="291" t="s">
        <v>3550</v>
      </c>
      <c r="AW46" s="291" t="s">
        <v>3551</v>
      </c>
      <c r="AX46" s="291">
        <v>2812228781</v>
      </c>
      <c r="AY46" s="300" t="s">
        <v>445</v>
      </c>
      <c r="AZ46" s="300" t="s">
        <v>3552</v>
      </c>
      <c r="BA46" s="300" t="s">
        <v>3553</v>
      </c>
      <c r="BB46" s="299"/>
      <c r="BC46" s="300" t="s">
        <v>3554</v>
      </c>
      <c r="BD46" s="369" t="s">
        <v>1810</v>
      </c>
      <c r="BE46" s="301" t="s">
        <v>1810</v>
      </c>
      <c r="BF46" s="302"/>
      <c r="BG46" s="302"/>
      <c r="BH46" s="302"/>
      <c r="BI46" s="302"/>
      <c r="BJ46" s="302"/>
    </row>
    <row r="47" spans="1:62" ht="21" customHeight="1">
      <c r="A47" s="333">
        <v>3</v>
      </c>
      <c r="B47" s="323" t="s">
        <v>275</v>
      </c>
      <c r="C47" s="299"/>
      <c r="D47" s="295"/>
      <c r="E47" s="326" t="s">
        <v>2163</v>
      </c>
      <c r="F47" s="284" t="s">
        <v>3736</v>
      </c>
      <c r="G47" s="285">
        <v>4</v>
      </c>
      <c r="H47" s="286"/>
      <c r="I47" s="452" t="s">
        <v>4055</v>
      </c>
      <c r="J47" s="288" t="s">
        <v>1619</v>
      </c>
      <c r="K47" s="288" t="s">
        <v>3737</v>
      </c>
      <c r="L47" s="289" t="s">
        <v>60</v>
      </c>
      <c r="M47" s="289" t="s">
        <v>455</v>
      </c>
      <c r="N47" s="290" t="s">
        <v>3738</v>
      </c>
      <c r="O47" s="291" t="s">
        <v>688</v>
      </c>
      <c r="P47" s="291" t="s">
        <v>3739</v>
      </c>
      <c r="Q47" s="291" t="s">
        <v>3740</v>
      </c>
      <c r="R47" s="291">
        <v>4053684077</v>
      </c>
      <c r="S47" s="292" t="s">
        <v>3741</v>
      </c>
      <c r="T47" s="292" t="s">
        <v>3742</v>
      </c>
      <c r="U47" s="292">
        <v>5804782284</v>
      </c>
      <c r="V47" s="290" t="s">
        <v>3743</v>
      </c>
      <c r="W47" s="288" t="s">
        <v>3744</v>
      </c>
      <c r="X47" s="76">
        <v>0.443</v>
      </c>
      <c r="Y47" s="76">
        <v>0.47599999999999998</v>
      </c>
      <c r="Z47" s="76">
        <v>1.147</v>
      </c>
      <c r="AA47" s="76">
        <v>56.63</v>
      </c>
      <c r="AB47" s="41">
        <v>0.84799999999999998</v>
      </c>
      <c r="AC47" s="41">
        <v>66</v>
      </c>
      <c r="AD47" s="41">
        <v>6</v>
      </c>
      <c r="AE47" s="41">
        <v>50</v>
      </c>
      <c r="AF47" s="320"/>
      <c r="AG47" s="46">
        <v>4.2</v>
      </c>
      <c r="AH47" s="46">
        <v>1.6519999999999999</v>
      </c>
      <c r="AI47" s="46">
        <v>0.186</v>
      </c>
      <c r="AJ47" s="46">
        <v>75</v>
      </c>
      <c r="AK47" s="46">
        <v>61</v>
      </c>
      <c r="AL47" s="46">
        <v>46</v>
      </c>
      <c r="AM47" s="46">
        <v>64</v>
      </c>
      <c r="AN47" s="46">
        <v>10</v>
      </c>
      <c r="AO47" s="295"/>
      <c r="AP47" s="296" t="s">
        <v>3745</v>
      </c>
      <c r="AQ47" s="48" t="s">
        <v>3746</v>
      </c>
      <c r="AR47" s="48" t="s">
        <v>3747</v>
      </c>
      <c r="AS47" s="298" t="s">
        <v>3748</v>
      </c>
      <c r="AT47" s="298" t="s">
        <v>117</v>
      </c>
      <c r="AU47" s="298" t="s">
        <v>117</v>
      </c>
      <c r="AV47" s="291" t="s">
        <v>3749</v>
      </c>
      <c r="AW47" s="291" t="s">
        <v>3750</v>
      </c>
      <c r="AX47" s="291">
        <v>4053971639</v>
      </c>
      <c r="AY47" s="299"/>
      <c r="AZ47" s="300" t="s">
        <v>3751</v>
      </c>
      <c r="BA47" s="300" t="s">
        <v>3752</v>
      </c>
      <c r="BB47" s="300" t="s">
        <v>3753</v>
      </c>
      <c r="BC47" s="299"/>
      <c r="BD47" s="322" t="s">
        <v>4056</v>
      </c>
      <c r="BE47" s="301" t="s">
        <v>3672</v>
      </c>
      <c r="BF47" s="302"/>
      <c r="BG47" s="302"/>
      <c r="BH47" s="302"/>
      <c r="BI47" s="302"/>
      <c r="BJ47" s="302"/>
    </row>
    <row r="48" spans="1:62" ht="21" customHeight="1">
      <c r="A48" s="333">
        <v>3</v>
      </c>
      <c r="B48" s="323" t="s">
        <v>231</v>
      </c>
      <c r="C48" s="299"/>
      <c r="D48" s="295"/>
      <c r="E48" s="326" t="s">
        <v>2216</v>
      </c>
      <c r="F48" s="284" t="s">
        <v>3768</v>
      </c>
      <c r="G48" s="285">
        <v>4</v>
      </c>
      <c r="H48" s="286"/>
      <c r="I48" s="287"/>
      <c r="J48" s="288" t="s">
        <v>88</v>
      </c>
      <c r="K48" s="288" t="s">
        <v>3769</v>
      </c>
      <c r="L48" s="289" t="s">
        <v>60</v>
      </c>
      <c r="M48" s="289" t="s">
        <v>117</v>
      </c>
      <c r="N48" s="290" t="s">
        <v>1932</v>
      </c>
      <c r="O48" s="291" t="s">
        <v>1933</v>
      </c>
      <c r="P48" s="291" t="s">
        <v>1934</v>
      </c>
      <c r="Q48" s="291" t="s">
        <v>1935</v>
      </c>
      <c r="R48" s="291">
        <v>8328899916</v>
      </c>
      <c r="S48" s="292" t="s">
        <v>1936</v>
      </c>
      <c r="T48" s="292" t="s">
        <v>1937</v>
      </c>
      <c r="U48" s="292">
        <v>8328899916</v>
      </c>
      <c r="V48" s="290" t="s">
        <v>3770</v>
      </c>
      <c r="W48" s="288" t="s">
        <v>103</v>
      </c>
      <c r="X48" s="289">
        <v>0.31900000000000001</v>
      </c>
      <c r="Y48" s="289">
        <v>0.373</v>
      </c>
      <c r="Z48" s="289">
        <v>0.79800000000000004</v>
      </c>
      <c r="AA48" s="289">
        <v>59</v>
      </c>
      <c r="AB48" s="293">
        <v>0.93500000000000005</v>
      </c>
      <c r="AC48" s="293">
        <v>123</v>
      </c>
      <c r="AD48" s="293">
        <v>10</v>
      </c>
      <c r="AE48" s="293">
        <v>103</v>
      </c>
      <c r="AF48" s="291">
        <v>58</v>
      </c>
      <c r="AG48" s="46">
        <v>4.6420000000000003</v>
      </c>
      <c r="AH48" s="46">
        <v>1.6739999999999999</v>
      </c>
      <c r="AI48" s="46">
        <v>1.5</v>
      </c>
      <c r="AJ48" s="294">
        <v>31.2</v>
      </c>
      <c r="AK48" s="294">
        <v>55</v>
      </c>
      <c r="AL48" s="294">
        <v>48</v>
      </c>
      <c r="AM48" s="294">
        <v>5</v>
      </c>
      <c r="AN48" s="294">
        <v>20</v>
      </c>
      <c r="AO48" s="290">
        <v>-1</v>
      </c>
      <c r="AP48" s="296" t="s">
        <v>3771</v>
      </c>
      <c r="AQ48" s="48" t="s">
        <v>3772</v>
      </c>
      <c r="AR48" s="48" t="s">
        <v>3773</v>
      </c>
      <c r="AS48" s="297"/>
      <c r="AT48" s="297"/>
      <c r="AU48" s="298" t="s">
        <v>3774</v>
      </c>
      <c r="AV48" s="291" t="s">
        <v>3775</v>
      </c>
      <c r="AW48" s="291" t="s">
        <v>3776</v>
      </c>
      <c r="AX48" s="291" t="s">
        <v>3777</v>
      </c>
      <c r="AY48" s="299"/>
      <c r="AZ48" s="300" t="s">
        <v>3778</v>
      </c>
      <c r="BA48" s="300" t="s">
        <v>3779</v>
      </c>
      <c r="BB48" s="299"/>
      <c r="BC48" s="299"/>
      <c r="BD48" s="369" t="s">
        <v>1175</v>
      </c>
      <c r="BE48" s="301" t="s">
        <v>1175</v>
      </c>
      <c r="BF48" s="302"/>
      <c r="BG48" s="302"/>
      <c r="BH48" s="302"/>
      <c r="BI48" s="302"/>
      <c r="BJ48" s="302"/>
    </row>
    <row r="49" spans="1:1" ht="12.5">
      <c r="A49" s="331"/>
    </row>
    <row r="50" spans="1:1" ht="12.5">
      <c r="A50" s="331"/>
    </row>
    <row r="51" spans="1:1" ht="12.5">
      <c r="A51" s="331"/>
    </row>
    <row r="52" spans="1:1" ht="12.5">
      <c r="A52" s="331"/>
    </row>
    <row r="53" spans="1:1" ht="12.5">
      <c r="A53" s="331"/>
    </row>
    <row r="54" spans="1:1" ht="12.5">
      <c r="A54" s="331"/>
    </row>
    <row r="55" spans="1:1" ht="12.5">
      <c r="A55" s="331"/>
    </row>
    <row r="56" spans="1:1" ht="12.5">
      <c r="A56" s="331"/>
    </row>
    <row r="57" spans="1:1" ht="12.5">
      <c r="A57" s="331"/>
    </row>
    <row r="58" spans="1:1" ht="12.5">
      <c r="A58" s="331"/>
    </row>
    <row r="59" spans="1:1" ht="12.5">
      <c r="A59" s="331"/>
    </row>
    <row r="60" spans="1:1" ht="12.5">
      <c r="A60" s="331"/>
    </row>
    <row r="61" spans="1:1" ht="12.5">
      <c r="A61" s="331"/>
    </row>
    <row r="62" spans="1:1" ht="12.5">
      <c r="A62" s="331"/>
    </row>
    <row r="63" spans="1:1" ht="12.5">
      <c r="A63" s="331"/>
    </row>
    <row r="64" spans="1:1" ht="12.5">
      <c r="A64" s="331"/>
    </row>
    <row r="65" spans="1:1" ht="12.5">
      <c r="A65" s="331"/>
    </row>
    <row r="66" spans="1:1" ht="12.5">
      <c r="A66" s="331"/>
    </row>
    <row r="67" spans="1:1" ht="12.5">
      <c r="A67" s="331"/>
    </row>
    <row r="68" spans="1:1" ht="12.5">
      <c r="A68" s="331"/>
    </row>
    <row r="69" spans="1:1" ht="12.5">
      <c r="A69" s="331"/>
    </row>
    <row r="70" spans="1:1" ht="12.5">
      <c r="A70" s="331"/>
    </row>
    <row r="71" spans="1:1" ht="12.5">
      <c r="A71" s="331"/>
    </row>
    <row r="72" spans="1:1" ht="12.5">
      <c r="A72" s="331"/>
    </row>
    <row r="73" spans="1:1" ht="12.5">
      <c r="A73" s="331"/>
    </row>
    <row r="74" spans="1:1" ht="12.5">
      <c r="A74" s="331"/>
    </row>
    <row r="75" spans="1:1" ht="12.5">
      <c r="A75" s="331"/>
    </row>
    <row r="76" spans="1:1" ht="12.5">
      <c r="A76" s="331"/>
    </row>
    <row r="77" spans="1:1" ht="12.5">
      <c r="A77" s="331"/>
    </row>
    <row r="78" spans="1:1" ht="12.5">
      <c r="A78" s="331"/>
    </row>
    <row r="79" spans="1:1" ht="12.5">
      <c r="A79" s="331"/>
    </row>
    <row r="80" spans="1:1" ht="12.5">
      <c r="A80" s="331"/>
    </row>
    <row r="81" spans="1:1" ht="12.5">
      <c r="A81" s="331"/>
    </row>
    <row r="82" spans="1:1" ht="12.5">
      <c r="A82" s="331"/>
    </row>
    <row r="83" spans="1:1" ht="12.5">
      <c r="A83" s="331"/>
    </row>
    <row r="84" spans="1:1" ht="12.5">
      <c r="A84" s="331"/>
    </row>
    <row r="85" spans="1:1" ht="12.5">
      <c r="A85" s="331"/>
    </row>
    <row r="86" spans="1:1" ht="12.5">
      <c r="A86" s="331"/>
    </row>
    <row r="87" spans="1:1" ht="12.5">
      <c r="A87" s="331"/>
    </row>
    <row r="88" spans="1:1" ht="12.5">
      <c r="A88" s="331"/>
    </row>
    <row r="89" spans="1:1" ht="12.5">
      <c r="A89" s="331"/>
    </row>
    <row r="90" spans="1:1" ht="12.5">
      <c r="A90" s="331"/>
    </row>
    <row r="91" spans="1:1" ht="12.5">
      <c r="A91" s="331"/>
    </row>
    <row r="92" spans="1:1" ht="12.5">
      <c r="A92" s="331"/>
    </row>
    <row r="93" spans="1:1" ht="12.5">
      <c r="A93" s="331"/>
    </row>
    <row r="94" spans="1:1" ht="12.5">
      <c r="A94" s="331"/>
    </row>
    <row r="95" spans="1:1" ht="12.5">
      <c r="A95" s="331"/>
    </row>
    <row r="96" spans="1:1" ht="12.5">
      <c r="A96" s="331"/>
    </row>
    <row r="97" spans="1:1" ht="12.5">
      <c r="A97" s="331"/>
    </row>
    <row r="98" spans="1:1" ht="12.5">
      <c r="A98" s="331"/>
    </row>
    <row r="99" spans="1:1" ht="12.5">
      <c r="A99" s="331"/>
    </row>
    <row r="100" spans="1:1" ht="12.5">
      <c r="A100" s="331"/>
    </row>
    <row r="101" spans="1:1" ht="12.5">
      <c r="A101" s="331"/>
    </row>
    <row r="102" spans="1:1" ht="12.5">
      <c r="A102" s="331"/>
    </row>
    <row r="103" spans="1:1" ht="12.5">
      <c r="A103" s="331"/>
    </row>
    <row r="104" spans="1:1" ht="12.5">
      <c r="A104" s="331"/>
    </row>
    <row r="105" spans="1:1" ht="12.5">
      <c r="A105" s="331"/>
    </row>
    <row r="106" spans="1:1" ht="12.5">
      <c r="A106" s="331"/>
    </row>
    <row r="107" spans="1:1" ht="12.5">
      <c r="A107" s="331"/>
    </row>
    <row r="108" spans="1:1" ht="12.5">
      <c r="A108" s="331"/>
    </row>
    <row r="109" spans="1:1" ht="12.5">
      <c r="A109" s="331"/>
    </row>
    <row r="110" spans="1:1" ht="12.5">
      <c r="A110" s="331"/>
    </row>
    <row r="111" spans="1:1" ht="12.5">
      <c r="A111" s="331"/>
    </row>
    <row r="112" spans="1:1" ht="12.5">
      <c r="A112" s="331"/>
    </row>
    <row r="113" spans="1:1" ht="12.5">
      <c r="A113" s="331"/>
    </row>
    <row r="114" spans="1:1" ht="12.5">
      <c r="A114" s="331"/>
    </row>
    <row r="115" spans="1:1" ht="12.5">
      <c r="A115" s="331"/>
    </row>
    <row r="116" spans="1:1" ht="12.5">
      <c r="A116" s="331"/>
    </row>
    <row r="117" spans="1:1" ht="12.5">
      <c r="A117" s="331"/>
    </row>
    <row r="118" spans="1:1" ht="12.5">
      <c r="A118" s="331"/>
    </row>
    <row r="119" spans="1:1" ht="12.5">
      <c r="A119" s="331"/>
    </row>
    <row r="120" spans="1:1" ht="12.5">
      <c r="A120" s="331"/>
    </row>
    <row r="121" spans="1:1" ht="12.5">
      <c r="A121" s="331"/>
    </row>
    <row r="122" spans="1:1" ht="12.5">
      <c r="A122" s="331"/>
    </row>
    <row r="123" spans="1:1" ht="12.5">
      <c r="A123" s="331"/>
    </row>
    <row r="124" spans="1:1" ht="12.5">
      <c r="A124" s="331"/>
    </row>
    <row r="125" spans="1:1" ht="12.5">
      <c r="A125" s="331"/>
    </row>
    <row r="126" spans="1:1" ht="12.5">
      <c r="A126" s="331"/>
    </row>
    <row r="127" spans="1:1" ht="12.5">
      <c r="A127" s="331"/>
    </row>
    <row r="128" spans="1:1" ht="12.5">
      <c r="A128" s="331"/>
    </row>
    <row r="129" spans="1:1" ht="12.5">
      <c r="A129" s="331"/>
    </row>
    <row r="130" spans="1:1" ht="12.5">
      <c r="A130" s="331"/>
    </row>
    <row r="131" spans="1:1" ht="12.5">
      <c r="A131" s="331"/>
    </row>
    <row r="132" spans="1:1" ht="12.5">
      <c r="A132" s="331"/>
    </row>
    <row r="133" spans="1:1" ht="12.5">
      <c r="A133" s="331"/>
    </row>
    <row r="134" spans="1:1" ht="12.5">
      <c r="A134" s="331"/>
    </row>
    <row r="135" spans="1:1" ht="12.5">
      <c r="A135" s="331"/>
    </row>
    <row r="136" spans="1:1" ht="12.5">
      <c r="A136" s="331"/>
    </row>
    <row r="137" spans="1:1" ht="12.5">
      <c r="A137" s="331"/>
    </row>
    <row r="138" spans="1:1" ht="12.5">
      <c r="A138" s="331"/>
    </row>
    <row r="139" spans="1:1" ht="12.5">
      <c r="A139" s="331"/>
    </row>
    <row r="140" spans="1:1" ht="12.5">
      <c r="A140" s="331"/>
    </row>
    <row r="141" spans="1:1" ht="12.5">
      <c r="A141" s="331"/>
    </row>
    <row r="142" spans="1:1" ht="12.5">
      <c r="A142" s="331"/>
    </row>
    <row r="143" spans="1:1" ht="12.5">
      <c r="A143" s="331"/>
    </row>
    <row r="144" spans="1:1" ht="12.5">
      <c r="A144" s="331"/>
    </row>
    <row r="145" spans="1:1" ht="12.5">
      <c r="A145" s="331"/>
    </row>
    <row r="146" spans="1:1" ht="12.5">
      <c r="A146" s="331"/>
    </row>
    <row r="147" spans="1:1" ht="12.5">
      <c r="A147" s="331"/>
    </row>
    <row r="148" spans="1:1" ht="12.5">
      <c r="A148" s="331"/>
    </row>
    <row r="149" spans="1:1" ht="12.5">
      <c r="A149" s="331"/>
    </row>
    <row r="150" spans="1:1" ht="12.5">
      <c r="A150" s="331"/>
    </row>
    <row r="151" spans="1:1" ht="12.5">
      <c r="A151" s="331"/>
    </row>
    <row r="152" spans="1:1" ht="12.5">
      <c r="A152" s="331"/>
    </row>
    <row r="153" spans="1:1" ht="12.5">
      <c r="A153" s="331"/>
    </row>
    <row r="154" spans="1:1" ht="12.5">
      <c r="A154" s="331"/>
    </row>
    <row r="155" spans="1:1" ht="12.5">
      <c r="A155" s="331"/>
    </row>
    <row r="156" spans="1:1" ht="12.5">
      <c r="A156" s="331"/>
    </row>
    <row r="157" spans="1:1" ht="12.5">
      <c r="A157" s="331"/>
    </row>
    <row r="158" spans="1:1" ht="12.5">
      <c r="A158" s="331"/>
    </row>
    <row r="159" spans="1:1" ht="12.5">
      <c r="A159" s="331"/>
    </row>
    <row r="160" spans="1:1" ht="12.5">
      <c r="A160" s="331"/>
    </row>
    <row r="161" spans="1:1" ht="12.5">
      <c r="A161" s="331"/>
    </row>
    <row r="162" spans="1:1" ht="12.5">
      <c r="A162" s="331"/>
    </row>
    <row r="163" spans="1:1" ht="12.5">
      <c r="A163" s="331"/>
    </row>
    <row r="164" spans="1:1" ht="12.5">
      <c r="A164" s="331"/>
    </row>
    <row r="165" spans="1:1" ht="12.5">
      <c r="A165" s="331"/>
    </row>
    <row r="166" spans="1:1" ht="12.5">
      <c r="A166" s="331"/>
    </row>
    <row r="167" spans="1:1" ht="12.5">
      <c r="A167" s="331"/>
    </row>
    <row r="168" spans="1:1" ht="12.5">
      <c r="A168" s="331"/>
    </row>
    <row r="169" spans="1:1" ht="12.5">
      <c r="A169" s="331"/>
    </row>
    <row r="170" spans="1:1" ht="12.5">
      <c r="A170" s="331"/>
    </row>
    <row r="171" spans="1:1" ht="12.5">
      <c r="A171" s="331"/>
    </row>
    <row r="172" spans="1:1" ht="12.5">
      <c r="A172" s="331"/>
    </row>
    <row r="173" spans="1:1" ht="12.5">
      <c r="A173" s="331"/>
    </row>
    <row r="174" spans="1:1" ht="12.5">
      <c r="A174" s="331"/>
    </row>
    <row r="175" spans="1:1" ht="12.5">
      <c r="A175" s="331"/>
    </row>
    <row r="176" spans="1:1" ht="12.5">
      <c r="A176" s="331"/>
    </row>
    <row r="177" spans="1:1" ht="12.5">
      <c r="A177" s="331"/>
    </row>
    <row r="178" spans="1:1" ht="12.5">
      <c r="A178" s="331"/>
    </row>
    <row r="179" spans="1:1" ht="12.5">
      <c r="A179" s="331"/>
    </row>
    <row r="180" spans="1:1" ht="12.5">
      <c r="A180" s="331"/>
    </row>
    <row r="181" spans="1:1" ht="12.5">
      <c r="A181" s="331"/>
    </row>
    <row r="182" spans="1:1" ht="12.5">
      <c r="A182" s="331"/>
    </row>
    <row r="183" spans="1:1" ht="12.5">
      <c r="A183" s="331"/>
    </row>
    <row r="184" spans="1:1" ht="12.5">
      <c r="A184" s="331"/>
    </row>
    <row r="185" spans="1:1" ht="12.5">
      <c r="A185" s="331"/>
    </row>
    <row r="186" spans="1:1" ht="12.5">
      <c r="A186" s="331"/>
    </row>
    <row r="187" spans="1:1" ht="12.5">
      <c r="A187" s="331"/>
    </row>
    <row r="188" spans="1:1" ht="12.5">
      <c r="A188" s="331"/>
    </row>
    <row r="189" spans="1:1" ht="12.5">
      <c r="A189" s="331"/>
    </row>
    <row r="190" spans="1:1" ht="12.5">
      <c r="A190" s="331"/>
    </row>
    <row r="191" spans="1:1" ht="12.5">
      <c r="A191" s="331"/>
    </row>
    <row r="192" spans="1:1" ht="12.5">
      <c r="A192" s="331"/>
    </row>
    <row r="193" spans="1:1" ht="12.5">
      <c r="A193" s="331"/>
    </row>
    <row r="194" spans="1:1" ht="12.5">
      <c r="A194" s="331"/>
    </row>
    <row r="195" spans="1:1" ht="12.5">
      <c r="A195" s="331"/>
    </row>
    <row r="196" spans="1:1" ht="12.5">
      <c r="A196" s="331"/>
    </row>
    <row r="197" spans="1:1" ht="12.5">
      <c r="A197" s="331"/>
    </row>
    <row r="198" spans="1:1" ht="12.5">
      <c r="A198" s="331"/>
    </row>
    <row r="199" spans="1:1" ht="12.5">
      <c r="A199" s="331"/>
    </row>
    <row r="200" spans="1:1" ht="12.5">
      <c r="A200" s="331"/>
    </row>
    <row r="201" spans="1:1" ht="12.5">
      <c r="A201" s="331"/>
    </row>
    <row r="202" spans="1:1" ht="12.5">
      <c r="A202" s="331"/>
    </row>
    <row r="203" spans="1:1" ht="12.5">
      <c r="A203" s="331"/>
    </row>
    <row r="204" spans="1:1" ht="12.5">
      <c r="A204" s="331"/>
    </row>
    <row r="205" spans="1:1" ht="12.5">
      <c r="A205" s="331"/>
    </row>
    <row r="206" spans="1:1" ht="12.5">
      <c r="A206" s="331"/>
    </row>
    <row r="207" spans="1:1" ht="12.5">
      <c r="A207" s="331"/>
    </row>
    <row r="208" spans="1:1" ht="12.5">
      <c r="A208" s="331"/>
    </row>
    <row r="209" spans="1:1" ht="12.5">
      <c r="A209" s="331"/>
    </row>
    <row r="210" spans="1:1" ht="12.5">
      <c r="A210" s="331"/>
    </row>
    <row r="211" spans="1:1" ht="12.5">
      <c r="A211" s="331"/>
    </row>
    <row r="212" spans="1:1" ht="12.5">
      <c r="A212" s="331"/>
    </row>
    <row r="213" spans="1:1" ht="12.5">
      <c r="A213" s="331"/>
    </row>
    <row r="214" spans="1:1" ht="12.5">
      <c r="A214" s="331"/>
    </row>
    <row r="215" spans="1:1" ht="12.5">
      <c r="A215" s="331"/>
    </row>
    <row r="216" spans="1:1" ht="12.5">
      <c r="A216" s="331"/>
    </row>
    <row r="217" spans="1:1" ht="12.5">
      <c r="A217" s="331"/>
    </row>
    <row r="218" spans="1:1" ht="12.5">
      <c r="A218" s="331"/>
    </row>
    <row r="219" spans="1:1" ht="12.5">
      <c r="A219" s="331"/>
    </row>
    <row r="220" spans="1:1" ht="12.5">
      <c r="A220" s="331"/>
    </row>
    <row r="221" spans="1:1" ht="12.5">
      <c r="A221" s="331"/>
    </row>
    <row r="222" spans="1:1" ht="12.5">
      <c r="A222" s="331"/>
    </row>
    <row r="223" spans="1:1" ht="12.5">
      <c r="A223" s="331"/>
    </row>
    <row r="224" spans="1:1" ht="12.5">
      <c r="A224" s="331"/>
    </row>
    <row r="225" spans="1:1" ht="12.5">
      <c r="A225" s="331"/>
    </row>
    <row r="226" spans="1:1" ht="12.5">
      <c r="A226" s="331"/>
    </row>
    <row r="227" spans="1:1" ht="12.5">
      <c r="A227" s="331"/>
    </row>
    <row r="228" spans="1:1" ht="12.5">
      <c r="A228" s="331"/>
    </row>
    <row r="229" spans="1:1" ht="12.5">
      <c r="A229" s="331"/>
    </row>
    <row r="230" spans="1:1" ht="12.5">
      <c r="A230" s="331"/>
    </row>
    <row r="231" spans="1:1" ht="12.5">
      <c r="A231" s="331"/>
    </row>
    <row r="232" spans="1:1" ht="12.5">
      <c r="A232" s="331"/>
    </row>
    <row r="233" spans="1:1" ht="12.5">
      <c r="A233" s="331"/>
    </row>
    <row r="234" spans="1:1" ht="12.5">
      <c r="A234" s="331"/>
    </row>
    <row r="235" spans="1:1" ht="12.5">
      <c r="A235" s="331"/>
    </row>
    <row r="236" spans="1:1" ht="12.5">
      <c r="A236" s="331"/>
    </row>
    <row r="237" spans="1:1" ht="12.5">
      <c r="A237" s="331"/>
    </row>
    <row r="238" spans="1:1" ht="12.5">
      <c r="A238" s="331"/>
    </row>
    <row r="239" spans="1:1" ht="12.5">
      <c r="A239" s="331"/>
    </row>
    <row r="240" spans="1:1" ht="12.5">
      <c r="A240" s="331"/>
    </row>
    <row r="241" spans="1:1" ht="12.5">
      <c r="A241" s="331"/>
    </row>
    <row r="242" spans="1:1" ht="12.5">
      <c r="A242" s="331"/>
    </row>
    <row r="243" spans="1:1" ht="12.5">
      <c r="A243" s="331"/>
    </row>
    <row r="244" spans="1:1" ht="12.5">
      <c r="A244" s="331"/>
    </row>
    <row r="245" spans="1:1" ht="12.5">
      <c r="A245" s="331"/>
    </row>
    <row r="246" spans="1:1" ht="12.5">
      <c r="A246" s="331"/>
    </row>
    <row r="247" spans="1:1" ht="12.5">
      <c r="A247" s="331"/>
    </row>
    <row r="248" spans="1:1" ht="12.5">
      <c r="A248" s="331"/>
    </row>
    <row r="249" spans="1:1" ht="12.5">
      <c r="A249" s="331"/>
    </row>
    <row r="250" spans="1:1" ht="12.5">
      <c r="A250" s="331"/>
    </row>
    <row r="251" spans="1:1" ht="12.5">
      <c r="A251" s="331"/>
    </row>
    <row r="252" spans="1:1" ht="12.5">
      <c r="A252" s="331"/>
    </row>
    <row r="253" spans="1:1" ht="12.5">
      <c r="A253" s="331"/>
    </row>
    <row r="254" spans="1:1" ht="12.5">
      <c r="A254" s="331"/>
    </row>
    <row r="255" spans="1:1" ht="12.5">
      <c r="A255" s="331"/>
    </row>
    <row r="256" spans="1:1" ht="12.5">
      <c r="A256" s="331"/>
    </row>
    <row r="257" spans="1:1" ht="12.5">
      <c r="A257" s="331"/>
    </row>
    <row r="258" spans="1:1" ht="12.5">
      <c r="A258" s="331"/>
    </row>
    <row r="259" spans="1:1" ht="12.5">
      <c r="A259" s="331"/>
    </row>
    <row r="260" spans="1:1" ht="12.5">
      <c r="A260" s="331"/>
    </row>
    <row r="261" spans="1:1" ht="12.5">
      <c r="A261" s="331"/>
    </row>
    <row r="262" spans="1:1" ht="12.5">
      <c r="A262" s="331"/>
    </row>
    <row r="263" spans="1:1" ht="12.5">
      <c r="A263" s="331"/>
    </row>
    <row r="264" spans="1:1" ht="12.5">
      <c r="A264" s="331"/>
    </row>
    <row r="265" spans="1:1" ht="12.5">
      <c r="A265" s="331"/>
    </row>
    <row r="266" spans="1:1" ht="12.5">
      <c r="A266" s="331"/>
    </row>
    <row r="267" spans="1:1" ht="12.5">
      <c r="A267" s="331"/>
    </row>
    <row r="268" spans="1:1" ht="12.5">
      <c r="A268" s="331"/>
    </row>
    <row r="269" spans="1:1" ht="12.5">
      <c r="A269" s="331"/>
    </row>
    <row r="270" spans="1:1" ht="12.5">
      <c r="A270" s="331"/>
    </row>
    <row r="271" spans="1:1" ht="12.5">
      <c r="A271" s="331"/>
    </row>
    <row r="272" spans="1:1" ht="12.5">
      <c r="A272" s="331"/>
    </row>
    <row r="273" spans="1:1" ht="12.5">
      <c r="A273" s="331"/>
    </row>
    <row r="274" spans="1:1" ht="12.5">
      <c r="A274" s="331"/>
    </row>
    <row r="275" spans="1:1" ht="12.5">
      <c r="A275" s="331"/>
    </row>
    <row r="276" spans="1:1" ht="12.5">
      <c r="A276" s="331"/>
    </row>
    <row r="277" spans="1:1" ht="12.5">
      <c r="A277" s="331"/>
    </row>
    <row r="278" spans="1:1" ht="12.5">
      <c r="A278" s="331"/>
    </row>
    <row r="279" spans="1:1" ht="12.5">
      <c r="A279" s="331"/>
    </row>
    <row r="280" spans="1:1" ht="12.5">
      <c r="A280" s="331"/>
    </row>
    <row r="281" spans="1:1" ht="12.5">
      <c r="A281" s="331"/>
    </row>
    <row r="282" spans="1:1" ht="12.5">
      <c r="A282" s="331"/>
    </row>
    <row r="283" spans="1:1" ht="12.5">
      <c r="A283" s="331"/>
    </row>
    <row r="284" spans="1:1" ht="12.5">
      <c r="A284" s="331"/>
    </row>
    <row r="285" spans="1:1" ht="12.5">
      <c r="A285" s="331"/>
    </row>
    <row r="286" spans="1:1" ht="12.5">
      <c r="A286" s="331"/>
    </row>
    <row r="287" spans="1:1" ht="12.5">
      <c r="A287" s="331"/>
    </row>
    <row r="288" spans="1:1" ht="12.5">
      <c r="A288" s="331"/>
    </row>
    <row r="289" spans="1:1" ht="12.5">
      <c r="A289" s="331"/>
    </row>
    <row r="290" spans="1:1" ht="12.5">
      <c r="A290" s="331"/>
    </row>
    <row r="291" spans="1:1" ht="12.5">
      <c r="A291" s="331"/>
    </row>
    <row r="292" spans="1:1" ht="12.5">
      <c r="A292" s="331"/>
    </row>
    <row r="293" spans="1:1" ht="12.5">
      <c r="A293" s="331"/>
    </row>
    <row r="294" spans="1:1" ht="12.5">
      <c r="A294" s="331"/>
    </row>
    <row r="295" spans="1:1" ht="12.5">
      <c r="A295" s="331"/>
    </row>
    <row r="296" spans="1:1" ht="12.5">
      <c r="A296" s="331"/>
    </row>
    <row r="297" spans="1:1" ht="12.5">
      <c r="A297" s="331"/>
    </row>
    <row r="298" spans="1:1" ht="12.5">
      <c r="A298" s="331"/>
    </row>
    <row r="299" spans="1:1" ht="12.5">
      <c r="A299" s="331"/>
    </row>
    <row r="300" spans="1:1" ht="12.5">
      <c r="A300" s="331"/>
    </row>
    <row r="301" spans="1:1" ht="12.5">
      <c r="A301" s="331"/>
    </row>
    <row r="302" spans="1:1" ht="12.5">
      <c r="A302" s="331"/>
    </row>
    <row r="303" spans="1:1" ht="12.5">
      <c r="A303" s="331"/>
    </row>
    <row r="304" spans="1:1" ht="12.5">
      <c r="A304" s="331"/>
    </row>
    <row r="305" spans="1:1" ht="12.5">
      <c r="A305" s="331"/>
    </row>
    <row r="306" spans="1:1" ht="12.5">
      <c r="A306" s="331"/>
    </row>
    <row r="307" spans="1:1" ht="12.5">
      <c r="A307" s="331"/>
    </row>
    <row r="308" spans="1:1" ht="12.5">
      <c r="A308" s="331"/>
    </row>
    <row r="309" spans="1:1" ht="12.5">
      <c r="A309" s="331"/>
    </row>
    <row r="310" spans="1:1" ht="12.5">
      <c r="A310" s="331"/>
    </row>
    <row r="311" spans="1:1" ht="12.5">
      <c r="A311" s="331"/>
    </row>
    <row r="312" spans="1:1" ht="12.5">
      <c r="A312" s="331"/>
    </row>
    <row r="313" spans="1:1" ht="12.5">
      <c r="A313" s="331"/>
    </row>
    <row r="314" spans="1:1" ht="12.5">
      <c r="A314" s="331"/>
    </row>
    <row r="315" spans="1:1" ht="12.5">
      <c r="A315" s="331"/>
    </row>
    <row r="316" spans="1:1" ht="12.5">
      <c r="A316" s="331"/>
    </row>
    <row r="317" spans="1:1" ht="12.5">
      <c r="A317" s="331"/>
    </row>
    <row r="318" spans="1:1" ht="12.5">
      <c r="A318" s="331"/>
    </row>
    <row r="319" spans="1:1" ht="12.5">
      <c r="A319" s="331"/>
    </row>
    <row r="320" spans="1:1" ht="12.5">
      <c r="A320" s="331"/>
    </row>
    <row r="321" spans="1:1" ht="12.5">
      <c r="A321" s="331"/>
    </row>
    <row r="322" spans="1:1" ht="12.5">
      <c r="A322" s="331"/>
    </row>
    <row r="323" spans="1:1" ht="12.5">
      <c r="A323" s="331"/>
    </row>
    <row r="324" spans="1:1" ht="12.5">
      <c r="A324" s="331"/>
    </row>
    <row r="325" spans="1:1" ht="12.5">
      <c r="A325" s="331"/>
    </row>
    <row r="326" spans="1:1" ht="12.5">
      <c r="A326" s="331"/>
    </row>
    <row r="327" spans="1:1" ht="12.5">
      <c r="A327" s="331"/>
    </row>
    <row r="328" spans="1:1" ht="12.5">
      <c r="A328" s="331"/>
    </row>
    <row r="329" spans="1:1" ht="12.5">
      <c r="A329" s="331"/>
    </row>
    <row r="330" spans="1:1" ht="12.5">
      <c r="A330" s="331"/>
    </row>
    <row r="331" spans="1:1" ht="12.5">
      <c r="A331" s="331"/>
    </row>
    <row r="332" spans="1:1" ht="12.5">
      <c r="A332" s="331"/>
    </row>
    <row r="333" spans="1:1" ht="12.5">
      <c r="A333" s="331"/>
    </row>
    <row r="334" spans="1:1" ht="12.5">
      <c r="A334" s="331"/>
    </row>
    <row r="335" spans="1:1" ht="12.5">
      <c r="A335" s="331"/>
    </row>
    <row r="336" spans="1:1" ht="12.5">
      <c r="A336" s="331"/>
    </row>
    <row r="337" spans="1:1" ht="12.5">
      <c r="A337" s="331"/>
    </row>
    <row r="338" spans="1:1" ht="12.5">
      <c r="A338" s="331"/>
    </row>
    <row r="339" spans="1:1" ht="12.5">
      <c r="A339" s="331"/>
    </row>
    <row r="340" spans="1:1" ht="12.5">
      <c r="A340" s="331"/>
    </row>
    <row r="341" spans="1:1" ht="12.5">
      <c r="A341" s="331"/>
    </row>
    <row r="342" spans="1:1" ht="12.5">
      <c r="A342" s="331"/>
    </row>
    <row r="343" spans="1:1" ht="12.5">
      <c r="A343" s="331"/>
    </row>
    <row r="344" spans="1:1" ht="12.5">
      <c r="A344" s="331"/>
    </row>
    <row r="345" spans="1:1" ht="12.5">
      <c r="A345" s="331"/>
    </row>
    <row r="346" spans="1:1" ht="12.5">
      <c r="A346" s="331"/>
    </row>
    <row r="347" spans="1:1" ht="12.5">
      <c r="A347" s="331"/>
    </row>
    <row r="348" spans="1:1" ht="12.5">
      <c r="A348" s="331"/>
    </row>
    <row r="349" spans="1:1" ht="12.5">
      <c r="A349" s="331"/>
    </row>
    <row r="350" spans="1:1" ht="12.5">
      <c r="A350" s="331"/>
    </row>
    <row r="351" spans="1:1" ht="12.5">
      <c r="A351" s="331"/>
    </row>
    <row r="352" spans="1:1" ht="12.5">
      <c r="A352" s="331"/>
    </row>
    <row r="353" spans="1:1" ht="12.5">
      <c r="A353" s="331"/>
    </row>
    <row r="354" spans="1:1" ht="12.5">
      <c r="A354" s="331"/>
    </row>
    <row r="355" spans="1:1" ht="12.5">
      <c r="A355" s="331"/>
    </row>
    <row r="356" spans="1:1" ht="12.5">
      <c r="A356" s="331"/>
    </row>
    <row r="357" spans="1:1" ht="12.5">
      <c r="A357" s="331"/>
    </row>
    <row r="358" spans="1:1" ht="12.5">
      <c r="A358" s="331"/>
    </row>
    <row r="359" spans="1:1" ht="12.5">
      <c r="A359" s="331"/>
    </row>
    <row r="360" spans="1:1" ht="12.5">
      <c r="A360" s="331"/>
    </row>
    <row r="361" spans="1:1" ht="12.5">
      <c r="A361" s="331"/>
    </row>
    <row r="362" spans="1:1" ht="12.5">
      <c r="A362" s="331"/>
    </row>
    <row r="363" spans="1:1" ht="12.5">
      <c r="A363" s="331"/>
    </row>
    <row r="364" spans="1:1" ht="12.5">
      <c r="A364" s="331"/>
    </row>
    <row r="365" spans="1:1" ht="12.5">
      <c r="A365" s="331"/>
    </row>
    <row r="366" spans="1:1" ht="12.5">
      <c r="A366" s="331"/>
    </row>
    <row r="367" spans="1:1" ht="12.5">
      <c r="A367" s="331"/>
    </row>
    <row r="368" spans="1:1" ht="12.5">
      <c r="A368" s="331"/>
    </row>
    <row r="369" spans="1:1" ht="12.5">
      <c r="A369" s="331"/>
    </row>
    <row r="370" spans="1:1" ht="12.5">
      <c r="A370" s="331"/>
    </row>
    <row r="371" spans="1:1" ht="12.5">
      <c r="A371" s="331"/>
    </row>
    <row r="372" spans="1:1" ht="12.5">
      <c r="A372" s="331"/>
    </row>
    <row r="373" spans="1:1" ht="12.5">
      <c r="A373" s="331"/>
    </row>
    <row r="374" spans="1:1" ht="12.5">
      <c r="A374" s="331"/>
    </row>
    <row r="375" spans="1:1" ht="12.5">
      <c r="A375" s="331"/>
    </row>
    <row r="376" spans="1:1" ht="12.5">
      <c r="A376" s="331"/>
    </row>
    <row r="377" spans="1:1" ht="12.5">
      <c r="A377" s="331"/>
    </row>
    <row r="378" spans="1:1" ht="12.5">
      <c r="A378" s="331"/>
    </row>
    <row r="379" spans="1:1" ht="12.5">
      <c r="A379" s="331"/>
    </row>
    <row r="380" spans="1:1" ht="12.5">
      <c r="A380" s="331"/>
    </row>
    <row r="381" spans="1:1" ht="12.5">
      <c r="A381" s="331"/>
    </row>
    <row r="382" spans="1:1" ht="12.5">
      <c r="A382" s="331"/>
    </row>
    <row r="383" spans="1:1" ht="12.5">
      <c r="A383" s="331"/>
    </row>
    <row r="384" spans="1:1" ht="12.5">
      <c r="A384" s="331"/>
    </row>
    <row r="385" spans="1:1" ht="12.5">
      <c r="A385" s="331"/>
    </row>
    <row r="386" spans="1:1" ht="12.5">
      <c r="A386" s="331"/>
    </row>
    <row r="387" spans="1:1" ht="12.5">
      <c r="A387" s="331"/>
    </row>
    <row r="388" spans="1:1" ht="12.5">
      <c r="A388" s="331"/>
    </row>
    <row r="389" spans="1:1" ht="12.5">
      <c r="A389" s="331"/>
    </row>
    <row r="390" spans="1:1" ht="12.5">
      <c r="A390" s="331"/>
    </row>
    <row r="391" spans="1:1" ht="12.5">
      <c r="A391" s="331"/>
    </row>
    <row r="392" spans="1:1" ht="12.5">
      <c r="A392" s="331"/>
    </row>
    <row r="393" spans="1:1" ht="12.5">
      <c r="A393" s="331"/>
    </row>
    <row r="394" spans="1:1" ht="12.5">
      <c r="A394" s="331"/>
    </row>
    <row r="395" spans="1:1" ht="12.5">
      <c r="A395" s="331"/>
    </row>
    <row r="396" spans="1:1" ht="12.5">
      <c r="A396" s="331"/>
    </row>
    <row r="397" spans="1:1" ht="12.5">
      <c r="A397" s="331"/>
    </row>
    <row r="398" spans="1:1" ht="12.5">
      <c r="A398" s="331"/>
    </row>
    <row r="399" spans="1:1" ht="12.5">
      <c r="A399" s="331"/>
    </row>
    <row r="400" spans="1:1" ht="12.5">
      <c r="A400" s="331"/>
    </row>
    <row r="401" spans="1:1" ht="12.5">
      <c r="A401" s="331"/>
    </row>
    <row r="402" spans="1:1" ht="12.5">
      <c r="A402" s="331"/>
    </row>
    <row r="403" spans="1:1" ht="12.5">
      <c r="A403" s="331"/>
    </row>
    <row r="404" spans="1:1" ht="12.5">
      <c r="A404" s="331"/>
    </row>
    <row r="405" spans="1:1" ht="12.5">
      <c r="A405" s="331"/>
    </row>
    <row r="406" spans="1:1" ht="12.5">
      <c r="A406" s="331"/>
    </row>
    <row r="407" spans="1:1" ht="12.5">
      <c r="A407" s="331"/>
    </row>
    <row r="408" spans="1:1" ht="12.5">
      <c r="A408" s="331"/>
    </row>
    <row r="409" spans="1:1" ht="12.5">
      <c r="A409" s="331"/>
    </row>
    <row r="410" spans="1:1" ht="12.5">
      <c r="A410" s="331"/>
    </row>
    <row r="411" spans="1:1" ht="12.5">
      <c r="A411" s="331"/>
    </row>
    <row r="412" spans="1:1" ht="12.5">
      <c r="A412" s="331"/>
    </row>
    <row r="413" spans="1:1" ht="12.5">
      <c r="A413" s="331"/>
    </row>
    <row r="414" spans="1:1" ht="12.5">
      <c r="A414" s="331"/>
    </row>
    <row r="415" spans="1:1" ht="12.5">
      <c r="A415" s="331"/>
    </row>
    <row r="416" spans="1:1" ht="12.5">
      <c r="A416" s="331"/>
    </row>
    <row r="417" spans="1:1" ht="12.5">
      <c r="A417" s="331"/>
    </row>
    <row r="418" spans="1:1" ht="12.5">
      <c r="A418" s="331"/>
    </row>
    <row r="419" spans="1:1" ht="12.5">
      <c r="A419" s="331"/>
    </row>
    <row r="420" spans="1:1" ht="12.5">
      <c r="A420" s="331"/>
    </row>
    <row r="421" spans="1:1" ht="12.5">
      <c r="A421" s="331"/>
    </row>
    <row r="422" spans="1:1" ht="12.5">
      <c r="A422" s="331"/>
    </row>
    <row r="423" spans="1:1" ht="12.5">
      <c r="A423" s="331"/>
    </row>
    <row r="424" spans="1:1" ht="12.5">
      <c r="A424" s="331"/>
    </row>
    <row r="425" spans="1:1" ht="12.5">
      <c r="A425" s="331"/>
    </row>
    <row r="426" spans="1:1" ht="12.5">
      <c r="A426" s="331"/>
    </row>
    <row r="427" spans="1:1" ht="12.5">
      <c r="A427" s="331"/>
    </row>
    <row r="428" spans="1:1" ht="12.5">
      <c r="A428" s="331"/>
    </row>
    <row r="429" spans="1:1" ht="12.5">
      <c r="A429" s="331"/>
    </row>
    <row r="430" spans="1:1" ht="12.5">
      <c r="A430" s="331"/>
    </row>
    <row r="431" spans="1:1" ht="12.5">
      <c r="A431" s="331"/>
    </row>
    <row r="432" spans="1:1" ht="12.5">
      <c r="A432" s="331"/>
    </row>
    <row r="433" spans="1:1" ht="12.5">
      <c r="A433" s="331"/>
    </row>
    <row r="434" spans="1:1" ht="12.5">
      <c r="A434" s="331"/>
    </row>
    <row r="435" spans="1:1" ht="12.5">
      <c r="A435" s="331"/>
    </row>
    <row r="436" spans="1:1" ht="12.5">
      <c r="A436" s="331"/>
    </row>
    <row r="437" spans="1:1" ht="12.5">
      <c r="A437" s="331"/>
    </row>
    <row r="438" spans="1:1" ht="12.5">
      <c r="A438" s="331"/>
    </row>
    <row r="439" spans="1:1" ht="12.5">
      <c r="A439" s="331"/>
    </row>
    <row r="440" spans="1:1" ht="12.5">
      <c r="A440" s="331"/>
    </row>
    <row r="441" spans="1:1" ht="12.5">
      <c r="A441" s="331"/>
    </row>
    <row r="442" spans="1:1" ht="12.5">
      <c r="A442" s="331"/>
    </row>
    <row r="443" spans="1:1" ht="12.5">
      <c r="A443" s="331"/>
    </row>
    <row r="444" spans="1:1" ht="12.5">
      <c r="A444" s="331"/>
    </row>
    <row r="445" spans="1:1" ht="12.5">
      <c r="A445" s="331"/>
    </row>
    <row r="446" spans="1:1" ht="12.5">
      <c r="A446" s="331"/>
    </row>
    <row r="447" spans="1:1" ht="12.5">
      <c r="A447" s="331"/>
    </row>
    <row r="448" spans="1:1" ht="12.5">
      <c r="A448" s="331"/>
    </row>
    <row r="449" spans="1:1" ht="12.5">
      <c r="A449" s="331"/>
    </row>
    <row r="450" spans="1:1" ht="12.5">
      <c r="A450" s="331"/>
    </row>
    <row r="451" spans="1:1" ht="12.5">
      <c r="A451" s="331"/>
    </row>
    <row r="452" spans="1:1" ht="12.5">
      <c r="A452" s="331"/>
    </row>
    <row r="453" spans="1:1" ht="12.5">
      <c r="A453" s="331"/>
    </row>
    <row r="454" spans="1:1" ht="12.5">
      <c r="A454" s="331"/>
    </row>
    <row r="455" spans="1:1" ht="12.5">
      <c r="A455" s="331"/>
    </row>
    <row r="456" spans="1:1" ht="12.5">
      <c r="A456" s="331"/>
    </row>
    <row r="457" spans="1:1" ht="12.5">
      <c r="A457" s="331"/>
    </row>
    <row r="458" spans="1:1" ht="12.5">
      <c r="A458" s="331"/>
    </row>
    <row r="459" spans="1:1" ht="12.5">
      <c r="A459" s="331"/>
    </row>
    <row r="460" spans="1:1" ht="12.5">
      <c r="A460" s="331"/>
    </row>
    <row r="461" spans="1:1" ht="12.5">
      <c r="A461" s="331"/>
    </row>
    <row r="462" spans="1:1" ht="12.5">
      <c r="A462" s="331"/>
    </row>
    <row r="463" spans="1:1" ht="12.5">
      <c r="A463" s="331"/>
    </row>
    <row r="464" spans="1:1" ht="12.5">
      <c r="A464" s="331"/>
    </row>
    <row r="465" spans="1:1" ht="12.5">
      <c r="A465" s="331"/>
    </row>
    <row r="466" spans="1:1" ht="12.5">
      <c r="A466" s="331"/>
    </row>
    <row r="467" spans="1:1" ht="12.5">
      <c r="A467" s="331"/>
    </row>
    <row r="468" spans="1:1" ht="12.5">
      <c r="A468" s="331"/>
    </row>
    <row r="469" spans="1:1" ht="12.5">
      <c r="A469" s="331"/>
    </row>
    <row r="470" spans="1:1" ht="12.5">
      <c r="A470" s="331"/>
    </row>
    <row r="471" spans="1:1" ht="12.5">
      <c r="A471" s="331"/>
    </row>
    <row r="472" spans="1:1" ht="12.5">
      <c r="A472" s="331"/>
    </row>
    <row r="473" spans="1:1" ht="12.5">
      <c r="A473" s="331"/>
    </row>
    <row r="474" spans="1:1" ht="12.5">
      <c r="A474" s="331"/>
    </row>
    <row r="475" spans="1:1" ht="12.5">
      <c r="A475" s="331"/>
    </row>
    <row r="476" spans="1:1" ht="12.5">
      <c r="A476" s="331"/>
    </row>
    <row r="477" spans="1:1" ht="12.5">
      <c r="A477" s="331"/>
    </row>
    <row r="478" spans="1:1" ht="12.5">
      <c r="A478" s="331"/>
    </row>
    <row r="479" spans="1:1" ht="12.5">
      <c r="A479" s="331"/>
    </row>
    <row r="480" spans="1:1" ht="12.5">
      <c r="A480" s="331"/>
    </row>
    <row r="481" spans="1:1" ht="12.5">
      <c r="A481" s="331"/>
    </row>
    <row r="482" spans="1:1" ht="12.5">
      <c r="A482" s="331"/>
    </row>
    <row r="483" spans="1:1" ht="12.5">
      <c r="A483" s="331"/>
    </row>
    <row r="484" spans="1:1" ht="12.5">
      <c r="A484" s="331"/>
    </row>
    <row r="485" spans="1:1" ht="12.5">
      <c r="A485" s="331"/>
    </row>
    <row r="486" spans="1:1" ht="12.5">
      <c r="A486" s="331"/>
    </row>
    <row r="487" spans="1:1" ht="12.5">
      <c r="A487" s="331"/>
    </row>
    <row r="488" spans="1:1" ht="12.5">
      <c r="A488" s="331"/>
    </row>
    <row r="489" spans="1:1" ht="12.5">
      <c r="A489" s="331"/>
    </row>
    <row r="490" spans="1:1" ht="12.5">
      <c r="A490" s="331"/>
    </row>
    <row r="491" spans="1:1" ht="12.5">
      <c r="A491" s="331"/>
    </row>
    <row r="492" spans="1:1" ht="12.5">
      <c r="A492" s="331"/>
    </row>
    <row r="493" spans="1:1" ht="12.5">
      <c r="A493" s="331"/>
    </row>
    <row r="494" spans="1:1" ht="12.5">
      <c r="A494" s="331"/>
    </row>
    <row r="495" spans="1:1" ht="12.5">
      <c r="A495" s="331"/>
    </row>
    <row r="496" spans="1:1" ht="12.5">
      <c r="A496" s="331"/>
    </row>
    <row r="497" spans="1:1" ht="12.5">
      <c r="A497" s="331"/>
    </row>
    <row r="498" spans="1:1" ht="12.5">
      <c r="A498" s="331"/>
    </row>
    <row r="499" spans="1:1" ht="12.5">
      <c r="A499" s="331"/>
    </row>
    <row r="500" spans="1:1" ht="12.5">
      <c r="A500" s="331"/>
    </row>
    <row r="501" spans="1:1" ht="12.5">
      <c r="A501" s="331"/>
    </row>
    <row r="502" spans="1:1" ht="12.5">
      <c r="A502" s="331"/>
    </row>
    <row r="503" spans="1:1" ht="12.5">
      <c r="A503" s="331"/>
    </row>
    <row r="504" spans="1:1" ht="12.5">
      <c r="A504" s="331"/>
    </row>
    <row r="505" spans="1:1" ht="12.5">
      <c r="A505" s="331"/>
    </row>
    <row r="506" spans="1:1" ht="12.5">
      <c r="A506" s="331"/>
    </row>
    <row r="507" spans="1:1" ht="12.5">
      <c r="A507" s="331"/>
    </row>
    <row r="508" spans="1:1" ht="12.5">
      <c r="A508" s="331"/>
    </row>
    <row r="509" spans="1:1" ht="12.5">
      <c r="A509" s="331"/>
    </row>
    <row r="510" spans="1:1" ht="12.5">
      <c r="A510" s="331"/>
    </row>
    <row r="511" spans="1:1" ht="12.5">
      <c r="A511" s="331"/>
    </row>
    <row r="512" spans="1:1" ht="12.5">
      <c r="A512" s="331"/>
    </row>
    <row r="513" spans="1:1" ht="12.5">
      <c r="A513" s="331"/>
    </row>
    <row r="514" spans="1:1" ht="12.5">
      <c r="A514" s="331"/>
    </row>
    <row r="515" spans="1:1" ht="12.5">
      <c r="A515" s="331"/>
    </row>
    <row r="516" spans="1:1" ht="12.5">
      <c r="A516" s="331"/>
    </row>
    <row r="517" spans="1:1" ht="12.5">
      <c r="A517" s="331"/>
    </row>
    <row r="518" spans="1:1" ht="12.5">
      <c r="A518" s="331"/>
    </row>
    <row r="519" spans="1:1" ht="12.5">
      <c r="A519" s="331"/>
    </row>
    <row r="520" spans="1:1" ht="12.5">
      <c r="A520" s="331"/>
    </row>
    <row r="521" spans="1:1" ht="12.5">
      <c r="A521" s="331"/>
    </row>
    <row r="522" spans="1:1" ht="12.5">
      <c r="A522" s="331"/>
    </row>
    <row r="523" spans="1:1" ht="12.5">
      <c r="A523" s="331"/>
    </row>
    <row r="524" spans="1:1" ht="12.5">
      <c r="A524" s="331"/>
    </row>
    <row r="525" spans="1:1" ht="12.5">
      <c r="A525" s="331"/>
    </row>
    <row r="526" spans="1:1" ht="12.5">
      <c r="A526" s="331"/>
    </row>
    <row r="527" spans="1:1" ht="12.5">
      <c r="A527" s="331"/>
    </row>
    <row r="528" spans="1:1" ht="12.5">
      <c r="A528" s="331"/>
    </row>
    <row r="529" spans="1:1" ht="12.5">
      <c r="A529" s="331"/>
    </row>
    <row r="530" spans="1:1" ht="12.5">
      <c r="A530" s="331"/>
    </row>
    <row r="531" spans="1:1" ht="12.5">
      <c r="A531" s="331"/>
    </row>
    <row r="532" spans="1:1" ht="12.5">
      <c r="A532" s="331"/>
    </row>
    <row r="533" spans="1:1" ht="12.5">
      <c r="A533" s="331"/>
    </row>
    <row r="534" spans="1:1" ht="12.5">
      <c r="A534" s="331"/>
    </row>
    <row r="535" spans="1:1" ht="12.5">
      <c r="A535" s="331"/>
    </row>
    <row r="536" spans="1:1" ht="12.5">
      <c r="A536" s="331"/>
    </row>
    <row r="537" spans="1:1" ht="12.5">
      <c r="A537" s="331"/>
    </row>
    <row r="538" spans="1:1" ht="12.5">
      <c r="A538" s="331"/>
    </row>
    <row r="539" spans="1:1" ht="12.5">
      <c r="A539" s="331"/>
    </row>
    <row r="540" spans="1:1" ht="12.5">
      <c r="A540" s="331"/>
    </row>
    <row r="541" spans="1:1" ht="12.5">
      <c r="A541" s="331"/>
    </row>
    <row r="542" spans="1:1" ht="12.5">
      <c r="A542" s="331"/>
    </row>
    <row r="543" spans="1:1" ht="12.5">
      <c r="A543" s="331"/>
    </row>
    <row r="544" spans="1:1" ht="12.5">
      <c r="A544" s="331"/>
    </row>
    <row r="545" spans="1:1" ht="12.5">
      <c r="A545" s="331"/>
    </row>
    <row r="546" spans="1:1" ht="12.5">
      <c r="A546" s="331"/>
    </row>
    <row r="547" spans="1:1" ht="12.5">
      <c r="A547" s="331"/>
    </row>
    <row r="548" spans="1:1" ht="12.5">
      <c r="A548" s="331"/>
    </row>
    <row r="549" spans="1:1" ht="12.5">
      <c r="A549" s="331"/>
    </row>
    <row r="550" spans="1:1" ht="12.5">
      <c r="A550" s="331"/>
    </row>
    <row r="551" spans="1:1" ht="12.5">
      <c r="A551" s="331"/>
    </row>
    <row r="552" spans="1:1" ht="12.5">
      <c r="A552" s="331"/>
    </row>
    <row r="553" spans="1:1" ht="12.5">
      <c r="A553" s="331"/>
    </row>
    <row r="554" spans="1:1" ht="12.5">
      <c r="A554" s="331"/>
    </row>
    <row r="555" spans="1:1" ht="12.5">
      <c r="A555" s="331"/>
    </row>
    <row r="556" spans="1:1" ht="12.5">
      <c r="A556" s="331"/>
    </row>
    <row r="557" spans="1:1" ht="12.5">
      <c r="A557" s="331"/>
    </row>
    <row r="558" spans="1:1" ht="12.5">
      <c r="A558" s="331"/>
    </row>
    <row r="559" spans="1:1" ht="12.5">
      <c r="A559" s="331"/>
    </row>
    <row r="560" spans="1:1" ht="12.5">
      <c r="A560" s="331"/>
    </row>
    <row r="561" spans="1:1" ht="12.5">
      <c r="A561" s="331"/>
    </row>
    <row r="562" spans="1:1" ht="12.5">
      <c r="A562" s="331"/>
    </row>
    <row r="563" spans="1:1" ht="12.5">
      <c r="A563" s="331"/>
    </row>
    <row r="564" spans="1:1" ht="12.5">
      <c r="A564" s="331"/>
    </row>
    <row r="565" spans="1:1" ht="12.5">
      <c r="A565" s="331"/>
    </row>
    <row r="566" spans="1:1" ht="12.5">
      <c r="A566" s="331"/>
    </row>
    <row r="567" spans="1:1" ht="12.5">
      <c r="A567" s="331"/>
    </row>
    <row r="568" spans="1:1" ht="12.5">
      <c r="A568" s="331"/>
    </row>
    <row r="569" spans="1:1" ht="12.5">
      <c r="A569" s="331"/>
    </row>
    <row r="570" spans="1:1" ht="12.5">
      <c r="A570" s="331"/>
    </row>
    <row r="571" spans="1:1" ht="12.5">
      <c r="A571" s="331"/>
    </row>
    <row r="572" spans="1:1" ht="12.5">
      <c r="A572" s="331"/>
    </row>
    <row r="573" spans="1:1" ht="12.5">
      <c r="A573" s="331"/>
    </row>
    <row r="574" spans="1:1" ht="12.5">
      <c r="A574" s="331"/>
    </row>
    <row r="575" spans="1:1" ht="12.5">
      <c r="A575" s="331"/>
    </row>
    <row r="576" spans="1:1" ht="12.5">
      <c r="A576" s="331"/>
    </row>
    <row r="577" spans="1:1" ht="12.5">
      <c r="A577" s="331"/>
    </row>
    <row r="578" spans="1:1" ht="12.5">
      <c r="A578" s="331"/>
    </row>
    <row r="579" spans="1:1" ht="12.5">
      <c r="A579" s="331"/>
    </row>
    <row r="580" spans="1:1" ht="12.5">
      <c r="A580" s="331"/>
    </row>
    <row r="581" spans="1:1" ht="12.5">
      <c r="A581" s="331"/>
    </row>
    <row r="582" spans="1:1" ht="12.5">
      <c r="A582" s="331"/>
    </row>
    <row r="583" spans="1:1" ht="12.5">
      <c r="A583" s="331"/>
    </row>
    <row r="584" spans="1:1" ht="12.5">
      <c r="A584" s="331"/>
    </row>
    <row r="585" spans="1:1" ht="12.5">
      <c r="A585" s="331"/>
    </row>
    <row r="586" spans="1:1" ht="12.5">
      <c r="A586" s="331"/>
    </row>
    <row r="587" spans="1:1" ht="12.5">
      <c r="A587" s="331"/>
    </row>
    <row r="588" spans="1:1" ht="12.5">
      <c r="A588" s="331"/>
    </row>
    <row r="589" spans="1:1" ht="12.5">
      <c r="A589" s="331"/>
    </row>
    <row r="590" spans="1:1" ht="12.5">
      <c r="A590" s="331"/>
    </row>
    <row r="591" spans="1:1" ht="12.5">
      <c r="A591" s="331"/>
    </row>
    <row r="592" spans="1:1" ht="12.5">
      <c r="A592" s="331"/>
    </row>
    <row r="593" spans="1:1" ht="12.5">
      <c r="A593" s="331"/>
    </row>
    <row r="594" spans="1:1" ht="12.5">
      <c r="A594" s="331"/>
    </row>
    <row r="595" spans="1:1" ht="12.5">
      <c r="A595" s="331"/>
    </row>
    <row r="596" spans="1:1" ht="12.5">
      <c r="A596" s="331"/>
    </row>
    <row r="597" spans="1:1" ht="12.5">
      <c r="A597" s="331"/>
    </row>
    <row r="598" spans="1:1" ht="12.5">
      <c r="A598" s="331"/>
    </row>
    <row r="599" spans="1:1" ht="12.5">
      <c r="A599" s="331"/>
    </row>
    <row r="600" spans="1:1" ht="12.5">
      <c r="A600" s="331"/>
    </row>
    <row r="601" spans="1:1" ht="12.5">
      <c r="A601" s="331"/>
    </row>
    <row r="602" spans="1:1" ht="12.5">
      <c r="A602" s="331"/>
    </row>
    <row r="603" spans="1:1" ht="12.5">
      <c r="A603" s="331"/>
    </row>
    <row r="604" spans="1:1" ht="12.5">
      <c r="A604" s="331"/>
    </row>
    <row r="605" spans="1:1" ht="12.5">
      <c r="A605" s="331"/>
    </row>
    <row r="606" spans="1:1" ht="12.5">
      <c r="A606" s="331"/>
    </row>
    <row r="607" spans="1:1" ht="12.5">
      <c r="A607" s="331"/>
    </row>
    <row r="608" spans="1:1" ht="12.5">
      <c r="A608" s="331"/>
    </row>
    <row r="609" spans="1:1" ht="12.5">
      <c r="A609" s="331"/>
    </row>
    <row r="610" spans="1:1" ht="12.5">
      <c r="A610" s="331"/>
    </row>
    <row r="611" spans="1:1" ht="12.5">
      <c r="A611" s="331"/>
    </row>
    <row r="612" spans="1:1" ht="12.5">
      <c r="A612" s="331"/>
    </row>
    <row r="613" spans="1:1" ht="12.5">
      <c r="A613" s="331"/>
    </row>
    <row r="614" spans="1:1" ht="12.5">
      <c r="A614" s="331"/>
    </row>
    <row r="615" spans="1:1" ht="12.5">
      <c r="A615" s="331"/>
    </row>
    <row r="616" spans="1:1" ht="12.5">
      <c r="A616" s="331"/>
    </row>
    <row r="617" spans="1:1" ht="12.5">
      <c r="A617" s="331"/>
    </row>
    <row r="618" spans="1:1" ht="12.5">
      <c r="A618" s="331"/>
    </row>
    <row r="619" spans="1:1" ht="12.5">
      <c r="A619" s="331"/>
    </row>
    <row r="620" spans="1:1" ht="12.5">
      <c r="A620" s="331"/>
    </row>
    <row r="621" spans="1:1" ht="12.5">
      <c r="A621" s="331"/>
    </row>
    <row r="622" spans="1:1" ht="12.5">
      <c r="A622" s="331"/>
    </row>
    <row r="623" spans="1:1" ht="12.5">
      <c r="A623" s="331"/>
    </row>
    <row r="624" spans="1:1" ht="12.5">
      <c r="A624" s="331"/>
    </row>
    <row r="625" spans="1:1" ht="12.5">
      <c r="A625" s="331"/>
    </row>
    <row r="626" spans="1:1" ht="12.5">
      <c r="A626" s="331"/>
    </row>
    <row r="627" spans="1:1" ht="12.5">
      <c r="A627" s="331"/>
    </row>
    <row r="628" spans="1:1" ht="12.5">
      <c r="A628" s="331"/>
    </row>
    <row r="629" spans="1:1" ht="12.5">
      <c r="A629" s="331"/>
    </row>
    <row r="630" spans="1:1" ht="12.5">
      <c r="A630" s="331"/>
    </row>
    <row r="631" spans="1:1" ht="12.5">
      <c r="A631" s="331"/>
    </row>
    <row r="632" spans="1:1" ht="12.5">
      <c r="A632" s="331"/>
    </row>
    <row r="633" spans="1:1" ht="12.5">
      <c r="A633" s="331"/>
    </row>
    <row r="634" spans="1:1" ht="12.5">
      <c r="A634" s="331"/>
    </row>
    <row r="635" spans="1:1" ht="12.5">
      <c r="A635" s="331"/>
    </row>
    <row r="636" spans="1:1" ht="12.5">
      <c r="A636" s="331"/>
    </row>
    <row r="637" spans="1:1" ht="12.5">
      <c r="A637" s="331"/>
    </row>
    <row r="638" spans="1:1" ht="12.5">
      <c r="A638" s="331"/>
    </row>
    <row r="639" spans="1:1" ht="12.5">
      <c r="A639" s="331"/>
    </row>
    <row r="640" spans="1:1" ht="12.5">
      <c r="A640" s="331"/>
    </row>
    <row r="641" spans="1:1" ht="12.5">
      <c r="A641" s="331"/>
    </row>
    <row r="642" spans="1:1" ht="12.5">
      <c r="A642" s="331"/>
    </row>
    <row r="643" spans="1:1" ht="12.5">
      <c r="A643" s="331"/>
    </row>
    <row r="644" spans="1:1" ht="12.5">
      <c r="A644" s="331"/>
    </row>
    <row r="645" spans="1:1" ht="12.5">
      <c r="A645" s="331"/>
    </row>
    <row r="646" spans="1:1" ht="12.5">
      <c r="A646" s="331"/>
    </row>
    <row r="647" spans="1:1" ht="12.5">
      <c r="A647" s="331"/>
    </row>
    <row r="648" spans="1:1" ht="12.5">
      <c r="A648" s="331"/>
    </row>
    <row r="649" spans="1:1" ht="12.5">
      <c r="A649" s="331"/>
    </row>
    <row r="650" spans="1:1" ht="12.5">
      <c r="A650" s="331"/>
    </row>
    <row r="651" spans="1:1" ht="12.5">
      <c r="A651" s="331"/>
    </row>
    <row r="652" spans="1:1" ht="12.5">
      <c r="A652" s="331"/>
    </row>
    <row r="653" spans="1:1" ht="12.5">
      <c r="A653" s="331"/>
    </row>
    <row r="654" spans="1:1" ht="12.5">
      <c r="A654" s="331"/>
    </row>
    <row r="655" spans="1:1" ht="12.5">
      <c r="A655" s="331"/>
    </row>
    <row r="656" spans="1:1" ht="12.5">
      <c r="A656" s="331"/>
    </row>
    <row r="657" spans="1:1" ht="12.5">
      <c r="A657" s="331"/>
    </row>
    <row r="658" spans="1:1" ht="12.5">
      <c r="A658" s="331"/>
    </row>
    <row r="659" spans="1:1" ht="12.5">
      <c r="A659" s="331"/>
    </row>
    <row r="660" spans="1:1" ht="12.5">
      <c r="A660" s="331"/>
    </row>
    <row r="661" spans="1:1" ht="12.5">
      <c r="A661" s="331"/>
    </row>
    <row r="662" spans="1:1" ht="12.5">
      <c r="A662" s="331"/>
    </row>
    <row r="663" spans="1:1" ht="12.5">
      <c r="A663" s="331"/>
    </row>
    <row r="664" spans="1:1" ht="12.5">
      <c r="A664" s="331"/>
    </row>
    <row r="665" spans="1:1" ht="12.5">
      <c r="A665" s="331"/>
    </row>
    <row r="666" spans="1:1" ht="12.5">
      <c r="A666" s="331"/>
    </row>
    <row r="667" spans="1:1" ht="12.5">
      <c r="A667" s="331"/>
    </row>
    <row r="668" spans="1:1" ht="12.5">
      <c r="A668" s="331"/>
    </row>
    <row r="669" spans="1:1" ht="12.5">
      <c r="A669" s="331"/>
    </row>
    <row r="670" spans="1:1" ht="12.5">
      <c r="A670" s="331"/>
    </row>
    <row r="671" spans="1:1" ht="12.5">
      <c r="A671" s="331"/>
    </row>
    <row r="672" spans="1:1" ht="12.5">
      <c r="A672" s="331"/>
    </row>
    <row r="673" spans="1:1" ht="12.5">
      <c r="A673" s="331"/>
    </row>
    <row r="674" spans="1:1" ht="12.5">
      <c r="A674" s="331"/>
    </row>
    <row r="675" spans="1:1" ht="12.5">
      <c r="A675" s="331"/>
    </row>
    <row r="676" spans="1:1" ht="12.5">
      <c r="A676" s="331"/>
    </row>
    <row r="677" spans="1:1" ht="12.5">
      <c r="A677" s="331"/>
    </row>
    <row r="678" spans="1:1" ht="12.5">
      <c r="A678" s="331"/>
    </row>
    <row r="679" spans="1:1" ht="12.5">
      <c r="A679" s="331"/>
    </row>
    <row r="680" spans="1:1" ht="12.5">
      <c r="A680" s="331"/>
    </row>
    <row r="681" spans="1:1" ht="12.5">
      <c r="A681" s="331"/>
    </row>
    <row r="682" spans="1:1" ht="12.5">
      <c r="A682" s="331"/>
    </row>
    <row r="683" spans="1:1" ht="12.5">
      <c r="A683" s="331"/>
    </row>
    <row r="684" spans="1:1" ht="12.5">
      <c r="A684" s="331"/>
    </row>
    <row r="685" spans="1:1" ht="12.5">
      <c r="A685" s="331"/>
    </row>
    <row r="686" spans="1:1" ht="12.5">
      <c r="A686" s="331"/>
    </row>
    <row r="687" spans="1:1" ht="12.5">
      <c r="A687" s="331"/>
    </row>
    <row r="688" spans="1:1" ht="12.5">
      <c r="A688" s="331"/>
    </row>
    <row r="689" spans="1:1" ht="12.5">
      <c r="A689" s="331"/>
    </row>
    <row r="690" spans="1:1" ht="12.5">
      <c r="A690" s="331"/>
    </row>
    <row r="691" spans="1:1" ht="12.5">
      <c r="A691" s="331"/>
    </row>
    <row r="692" spans="1:1" ht="12.5">
      <c r="A692" s="331"/>
    </row>
    <row r="693" spans="1:1" ht="12.5">
      <c r="A693" s="331"/>
    </row>
    <row r="694" spans="1:1" ht="12.5">
      <c r="A694" s="331"/>
    </row>
    <row r="695" spans="1:1" ht="12.5">
      <c r="A695" s="331"/>
    </row>
    <row r="696" spans="1:1" ht="12.5">
      <c r="A696" s="331"/>
    </row>
    <row r="697" spans="1:1" ht="12.5">
      <c r="A697" s="331"/>
    </row>
    <row r="698" spans="1:1" ht="12.5">
      <c r="A698" s="331"/>
    </row>
    <row r="699" spans="1:1" ht="12.5">
      <c r="A699" s="331"/>
    </row>
    <row r="700" spans="1:1" ht="12.5">
      <c r="A700" s="331"/>
    </row>
    <row r="701" spans="1:1" ht="12.5">
      <c r="A701" s="331"/>
    </row>
    <row r="702" spans="1:1" ht="12.5">
      <c r="A702" s="331"/>
    </row>
    <row r="703" spans="1:1" ht="12.5">
      <c r="A703" s="331"/>
    </row>
    <row r="704" spans="1:1" ht="12.5">
      <c r="A704" s="331"/>
    </row>
    <row r="705" spans="1:1" ht="12.5">
      <c r="A705" s="331"/>
    </row>
    <row r="706" spans="1:1" ht="12.5">
      <c r="A706" s="331"/>
    </row>
    <row r="707" spans="1:1" ht="12.5">
      <c r="A707" s="331"/>
    </row>
    <row r="708" spans="1:1" ht="12.5">
      <c r="A708" s="331"/>
    </row>
    <row r="709" spans="1:1" ht="12.5">
      <c r="A709" s="331"/>
    </row>
    <row r="710" spans="1:1" ht="12.5">
      <c r="A710" s="331"/>
    </row>
    <row r="711" spans="1:1" ht="12.5">
      <c r="A711" s="331"/>
    </row>
    <row r="712" spans="1:1" ht="12.5">
      <c r="A712" s="331"/>
    </row>
    <row r="713" spans="1:1" ht="12.5">
      <c r="A713" s="331"/>
    </row>
    <row r="714" spans="1:1" ht="12.5">
      <c r="A714" s="331"/>
    </row>
    <row r="715" spans="1:1" ht="12.5">
      <c r="A715" s="331"/>
    </row>
    <row r="716" spans="1:1" ht="12.5">
      <c r="A716" s="331"/>
    </row>
    <row r="717" spans="1:1" ht="12.5">
      <c r="A717" s="331"/>
    </row>
    <row r="718" spans="1:1" ht="12.5">
      <c r="A718" s="331"/>
    </row>
    <row r="719" spans="1:1" ht="12.5">
      <c r="A719" s="331"/>
    </row>
    <row r="720" spans="1:1" ht="12.5">
      <c r="A720" s="331"/>
    </row>
    <row r="721" spans="1:1" ht="12.5">
      <c r="A721" s="331"/>
    </row>
    <row r="722" spans="1:1" ht="12.5">
      <c r="A722" s="331"/>
    </row>
    <row r="723" spans="1:1" ht="12.5">
      <c r="A723" s="331"/>
    </row>
    <row r="724" spans="1:1" ht="12.5">
      <c r="A724" s="331"/>
    </row>
    <row r="725" spans="1:1" ht="12.5">
      <c r="A725" s="331"/>
    </row>
    <row r="726" spans="1:1" ht="12.5">
      <c r="A726" s="331"/>
    </row>
    <row r="727" spans="1:1" ht="12.5">
      <c r="A727" s="331"/>
    </row>
    <row r="728" spans="1:1" ht="12.5">
      <c r="A728" s="331"/>
    </row>
    <row r="729" spans="1:1" ht="12.5">
      <c r="A729" s="331"/>
    </row>
    <row r="730" spans="1:1" ht="12.5">
      <c r="A730" s="331"/>
    </row>
    <row r="731" spans="1:1" ht="12.5">
      <c r="A731" s="331"/>
    </row>
    <row r="732" spans="1:1" ht="12.5">
      <c r="A732" s="331"/>
    </row>
    <row r="733" spans="1:1" ht="12.5">
      <c r="A733" s="331"/>
    </row>
    <row r="734" spans="1:1" ht="12.5">
      <c r="A734" s="331"/>
    </row>
    <row r="735" spans="1:1" ht="12.5">
      <c r="A735" s="331"/>
    </row>
    <row r="736" spans="1:1" ht="12.5">
      <c r="A736" s="331"/>
    </row>
    <row r="737" spans="1:1" ht="12.5">
      <c r="A737" s="331"/>
    </row>
    <row r="738" spans="1:1" ht="12.5">
      <c r="A738" s="331"/>
    </row>
    <row r="739" spans="1:1" ht="12.5">
      <c r="A739" s="331"/>
    </row>
    <row r="740" spans="1:1" ht="12.5">
      <c r="A740" s="331"/>
    </row>
    <row r="741" spans="1:1" ht="12.5">
      <c r="A741" s="331"/>
    </row>
    <row r="742" spans="1:1" ht="12.5">
      <c r="A742" s="331"/>
    </row>
    <row r="743" spans="1:1" ht="12.5">
      <c r="A743" s="331"/>
    </row>
    <row r="744" spans="1:1" ht="12.5">
      <c r="A744" s="331"/>
    </row>
    <row r="745" spans="1:1" ht="12.5">
      <c r="A745" s="331"/>
    </row>
    <row r="746" spans="1:1" ht="12.5">
      <c r="A746" s="331"/>
    </row>
    <row r="747" spans="1:1" ht="12.5">
      <c r="A747" s="331"/>
    </row>
    <row r="748" spans="1:1" ht="12.5">
      <c r="A748" s="331"/>
    </row>
    <row r="749" spans="1:1" ht="12.5">
      <c r="A749" s="331"/>
    </row>
    <row r="750" spans="1:1" ht="12.5">
      <c r="A750" s="331"/>
    </row>
    <row r="751" spans="1:1" ht="12.5">
      <c r="A751" s="331"/>
    </row>
    <row r="752" spans="1:1" ht="12.5">
      <c r="A752" s="331"/>
    </row>
    <row r="753" spans="1:1" ht="12.5">
      <c r="A753" s="331"/>
    </row>
    <row r="754" spans="1:1" ht="12.5">
      <c r="A754" s="331"/>
    </row>
    <row r="755" spans="1:1" ht="12.5">
      <c r="A755" s="331"/>
    </row>
    <row r="756" spans="1:1" ht="12.5">
      <c r="A756" s="331"/>
    </row>
    <row r="757" spans="1:1" ht="12.5">
      <c r="A757" s="331"/>
    </row>
    <row r="758" spans="1:1" ht="12.5">
      <c r="A758" s="331"/>
    </row>
    <row r="759" spans="1:1" ht="12.5">
      <c r="A759" s="331"/>
    </row>
    <row r="760" spans="1:1" ht="12.5">
      <c r="A760" s="331"/>
    </row>
    <row r="761" spans="1:1" ht="12.5">
      <c r="A761" s="331"/>
    </row>
    <row r="762" spans="1:1" ht="12.5">
      <c r="A762" s="331"/>
    </row>
    <row r="763" spans="1:1" ht="12.5">
      <c r="A763" s="331"/>
    </row>
    <row r="764" spans="1:1" ht="12.5">
      <c r="A764" s="331"/>
    </row>
    <row r="765" spans="1:1" ht="12.5">
      <c r="A765" s="331"/>
    </row>
    <row r="766" spans="1:1" ht="12.5">
      <c r="A766" s="331"/>
    </row>
    <row r="767" spans="1:1" ht="12.5">
      <c r="A767" s="331"/>
    </row>
    <row r="768" spans="1:1" ht="12.5">
      <c r="A768" s="331"/>
    </row>
    <row r="769" spans="1:1" ht="12.5">
      <c r="A769" s="331"/>
    </row>
    <row r="770" spans="1:1" ht="12.5">
      <c r="A770" s="331"/>
    </row>
    <row r="771" spans="1:1" ht="12.5">
      <c r="A771" s="331"/>
    </row>
    <row r="772" spans="1:1" ht="12.5">
      <c r="A772" s="331"/>
    </row>
    <row r="773" spans="1:1" ht="12.5">
      <c r="A773" s="331"/>
    </row>
    <row r="774" spans="1:1" ht="12.5">
      <c r="A774" s="331"/>
    </row>
    <row r="775" spans="1:1" ht="12.5">
      <c r="A775" s="331"/>
    </row>
    <row r="776" spans="1:1" ht="12.5">
      <c r="A776" s="331"/>
    </row>
    <row r="777" spans="1:1" ht="12.5">
      <c r="A777" s="331"/>
    </row>
    <row r="778" spans="1:1" ht="12.5">
      <c r="A778" s="331"/>
    </row>
    <row r="779" spans="1:1" ht="12.5">
      <c r="A779" s="331"/>
    </row>
    <row r="780" spans="1:1" ht="12.5">
      <c r="A780" s="331"/>
    </row>
    <row r="781" spans="1:1" ht="12.5">
      <c r="A781" s="331"/>
    </row>
    <row r="782" spans="1:1" ht="12.5">
      <c r="A782" s="331"/>
    </row>
    <row r="783" spans="1:1" ht="12.5">
      <c r="A783" s="331"/>
    </row>
    <row r="784" spans="1:1" ht="12.5">
      <c r="A784" s="331"/>
    </row>
    <row r="785" spans="1:1" ht="12.5">
      <c r="A785" s="331"/>
    </row>
    <row r="786" spans="1:1" ht="12.5">
      <c r="A786" s="331"/>
    </row>
    <row r="787" spans="1:1" ht="12.5">
      <c r="A787" s="331"/>
    </row>
    <row r="788" spans="1:1" ht="12.5">
      <c r="A788" s="331"/>
    </row>
    <row r="789" spans="1:1" ht="12.5">
      <c r="A789" s="331"/>
    </row>
    <row r="790" spans="1:1" ht="12.5">
      <c r="A790" s="331"/>
    </row>
    <row r="791" spans="1:1" ht="12.5">
      <c r="A791" s="331"/>
    </row>
    <row r="792" spans="1:1" ht="12.5">
      <c r="A792" s="331"/>
    </row>
    <row r="793" spans="1:1" ht="12.5">
      <c r="A793" s="331"/>
    </row>
    <row r="794" spans="1:1" ht="12.5">
      <c r="A794" s="331"/>
    </row>
    <row r="795" spans="1:1" ht="12.5">
      <c r="A795" s="331"/>
    </row>
    <row r="796" spans="1:1" ht="12.5">
      <c r="A796" s="331"/>
    </row>
    <row r="797" spans="1:1" ht="12.5">
      <c r="A797" s="331"/>
    </row>
    <row r="798" spans="1:1" ht="12.5">
      <c r="A798" s="331"/>
    </row>
    <row r="799" spans="1:1" ht="12.5">
      <c r="A799" s="331"/>
    </row>
    <row r="800" spans="1:1" ht="12.5">
      <c r="A800" s="331"/>
    </row>
    <row r="801" spans="1:1" ht="12.5">
      <c r="A801" s="331"/>
    </row>
    <row r="802" spans="1:1" ht="12.5">
      <c r="A802" s="331"/>
    </row>
    <row r="803" spans="1:1" ht="12.5">
      <c r="A803" s="331"/>
    </row>
    <row r="804" spans="1:1" ht="12.5">
      <c r="A804" s="331"/>
    </row>
    <row r="805" spans="1:1" ht="12.5">
      <c r="A805" s="331"/>
    </row>
    <row r="806" spans="1:1" ht="12.5">
      <c r="A806" s="331"/>
    </row>
    <row r="807" spans="1:1" ht="12.5">
      <c r="A807" s="331"/>
    </row>
    <row r="808" spans="1:1" ht="12.5">
      <c r="A808" s="331"/>
    </row>
    <row r="809" spans="1:1" ht="12.5">
      <c r="A809" s="331"/>
    </row>
    <row r="810" spans="1:1" ht="12.5">
      <c r="A810" s="331"/>
    </row>
    <row r="811" spans="1:1" ht="12.5">
      <c r="A811" s="331"/>
    </row>
    <row r="812" spans="1:1" ht="12.5">
      <c r="A812" s="331"/>
    </row>
    <row r="813" spans="1:1" ht="12.5">
      <c r="A813" s="331"/>
    </row>
    <row r="814" spans="1:1" ht="12.5">
      <c r="A814" s="331"/>
    </row>
    <row r="815" spans="1:1" ht="12.5">
      <c r="A815" s="331"/>
    </row>
    <row r="816" spans="1:1" ht="12.5">
      <c r="A816" s="331"/>
    </row>
    <row r="817" spans="1:1" ht="12.5">
      <c r="A817" s="331"/>
    </row>
    <row r="818" spans="1:1" ht="12.5">
      <c r="A818" s="331"/>
    </row>
    <row r="819" spans="1:1" ht="12.5">
      <c r="A819" s="331"/>
    </row>
    <row r="820" spans="1:1" ht="12.5">
      <c r="A820" s="331"/>
    </row>
    <row r="821" spans="1:1" ht="12.5">
      <c r="A821" s="331"/>
    </row>
    <row r="822" spans="1:1" ht="12.5">
      <c r="A822" s="331"/>
    </row>
    <row r="823" spans="1:1" ht="12.5">
      <c r="A823" s="331"/>
    </row>
    <row r="824" spans="1:1" ht="12.5">
      <c r="A824" s="331"/>
    </row>
    <row r="825" spans="1:1" ht="12.5">
      <c r="A825" s="331"/>
    </row>
    <row r="826" spans="1:1" ht="12.5">
      <c r="A826" s="331"/>
    </row>
    <row r="827" spans="1:1" ht="12.5">
      <c r="A827" s="331"/>
    </row>
    <row r="828" spans="1:1" ht="12.5">
      <c r="A828" s="331"/>
    </row>
    <row r="829" spans="1:1" ht="12.5">
      <c r="A829" s="331"/>
    </row>
    <row r="830" spans="1:1" ht="12.5">
      <c r="A830" s="331"/>
    </row>
    <row r="831" spans="1:1" ht="12.5">
      <c r="A831" s="331"/>
    </row>
    <row r="832" spans="1:1" ht="12.5">
      <c r="A832" s="331"/>
    </row>
    <row r="833" spans="1:1" ht="12.5">
      <c r="A833" s="331"/>
    </row>
    <row r="834" spans="1:1" ht="12.5">
      <c r="A834" s="331"/>
    </row>
    <row r="835" spans="1:1" ht="12.5">
      <c r="A835" s="331"/>
    </row>
    <row r="836" spans="1:1" ht="12.5">
      <c r="A836" s="331"/>
    </row>
    <row r="837" spans="1:1" ht="12.5">
      <c r="A837" s="331"/>
    </row>
    <row r="838" spans="1:1" ht="12.5">
      <c r="A838" s="331"/>
    </row>
    <row r="839" spans="1:1" ht="12.5">
      <c r="A839" s="331"/>
    </row>
    <row r="840" spans="1:1" ht="12.5">
      <c r="A840" s="331"/>
    </row>
    <row r="841" spans="1:1" ht="12.5">
      <c r="A841" s="331"/>
    </row>
    <row r="842" spans="1:1" ht="12.5">
      <c r="A842" s="331"/>
    </row>
    <row r="843" spans="1:1" ht="12.5">
      <c r="A843" s="331"/>
    </row>
    <row r="844" spans="1:1" ht="12.5">
      <c r="A844" s="331"/>
    </row>
    <row r="845" spans="1:1" ht="12.5">
      <c r="A845" s="331"/>
    </row>
    <row r="846" spans="1:1" ht="12.5">
      <c r="A846" s="331"/>
    </row>
    <row r="847" spans="1:1" ht="12.5">
      <c r="A847" s="331"/>
    </row>
    <row r="848" spans="1:1" ht="12.5">
      <c r="A848" s="331"/>
    </row>
    <row r="849" spans="1:1" ht="12.5">
      <c r="A849" s="331"/>
    </row>
    <row r="850" spans="1:1" ht="12.5">
      <c r="A850" s="331"/>
    </row>
    <row r="851" spans="1:1" ht="12.5">
      <c r="A851" s="331"/>
    </row>
    <row r="852" spans="1:1" ht="12.5">
      <c r="A852" s="331"/>
    </row>
    <row r="853" spans="1:1" ht="12.5">
      <c r="A853" s="331"/>
    </row>
    <row r="854" spans="1:1" ht="12.5">
      <c r="A854" s="331"/>
    </row>
    <row r="855" spans="1:1" ht="12.5">
      <c r="A855" s="331"/>
    </row>
    <row r="856" spans="1:1" ht="12.5">
      <c r="A856" s="331"/>
    </row>
    <row r="857" spans="1:1" ht="12.5">
      <c r="A857" s="331"/>
    </row>
    <row r="858" spans="1:1" ht="12.5">
      <c r="A858" s="331"/>
    </row>
    <row r="859" spans="1:1" ht="12.5">
      <c r="A859" s="331"/>
    </row>
    <row r="860" spans="1:1" ht="12.5">
      <c r="A860" s="331"/>
    </row>
    <row r="861" spans="1:1" ht="12.5">
      <c r="A861" s="331"/>
    </row>
    <row r="862" spans="1:1" ht="12.5">
      <c r="A862" s="331"/>
    </row>
    <row r="863" spans="1:1" ht="12.5">
      <c r="A863" s="331"/>
    </row>
    <row r="864" spans="1:1" ht="12.5">
      <c r="A864" s="331"/>
    </row>
    <row r="865" spans="1:1" ht="12.5">
      <c r="A865" s="331"/>
    </row>
    <row r="866" spans="1:1" ht="12.5">
      <c r="A866" s="331"/>
    </row>
    <row r="867" spans="1:1" ht="12.5">
      <c r="A867" s="331"/>
    </row>
    <row r="868" spans="1:1" ht="12.5">
      <c r="A868" s="331"/>
    </row>
    <row r="869" spans="1:1" ht="12.5">
      <c r="A869" s="331"/>
    </row>
    <row r="870" spans="1:1" ht="12.5">
      <c r="A870" s="331"/>
    </row>
    <row r="871" spans="1:1" ht="12.5">
      <c r="A871" s="331"/>
    </row>
    <row r="872" spans="1:1" ht="12.5">
      <c r="A872" s="331"/>
    </row>
    <row r="873" spans="1:1" ht="12.5">
      <c r="A873" s="331"/>
    </row>
    <row r="874" spans="1:1" ht="12.5">
      <c r="A874" s="331"/>
    </row>
    <row r="875" spans="1:1" ht="12.5">
      <c r="A875" s="331"/>
    </row>
    <row r="876" spans="1:1" ht="12.5">
      <c r="A876" s="331"/>
    </row>
    <row r="877" spans="1:1" ht="12.5">
      <c r="A877" s="331"/>
    </row>
    <row r="878" spans="1:1" ht="12.5">
      <c r="A878" s="331"/>
    </row>
    <row r="879" spans="1:1" ht="12.5">
      <c r="A879" s="331"/>
    </row>
    <row r="880" spans="1:1" ht="12.5">
      <c r="A880" s="331"/>
    </row>
    <row r="881" spans="1:1" ht="12.5">
      <c r="A881" s="331"/>
    </row>
    <row r="882" spans="1:1" ht="12.5">
      <c r="A882" s="331"/>
    </row>
    <row r="883" spans="1:1" ht="12.5">
      <c r="A883" s="331"/>
    </row>
    <row r="884" spans="1:1" ht="12.5">
      <c r="A884" s="331"/>
    </row>
    <row r="885" spans="1:1" ht="12.5">
      <c r="A885" s="331"/>
    </row>
    <row r="886" spans="1:1" ht="12.5">
      <c r="A886" s="331"/>
    </row>
    <row r="887" spans="1:1" ht="12.5">
      <c r="A887" s="331"/>
    </row>
    <row r="888" spans="1:1" ht="12.5">
      <c r="A888" s="331"/>
    </row>
    <row r="889" spans="1:1" ht="12.5">
      <c r="A889" s="331"/>
    </row>
    <row r="890" spans="1:1" ht="12.5">
      <c r="A890" s="331"/>
    </row>
    <row r="891" spans="1:1" ht="12.5">
      <c r="A891" s="331"/>
    </row>
    <row r="892" spans="1:1" ht="12.5">
      <c r="A892" s="331"/>
    </row>
    <row r="893" spans="1:1" ht="12.5">
      <c r="A893" s="331"/>
    </row>
    <row r="894" spans="1:1" ht="12.5">
      <c r="A894" s="331"/>
    </row>
    <row r="895" spans="1:1" ht="12.5">
      <c r="A895" s="331"/>
    </row>
    <row r="896" spans="1:1" ht="12.5">
      <c r="A896" s="331"/>
    </row>
    <row r="897" spans="1:1" ht="12.5">
      <c r="A897" s="331"/>
    </row>
    <row r="898" spans="1:1" ht="12.5">
      <c r="A898" s="331"/>
    </row>
    <row r="899" spans="1:1" ht="12.5">
      <c r="A899" s="331"/>
    </row>
    <row r="900" spans="1:1" ht="12.5">
      <c r="A900" s="331"/>
    </row>
    <row r="901" spans="1:1" ht="12.5">
      <c r="A901" s="331"/>
    </row>
    <row r="902" spans="1:1" ht="12.5">
      <c r="A902" s="331"/>
    </row>
    <row r="903" spans="1:1" ht="12.5">
      <c r="A903" s="331"/>
    </row>
    <row r="904" spans="1:1" ht="12.5">
      <c r="A904" s="331"/>
    </row>
    <row r="905" spans="1:1" ht="12.5">
      <c r="A905" s="331"/>
    </row>
    <row r="906" spans="1:1" ht="12.5">
      <c r="A906" s="331"/>
    </row>
    <row r="907" spans="1:1" ht="12.5">
      <c r="A907" s="331"/>
    </row>
    <row r="908" spans="1:1" ht="12.5">
      <c r="A908" s="331"/>
    </row>
    <row r="909" spans="1:1" ht="12.5">
      <c r="A909" s="331"/>
    </row>
    <row r="910" spans="1:1" ht="12.5">
      <c r="A910" s="331"/>
    </row>
    <row r="911" spans="1:1" ht="12.5">
      <c r="A911" s="331"/>
    </row>
    <row r="912" spans="1:1" ht="12.5">
      <c r="A912" s="331"/>
    </row>
    <row r="913" spans="1:1" ht="12.5">
      <c r="A913" s="331"/>
    </row>
    <row r="914" spans="1:1" ht="12.5">
      <c r="A914" s="331"/>
    </row>
    <row r="915" spans="1:1" ht="12.5">
      <c r="A915" s="331"/>
    </row>
    <row r="916" spans="1:1" ht="12.5">
      <c r="A916" s="331"/>
    </row>
    <row r="917" spans="1:1" ht="12.5">
      <c r="A917" s="331"/>
    </row>
    <row r="918" spans="1:1" ht="12.5">
      <c r="A918" s="331"/>
    </row>
    <row r="919" spans="1:1" ht="12.5">
      <c r="A919" s="331"/>
    </row>
    <row r="920" spans="1:1" ht="12.5">
      <c r="A920" s="331"/>
    </row>
    <row r="921" spans="1:1" ht="12.5">
      <c r="A921" s="331"/>
    </row>
    <row r="922" spans="1:1" ht="12.5">
      <c r="A922" s="331"/>
    </row>
    <row r="923" spans="1:1" ht="12.5">
      <c r="A923" s="331"/>
    </row>
    <row r="924" spans="1:1" ht="12.5">
      <c r="A924" s="331"/>
    </row>
    <row r="925" spans="1:1" ht="12.5">
      <c r="A925" s="331"/>
    </row>
    <row r="926" spans="1:1" ht="12.5">
      <c r="A926" s="331"/>
    </row>
    <row r="927" spans="1:1" ht="12.5">
      <c r="A927" s="331"/>
    </row>
    <row r="928" spans="1:1" ht="12.5">
      <c r="A928" s="331"/>
    </row>
    <row r="929" spans="1:1" ht="12.5">
      <c r="A929" s="331"/>
    </row>
    <row r="930" spans="1:1" ht="12.5">
      <c r="A930" s="331"/>
    </row>
    <row r="931" spans="1:1" ht="12.5">
      <c r="A931" s="331"/>
    </row>
    <row r="932" spans="1:1" ht="12.5">
      <c r="A932" s="331"/>
    </row>
    <row r="933" spans="1:1" ht="12.5">
      <c r="A933" s="331"/>
    </row>
    <row r="934" spans="1:1" ht="12.5">
      <c r="A934" s="331"/>
    </row>
    <row r="935" spans="1:1" ht="12.5">
      <c r="A935" s="331"/>
    </row>
    <row r="936" spans="1:1" ht="12.5">
      <c r="A936" s="331"/>
    </row>
    <row r="937" spans="1:1" ht="12.5">
      <c r="A937" s="331"/>
    </row>
    <row r="938" spans="1:1" ht="12.5">
      <c r="A938" s="331"/>
    </row>
    <row r="939" spans="1:1" ht="12.5">
      <c r="A939" s="331"/>
    </row>
    <row r="940" spans="1:1" ht="12.5">
      <c r="A940" s="331"/>
    </row>
    <row r="941" spans="1:1" ht="12.5">
      <c r="A941" s="331"/>
    </row>
    <row r="942" spans="1:1" ht="12.5">
      <c r="A942" s="331"/>
    </row>
    <row r="943" spans="1:1" ht="12.5">
      <c r="A943" s="331"/>
    </row>
    <row r="944" spans="1:1" ht="12.5">
      <c r="A944" s="331"/>
    </row>
    <row r="945" spans="1:1" ht="12.5">
      <c r="A945" s="331"/>
    </row>
    <row r="946" spans="1:1" ht="12.5">
      <c r="A946" s="331"/>
    </row>
    <row r="947" spans="1:1" ht="12.5">
      <c r="A947" s="331"/>
    </row>
    <row r="948" spans="1:1" ht="12.5">
      <c r="A948" s="331"/>
    </row>
    <row r="949" spans="1:1" ht="12.5">
      <c r="A949" s="331"/>
    </row>
    <row r="950" spans="1:1" ht="12.5">
      <c r="A950" s="331"/>
    </row>
    <row r="951" spans="1:1" ht="12.5">
      <c r="A951" s="331"/>
    </row>
    <row r="952" spans="1:1" ht="12.5">
      <c r="A952" s="331"/>
    </row>
    <row r="953" spans="1:1" ht="12.5">
      <c r="A953" s="331"/>
    </row>
    <row r="954" spans="1:1" ht="12.5">
      <c r="A954" s="331"/>
    </row>
    <row r="955" spans="1:1" ht="12.5">
      <c r="A955" s="331"/>
    </row>
    <row r="956" spans="1:1" ht="12.5">
      <c r="A956" s="331"/>
    </row>
    <row r="957" spans="1:1" ht="12.5">
      <c r="A957" s="331"/>
    </row>
    <row r="958" spans="1:1" ht="12.5">
      <c r="A958" s="331"/>
    </row>
    <row r="959" spans="1:1" ht="12.5">
      <c r="A959" s="331"/>
    </row>
    <row r="960" spans="1:1" ht="12.5">
      <c r="A960" s="331"/>
    </row>
    <row r="961" spans="1:1" ht="12.5">
      <c r="A961" s="331"/>
    </row>
    <row r="962" spans="1:1" ht="12.5">
      <c r="A962" s="331"/>
    </row>
    <row r="963" spans="1:1" ht="12.5">
      <c r="A963" s="331"/>
    </row>
    <row r="964" spans="1:1" ht="12.5">
      <c r="A964" s="331"/>
    </row>
    <row r="965" spans="1:1" ht="12.5">
      <c r="A965" s="331"/>
    </row>
    <row r="966" spans="1:1" ht="12.5">
      <c r="A966" s="331"/>
    </row>
    <row r="967" spans="1:1" ht="12.5">
      <c r="A967" s="331"/>
    </row>
    <row r="968" spans="1:1" ht="12.5">
      <c r="A968" s="331"/>
    </row>
    <row r="969" spans="1:1" ht="12.5">
      <c r="A969" s="331"/>
    </row>
    <row r="970" spans="1:1" ht="12.5">
      <c r="A970" s="331"/>
    </row>
    <row r="971" spans="1:1" ht="12.5">
      <c r="A971" s="331"/>
    </row>
    <row r="972" spans="1:1" ht="12.5">
      <c r="A972" s="331"/>
    </row>
    <row r="973" spans="1:1" ht="12.5">
      <c r="A973" s="331"/>
    </row>
    <row r="974" spans="1:1" ht="12.5">
      <c r="A974" s="331"/>
    </row>
    <row r="975" spans="1:1" ht="12.5">
      <c r="A975" s="331"/>
    </row>
    <row r="976" spans="1:1" ht="12.5">
      <c r="A976" s="331"/>
    </row>
    <row r="977" spans="1:1" ht="12.5">
      <c r="A977" s="331"/>
    </row>
    <row r="978" spans="1:1" ht="12.5">
      <c r="A978" s="331"/>
    </row>
    <row r="979" spans="1:1" ht="12.5">
      <c r="A979" s="331"/>
    </row>
    <row r="980" spans="1:1" ht="12.5">
      <c r="A980" s="331"/>
    </row>
    <row r="981" spans="1:1" ht="12.5">
      <c r="A981" s="331"/>
    </row>
    <row r="982" spans="1:1" ht="12.5">
      <c r="A982" s="331"/>
    </row>
    <row r="983" spans="1:1" ht="12.5">
      <c r="A983" s="331"/>
    </row>
    <row r="984" spans="1:1" ht="12.5">
      <c r="A984" s="331"/>
    </row>
    <row r="985" spans="1:1" ht="12.5">
      <c r="A985" s="331"/>
    </row>
    <row r="986" spans="1:1" ht="12.5">
      <c r="A986" s="331"/>
    </row>
    <row r="987" spans="1:1" ht="12.5">
      <c r="A987" s="331"/>
    </row>
    <row r="988" spans="1:1" ht="12.5">
      <c r="A988" s="331"/>
    </row>
    <row r="989" spans="1:1" ht="12.5">
      <c r="A989" s="331"/>
    </row>
    <row r="990" spans="1:1" ht="12.5">
      <c r="A990" s="331"/>
    </row>
    <row r="991" spans="1:1" ht="12.5">
      <c r="A991" s="331"/>
    </row>
    <row r="992" spans="1:1" ht="12.5">
      <c r="A992" s="331"/>
    </row>
    <row r="993" spans="1:1" ht="12.5">
      <c r="A993" s="331"/>
    </row>
    <row r="994" spans="1:1" ht="12.5">
      <c r="A994" s="331"/>
    </row>
    <row r="995" spans="1:1" ht="12.5">
      <c r="A995" s="331"/>
    </row>
    <row r="996" spans="1:1" ht="12.5">
      <c r="A996" s="331"/>
    </row>
    <row r="997" spans="1:1" ht="12.5">
      <c r="A997" s="331"/>
    </row>
    <row r="998" spans="1:1" ht="12.5">
      <c r="A998" s="331"/>
    </row>
  </sheetData>
  <hyperlinks>
    <hyperlink ref="BD2" r:id="rId1" xr:uid="{00000000-0004-0000-0400-000000000000}"/>
    <hyperlink ref="BD8" r:id="rId2" xr:uid="{00000000-0004-0000-0400-000001000000}"/>
    <hyperlink ref="BE8" r:id="rId3" xr:uid="{00000000-0004-0000-0400-000002000000}"/>
    <hyperlink ref="BD11" r:id="rId4" xr:uid="{00000000-0004-0000-0400-000003000000}"/>
    <hyperlink ref="BD16" r:id="rId5" xr:uid="{00000000-0004-0000-0400-000004000000}"/>
    <hyperlink ref="BD23" r:id="rId6" xr:uid="{00000000-0004-0000-0400-000005000000}"/>
    <hyperlink ref="BE23" r:id="rId7" xr:uid="{00000000-0004-0000-0400-000006000000}"/>
    <hyperlink ref="BD25" r:id="rId8" xr:uid="{00000000-0004-0000-0400-000007000000}"/>
    <hyperlink ref="BD32" r:id="rId9" xr:uid="{00000000-0004-0000-0400-000008000000}"/>
    <hyperlink ref="BD33" r:id="rId10" xr:uid="{00000000-0004-0000-0400-000009000000}"/>
    <hyperlink ref="BD38" r:id="rId11" xr:uid="{00000000-0004-0000-0400-00000A000000}"/>
    <hyperlink ref="BD39" r:id="rId12" xr:uid="{00000000-0004-0000-0400-00000B000000}"/>
    <hyperlink ref="BD41" r:id="rId13" xr:uid="{00000000-0004-0000-0400-00000C000000}"/>
    <hyperlink ref="BD46" r:id="rId14" xr:uid="{00000000-0004-0000-0400-00000D000000}"/>
    <hyperlink ref="BD47" r:id="rId15" xr:uid="{00000000-0004-0000-0400-00000E000000}"/>
    <hyperlink ref="BD48" r:id="rId16" xr:uid="{00000000-0004-0000-0400-00000F000000}"/>
  </hyperlinks>
  <pageMargins left="0.7" right="0.7" top="0.75" bottom="0.75" header="0.3" footer="0.3"/>
  <legacyDrawing r:id="rId17"/>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BJ1000"/>
  <sheetViews>
    <sheetView workbookViewId="0"/>
  </sheetViews>
  <sheetFormatPr defaultColWidth="12.6328125" defaultRowHeight="15.75" customHeight="1"/>
  <sheetData>
    <row r="1" spans="1:62" ht="42">
      <c r="A1" s="332" t="s">
        <v>3968</v>
      </c>
      <c r="B1" s="1" t="s">
        <v>0</v>
      </c>
      <c r="C1" s="2" t="s">
        <v>1</v>
      </c>
      <c r="D1" s="3" t="s">
        <v>2</v>
      </c>
      <c r="E1" s="4" t="s">
        <v>3</v>
      </c>
      <c r="F1" s="5" t="s">
        <v>4</v>
      </c>
      <c r="G1" s="6" t="s">
        <v>5</v>
      </c>
      <c r="H1" s="7" t="s">
        <v>6</v>
      </c>
      <c r="I1" s="8" t="s">
        <v>7</v>
      </c>
      <c r="J1" s="9" t="s">
        <v>8</v>
      </c>
      <c r="K1" s="9" t="s">
        <v>9</v>
      </c>
      <c r="L1" s="8" t="s">
        <v>10</v>
      </c>
      <c r="M1" s="8" t="s">
        <v>10</v>
      </c>
      <c r="N1" s="20" t="s">
        <v>11</v>
      </c>
      <c r="O1" s="11" t="s">
        <v>12</v>
      </c>
      <c r="P1" s="11" t="s">
        <v>13</v>
      </c>
      <c r="Q1" s="11" t="s">
        <v>14</v>
      </c>
      <c r="R1" s="18" t="s">
        <v>15</v>
      </c>
      <c r="S1" s="13" t="s">
        <v>16</v>
      </c>
      <c r="T1" s="13" t="s">
        <v>17</v>
      </c>
      <c r="U1" s="13" t="s">
        <v>18</v>
      </c>
      <c r="V1" s="10" t="s">
        <v>19</v>
      </c>
      <c r="W1" s="14" t="s">
        <v>20</v>
      </c>
      <c r="X1" s="15" t="s">
        <v>21</v>
      </c>
      <c r="Y1" s="15" t="s">
        <v>22</v>
      </c>
      <c r="Z1" s="15" t="s">
        <v>23</v>
      </c>
      <c r="AA1" s="15" t="s">
        <v>24</v>
      </c>
      <c r="AB1" s="16" t="s">
        <v>25</v>
      </c>
      <c r="AC1" s="17" t="s">
        <v>26</v>
      </c>
      <c r="AD1" s="17" t="s">
        <v>27</v>
      </c>
      <c r="AE1" s="17" t="s">
        <v>28</v>
      </c>
      <c r="AF1" s="18" t="s">
        <v>29</v>
      </c>
      <c r="AG1" s="19" t="s">
        <v>30</v>
      </c>
      <c r="AH1" s="19" t="s">
        <v>31</v>
      </c>
      <c r="AI1" s="19" t="s">
        <v>32</v>
      </c>
      <c r="AJ1" s="19" t="s">
        <v>33</v>
      </c>
      <c r="AK1" s="19" t="s">
        <v>34</v>
      </c>
      <c r="AL1" s="19" t="s">
        <v>35</v>
      </c>
      <c r="AM1" s="19" t="s">
        <v>36</v>
      </c>
      <c r="AN1" s="19" t="s">
        <v>37</v>
      </c>
      <c r="AO1" s="20" t="s">
        <v>38</v>
      </c>
      <c r="AP1" s="21" t="s">
        <v>39</v>
      </c>
      <c r="AQ1" s="22" t="s">
        <v>40</v>
      </c>
      <c r="AR1" s="22" t="s">
        <v>41</v>
      </c>
      <c r="AS1" s="23" t="s">
        <v>42</v>
      </c>
      <c r="AT1" s="23" t="s">
        <v>43</v>
      </c>
      <c r="AU1" s="23" t="s">
        <v>44</v>
      </c>
      <c r="AV1" s="18" t="s">
        <v>45</v>
      </c>
      <c r="AW1" s="18" t="s">
        <v>46</v>
      </c>
      <c r="AX1" s="18" t="s">
        <v>47</v>
      </c>
      <c r="AY1" s="24" t="s">
        <v>48</v>
      </c>
      <c r="AZ1" s="2" t="s">
        <v>49</v>
      </c>
      <c r="BA1" s="2" t="s">
        <v>50</v>
      </c>
      <c r="BB1" s="2" t="s">
        <v>51</v>
      </c>
      <c r="BC1" s="2" t="s">
        <v>52</v>
      </c>
      <c r="BD1" s="279" t="s">
        <v>53</v>
      </c>
      <c r="BE1" s="280" t="s">
        <v>54</v>
      </c>
      <c r="BF1" s="25"/>
      <c r="BG1" s="25"/>
      <c r="BH1" s="25"/>
      <c r="BI1" s="25"/>
      <c r="BJ1" s="25"/>
    </row>
    <row r="2" spans="1:62" ht="21" customHeight="1">
      <c r="A2" s="399">
        <v>1</v>
      </c>
      <c r="B2" s="453" t="s">
        <v>231</v>
      </c>
      <c r="C2" s="113">
        <v>48</v>
      </c>
      <c r="D2" s="303" t="s">
        <v>276</v>
      </c>
      <c r="E2" s="454" t="s">
        <v>749</v>
      </c>
      <c r="F2" s="401" t="s">
        <v>1094</v>
      </c>
      <c r="G2" s="402">
        <v>5</v>
      </c>
      <c r="H2" s="307"/>
      <c r="I2" s="455" t="s">
        <v>4057</v>
      </c>
      <c r="J2" s="349" t="s">
        <v>1095</v>
      </c>
      <c r="K2" s="349" t="s">
        <v>1096</v>
      </c>
      <c r="L2" s="350" t="s">
        <v>60</v>
      </c>
      <c r="M2" s="350" t="s">
        <v>117</v>
      </c>
      <c r="N2" s="348" t="s">
        <v>1097</v>
      </c>
      <c r="O2" s="346" t="s">
        <v>1098</v>
      </c>
      <c r="P2" s="346" t="s">
        <v>1099</v>
      </c>
      <c r="Q2" s="346" t="s">
        <v>1100</v>
      </c>
      <c r="R2" s="346" t="s">
        <v>1101</v>
      </c>
      <c r="S2" s="347" t="s">
        <v>1102</v>
      </c>
      <c r="T2" s="347" t="s">
        <v>1103</v>
      </c>
      <c r="U2" s="347" t="s">
        <v>1104</v>
      </c>
      <c r="V2" s="348" t="s">
        <v>1097</v>
      </c>
      <c r="W2" s="349" t="s">
        <v>1105</v>
      </c>
      <c r="X2" s="350">
        <v>0.35399999999999998</v>
      </c>
      <c r="Y2" s="350">
        <v>0.53</v>
      </c>
      <c r="Z2" s="350">
        <v>0.98899999999999999</v>
      </c>
      <c r="AA2" s="350">
        <v>42.42</v>
      </c>
      <c r="AB2" s="351">
        <v>0.95199999999999996</v>
      </c>
      <c r="AC2" s="351">
        <v>0.65600000000000003</v>
      </c>
      <c r="AD2" s="351">
        <v>0.40600000000000003</v>
      </c>
      <c r="AE2" s="351">
        <v>0.219</v>
      </c>
      <c r="AF2" s="346">
        <v>58</v>
      </c>
      <c r="AG2" s="352">
        <v>3.84</v>
      </c>
      <c r="AH2" s="352">
        <v>1.92</v>
      </c>
      <c r="AI2" s="352">
        <v>0.246</v>
      </c>
      <c r="AJ2" s="352">
        <v>87.1</v>
      </c>
      <c r="AK2" s="352">
        <v>58</v>
      </c>
      <c r="AL2" s="352">
        <v>45</v>
      </c>
      <c r="AM2" s="352">
        <v>125</v>
      </c>
      <c r="AN2" s="352">
        <v>76</v>
      </c>
      <c r="AO2" s="313"/>
      <c r="AP2" s="353" t="s">
        <v>1106</v>
      </c>
      <c r="AQ2" s="108" t="s">
        <v>1107</v>
      </c>
      <c r="AR2" s="353" t="s">
        <v>1108</v>
      </c>
      <c r="AS2" s="354"/>
      <c r="AT2" s="354"/>
      <c r="AU2" s="317" t="s">
        <v>1109</v>
      </c>
      <c r="AV2" s="346" t="s">
        <v>1110</v>
      </c>
      <c r="AW2" s="346" t="s">
        <v>1111</v>
      </c>
      <c r="AX2" s="346" t="s">
        <v>1112</v>
      </c>
      <c r="AY2" s="318"/>
      <c r="AZ2" s="355" t="s">
        <v>1113</v>
      </c>
      <c r="BA2" s="355" t="s">
        <v>1114</v>
      </c>
      <c r="BB2" s="355" t="s">
        <v>1115</v>
      </c>
      <c r="BC2" s="355" t="s">
        <v>1116</v>
      </c>
      <c r="BD2" s="356" t="s">
        <v>1990</v>
      </c>
      <c r="BE2" s="357" t="s">
        <v>1990</v>
      </c>
      <c r="BF2" s="302"/>
      <c r="BG2" s="302"/>
      <c r="BH2" s="302"/>
      <c r="BI2" s="302"/>
      <c r="BJ2" s="302"/>
    </row>
    <row r="3" spans="1:62" ht="21" customHeight="1">
      <c r="A3" s="399">
        <v>1</v>
      </c>
      <c r="B3" s="323">
        <v>126</v>
      </c>
      <c r="C3" s="75">
        <v>99</v>
      </c>
      <c r="D3" s="282" t="s">
        <v>86</v>
      </c>
      <c r="E3" s="326" t="s">
        <v>536</v>
      </c>
      <c r="F3" s="284" t="s">
        <v>2066</v>
      </c>
      <c r="G3" s="285">
        <v>5</v>
      </c>
      <c r="H3" s="286"/>
      <c r="I3" s="287"/>
      <c r="J3" s="288" t="s">
        <v>2067</v>
      </c>
      <c r="K3" s="288" t="s">
        <v>2068</v>
      </c>
      <c r="L3" s="289" t="s">
        <v>60</v>
      </c>
      <c r="M3" s="289" t="s">
        <v>61</v>
      </c>
      <c r="N3" s="290" t="s">
        <v>2069</v>
      </c>
      <c r="O3" s="291" t="s">
        <v>2070</v>
      </c>
      <c r="P3" s="291" t="s">
        <v>2071</v>
      </c>
      <c r="Q3" s="291" t="s">
        <v>2072</v>
      </c>
      <c r="R3" s="74" t="s">
        <v>2073</v>
      </c>
      <c r="S3" s="329" t="s">
        <v>2074</v>
      </c>
      <c r="T3" s="292" t="s">
        <v>2075</v>
      </c>
      <c r="U3" s="292">
        <v>8164915155</v>
      </c>
      <c r="V3" s="290" t="s">
        <v>2076</v>
      </c>
      <c r="W3" s="288" t="s">
        <v>2077</v>
      </c>
      <c r="X3" s="289">
        <v>0.379</v>
      </c>
      <c r="Y3" s="289">
        <v>0.47599999999999998</v>
      </c>
      <c r="Z3" s="289">
        <v>1.002</v>
      </c>
      <c r="AA3" s="289">
        <v>0.755</v>
      </c>
      <c r="AB3" s="41">
        <v>0.95199999999999996</v>
      </c>
      <c r="AC3" s="41">
        <v>62</v>
      </c>
      <c r="AD3" s="41">
        <v>4</v>
      </c>
      <c r="AE3" s="41">
        <v>55</v>
      </c>
      <c r="AF3" s="291">
        <v>60</v>
      </c>
      <c r="AG3" s="294">
        <v>1.909</v>
      </c>
      <c r="AH3" s="294">
        <v>1.3640000000000001</v>
      </c>
      <c r="AI3" s="294">
        <v>0.192</v>
      </c>
      <c r="AJ3" s="294">
        <v>178.2</v>
      </c>
      <c r="AK3" s="321"/>
      <c r="AL3" s="294">
        <v>51</v>
      </c>
      <c r="AM3" s="294">
        <v>288</v>
      </c>
      <c r="AN3" s="294">
        <v>151</v>
      </c>
      <c r="AO3" s="295"/>
      <c r="AP3" s="296" t="s">
        <v>4058</v>
      </c>
      <c r="AQ3" s="48" t="s">
        <v>2079</v>
      </c>
      <c r="AR3" s="296" t="s">
        <v>2080</v>
      </c>
      <c r="AS3" s="297"/>
      <c r="AT3" s="298" t="s">
        <v>2081</v>
      </c>
      <c r="AU3" s="298" t="s">
        <v>2082</v>
      </c>
      <c r="AV3" s="291" t="s">
        <v>2083</v>
      </c>
      <c r="AW3" s="291" t="s">
        <v>2084</v>
      </c>
      <c r="AX3" s="291">
        <v>9133979889</v>
      </c>
      <c r="AY3" s="299"/>
      <c r="AZ3" s="300" t="s">
        <v>2085</v>
      </c>
      <c r="BA3" s="300" t="s">
        <v>2086</v>
      </c>
      <c r="BB3" s="299"/>
      <c r="BC3" s="300" t="s">
        <v>4059</v>
      </c>
      <c r="BD3" s="322" t="s">
        <v>4060</v>
      </c>
      <c r="BE3" s="322" t="s">
        <v>4061</v>
      </c>
      <c r="BF3" s="302"/>
      <c r="BG3" s="302"/>
      <c r="BH3" s="302"/>
      <c r="BI3" s="302"/>
      <c r="BJ3" s="302"/>
    </row>
    <row r="4" spans="1:62" ht="21" customHeight="1">
      <c r="A4" s="399">
        <v>1</v>
      </c>
      <c r="B4" s="323" t="s">
        <v>275</v>
      </c>
      <c r="C4" s="75" t="s">
        <v>2185</v>
      </c>
      <c r="D4" s="295"/>
      <c r="E4" s="326" t="s">
        <v>1386</v>
      </c>
      <c r="F4" s="284" t="s">
        <v>2541</v>
      </c>
      <c r="G4" s="285">
        <v>5</v>
      </c>
      <c r="H4" s="286"/>
      <c r="I4" s="287"/>
      <c r="J4" s="288" t="s">
        <v>2353</v>
      </c>
      <c r="K4" s="288" t="s">
        <v>2542</v>
      </c>
      <c r="L4" s="289" t="s">
        <v>60</v>
      </c>
      <c r="M4" s="289" t="s">
        <v>61</v>
      </c>
      <c r="N4" s="290" t="s">
        <v>2543</v>
      </c>
      <c r="O4" s="291" t="s">
        <v>2544</v>
      </c>
      <c r="P4" s="291" t="s">
        <v>2545</v>
      </c>
      <c r="Q4" s="291" t="s">
        <v>2546</v>
      </c>
      <c r="R4" s="291" t="s">
        <v>2547</v>
      </c>
      <c r="S4" s="292" t="s">
        <v>2548</v>
      </c>
      <c r="T4" s="292" t="s">
        <v>2549</v>
      </c>
      <c r="U4" s="292" t="s">
        <v>2550</v>
      </c>
      <c r="V4" s="290" t="s">
        <v>2543</v>
      </c>
      <c r="W4" s="288" t="s">
        <v>2551</v>
      </c>
      <c r="X4" s="76">
        <v>0.44</v>
      </c>
      <c r="Y4" s="76">
        <v>0.53800000000000003</v>
      </c>
      <c r="Z4" s="76">
        <v>1.155</v>
      </c>
      <c r="AA4" s="76">
        <v>61.7</v>
      </c>
      <c r="AB4" s="41">
        <v>0.93300000000000005</v>
      </c>
      <c r="AC4" s="41">
        <v>174</v>
      </c>
      <c r="AD4" s="41">
        <v>15</v>
      </c>
      <c r="AE4" s="41">
        <v>147</v>
      </c>
      <c r="AF4" s="320"/>
      <c r="AG4" s="46">
        <v>5.33</v>
      </c>
      <c r="AH4" s="321"/>
      <c r="AI4" s="46">
        <v>0.311</v>
      </c>
      <c r="AJ4" s="321"/>
      <c r="AK4" s="46" t="s">
        <v>2552</v>
      </c>
      <c r="AL4" s="46" t="s">
        <v>2553</v>
      </c>
      <c r="AM4" s="46">
        <v>114</v>
      </c>
      <c r="AN4" s="46">
        <v>49</v>
      </c>
      <c r="AO4" s="295"/>
      <c r="AP4" s="296" t="s">
        <v>2554</v>
      </c>
      <c r="AQ4" s="48" t="s">
        <v>2555</v>
      </c>
      <c r="AR4" s="296" t="s">
        <v>2556</v>
      </c>
      <c r="AS4" s="298" t="s">
        <v>79</v>
      </c>
      <c r="AT4" s="298" t="s">
        <v>79</v>
      </c>
      <c r="AU4" s="298" t="s">
        <v>2557</v>
      </c>
      <c r="AV4" s="291" t="s">
        <v>2558</v>
      </c>
      <c r="AW4" s="291" t="s">
        <v>2559</v>
      </c>
      <c r="AX4" s="291">
        <v>2057926255</v>
      </c>
      <c r="AY4" s="300" t="s">
        <v>445</v>
      </c>
      <c r="AZ4" s="300" t="s">
        <v>2560</v>
      </c>
      <c r="BA4" s="300" t="s">
        <v>2561</v>
      </c>
      <c r="BB4" s="300" t="s">
        <v>2562</v>
      </c>
      <c r="BC4" s="299"/>
      <c r="BD4" s="322" t="s">
        <v>4062</v>
      </c>
      <c r="BE4" s="301" t="s">
        <v>3488</v>
      </c>
      <c r="BF4" s="302"/>
      <c r="BG4" s="302"/>
      <c r="BH4" s="302"/>
      <c r="BI4" s="302"/>
      <c r="BJ4" s="302"/>
    </row>
    <row r="5" spans="1:62" ht="21" customHeight="1">
      <c r="A5" s="399">
        <v>1</v>
      </c>
      <c r="B5" s="323" t="s">
        <v>275</v>
      </c>
      <c r="C5" s="299"/>
      <c r="D5" s="282" t="s">
        <v>86</v>
      </c>
      <c r="E5" s="326" t="s">
        <v>536</v>
      </c>
      <c r="F5" s="284" t="s">
        <v>3797</v>
      </c>
      <c r="G5" s="285">
        <v>5</v>
      </c>
      <c r="H5" s="286"/>
      <c r="I5" s="287"/>
      <c r="J5" s="288" t="s">
        <v>3798</v>
      </c>
      <c r="K5" s="288" t="s">
        <v>3799</v>
      </c>
      <c r="L5" s="289" t="s">
        <v>60</v>
      </c>
      <c r="M5" s="289" t="s">
        <v>412</v>
      </c>
      <c r="N5" s="290" t="s">
        <v>3800</v>
      </c>
      <c r="O5" s="291" t="s">
        <v>3801</v>
      </c>
      <c r="P5" s="291" t="s">
        <v>3802</v>
      </c>
      <c r="Q5" s="74" t="s">
        <v>3803</v>
      </c>
      <c r="R5" s="291" t="s">
        <v>3804</v>
      </c>
      <c r="S5" s="292" t="s">
        <v>3805</v>
      </c>
      <c r="T5" s="292" t="s">
        <v>3806</v>
      </c>
      <c r="U5" s="292" t="s">
        <v>3807</v>
      </c>
      <c r="V5" s="290" t="s">
        <v>3808</v>
      </c>
      <c r="W5" s="288" t="s">
        <v>3809</v>
      </c>
      <c r="X5" s="76">
        <v>0.41699999999999998</v>
      </c>
      <c r="Y5" s="76">
        <v>0.47499999999999998</v>
      </c>
      <c r="Z5" s="76">
        <v>1.0029999999999999</v>
      </c>
      <c r="AA5" s="76">
        <v>62.5</v>
      </c>
      <c r="AB5" s="41">
        <v>0.86399999999999999</v>
      </c>
      <c r="AC5" s="41">
        <v>22</v>
      </c>
      <c r="AD5" s="41">
        <v>11</v>
      </c>
      <c r="AE5" s="41">
        <v>8</v>
      </c>
      <c r="AF5" s="320"/>
      <c r="AG5" s="46">
        <v>1.012</v>
      </c>
      <c r="AH5" s="321"/>
      <c r="AI5" s="46">
        <v>6.7000000000000004E-2</v>
      </c>
      <c r="AJ5" s="321"/>
      <c r="AK5" s="46">
        <v>62</v>
      </c>
      <c r="AL5" s="46">
        <v>50</v>
      </c>
      <c r="AM5" s="77">
        <v>87</v>
      </c>
      <c r="AN5" s="77">
        <v>25</v>
      </c>
      <c r="AO5" s="295"/>
      <c r="AP5" s="296" t="s">
        <v>3810</v>
      </c>
      <c r="AQ5" s="48" t="s">
        <v>3811</v>
      </c>
      <c r="AR5" s="296" t="s">
        <v>3812</v>
      </c>
      <c r="AS5" s="298" t="s">
        <v>79</v>
      </c>
      <c r="AT5" s="298" t="s">
        <v>3813</v>
      </c>
      <c r="AU5" s="298" t="s">
        <v>3814</v>
      </c>
      <c r="AV5" s="291" t="s">
        <v>3815</v>
      </c>
      <c r="AW5" s="291" t="s">
        <v>3816</v>
      </c>
      <c r="AX5" s="291" t="s">
        <v>3817</v>
      </c>
      <c r="AY5" s="299"/>
      <c r="AZ5" s="300" t="s">
        <v>3818</v>
      </c>
      <c r="BA5" s="300" t="s">
        <v>3819</v>
      </c>
      <c r="BB5" s="300" t="s">
        <v>3820</v>
      </c>
      <c r="BC5" s="300" t="s">
        <v>79</v>
      </c>
      <c r="BD5" s="301" t="s">
        <v>2416</v>
      </c>
      <c r="BE5" s="301" t="s">
        <v>2416</v>
      </c>
      <c r="BF5" s="302"/>
      <c r="BG5" s="302"/>
      <c r="BH5" s="302"/>
      <c r="BI5" s="302"/>
      <c r="BJ5" s="302"/>
    </row>
    <row r="6" spans="1:62" ht="21" customHeight="1">
      <c r="A6" s="399">
        <v>1</v>
      </c>
      <c r="B6" s="323" t="s">
        <v>275</v>
      </c>
      <c r="C6" s="299"/>
      <c r="D6" s="282" t="s">
        <v>86</v>
      </c>
      <c r="E6" s="326" t="s">
        <v>1617</v>
      </c>
      <c r="F6" s="284" t="s">
        <v>3822</v>
      </c>
      <c r="G6" s="285">
        <v>5</v>
      </c>
      <c r="H6" s="286"/>
      <c r="I6" s="287"/>
      <c r="J6" s="288" t="s">
        <v>2435</v>
      </c>
      <c r="K6" s="288" t="s">
        <v>3823</v>
      </c>
      <c r="L6" s="289" t="s">
        <v>60</v>
      </c>
      <c r="M6" s="289" t="s">
        <v>61</v>
      </c>
      <c r="N6" s="290" t="s">
        <v>3824</v>
      </c>
      <c r="O6" s="291" t="s">
        <v>3825</v>
      </c>
      <c r="P6" s="291" t="s">
        <v>3826</v>
      </c>
      <c r="Q6" s="291" t="s">
        <v>3827</v>
      </c>
      <c r="R6" s="291" t="s">
        <v>3828</v>
      </c>
      <c r="S6" s="292" t="s">
        <v>3829</v>
      </c>
      <c r="T6" s="292" t="s">
        <v>3830</v>
      </c>
      <c r="U6" s="292" t="s">
        <v>3831</v>
      </c>
      <c r="V6" s="290" t="s">
        <v>3832</v>
      </c>
      <c r="W6" s="288" t="s">
        <v>3833</v>
      </c>
      <c r="X6" s="289">
        <v>0.45</v>
      </c>
      <c r="Y6" s="289">
        <v>0.621</v>
      </c>
      <c r="Z6" s="289">
        <v>1.6359999999999999</v>
      </c>
      <c r="AA6" s="289">
        <v>66.67</v>
      </c>
      <c r="AB6" s="293">
        <v>0.97599999999999998</v>
      </c>
      <c r="AC6" s="293">
        <v>154</v>
      </c>
      <c r="AD6" s="293">
        <v>0.111</v>
      </c>
      <c r="AE6" s="293">
        <v>0.20499999999999999</v>
      </c>
      <c r="AF6" s="291">
        <v>61</v>
      </c>
      <c r="AG6" s="294">
        <v>0.31</v>
      </c>
      <c r="AH6" s="294">
        <v>1.33</v>
      </c>
      <c r="AI6" s="294">
        <v>0.21</v>
      </c>
      <c r="AJ6" s="294">
        <v>146</v>
      </c>
      <c r="AK6" s="294">
        <v>54</v>
      </c>
      <c r="AL6" s="294">
        <v>40</v>
      </c>
      <c r="AM6" s="294">
        <v>76</v>
      </c>
      <c r="AN6" s="294">
        <v>20</v>
      </c>
      <c r="AO6" s="290">
        <v>0</v>
      </c>
      <c r="AP6" s="296" t="s">
        <v>3834</v>
      </c>
      <c r="AQ6" s="48" t="s">
        <v>3835</v>
      </c>
      <c r="AR6" s="48" t="s">
        <v>3836</v>
      </c>
      <c r="AS6" s="297"/>
      <c r="AT6" s="298" t="s">
        <v>3837</v>
      </c>
      <c r="AU6" s="298" t="s">
        <v>3838</v>
      </c>
      <c r="AV6" s="291" t="s">
        <v>3839</v>
      </c>
      <c r="AW6" s="291" t="s">
        <v>3840</v>
      </c>
      <c r="AX6" s="291">
        <v>2067697047</v>
      </c>
      <c r="AY6" s="299"/>
      <c r="AZ6" s="300" t="s">
        <v>3841</v>
      </c>
      <c r="BA6" s="300" t="s">
        <v>3842</v>
      </c>
      <c r="BB6" s="300" t="s">
        <v>3843</v>
      </c>
      <c r="BC6" s="299"/>
      <c r="BD6" s="369" t="s">
        <v>3861</v>
      </c>
      <c r="BE6" s="301" t="s">
        <v>3861</v>
      </c>
      <c r="BF6" s="302"/>
      <c r="BG6" s="302"/>
      <c r="BH6" s="302"/>
      <c r="BI6" s="302"/>
      <c r="BJ6" s="302"/>
    </row>
    <row r="7" spans="1:62" ht="12.5">
      <c r="A7" s="331"/>
    </row>
    <row r="8" spans="1:62" ht="12.5">
      <c r="A8" s="331"/>
    </row>
    <row r="9" spans="1:62" ht="12.5">
      <c r="A9" s="331"/>
    </row>
    <row r="10" spans="1:62" ht="12.5">
      <c r="A10" s="331"/>
    </row>
    <row r="11" spans="1:62" ht="12.5">
      <c r="A11" s="331"/>
    </row>
    <row r="12" spans="1:62" ht="12.5">
      <c r="A12" s="331"/>
    </row>
    <row r="13" spans="1:62" ht="12.5">
      <c r="A13" s="331"/>
    </row>
    <row r="14" spans="1:62" ht="12.5">
      <c r="A14" s="331"/>
    </row>
    <row r="15" spans="1:62" ht="12.5">
      <c r="A15" s="331"/>
    </row>
    <row r="16" spans="1:62" ht="12.5">
      <c r="A16" s="331"/>
    </row>
    <row r="17" spans="1:1" ht="12.5">
      <c r="A17" s="331"/>
    </row>
    <row r="18" spans="1:1" ht="12.5">
      <c r="A18" s="331"/>
    </row>
    <row r="19" spans="1:1" ht="12.5">
      <c r="A19" s="331"/>
    </row>
    <row r="20" spans="1:1" ht="12.5">
      <c r="A20" s="331"/>
    </row>
    <row r="21" spans="1:1" ht="12.5">
      <c r="A21" s="331"/>
    </row>
    <row r="22" spans="1:1" ht="12.5">
      <c r="A22" s="331"/>
    </row>
    <row r="23" spans="1:1" ht="12.5">
      <c r="A23" s="331"/>
    </row>
    <row r="24" spans="1:1" ht="12.5">
      <c r="A24" s="331"/>
    </row>
    <row r="25" spans="1:1" ht="12.5">
      <c r="A25" s="331"/>
    </row>
    <row r="26" spans="1:1" ht="12.5">
      <c r="A26" s="331"/>
    </row>
    <row r="27" spans="1:1" ht="12.5">
      <c r="A27" s="331"/>
    </row>
    <row r="28" spans="1:1" ht="12.5">
      <c r="A28" s="331"/>
    </row>
    <row r="29" spans="1:1" ht="12.5">
      <c r="A29" s="331"/>
    </row>
    <row r="30" spans="1:1" ht="12.5">
      <c r="A30" s="331"/>
    </row>
    <row r="31" spans="1:1" ht="12.5">
      <c r="A31" s="331"/>
    </row>
    <row r="32" spans="1:1" ht="12.5">
      <c r="A32" s="331"/>
    </row>
    <row r="33" spans="1:1" ht="12.5">
      <c r="A33" s="331"/>
    </row>
    <row r="34" spans="1:1" ht="12.5">
      <c r="A34" s="331"/>
    </row>
    <row r="35" spans="1:1" ht="12.5">
      <c r="A35" s="331"/>
    </row>
    <row r="36" spans="1:1" ht="12.5">
      <c r="A36" s="331"/>
    </row>
    <row r="37" spans="1:1" ht="12.5">
      <c r="A37" s="331"/>
    </row>
    <row r="38" spans="1:1" ht="12.5">
      <c r="A38" s="331"/>
    </row>
    <row r="39" spans="1:1" ht="12.5">
      <c r="A39" s="331"/>
    </row>
    <row r="40" spans="1:1" ht="12.5">
      <c r="A40" s="331"/>
    </row>
    <row r="41" spans="1:1" ht="12.5">
      <c r="A41" s="331"/>
    </row>
    <row r="42" spans="1:1" ht="12.5">
      <c r="A42" s="331"/>
    </row>
    <row r="43" spans="1:1" ht="12.5">
      <c r="A43" s="331"/>
    </row>
    <row r="44" spans="1:1" ht="12.5">
      <c r="A44" s="331"/>
    </row>
    <row r="45" spans="1:1" ht="12.5">
      <c r="A45" s="331"/>
    </row>
    <row r="46" spans="1:1" ht="12.5">
      <c r="A46" s="331"/>
    </row>
    <row r="47" spans="1:1" ht="12.5">
      <c r="A47" s="331"/>
    </row>
    <row r="48" spans="1:1" ht="12.5">
      <c r="A48" s="331"/>
    </row>
    <row r="49" spans="1:1" ht="12.5">
      <c r="A49" s="331"/>
    </row>
    <row r="50" spans="1:1" ht="12.5">
      <c r="A50" s="331"/>
    </row>
    <row r="51" spans="1:1" ht="12.5">
      <c r="A51" s="331"/>
    </row>
    <row r="52" spans="1:1" ht="12.5">
      <c r="A52" s="331"/>
    </row>
    <row r="53" spans="1:1" ht="12.5">
      <c r="A53" s="331"/>
    </row>
    <row r="54" spans="1:1" ht="12.5">
      <c r="A54" s="331"/>
    </row>
    <row r="55" spans="1:1" ht="12.5">
      <c r="A55" s="331"/>
    </row>
    <row r="56" spans="1:1" ht="12.5">
      <c r="A56" s="331"/>
    </row>
    <row r="57" spans="1:1" ht="12.5">
      <c r="A57" s="331"/>
    </row>
    <row r="58" spans="1:1" ht="12.5">
      <c r="A58" s="331"/>
    </row>
    <row r="59" spans="1:1" ht="12.5">
      <c r="A59" s="331"/>
    </row>
    <row r="60" spans="1:1" ht="12.5">
      <c r="A60" s="331"/>
    </row>
    <row r="61" spans="1:1" ht="12.5">
      <c r="A61" s="331"/>
    </row>
    <row r="62" spans="1:1" ht="12.5">
      <c r="A62" s="331"/>
    </row>
    <row r="63" spans="1:1" ht="12.5">
      <c r="A63" s="331"/>
    </row>
    <row r="64" spans="1:1" ht="12.5">
      <c r="A64" s="331"/>
    </row>
    <row r="65" spans="1:1" ht="12.5">
      <c r="A65" s="331"/>
    </row>
    <row r="66" spans="1:1" ht="12.5">
      <c r="A66" s="331"/>
    </row>
    <row r="67" spans="1:1" ht="12.5">
      <c r="A67" s="331"/>
    </row>
    <row r="68" spans="1:1" ht="12.5">
      <c r="A68" s="331"/>
    </row>
    <row r="69" spans="1:1" ht="12.5">
      <c r="A69" s="331"/>
    </row>
    <row r="70" spans="1:1" ht="12.5">
      <c r="A70" s="331"/>
    </row>
    <row r="71" spans="1:1" ht="12.5">
      <c r="A71" s="331"/>
    </row>
    <row r="72" spans="1:1" ht="12.5">
      <c r="A72" s="331"/>
    </row>
    <row r="73" spans="1:1" ht="12.5">
      <c r="A73" s="331"/>
    </row>
    <row r="74" spans="1:1" ht="12.5">
      <c r="A74" s="331"/>
    </row>
    <row r="75" spans="1:1" ht="12.5">
      <c r="A75" s="331"/>
    </row>
    <row r="76" spans="1:1" ht="12.5">
      <c r="A76" s="331"/>
    </row>
    <row r="77" spans="1:1" ht="12.5">
      <c r="A77" s="331"/>
    </row>
    <row r="78" spans="1:1" ht="12.5">
      <c r="A78" s="331"/>
    </row>
    <row r="79" spans="1:1" ht="12.5">
      <c r="A79" s="331"/>
    </row>
    <row r="80" spans="1:1" ht="12.5">
      <c r="A80" s="331"/>
    </row>
    <row r="81" spans="1:1" ht="12.5">
      <c r="A81" s="331"/>
    </row>
    <row r="82" spans="1:1" ht="12.5">
      <c r="A82" s="331"/>
    </row>
    <row r="83" spans="1:1" ht="12.5">
      <c r="A83" s="331"/>
    </row>
    <row r="84" spans="1:1" ht="12.5">
      <c r="A84" s="331"/>
    </row>
    <row r="85" spans="1:1" ht="12.5">
      <c r="A85" s="331"/>
    </row>
    <row r="86" spans="1:1" ht="12.5">
      <c r="A86" s="331"/>
    </row>
    <row r="87" spans="1:1" ht="12.5">
      <c r="A87" s="331"/>
    </row>
    <row r="88" spans="1:1" ht="12.5">
      <c r="A88" s="331"/>
    </row>
    <row r="89" spans="1:1" ht="12.5">
      <c r="A89" s="331"/>
    </row>
    <row r="90" spans="1:1" ht="12.5">
      <c r="A90" s="331"/>
    </row>
    <row r="91" spans="1:1" ht="12.5">
      <c r="A91" s="331"/>
    </row>
    <row r="92" spans="1:1" ht="12.5">
      <c r="A92" s="331"/>
    </row>
    <row r="93" spans="1:1" ht="12.5">
      <c r="A93" s="331"/>
    </row>
    <row r="94" spans="1:1" ht="12.5">
      <c r="A94" s="331"/>
    </row>
    <row r="95" spans="1:1" ht="12.5">
      <c r="A95" s="331"/>
    </row>
    <row r="96" spans="1:1" ht="12.5">
      <c r="A96" s="331"/>
    </row>
    <row r="97" spans="1:1" ht="12.5">
      <c r="A97" s="331"/>
    </row>
    <row r="98" spans="1:1" ht="12.5">
      <c r="A98" s="331"/>
    </row>
    <row r="99" spans="1:1" ht="12.5">
      <c r="A99" s="331"/>
    </row>
    <row r="100" spans="1:1" ht="12.5">
      <c r="A100" s="331"/>
    </row>
    <row r="101" spans="1:1" ht="12.5">
      <c r="A101" s="331"/>
    </row>
    <row r="102" spans="1:1" ht="12.5">
      <c r="A102" s="331"/>
    </row>
    <row r="103" spans="1:1" ht="12.5">
      <c r="A103" s="331"/>
    </row>
    <row r="104" spans="1:1" ht="12.5">
      <c r="A104" s="331"/>
    </row>
    <row r="105" spans="1:1" ht="12.5">
      <c r="A105" s="331"/>
    </row>
    <row r="106" spans="1:1" ht="12.5">
      <c r="A106" s="331"/>
    </row>
    <row r="107" spans="1:1" ht="12.5">
      <c r="A107" s="331"/>
    </row>
    <row r="108" spans="1:1" ht="12.5">
      <c r="A108" s="331"/>
    </row>
    <row r="109" spans="1:1" ht="12.5">
      <c r="A109" s="331"/>
    </row>
    <row r="110" spans="1:1" ht="12.5">
      <c r="A110" s="331"/>
    </row>
    <row r="111" spans="1:1" ht="12.5">
      <c r="A111" s="331"/>
    </row>
    <row r="112" spans="1:1" ht="12.5">
      <c r="A112" s="331"/>
    </row>
    <row r="113" spans="1:1" ht="12.5">
      <c r="A113" s="331"/>
    </row>
    <row r="114" spans="1:1" ht="12.5">
      <c r="A114" s="331"/>
    </row>
    <row r="115" spans="1:1" ht="12.5">
      <c r="A115" s="331"/>
    </row>
    <row r="116" spans="1:1" ht="12.5">
      <c r="A116" s="331"/>
    </row>
    <row r="117" spans="1:1" ht="12.5">
      <c r="A117" s="331"/>
    </row>
    <row r="118" spans="1:1" ht="12.5">
      <c r="A118" s="331"/>
    </row>
    <row r="119" spans="1:1" ht="12.5">
      <c r="A119" s="331"/>
    </row>
    <row r="120" spans="1:1" ht="12.5">
      <c r="A120" s="331"/>
    </row>
    <row r="121" spans="1:1" ht="12.5">
      <c r="A121" s="331"/>
    </row>
    <row r="122" spans="1:1" ht="12.5">
      <c r="A122" s="331"/>
    </row>
    <row r="123" spans="1:1" ht="12.5">
      <c r="A123" s="331"/>
    </row>
    <row r="124" spans="1:1" ht="12.5">
      <c r="A124" s="331"/>
    </row>
    <row r="125" spans="1:1" ht="12.5">
      <c r="A125" s="331"/>
    </row>
    <row r="126" spans="1:1" ht="12.5">
      <c r="A126" s="331"/>
    </row>
    <row r="127" spans="1:1" ht="12.5">
      <c r="A127" s="331"/>
    </row>
    <row r="128" spans="1:1" ht="12.5">
      <c r="A128" s="331"/>
    </row>
    <row r="129" spans="1:1" ht="12.5">
      <c r="A129" s="331"/>
    </row>
    <row r="130" spans="1:1" ht="12.5">
      <c r="A130" s="331"/>
    </row>
    <row r="131" spans="1:1" ht="12.5">
      <c r="A131" s="331"/>
    </row>
    <row r="132" spans="1:1" ht="12.5">
      <c r="A132" s="331"/>
    </row>
    <row r="133" spans="1:1" ht="12.5">
      <c r="A133" s="331"/>
    </row>
    <row r="134" spans="1:1" ht="12.5">
      <c r="A134" s="331"/>
    </row>
    <row r="135" spans="1:1" ht="12.5">
      <c r="A135" s="331"/>
    </row>
    <row r="136" spans="1:1" ht="12.5">
      <c r="A136" s="331"/>
    </row>
    <row r="137" spans="1:1" ht="12.5">
      <c r="A137" s="331"/>
    </row>
    <row r="138" spans="1:1" ht="12.5">
      <c r="A138" s="331"/>
    </row>
    <row r="139" spans="1:1" ht="12.5">
      <c r="A139" s="331"/>
    </row>
    <row r="140" spans="1:1" ht="12.5">
      <c r="A140" s="331"/>
    </row>
    <row r="141" spans="1:1" ht="12.5">
      <c r="A141" s="331"/>
    </row>
    <row r="142" spans="1:1" ht="12.5">
      <c r="A142" s="331"/>
    </row>
    <row r="143" spans="1:1" ht="12.5">
      <c r="A143" s="331"/>
    </row>
    <row r="144" spans="1:1" ht="12.5">
      <c r="A144" s="331"/>
    </row>
    <row r="145" spans="1:1" ht="12.5">
      <c r="A145" s="331"/>
    </row>
    <row r="146" spans="1:1" ht="12.5">
      <c r="A146" s="331"/>
    </row>
    <row r="147" spans="1:1" ht="12.5">
      <c r="A147" s="331"/>
    </row>
    <row r="148" spans="1:1" ht="12.5">
      <c r="A148" s="331"/>
    </row>
    <row r="149" spans="1:1" ht="12.5">
      <c r="A149" s="331"/>
    </row>
    <row r="150" spans="1:1" ht="12.5">
      <c r="A150" s="331"/>
    </row>
    <row r="151" spans="1:1" ht="12.5">
      <c r="A151" s="331"/>
    </row>
    <row r="152" spans="1:1" ht="12.5">
      <c r="A152" s="331"/>
    </row>
    <row r="153" spans="1:1" ht="12.5">
      <c r="A153" s="331"/>
    </row>
    <row r="154" spans="1:1" ht="12.5">
      <c r="A154" s="331"/>
    </row>
    <row r="155" spans="1:1" ht="12.5">
      <c r="A155" s="331"/>
    </row>
    <row r="156" spans="1:1" ht="12.5">
      <c r="A156" s="331"/>
    </row>
    <row r="157" spans="1:1" ht="12.5">
      <c r="A157" s="331"/>
    </row>
    <row r="158" spans="1:1" ht="12.5">
      <c r="A158" s="331"/>
    </row>
    <row r="159" spans="1:1" ht="12.5">
      <c r="A159" s="331"/>
    </row>
    <row r="160" spans="1:1" ht="12.5">
      <c r="A160" s="331"/>
    </row>
    <row r="161" spans="1:1" ht="12.5">
      <c r="A161" s="331"/>
    </row>
    <row r="162" spans="1:1" ht="12.5">
      <c r="A162" s="331"/>
    </row>
    <row r="163" spans="1:1" ht="12.5">
      <c r="A163" s="331"/>
    </row>
    <row r="164" spans="1:1" ht="12.5">
      <c r="A164" s="331"/>
    </row>
    <row r="165" spans="1:1" ht="12.5">
      <c r="A165" s="331"/>
    </row>
    <row r="166" spans="1:1" ht="12.5">
      <c r="A166" s="331"/>
    </row>
    <row r="167" spans="1:1" ht="12.5">
      <c r="A167" s="331"/>
    </row>
    <row r="168" spans="1:1" ht="12.5">
      <c r="A168" s="331"/>
    </row>
    <row r="169" spans="1:1" ht="12.5">
      <c r="A169" s="331"/>
    </row>
    <row r="170" spans="1:1" ht="12.5">
      <c r="A170" s="331"/>
    </row>
    <row r="171" spans="1:1" ht="12.5">
      <c r="A171" s="331"/>
    </row>
    <row r="172" spans="1:1" ht="12.5">
      <c r="A172" s="331"/>
    </row>
    <row r="173" spans="1:1" ht="12.5">
      <c r="A173" s="331"/>
    </row>
    <row r="174" spans="1:1" ht="12.5">
      <c r="A174" s="331"/>
    </row>
    <row r="175" spans="1:1" ht="12.5">
      <c r="A175" s="331"/>
    </row>
    <row r="176" spans="1:1" ht="12.5">
      <c r="A176" s="331"/>
    </row>
    <row r="177" spans="1:1" ht="12.5">
      <c r="A177" s="331"/>
    </row>
    <row r="178" spans="1:1" ht="12.5">
      <c r="A178" s="331"/>
    </row>
    <row r="179" spans="1:1" ht="12.5">
      <c r="A179" s="331"/>
    </row>
    <row r="180" spans="1:1" ht="12.5">
      <c r="A180" s="331"/>
    </row>
    <row r="181" spans="1:1" ht="12.5">
      <c r="A181" s="331"/>
    </row>
    <row r="182" spans="1:1" ht="12.5">
      <c r="A182" s="331"/>
    </row>
    <row r="183" spans="1:1" ht="12.5">
      <c r="A183" s="331"/>
    </row>
    <row r="184" spans="1:1" ht="12.5">
      <c r="A184" s="331"/>
    </row>
    <row r="185" spans="1:1" ht="12.5">
      <c r="A185" s="331"/>
    </row>
    <row r="186" spans="1:1" ht="12.5">
      <c r="A186" s="331"/>
    </row>
    <row r="187" spans="1:1" ht="12.5">
      <c r="A187" s="331"/>
    </row>
    <row r="188" spans="1:1" ht="12.5">
      <c r="A188" s="331"/>
    </row>
    <row r="189" spans="1:1" ht="12.5">
      <c r="A189" s="331"/>
    </row>
    <row r="190" spans="1:1" ht="12.5">
      <c r="A190" s="331"/>
    </row>
    <row r="191" spans="1:1" ht="12.5">
      <c r="A191" s="331"/>
    </row>
    <row r="192" spans="1:1" ht="12.5">
      <c r="A192" s="331"/>
    </row>
    <row r="193" spans="1:1" ht="12.5">
      <c r="A193" s="331"/>
    </row>
    <row r="194" spans="1:1" ht="12.5">
      <c r="A194" s="331"/>
    </row>
    <row r="195" spans="1:1" ht="12.5">
      <c r="A195" s="331"/>
    </row>
    <row r="196" spans="1:1" ht="12.5">
      <c r="A196" s="331"/>
    </row>
    <row r="197" spans="1:1" ht="12.5">
      <c r="A197" s="331"/>
    </row>
    <row r="198" spans="1:1" ht="12.5">
      <c r="A198" s="331"/>
    </row>
    <row r="199" spans="1:1" ht="12.5">
      <c r="A199" s="331"/>
    </row>
    <row r="200" spans="1:1" ht="12.5">
      <c r="A200" s="331"/>
    </row>
    <row r="201" spans="1:1" ht="12.5">
      <c r="A201" s="331"/>
    </row>
    <row r="202" spans="1:1" ht="12.5">
      <c r="A202" s="331"/>
    </row>
    <row r="203" spans="1:1" ht="12.5">
      <c r="A203" s="331"/>
    </row>
    <row r="204" spans="1:1" ht="12.5">
      <c r="A204" s="331"/>
    </row>
    <row r="205" spans="1:1" ht="12.5">
      <c r="A205" s="331"/>
    </row>
    <row r="206" spans="1:1" ht="12.5">
      <c r="A206" s="331"/>
    </row>
    <row r="207" spans="1:1" ht="12.5">
      <c r="A207" s="331"/>
    </row>
    <row r="208" spans="1:1" ht="12.5">
      <c r="A208" s="331"/>
    </row>
    <row r="209" spans="1:1" ht="12.5">
      <c r="A209" s="331"/>
    </row>
    <row r="210" spans="1:1" ht="12.5">
      <c r="A210" s="331"/>
    </row>
    <row r="211" spans="1:1" ht="12.5">
      <c r="A211" s="331"/>
    </row>
    <row r="212" spans="1:1" ht="12.5">
      <c r="A212" s="331"/>
    </row>
    <row r="213" spans="1:1" ht="12.5">
      <c r="A213" s="331"/>
    </row>
    <row r="214" spans="1:1" ht="12.5">
      <c r="A214" s="331"/>
    </row>
    <row r="215" spans="1:1" ht="12.5">
      <c r="A215" s="331"/>
    </row>
    <row r="216" spans="1:1" ht="12.5">
      <c r="A216" s="331"/>
    </row>
    <row r="217" spans="1:1" ht="12.5">
      <c r="A217" s="331"/>
    </row>
    <row r="218" spans="1:1" ht="12.5">
      <c r="A218" s="331"/>
    </row>
    <row r="219" spans="1:1" ht="12.5">
      <c r="A219" s="331"/>
    </row>
    <row r="220" spans="1:1" ht="12.5">
      <c r="A220" s="331"/>
    </row>
    <row r="221" spans="1:1" ht="12.5">
      <c r="A221" s="331"/>
    </row>
    <row r="222" spans="1:1" ht="12.5">
      <c r="A222" s="331"/>
    </row>
    <row r="223" spans="1:1" ht="12.5">
      <c r="A223" s="331"/>
    </row>
    <row r="224" spans="1:1" ht="12.5">
      <c r="A224" s="331"/>
    </row>
    <row r="225" spans="1:1" ht="12.5">
      <c r="A225" s="331"/>
    </row>
    <row r="226" spans="1:1" ht="12.5">
      <c r="A226" s="331"/>
    </row>
    <row r="227" spans="1:1" ht="12.5">
      <c r="A227" s="331"/>
    </row>
    <row r="228" spans="1:1" ht="12.5">
      <c r="A228" s="331"/>
    </row>
    <row r="229" spans="1:1" ht="12.5">
      <c r="A229" s="331"/>
    </row>
    <row r="230" spans="1:1" ht="12.5">
      <c r="A230" s="331"/>
    </row>
    <row r="231" spans="1:1" ht="12.5">
      <c r="A231" s="331"/>
    </row>
    <row r="232" spans="1:1" ht="12.5">
      <c r="A232" s="331"/>
    </row>
    <row r="233" spans="1:1" ht="12.5">
      <c r="A233" s="331"/>
    </row>
    <row r="234" spans="1:1" ht="12.5">
      <c r="A234" s="331"/>
    </row>
    <row r="235" spans="1:1" ht="12.5">
      <c r="A235" s="331"/>
    </row>
    <row r="236" spans="1:1" ht="12.5">
      <c r="A236" s="331"/>
    </row>
    <row r="237" spans="1:1" ht="12.5">
      <c r="A237" s="331"/>
    </row>
    <row r="238" spans="1:1" ht="12.5">
      <c r="A238" s="331"/>
    </row>
    <row r="239" spans="1:1" ht="12.5">
      <c r="A239" s="331"/>
    </row>
    <row r="240" spans="1:1" ht="12.5">
      <c r="A240" s="331"/>
    </row>
    <row r="241" spans="1:1" ht="12.5">
      <c r="A241" s="331"/>
    </row>
    <row r="242" spans="1:1" ht="12.5">
      <c r="A242" s="331"/>
    </row>
    <row r="243" spans="1:1" ht="12.5">
      <c r="A243" s="331"/>
    </row>
    <row r="244" spans="1:1" ht="12.5">
      <c r="A244" s="331"/>
    </row>
    <row r="245" spans="1:1" ht="12.5">
      <c r="A245" s="331"/>
    </row>
    <row r="246" spans="1:1" ht="12.5">
      <c r="A246" s="331"/>
    </row>
    <row r="247" spans="1:1" ht="12.5">
      <c r="A247" s="331"/>
    </row>
    <row r="248" spans="1:1" ht="12.5">
      <c r="A248" s="331"/>
    </row>
    <row r="249" spans="1:1" ht="12.5">
      <c r="A249" s="331"/>
    </row>
    <row r="250" spans="1:1" ht="12.5">
      <c r="A250" s="331"/>
    </row>
    <row r="251" spans="1:1" ht="12.5">
      <c r="A251" s="331"/>
    </row>
    <row r="252" spans="1:1" ht="12.5">
      <c r="A252" s="331"/>
    </row>
    <row r="253" spans="1:1" ht="12.5">
      <c r="A253" s="331"/>
    </row>
    <row r="254" spans="1:1" ht="12.5">
      <c r="A254" s="331"/>
    </row>
    <row r="255" spans="1:1" ht="12.5">
      <c r="A255" s="331"/>
    </row>
    <row r="256" spans="1:1" ht="12.5">
      <c r="A256" s="331"/>
    </row>
    <row r="257" spans="1:1" ht="12.5">
      <c r="A257" s="331"/>
    </row>
    <row r="258" spans="1:1" ht="12.5">
      <c r="A258" s="331"/>
    </row>
    <row r="259" spans="1:1" ht="12.5">
      <c r="A259" s="331"/>
    </row>
    <row r="260" spans="1:1" ht="12.5">
      <c r="A260" s="331"/>
    </row>
    <row r="261" spans="1:1" ht="12.5">
      <c r="A261" s="331"/>
    </row>
    <row r="262" spans="1:1" ht="12.5">
      <c r="A262" s="331"/>
    </row>
    <row r="263" spans="1:1" ht="12.5">
      <c r="A263" s="331"/>
    </row>
    <row r="264" spans="1:1" ht="12.5">
      <c r="A264" s="331"/>
    </row>
    <row r="265" spans="1:1" ht="12.5">
      <c r="A265" s="331"/>
    </row>
    <row r="266" spans="1:1" ht="12.5">
      <c r="A266" s="331"/>
    </row>
    <row r="267" spans="1:1" ht="12.5">
      <c r="A267" s="331"/>
    </row>
    <row r="268" spans="1:1" ht="12.5">
      <c r="A268" s="331"/>
    </row>
    <row r="269" spans="1:1" ht="12.5">
      <c r="A269" s="331"/>
    </row>
    <row r="270" spans="1:1" ht="12.5">
      <c r="A270" s="331"/>
    </row>
    <row r="271" spans="1:1" ht="12.5">
      <c r="A271" s="331"/>
    </row>
    <row r="272" spans="1:1" ht="12.5">
      <c r="A272" s="331"/>
    </row>
    <row r="273" spans="1:1" ht="12.5">
      <c r="A273" s="331"/>
    </row>
    <row r="274" spans="1:1" ht="12.5">
      <c r="A274" s="331"/>
    </row>
    <row r="275" spans="1:1" ht="12.5">
      <c r="A275" s="331"/>
    </row>
    <row r="276" spans="1:1" ht="12.5">
      <c r="A276" s="331"/>
    </row>
    <row r="277" spans="1:1" ht="12.5">
      <c r="A277" s="331"/>
    </row>
    <row r="278" spans="1:1" ht="12.5">
      <c r="A278" s="331"/>
    </row>
    <row r="279" spans="1:1" ht="12.5">
      <c r="A279" s="331"/>
    </row>
    <row r="280" spans="1:1" ht="12.5">
      <c r="A280" s="331"/>
    </row>
    <row r="281" spans="1:1" ht="12.5">
      <c r="A281" s="331"/>
    </row>
    <row r="282" spans="1:1" ht="12.5">
      <c r="A282" s="331"/>
    </row>
    <row r="283" spans="1:1" ht="12.5">
      <c r="A283" s="331"/>
    </row>
    <row r="284" spans="1:1" ht="12.5">
      <c r="A284" s="331"/>
    </row>
    <row r="285" spans="1:1" ht="12.5">
      <c r="A285" s="331"/>
    </row>
    <row r="286" spans="1:1" ht="12.5">
      <c r="A286" s="331"/>
    </row>
    <row r="287" spans="1:1" ht="12.5">
      <c r="A287" s="331"/>
    </row>
    <row r="288" spans="1:1" ht="12.5">
      <c r="A288" s="331"/>
    </row>
    <row r="289" spans="1:1" ht="12.5">
      <c r="A289" s="331"/>
    </row>
    <row r="290" spans="1:1" ht="12.5">
      <c r="A290" s="331"/>
    </row>
    <row r="291" spans="1:1" ht="12.5">
      <c r="A291" s="331"/>
    </row>
    <row r="292" spans="1:1" ht="12.5">
      <c r="A292" s="331"/>
    </row>
    <row r="293" spans="1:1" ht="12.5">
      <c r="A293" s="331"/>
    </row>
    <row r="294" spans="1:1" ht="12.5">
      <c r="A294" s="331"/>
    </row>
    <row r="295" spans="1:1" ht="12.5">
      <c r="A295" s="331"/>
    </row>
    <row r="296" spans="1:1" ht="12.5">
      <c r="A296" s="331"/>
    </row>
    <row r="297" spans="1:1" ht="12.5">
      <c r="A297" s="331"/>
    </row>
    <row r="298" spans="1:1" ht="12.5">
      <c r="A298" s="331"/>
    </row>
    <row r="299" spans="1:1" ht="12.5">
      <c r="A299" s="331"/>
    </row>
    <row r="300" spans="1:1" ht="12.5">
      <c r="A300" s="331"/>
    </row>
    <row r="301" spans="1:1" ht="12.5">
      <c r="A301" s="331"/>
    </row>
    <row r="302" spans="1:1" ht="12.5">
      <c r="A302" s="331"/>
    </row>
    <row r="303" spans="1:1" ht="12.5">
      <c r="A303" s="331"/>
    </row>
    <row r="304" spans="1:1" ht="12.5">
      <c r="A304" s="331"/>
    </row>
    <row r="305" spans="1:1" ht="12.5">
      <c r="A305" s="331"/>
    </row>
    <row r="306" spans="1:1" ht="12.5">
      <c r="A306" s="331"/>
    </row>
    <row r="307" spans="1:1" ht="12.5">
      <c r="A307" s="331"/>
    </row>
    <row r="308" spans="1:1" ht="12.5">
      <c r="A308" s="331"/>
    </row>
    <row r="309" spans="1:1" ht="12.5">
      <c r="A309" s="331"/>
    </row>
    <row r="310" spans="1:1" ht="12.5">
      <c r="A310" s="331"/>
    </row>
    <row r="311" spans="1:1" ht="12.5">
      <c r="A311" s="331"/>
    </row>
    <row r="312" spans="1:1" ht="12.5">
      <c r="A312" s="331"/>
    </row>
    <row r="313" spans="1:1" ht="12.5">
      <c r="A313" s="331"/>
    </row>
    <row r="314" spans="1:1" ht="12.5">
      <c r="A314" s="331"/>
    </row>
    <row r="315" spans="1:1" ht="12.5">
      <c r="A315" s="331"/>
    </row>
    <row r="316" spans="1:1" ht="12.5">
      <c r="A316" s="331"/>
    </row>
    <row r="317" spans="1:1" ht="12.5">
      <c r="A317" s="331"/>
    </row>
    <row r="318" spans="1:1" ht="12.5">
      <c r="A318" s="331"/>
    </row>
    <row r="319" spans="1:1" ht="12.5">
      <c r="A319" s="331"/>
    </row>
    <row r="320" spans="1:1" ht="12.5">
      <c r="A320" s="331"/>
    </row>
    <row r="321" spans="1:1" ht="12.5">
      <c r="A321" s="331"/>
    </row>
    <row r="322" spans="1:1" ht="12.5">
      <c r="A322" s="331"/>
    </row>
    <row r="323" spans="1:1" ht="12.5">
      <c r="A323" s="331"/>
    </row>
    <row r="324" spans="1:1" ht="12.5">
      <c r="A324" s="331"/>
    </row>
    <row r="325" spans="1:1" ht="12.5">
      <c r="A325" s="331"/>
    </row>
    <row r="326" spans="1:1" ht="12.5">
      <c r="A326" s="331"/>
    </row>
    <row r="327" spans="1:1" ht="12.5">
      <c r="A327" s="331"/>
    </row>
    <row r="328" spans="1:1" ht="12.5">
      <c r="A328" s="331"/>
    </row>
    <row r="329" spans="1:1" ht="12.5">
      <c r="A329" s="331"/>
    </row>
    <row r="330" spans="1:1" ht="12.5">
      <c r="A330" s="331"/>
    </row>
    <row r="331" spans="1:1" ht="12.5">
      <c r="A331" s="331"/>
    </row>
    <row r="332" spans="1:1" ht="12.5">
      <c r="A332" s="331"/>
    </row>
    <row r="333" spans="1:1" ht="12.5">
      <c r="A333" s="331"/>
    </row>
    <row r="334" spans="1:1" ht="12.5">
      <c r="A334" s="331"/>
    </row>
    <row r="335" spans="1:1" ht="12.5">
      <c r="A335" s="331"/>
    </row>
    <row r="336" spans="1:1" ht="12.5">
      <c r="A336" s="331"/>
    </row>
    <row r="337" spans="1:1" ht="12.5">
      <c r="A337" s="331"/>
    </row>
    <row r="338" spans="1:1" ht="12.5">
      <c r="A338" s="331"/>
    </row>
    <row r="339" spans="1:1" ht="12.5">
      <c r="A339" s="331"/>
    </row>
    <row r="340" spans="1:1" ht="12.5">
      <c r="A340" s="331"/>
    </row>
    <row r="341" spans="1:1" ht="12.5">
      <c r="A341" s="331"/>
    </row>
    <row r="342" spans="1:1" ht="12.5">
      <c r="A342" s="331"/>
    </row>
    <row r="343" spans="1:1" ht="12.5">
      <c r="A343" s="331"/>
    </row>
    <row r="344" spans="1:1" ht="12.5">
      <c r="A344" s="331"/>
    </row>
    <row r="345" spans="1:1" ht="12.5">
      <c r="A345" s="331"/>
    </row>
    <row r="346" spans="1:1" ht="12.5">
      <c r="A346" s="331"/>
    </row>
    <row r="347" spans="1:1" ht="12.5">
      <c r="A347" s="331"/>
    </row>
    <row r="348" spans="1:1" ht="12.5">
      <c r="A348" s="331"/>
    </row>
    <row r="349" spans="1:1" ht="12.5">
      <c r="A349" s="331"/>
    </row>
    <row r="350" spans="1:1" ht="12.5">
      <c r="A350" s="331"/>
    </row>
    <row r="351" spans="1:1" ht="12.5">
      <c r="A351" s="331"/>
    </row>
    <row r="352" spans="1:1" ht="12.5">
      <c r="A352" s="331"/>
    </row>
    <row r="353" spans="1:1" ht="12.5">
      <c r="A353" s="331"/>
    </row>
    <row r="354" spans="1:1" ht="12.5">
      <c r="A354" s="331"/>
    </row>
    <row r="355" spans="1:1" ht="12.5">
      <c r="A355" s="331"/>
    </row>
    <row r="356" spans="1:1" ht="12.5">
      <c r="A356" s="331"/>
    </row>
    <row r="357" spans="1:1" ht="12.5">
      <c r="A357" s="331"/>
    </row>
    <row r="358" spans="1:1" ht="12.5">
      <c r="A358" s="331"/>
    </row>
    <row r="359" spans="1:1" ht="12.5">
      <c r="A359" s="331"/>
    </row>
    <row r="360" spans="1:1" ht="12.5">
      <c r="A360" s="331"/>
    </row>
    <row r="361" spans="1:1" ht="12.5">
      <c r="A361" s="331"/>
    </row>
    <row r="362" spans="1:1" ht="12.5">
      <c r="A362" s="331"/>
    </row>
    <row r="363" spans="1:1" ht="12.5">
      <c r="A363" s="331"/>
    </row>
    <row r="364" spans="1:1" ht="12.5">
      <c r="A364" s="331"/>
    </row>
    <row r="365" spans="1:1" ht="12.5">
      <c r="A365" s="331"/>
    </row>
    <row r="366" spans="1:1" ht="12.5">
      <c r="A366" s="331"/>
    </row>
    <row r="367" spans="1:1" ht="12.5">
      <c r="A367" s="331"/>
    </row>
    <row r="368" spans="1:1" ht="12.5">
      <c r="A368" s="331"/>
    </row>
    <row r="369" spans="1:1" ht="12.5">
      <c r="A369" s="331"/>
    </row>
    <row r="370" spans="1:1" ht="12.5">
      <c r="A370" s="331"/>
    </row>
    <row r="371" spans="1:1" ht="12.5">
      <c r="A371" s="331"/>
    </row>
    <row r="372" spans="1:1" ht="12.5">
      <c r="A372" s="331"/>
    </row>
    <row r="373" spans="1:1" ht="12.5">
      <c r="A373" s="331"/>
    </row>
    <row r="374" spans="1:1" ht="12.5">
      <c r="A374" s="331"/>
    </row>
    <row r="375" spans="1:1" ht="12.5">
      <c r="A375" s="331"/>
    </row>
    <row r="376" spans="1:1" ht="12.5">
      <c r="A376" s="331"/>
    </row>
    <row r="377" spans="1:1" ht="12.5">
      <c r="A377" s="331"/>
    </row>
    <row r="378" spans="1:1" ht="12.5">
      <c r="A378" s="331"/>
    </row>
    <row r="379" spans="1:1" ht="12.5">
      <c r="A379" s="331"/>
    </row>
    <row r="380" spans="1:1" ht="12.5">
      <c r="A380" s="331"/>
    </row>
    <row r="381" spans="1:1" ht="12.5">
      <c r="A381" s="331"/>
    </row>
    <row r="382" spans="1:1" ht="12.5">
      <c r="A382" s="331"/>
    </row>
    <row r="383" spans="1:1" ht="12.5">
      <c r="A383" s="331"/>
    </row>
    <row r="384" spans="1:1" ht="12.5">
      <c r="A384" s="331"/>
    </row>
    <row r="385" spans="1:1" ht="12.5">
      <c r="A385" s="331"/>
    </row>
    <row r="386" spans="1:1" ht="12.5">
      <c r="A386" s="331"/>
    </row>
    <row r="387" spans="1:1" ht="12.5">
      <c r="A387" s="331"/>
    </row>
    <row r="388" spans="1:1" ht="12.5">
      <c r="A388" s="331"/>
    </row>
    <row r="389" spans="1:1" ht="12.5">
      <c r="A389" s="331"/>
    </row>
    <row r="390" spans="1:1" ht="12.5">
      <c r="A390" s="331"/>
    </row>
    <row r="391" spans="1:1" ht="12.5">
      <c r="A391" s="331"/>
    </row>
    <row r="392" spans="1:1" ht="12.5">
      <c r="A392" s="331"/>
    </row>
    <row r="393" spans="1:1" ht="12.5">
      <c r="A393" s="331"/>
    </row>
    <row r="394" spans="1:1" ht="12.5">
      <c r="A394" s="331"/>
    </row>
    <row r="395" spans="1:1" ht="12.5">
      <c r="A395" s="331"/>
    </row>
    <row r="396" spans="1:1" ht="12.5">
      <c r="A396" s="331"/>
    </row>
    <row r="397" spans="1:1" ht="12.5">
      <c r="A397" s="331"/>
    </row>
    <row r="398" spans="1:1" ht="12.5">
      <c r="A398" s="331"/>
    </row>
    <row r="399" spans="1:1" ht="12.5">
      <c r="A399" s="331"/>
    </row>
    <row r="400" spans="1:1" ht="12.5">
      <c r="A400" s="331"/>
    </row>
    <row r="401" spans="1:1" ht="12.5">
      <c r="A401" s="331"/>
    </row>
    <row r="402" spans="1:1" ht="12.5">
      <c r="A402" s="331"/>
    </row>
    <row r="403" spans="1:1" ht="12.5">
      <c r="A403" s="331"/>
    </row>
    <row r="404" spans="1:1" ht="12.5">
      <c r="A404" s="331"/>
    </row>
    <row r="405" spans="1:1" ht="12.5">
      <c r="A405" s="331"/>
    </row>
    <row r="406" spans="1:1" ht="12.5">
      <c r="A406" s="331"/>
    </row>
    <row r="407" spans="1:1" ht="12.5">
      <c r="A407" s="331"/>
    </row>
    <row r="408" spans="1:1" ht="12.5">
      <c r="A408" s="331"/>
    </row>
    <row r="409" spans="1:1" ht="12.5">
      <c r="A409" s="331"/>
    </row>
    <row r="410" spans="1:1" ht="12.5">
      <c r="A410" s="331"/>
    </row>
    <row r="411" spans="1:1" ht="12.5">
      <c r="A411" s="331"/>
    </row>
    <row r="412" spans="1:1" ht="12.5">
      <c r="A412" s="331"/>
    </row>
    <row r="413" spans="1:1" ht="12.5">
      <c r="A413" s="331"/>
    </row>
    <row r="414" spans="1:1" ht="12.5">
      <c r="A414" s="331"/>
    </row>
    <row r="415" spans="1:1" ht="12.5">
      <c r="A415" s="331"/>
    </row>
    <row r="416" spans="1:1" ht="12.5">
      <c r="A416" s="331"/>
    </row>
    <row r="417" spans="1:1" ht="12.5">
      <c r="A417" s="331"/>
    </row>
    <row r="418" spans="1:1" ht="12.5">
      <c r="A418" s="331"/>
    </row>
    <row r="419" spans="1:1" ht="12.5">
      <c r="A419" s="331"/>
    </row>
    <row r="420" spans="1:1" ht="12.5">
      <c r="A420" s="331"/>
    </row>
    <row r="421" spans="1:1" ht="12.5">
      <c r="A421" s="331"/>
    </row>
    <row r="422" spans="1:1" ht="12.5">
      <c r="A422" s="331"/>
    </row>
    <row r="423" spans="1:1" ht="12.5">
      <c r="A423" s="331"/>
    </row>
    <row r="424" spans="1:1" ht="12.5">
      <c r="A424" s="331"/>
    </row>
    <row r="425" spans="1:1" ht="12.5">
      <c r="A425" s="331"/>
    </row>
    <row r="426" spans="1:1" ht="12.5">
      <c r="A426" s="331"/>
    </row>
    <row r="427" spans="1:1" ht="12.5">
      <c r="A427" s="331"/>
    </row>
    <row r="428" spans="1:1" ht="12.5">
      <c r="A428" s="331"/>
    </row>
    <row r="429" spans="1:1" ht="12.5">
      <c r="A429" s="331"/>
    </row>
    <row r="430" spans="1:1" ht="12.5">
      <c r="A430" s="331"/>
    </row>
    <row r="431" spans="1:1" ht="12.5">
      <c r="A431" s="331"/>
    </row>
    <row r="432" spans="1:1" ht="12.5">
      <c r="A432" s="331"/>
    </row>
    <row r="433" spans="1:1" ht="12.5">
      <c r="A433" s="331"/>
    </row>
    <row r="434" spans="1:1" ht="12.5">
      <c r="A434" s="331"/>
    </row>
    <row r="435" spans="1:1" ht="12.5">
      <c r="A435" s="331"/>
    </row>
    <row r="436" spans="1:1" ht="12.5">
      <c r="A436" s="331"/>
    </row>
    <row r="437" spans="1:1" ht="12.5">
      <c r="A437" s="331"/>
    </row>
    <row r="438" spans="1:1" ht="12.5">
      <c r="A438" s="331"/>
    </row>
    <row r="439" spans="1:1" ht="12.5">
      <c r="A439" s="331"/>
    </row>
    <row r="440" spans="1:1" ht="12.5">
      <c r="A440" s="331"/>
    </row>
    <row r="441" spans="1:1" ht="12.5">
      <c r="A441" s="331"/>
    </row>
    <row r="442" spans="1:1" ht="12.5">
      <c r="A442" s="331"/>
    </row>
    <row r="443" spans="1:1" ht="12.5">
      <c r="A443" s="331"/>
    </row>
    <row r="444" spans="1:1" ht="12.5">
      <c r="A444" s="331"/>
    </row>
    <row r="445" spans="1:1" ht="12.5">
      <c r="A445" s="331"/>
    </row>
    <row r="446" spans="1:1" ht="12.5">
      <c r="A446" s="331"/>
    </row>
    <row r="447" spans="1:1" ht="12.5">
      <c r="A447" s="331"/>
    </row>
    <row r="448" spans="1:1" ht="12.5">
      <c r="A448" s="331"/>
    </row>
    <row r="449" spans="1:1" ht="12.5">
      <c r="A449" s="331"/>
    </row>
    <row r="450" spans="1:1" ht="12.5">
      <c r="A450" s="331"/>
    </row>
    <row r="451" spans="1:1" ht="12.5">
      <c r="A451" s="331"/>
    </row>
    <row r="452" spans="1:1" ht="12.5">
      <c r="A452" s="331"/>
    </row>
    <row r="453" spans="1:1" ht="12.5">
      <c r="A453" s="331"/>
    </row>
    <row r="454" spans="1:1" ht="12.5">
      <c r="A454" s="331"/>
    </row>
    <row r="455" spans="1:1" ht="12.5">
      <c r="A455" s="331"/>
    </row>
    <row r="456" spans="1:1" ht="12.5">
      <c r="A456" s="331"/>
    </row>
    <row r="457" spans="1:1" ht="12.5">
      <c r="A457" s="331"/>
    </row>
    <row r="458" spans="1:1" ht="12.5">
      <c r="A458" s="331"/>
    </row>
    <row r="459" spans="1:1" ht="12.5">
      <c r="A459" s="331"/>
    </row>
    <row r="460" spans="1:1" ht="12.5">
      <c r="A460" s="331"/>
    </row>
    <row r="461" spans="1:1" ht="12.5">
      <c r="A461" s="331"/>
    </row>
    <row r="462" spans="1:1" ht="12.5">
      <c r="A462" s="331"/>
    </row>
    <row r="463" spans="1:1" ht="12.5">
      <c r="A463" s="331"/>
    </row>
    <row r="464" spans="1:1" ht="12.5">
      <c r="A464" s="331"/>
    </row>
    <row r="465" spans="1:1" ht="12.5">
      <c r="A465" s="331"/>
    </row>
    <row r="466" spans="1:1" ht="12.5">
      <c r="A466" s="331"/>
    </row>
    <row r="467" spans="1:1" ht="12.5">
      <c r="A467" s="331"/>
    </row>
    <row r="468" spans="1:1" ht="12.5">
      <c r="A468" s="331"/>
    </row>
    <row r="469" spans="1:1" ht="12.5">
      <c r="A469" s="331"/>
    </row>
    <row r="470" spans="1:1" ht="12.5">
      <c r="A470" s="331"/>
    </row>
    <row r="471" spans="1:1" ht="12.5">
      <c r="A471" s="331"/>
    </row>
    <row r="472" spans="1:1" ht="12.5">
      <c r="A472" s="331"/>
    </row>
    <row r="473" spans="1:1" ht="12.5">
      <c r="A473" s="331"/>
    </row>
    <row r="474" spans="1:1" ht="12.5">
      <c r="A474" s="331"/>
    </row>
    <row r="475" spans="1:1" ht="12.5">
      <c r="A475" s="331"/>
    </row>
    <row r="476" spans="1:1" ht="12.5">
      <c r="A476" s="331"/>
    </row>
    <row r="477" spans="1:1" ht="12.5">
      <c r="A477" s="331"/>
    </row>
    <row r="478" spans="1:1" ht="12.5">
      <c r="A478" s="331"/>
    </row>
    <row r="479" spans="1:1" ht="12.5">
      <c r="A479" s="331"/>
    </row>
    <row r="480" spans="1:1" ht="12.5">
      <c r="A480" s="331"/>
    </row>
    <row r="481" spans="1:1" ht="12.5">
      <c r="A481" s="331"/>
    </row>
    <row r="482" spans="1:1" ht="12.5">
      <c r="A482" s="331"/>
    </row>
    <row r="483" spans="1:1" ht="12.5">
      <c r="A483" s="331"/>
    </row>
    <row r="484" spans="1:1" ht="12.5">
      <c r="A484" s="331"/>
    </row>
    <row r="485" spans="1:1" ht="12.5">
      <c r="A485" s="331"/>
    </row>
    <row r="486" spans="1:1" ht="12.5">
      <c r="A486" s="331"/>
    </row>
    <row r="487" spans="1:1" ht="12.5">
      <c r="A487" s="331"/>
    </row>
    <row r="488" spans="1:1" ht="12.5">
      <c r="A488" s="331"/>
    </row>
    <row r="489" spans="1:1" ht="12.5">
      <c r="A489" s="331"/>
    </row>
    <row r="490" spans="1:1" ht="12.5">
      <c r="A490" s="331"/>
    </row>
    <row r="491" spans="1:1" ht="12.5">
      <c r="A491" s="331"/>
    </row>
    <row r="492" spans="1:1" ht="12.5">
      <c r="A492" s="331"/>
    </row>
    <row r="493" spans="1:1" ht="12.5">
      <c r="A493" s="331"/>
    </row>
    <row r="494" spans="1:1" ht="12.5">
      <c r="A494" s="331"/>
    </row>
    <row r="495" spans="1:1" ht="12.5">
      <c r="A495" s="331"/>
    </row>
    <row r="496" spans="1:1" ht="12.5">
      <c r="A496" s="331"/>
    </row>
    <row r="497" spans="1:1" ht="12.5">
      <c r="A497" s="331"/>
    </row>
    <row r="498" spans="1:1" ht="12.5">
      <c r="A498" s="331"/>
    </row>
    <row r="499" spans="1:1" ht="12.5">
      <c r="A499" s="331"/>
    </row>
    <row r="500" spans="1:1" ht="12.5">
      <c r="A500" s="331"/>
    </row>
    <row r="501" spans="1:1" ht="12.5">
      <c r="A501" s="331"/>
    </row>
    <row r="502" spans="1:1" ht="12.5">
      <c r="A502" s="331"/>
    </row>
    <row r="503" spans="1:1" ht="12.5">
      <c r="A503" s="331"/>
    </row>
    <row r="504" spans="1:1" ht="12.5">
      <c r="A504" s="331"/>
    </row>
    <row r="505" spans="1:1" ht="12.5">
      <c r="A505" s="331"/>
    </row>
    <row r="506" spans="1:1" ht="12.5">
      <c r="A506" s="331"/>
    </row>
    <row r="507" spans="1:1" ht="12.5">
      <c r="A507" s="331"/>
    </row>
    <row r="508" spans="1:1" ht="12.5">
      <c r="A508" s="331"/>
    </row>
    <row r="509" spans="1:1" ht="12.5">
      <c r="A509" s="331"/>
    </row>
    <row r="510" spans="1:1" ht="12.5">
      <c r="A510" s="331"/>
    </row>
    <row r="511" spans="1:1" ht="12.5">
      <c r="A511" s="331"/>
    </row>
    <row r="512" spans="1:1" ht="12.5">
      <c r="A512" s="331"/>
    </row>
    <row r="513" spans="1:1" ht="12.5">
      <c r="A513" s="331"/>
    </row>
    <row r="514" spans="1:1" ht="12.5">
      <c r="A514" s="331"/>
    </row>
    <row r="515" spans="1:1" ht="12.5">
      <c r="A515" s="331"/>
    </row>
    <row r="516" spans="1:1" ht="12.5">
      <c r="A516" s="331"/>
    </row>
    <row r="517" spans="1:1" ht="12.5">
      <c r="A517" s="331"/>
    </row>
    <row r="518" spans="1:1" ht="12.5">
      <c r="A518" s="331"/>
    </row>
    <row r="519" spans="1:1" ht="12.5">
      <c r="A519" s="331"/>
    </row>
    <row r="520" spans="1:1" ht="12.5">
      <c r="A520" s="331"/>
    </row>
    <row r="521" spans="1:1" ht="12.5">
      <c r="A521" s="331"/>
    </row>
    <row r="522" spans="1:1" ht="12.5">
      <c r="A522" s="331"/>
    </row>
    <row r="523" spans="1:1" ht="12.5">
      <c r="A523" s="331"/>
    </row>
    <row r="524" spans="1:1" ht="12.5">
      <c r="A524" s="331"/>
    </row>
    <row r="525" spans="1:1" ht="12.5">
      <c r="A525" s="331"/>
    </row>
    <row r="526" spans="1:1" ht="12.5">
      <c r="A526" s="331"/>
    </row>
    <row r="527" spans="1:1" ht="12.5">
      <c r="A527" s="331"/>
    </row>
    <row r="528" spans="1:1" ht="12.5">
      <c r="A528" s="331"/>
    </row>
    <row r="529" spans="1:1" ht="12.5">
      <c r="A529" s="331"/>
    </row>
    <row r="530" spans="1:1" ht="12.5">
      <c r="A530" s="331"/>
    </row>
    <row r="531" spans="1:1" ht="12.5">
      <c r="A531" s="331"/>
    </row>
    <row r="532" spans="1:1" ht="12.5">
      <c r="A532" s="331"/>
    </row>
    <row r="533" spans="1:1" ht="12.5">
      <c r="A533" s="331"/>
    </row>
    <row r="534" spans="1:1" ht="12.5">
      <c r="A534" s="331"/>
    </row>
    <row r="535" spans="1:1" ht="12.5">
      <c r="A535" s="331"/>
    </row>
    <row r="536" spans="1:1" ht="12.5">
      <c r="A536" s="331"/>
    </row>
    <row r="537" spans="1:1" ht="12.5">
      <c r="A537" s="331"/>
    </row>
    <row r="538" spans="1:1" ht="12.5">
      <c r="A538" s="331"/>
    </row>
    <row r="539" spans="1:1" ht="12.5">
      <c r="A539" s="331"/>
    </row>
    <row r="540" spans="1:1" ht="12.5">
      <c r="A540" s="331"/>
    </row>
    <row r="541" spans="1:1" ht="12.5">
      <c r="A541" s="331"/>
    </row>
    <row r="542" spans="1:1" ht="12.5">
      <c r="A542" s="331"/>
    </row>
    <row r="543" spans="1:1" ht="12.5">
      <c r="A543" s="331"/>
    </row>
    <row r="544" spans="1:1" ht="12.5">
      <c r="A544" s="331"/>
    </row>
    <row r="545" spans="1:1" ht="12.5">
      <c r="A545" s="331"/>
    </row>
    <row r="546" spans="1:1" ht="12.5">
      <c r="A546" s="331"/>
    </row>
    <row r="547" spans="1:1" ht="12.5">
      <c r="A547" s="331"/>
    </row>
    <row r="548" spans="1:1" ht="12.5">
      <c r="A548" s="331"/>
    </row>
    <row r="549" spans="1:1" ht="12.5">
      <c r="A549" s="331"/>
    </row>
    <row r="550" spans="1:1" ht="12.5">
      <c r="A550" s="331"/>
    </row>
    <row r="551" spans="1:1" ht="12.5">
      <c r="A551" s="331"/>
    </row>
    <row r="552" spans="1:1" ht="12.5">
      <c r="A552" s="331"/>
    </row>
    <row r="553" spans="1:1" ht="12.5">
      <c r="A553" s="331"/>
    </row>
    <row r="554" spans="1:1" ht="12.5">
      <c r="A554" s="331"/>
    </row>
    <row r="555" spans="1:1" ht="12.5">
      <c r="A555" s="331"/>
    </row>
    <row r="556" spans="1:1" ht="12.5">
      <c r="A556" s="331"/>
    </row>
    <row r="557" spans="1:1" ht="12.5">
      <c r="A557" s="331"/>
    </row>
    <row r="558" spans="1:1" ht="12.5">
      <c r="A558" s="331"/>
    </row>
    <row r="559" spans="1:1" ht="12.5">
      <c r="A559" s="331"/>
    </row>
    <row r="560" spans="1:1" ht="12.5">
      <c r="A560" s="331"/>
    </row>
    <row r="561" spans="1:1" ht="12.5">
      <c r="A561" s="331"/>
    </row>
    <row r="562" spans="1:1" ht="12.5">
      <c r="A562" s="331"/>
    </row>
    <row r="563" spans="1:1" ht="12.5">
      <c r="A563" s="331"/>
    </row>
    <row r="564" spans="1:1" ht="12.5">
      <c r="A564" s="331"/>
    </row>
    <row r="565" spans="1:1" ht="12.5">
      <c r="A565" s="331"/>
    </row>
    <row r="566" spans="1:1" ht="12.5">
      <c r="A566" s="331"/>
    </row>
    <row r="567" spans="1:1" ht="12.5">
      <c r="A567" s="331"/>
    </row>
    <row r="568" spans="1:1" ht="12.5">
      <c r="A568" s="331"/>
    </row>
    <row r="569" spans="1:1" ht="12.5">
      <c r="A569" s="331"/>
    </row>
    <row r="570" spans="1:1" ht="12.5">
      <c r="A570" s="331"/>
    </row>
    <row r="571" spans="1:1" ht="12.5">
      <c r="A571" s="331"/>
    </row>
    <row r="572" spans="1:1" ht="12.5">
      <c r="A572" s="331"/>
    </row>
    <row r="573" spans="1:1" ht="12.5">
      <c r="A573" s="331"/>
    </row>
    <row r="574" spans="1:1" ht="12.5">
      <c r="A574" s="331"/>
    </row>
    <row r="575" spans="1:1" ht="12.5">
      <c r="A575" s="331"/>
    </row>
    <row r="576" spans="1:1" ht="12.5">
      <c r="A576" s="331"/>
    </row>
    <row r="577" spans="1:1" ht="12.5">
      <c r="A577" s="331"/>
    </row>
    <row r="578" spans="1:1" ht="12.5">
      <c r="A578" s="331"/>
    </row>
    <row r="579" spans="1:1" ht="12.5">
      <c r="A579" s="331"/>
    </row>
    <row r="580" spans="1:1" ht="12.5">
      <c r="A580" s="331"/>
    </row>
    <row r="581" spans="1:1" ht="12.5">
      <c r="A581" s="331"/>
    </row>
    <row r="582" spans="1:1" ht="12.5">
      <c r="A582" s="331"/>
    </row>
    <row r="583" spans="1:1" ht="12.5">
      <c r="A583" s="331"/>
    </row>
    <row r="584" spans="1:1" ht="12.5">
      <c r="A584" s="331"/>
    </row>
    <row r="585" spans="1:1" ht="12.5">
      <c r="A585" s="331"/>
    </row>
    <row r="586" spans="1:1" ht="12.5">
      <c r="A586" s="331"/>
    </row>
    <row r="587" spans="1:1" ht="12.5">
      <c r="A587" s="331"/>
    </row>
    <row r="588" spans="1:1" ht="12.5">
      <c r="A588" s="331"/>
    </row>
    <row r="589" spans="1:1" ht="12.5">
      <c r="A589" s="331"/>
    </row>
    <row r="590" spans="1:1" ht="12.5">
      <c r="A590" s="331"/>
    </row>
    <row r="591" spans="1:1" ht="12.5">
      <c r="A591" s="331"/>
    </row>
    <row r="592" spans="1:1" ht="12.5">
      <c r="A592" s="331"/>
    </row>
    <row r="593" spans="1:1" ht="12.5">
      <c r="A593" s="331"/>
    </row>
    <row r="594" spans="1:1" ht="12.5">
      <c r="A594" s="331"/>
    </row>
    <row r="595" spans="1:1" ht="12.5">
      <c r="A595" s="331"/>
    </row>
    <row r="596" spans="1:1" ht="12.5">
      <c r="A596" s="331"/>
    </row>
    <row r="597" spans="1:1" ht="12.5">
      <c r="A597" s="331"/>
    </row>
    <row r="598" spans="1:1" ht="12.5">
      <c r="A598" s="331"/>
    </row>
    <row r="599" spans="1:1" ht="12.5">
      <c r="A599" s="331"/>
    </row>
    <row r="600" spans="1:1" ht="12.5">
      <c r="A600" s="331"/>
    </row>
    <row r="601" spans="1:1" ht="12.5">
      <c r="A601" s="331"/>
    </row>
    <row r="602" spans="1:1" ht="12.5">
      <c r="A602" s="331"/>
    </row>
    <row r="603" spans="1:1" ht="12.5">
      <c r="A603" s="331"/>
    </row>
    <row r="604" spans="1:1" ht="12.5">
      <c r="A604" s="331"/>
    </row>
    <row r="605" spans="1:1" ht="12.5">
      <c r="A605" s="331"/>
    </row>
    <row r="606" spans="1:1" ht="12.5">
      <c r="A606" s="331"/>
    </row>
    <row r="607" spans="1:1" ht="12.5">
      <c r="A607" s="331"/>
    </row>
    <row r="608" spans="1:1" ht="12.5">
      <c r="A608" s="331"/>
    </row>
    <row r="609" spans="1:1" ht="12.5">
      <c r="A609" s="331"/>
    </row>
    <row r="610" spans="1:1" ht="12.5">
      <c r="A610" s="331"/>
    </row>
    <row r="611" spans="1:1" ht="12.5">
      <c r="A611" s="331"/>
    </row>
    <row r="612" spans="1:1" ht="12.5">
      <c r="A612" s="331"/>
    </row>
    <row r="613" spans="1:1" ht="12.5">
      <c r="A613" s="331"/>
    </row>
    <row r="614" spans="1:1" ht="12.5">
      <c r="A614" s="331"/>
    </row>
    <row r="615" spans="1:1" ht="12.5">
      <c r="A615" s="331"/>
    </row>
    <row r="616" spans="1:1" ht="12.5">
      <c r="A616" s="331"/>
    </row>
    <row r="617" spans="1:1" ht="12.5">
      <c r="A617" s="331"/>
    </row>
    <row r="618" spans="1:1" ht="12.5">
      <c r="A618" s="331"/>
    </row>
    <row r="619" spans="1:1" ht="12.5">
      <c r="A619" s="331"/>
    </row>
    <row r="620" spans="1:1" ht="12.5">
      <c r="A620" s="331"/>
    </row>
    <row r="621" spans="1:1" ht="12.5">
      <c r="A621" s="331"/>
    </row>
    <row r="622" spans="1:1" ht="12.5">
      <c r="A622" s="331"/>
    </row>
    <row r="623" spans="1:1" ht="12.5">
      <c r="A623" s="331"/>
    </row>
    <row r="624" spans="1:1" ht="12.5">
      <c r="A624" s="331"/>
    </row>
    <row r="625" spans="1:1" ht="12.5">
      <c r="A625" s="331"/>
    </row>
    <row r="626" spans="1:1" ht="12.5">
      <c r="A626" s="331"/>
    </row>
    <row r="627" spans="1:1" ht="12.5">
      <c r="A627" s="331"/>
    </row>
    <row r="628" spans="1:1" ht="12.5">
      <c r="A628" s="331"/>
    </row>
    <row r="629" spans="1:1" ht="12.5">
      <c r="A629" s="331"/>
    </row>
    <row r="630" spans="1:1" ht="12.5">
      <c r="A630" s="331"/>
    </row>
    <row r="631" spans="1:1" ht="12.5">
      <c r="A631" s="331"/>
    </row>
    <row r="632" spans="1:1" ht="12.5">
      <c r="A632" s="331"/>
    </row>
    <row r="633" spans="1:1" ht="12.5">
      <c r="A633" s="331"/>
    </row>
    <row r="634" spans="1:1" ht="12.5">
      <c r="A634" s="331"/>
    </row>
    <row r="635" spans="1:1" ht="12.5">
      <c r="A635" s="331"/>
    </row>
    <row r="636" spans="1:1" ht="12.5">
      <c r="A636" s="331"/>
    </row>
    <row r="637" spans="1:1" ht="12.5">
      <c r="A637" s="331"/>
    </row>
    <row r="638" spans="1:1" ht="12.5">
      <c r="A638" s="331"/>
    </row>
    <row r="639" spans="1:1" ht="12.5">
      <c r="A639" s="331"/>
    </row>
    <row r="640" spans="1:1" ht="12.5">
      <c r="A640" s="331"/>
    </row>
    <row r="641" spans="1:1" ht="12.5">
      <c r="A641" s="331"/>
    </row>
    <row r="642" spans="1:1" ht="12.5">
      <c r="A642" s="331"/>
    </row>
    <row r="643" spans="1:1" ht="12.5">
      <c r="A643" s="331"/>
    </row>
    <row r="644" spans="1:1" ht="12.5">
      <c r="A644" s="331"/>
    </row>
    <row r="645" spans="1:1" ht="12.5">
      <c r="A645" s="331"/>
    </row>
    <row r="646" spans="1:1" ht="12.5">
      <c r="A646" s="331"/>
    </row>
    <row r="647" spans="1:1" ht="12.5">
      <c r="A647" s="331"/>
    </row>
    <row r="648" spans="1:1" ht="12.5">
      <c r="A648" s="331"/>
    </row>
    <row r="649" spans="1:1" ht="12.5">
      <c r="A649" s="331"/>
    </row>
    <row r="650" spans="1:1" ht="12.5">
      <c r="A650" s="331"/>
    </row>
    <row r="651" spans="1:1" ht="12.5">
      <c r="A651" s="331"/>
    </row>
    <row r="652" spans="1:1" ht="12.5">
      <c r="A652" s="331"/>
    </row>
    <row r="653" spans="1:1" ht="12.5">
      <c r="A653" s="331"/>
    </row>
    <row r="654" spans="1:1" ht="12.5">
      <c r="A654" s="331"/>
    </row>
    <row r="655" spans="1:1" ht="12.5">
      <c r="A655" s="331"/>
    </row>
    <row r="656" spans="1:1" ht="12.5">
      <c r="A656" s="331"/>
    </row>
    <row r="657" spans="1:1" ht="12.5">
      <c r="A657" s="331"/>
    </row>
    <row r="658" spans="1:1" ht="12.5">
      <c r="A658" s="331"/>
    </row>
    <row r="659" spans="1:1" ht="12.5">
      <c r="A659" s="331"/>
    </row>
    <row r="660" spans="1:1" ht="12.5">
      <c r="A660" s="331"/>
    </row>
    <row r="661" spans="1:1" ht="12.5">
      <c r="A661" s="331"/>
    </row>
    <row r="662" spans="1:1" ht="12.5">
      <c r="A662" s="331"/>
    </row>
    <row r="663" spans="1:1" ht="12.5">
      <c r="A663" s="331"/>
    </row>
    <row r="664" spans="1:1" ht="12.5">
      <c r="A664" s="331"/>
    </row>
    <row r="665" spans="1:1" ht="12.5">
      <c r="A665" s="331"/>
    </row>
    <row r="666" spans="1:1" ht="12.5">
      <c r="A666" s="331"/>
    </row>
    <row r="667" spans="1:1" ht="12.5">
      <c r="A667" s="331"/>
    </row>
    <row r="668" spans="1:1" ht="12.5">
      <c r="A668" s="331"/>
    </row>
    <row r="669" spans="1:1" ht="12.5">
      <c r="A669" s="331"/>
    </row>
    <row r="670" spans="1:1" ht="12.5">
      <c r="A670" s="331"/>
    </row>
    <row r="671" spans="1:1" ht="12.5">
      <c r="A671" s="331"/>
    </row>
    <row r="672" spans="1:1" ht="12.5">
      <c r="A672" s="331"/>
    </row>
    <row r="673" spans="1:1" ht="12.5">
      <c r="A673" s="331"/>
    </row>
    <row r="674" spans="1:1" ht="12.5">
      <c r="A674" s="331"/>
    </row>
    <row r="675" spans="1:1" ht="12.5">
      <c r="A675" s="331"/>
    </row>
    <row r="676" spans="1:1" ht="12.5">
      <c r="A676" s="331"/>
    </row>
    <row r="677" spans="1:1" ht="12.5">
      <c r="A677" s="331"/>
    </row>
    <row r="678" spans="1:1" ht="12.5">
      <c r="A678" s="331"/>
    </row>
    <row r="679" spans="1:1" ht="12.5">
      <c r="A679" s="331"/>
    </row>
    <row r="680" spans="1:1" ht="12.5">
      <c r="A680" s="331"/>
    </row>
    <row r="681" spans="1:1" ht="12.5">
      <c r="A681" s="331"/>
    </row>
    <row r="682" spans="1:1" ht="12.5">
      <c r="A682" s="331"/>
    </row>
    <row r="683" spans="1:1" ht="12.5">
      <c r="A683" s="331"/>
    </row>
    <row r="684" spans="1:1" ht="12.5">
      <c r="A684" s="331"/>
    </row>
    <row r="685" spans="1:1" ht="12.5">
      <c r="A685" s="331"/>
    </row>
    <row r="686" spans="1:1" ht="12.5">
      <c r="A686" s="331"/>
    </row>
    <row r="687" spans="1:1" ht="12.5">
      <c r="A687" s="331"/>
    </row>
    <row r="688" spans="1:1" ht="12.5">
      <c r="A688" s="331"/>
    </row>
    <row r="689" spans="1:1" ht="12.5">
      <c r="A689" s="331"/>
    </row>
    <row r="690" spans="1:1" ht="12.5">
      <c r="A690" s="331"/>
    </row>
    <row r="691" spans="1:1" ht="12.5">
      <c r="A691" s="331"/>
    </row>
    <row r="692" spans="1:1" ht="12.5">
      <c r="A692" s="331"/>
    </row>
    <row r="693" spans="1:1" ht="12.5">
      <c r="A693" s="331"/>
    </row>
    <row r="694" spans="1:1" ht="12.5">
      <c r="A694" s="331"/>
    </row>
    <row r="695" spans="1:1" ht="12.5">
      <c r="A695" s="331"/>
    </row>
    <row r="696" spans="1:1" ht="12.5">
      <c r="A696" s="331"/>
    </row>
    <row r="697" spans="1:1" ht="12.5">
      <c r="A697" s="331"/>
    </row>
    <row r="698" spans="1:1" ht="12.5">
      <c r="A698" s="331"/>
    </row>
    <row r="699" spans="1:1" ht="12.5">
      <c r="A699" s="331"/>
    </row>
    <row r="700" spans="1:1" ht="12.5">
      <c r="A700" s="331"/>
    </row>
    <row r="701" spans="1:1" ht="12.5">
      <c r="A701" s="331"/>
    </row>
    <row r="702" spans="1:1" ht="12.5">
      <c r="A702" s="331"/>
    </row>
    <row r="703" spans="1:1" ht="12.5">
      <c r="A703" s="331"/>
    </row>
    <row r="704" spans="1:1" ht="12.5">
      <c r="A704" s="331"/>
    </row>
    <row r="705" spans="1:1" ht="12.5">
      <c r="A705" s="331"/>
    </row>
    <row r="706" spans="1:1" ht="12.5">
      <c r="A706" s="331"/>
    </row>
    <row r="707" spans="1:1" ht="12.5">
      <c r="A707" s="331"/>
    </row>
    <row r="708" spans="1:1" ht="12.5">
      <c r="A708" s="331"/>
    </row>
    <row r="709" spans="1:1" ht="12.5">
      <c r="A709" s="331"/>
    </row>
    <row r="710" spans="1:1" ht="12.5">
      <c r="A710" s="331"/>
    </row>
    <row r="711" spans="1:1" ht="12.5">
      <c r="A711" s="331"/>
    </row>
    <row r="712" spans="1:1" ht="12.5">
      <c r="A712" s="331"/>
    </row>
    <row r="713" spans="1:1" ht="12.5">
      <c r="A713" s="331"/>
    </row>
    <row r="714" spans="1:1" ht="12.5">
      <c r="A714" s="331"/>
    </row>
    <row r="715" spans="1:1" ht="12.5">
      <c r="A715" s="331"/>
    </row>
    <row r="716" spans="1:1" ht="12.5">
      <c r="A716" s="331"/>
    </row>
    <row r="717" spans="1:1" ht="12.5">
      <c r="A717" s="331"/>
    </row>
    <row r="718" spans="1:1" ht="12.5">
      <c r="A718" s="331"/>
    </row>
    <row r="719" spans="1:1" ht="12.5">
      <c r="A719" s="331"/>
    </row>
    <row r="720" spans="1:1" ht="12.5">
      <c r="A720" s="331"/>
    </row>
    <row r="721" spans="1:1" ht="12.5">
      <c r="A721" s="331"/>
    </row>
    <row r="722" spans="1:1" ht="12.5">
      <c r="A722" s="331"/>
    </row>
    <row r="723" spans="1:1" ht="12.5">
      <c r="A723" s="331"/>
    </row>
    <row r="724" spans="1:1" ht="12.5">
      <c r="A724" s="331"/>
    </row>
    <row r="725" spans="1:1" ht="12.5">
      <c r="A725" s="331"/>
    </row>
    <row r="726" spans="1:1" ht="12.5">
      <c r="A726" s="331"/>
    </row>
    <row r="727" spans="1:1" ht="12.5">
      <c r="A727" s="331"/>
    </row>
    <row r="728" spans="1:1" ht="12.5">
      <c r="A728" s="331"/>
    </row>
    <row r="729" spans="1:1" ht="12.5">
      <c r="A729" s="331"/>
    </row>
    <row r="730" spans="1:1" ht="12.5">
      <c r="A730" s="331"/>
    </row>
    <row r="731" spans="1:1" ht="12.5">
      <c r="A731" s="331"/>
    </row>
    <row r="732" spans="1:1" ht="12.5">
      <c r="A732" s="331"/>
    </row>
    <row r="733" spans="1:1" ht="12.5">
      <c r="A733" s="331"/>
    </row>
    <row r="734" spans="1:1" ht="12.5">
      <c r="A734" s="331"/>
    </row>
    <row r="735" spans="1:1" ht="12.5">
      <c r="A735" s="331"/>
    </row>
    <row r="736" spans="1:1" ht="12.5">
      <c r="A736" s="331"/>
    </row>
    <row r="737" spans="1:1" ht="12.5">
      <c r="A737" s="331"/>
    </row>
    <row r="738" spans="1:1" ht="12.5">
      <c r="A738" s="331"/>
    </row>
    <row r="739" spans="1:1" ht="12.5">
      <c r="A739" s="331"/>
    </row>
    <row r="740" spans="1:1" ht="12.5">
      <c r="A740" s="331"/>
    </row>
    <row r="741" spans="1:1" ht="12.5">
      <c r="A741" s="331"/>
    </row>
    <row r="742" spans="1:1" ht="12.5">
      <c r="A742" s="331"/>
    </row>
    <row r="743" spans="1:1" ht="12.5">
      <c r="A743" s="331"/>
    </row>
    <row r="744" spans="1:1" ht="12.5">
      <c r="A744" s="331"/>
    </row>
    <row r="745" spans="1:1" ht="12.5">
      <c r="A745" s="331"/>
    </row>
    <row r="746" spans="1:1" ht="12.5">
      <c r="A746" s="331"/>
    </row>
    <row r="747" spans="1:1" ht="12.5">
      <c r="A747" s="331"/>
    </row>
    <row r="748" spans="1:1" ht="12.5">
      <c r="A748" s="331"/>
    </row>
    <row r="749" spans="1:1" ht="12.5">
      <c r="A749" s="331"/>
    </row>
    <row r="750" spans="1:1" ht="12.5">
      <c r="A750" s="331"/>
    </row>
    <row r="751" spans="1:1" ht="12.5">
      <c r="A751" s="331"/>
    </row>
    <row r="752" spans="1:1" ht="12.5">
      <c r="A752" s="331"/>
    </row>
    <row r="753" spans="1:1" ht="12.5">
      <c r="A753" s="331"/>
    </row>
    <row r="754" spans="1:1" ht="12.5">
      <c r="A754" s="331"/>
    </row>
    <row r="755" spans="1:1" ht="12.5">
      <c r="A755" s="331"/>
    </row>
    <row r="756" spans="1:1" ht="12.5">
      <c r="A756" s="331"/>
    </row>
    <row r="757" spans="1:1" ht="12.5">
      <c r="A757" s="331"/>
    </row>
    <row r="758" spans="1:1" ht="12.5">
      <c r="A758" s="331"/>
    </row>
    <row r="759" spans="1:1" ht="12.5">
      <c r="A759" s="331"/>
    </row>
    <row r="760" spans="1:1" ht="12.5">
      <c r="A760" s="331"/>
    </row>
    <row r="761" spans="1:1" ht="12.5">
      <c r="A761" s="331"/>
    </row>
    <row r="762" spans="1:1" ht="12.5">
      <c r="A762" s="331"/>
    </row>
    <row r="763" spans="1:1" ht="12.5">
      <c r="A763" s="331"/>
    </row>
    <row r="764" spans="1:1" ht="12.5">
      <c r="A764" s="331"/>
    </row>
    <row r="765" spans="1:1" ht="12.5">
      <c r="A765" s="331"/>
    </row>
    <row r="766" spans="1:1" ht="12.5">
      <c r="A766" s="331"/>
    </row>
    <row r="767" spans="1:1" ht="12.5">
      <c r="A767" s="331"/>
    </row>
    <row r="768" spans="1:1" ht="12.5">
      <c r="A768" s="331"/>
    </row>
    <row r="769" spans="1:1" ht="12.5">
      <c r="A769" s="331"/>
    </row>
    <row r="770" spans="1:1" ht="12.5">
      <c r="A770" s="331"/>
    </row>
    <row r="771" spans="1:1" ht="12.5">
      <c r="A771" s="331"/>
    </row>
    <row r="772" spans="1:1" ht="12.5">
      <c r="A772" s="331"/>
    </row>
    <row r="773" spans="1:1" ht="12.5">
      <c r="A773" s="331"/>
    </row>
    <row r="774" spans="1:1" ht="12.5">
      <c r="A774" s="331"/>
    </row>
    <row r="775" spans="1:1" ht="12.5">
      <c r="A775" s="331"/>
    </row>
    <row r="776" spans="1:1" ht="12.5">
      <c r="A776" s="331"/>
    </row>
    <row r="777" spans="1:1" ht="12.5">
      <c r="A777" s="331"/>
    </row>
    <row r="778" spans="1:1" ht="12.5">
      <c r="A778" s="331"/>
    </row>
    <row r="779" spans="1:1" ht="12.5">
      <c r="A779" s="331"/>
    </row>
    <row r="780" spans="1:1" ht="12.5">
      <c r="A780" s="331"/>
    </row>
    <row r="781" spans="1:1" ht="12.5">
      <c r="A781" s="331"/>
    </row>
    <row r="782" spans="1:1" ht="12.5">
      <c r="A782" s="331"/>
    </row>
    <row r="783" spans="1:1" ht="12.5">
      <c r="A783" s="331"/>
    </row>
    <row r="784" spans="1:1" ht="12.5">
      <c r="A784" s="331"/>
    </row>
    <row r="785" spans="1:1" ht="12.5">
      <c r="A785" s="331"/>
    </row>
    <row r="786" spans="1:1" ht="12.5">
      <c r="A786" s="331"/>
    </row>
    <row r="787" spans="1:1" ht="12.5">
      <c r="A787" s="331"/>
    </row>
    <row r="788" spans="1:1" ht="12.5">
      <c r="A788" s="331"/>
    </row>
    <row r="789" spans="1:1" ht="12.5">
      <c r="A789" s="331"/>
    </row>
    <row r="790" spans="1:1" ht="12.5">
      <c r="A790" s="331"/>
    </row>
    <row r="791" spans="1:1" ht="12.5">
      <c r="A791" s="331"/>
    </row>
    <row r="792" spans="1:1" ht="12.5">
      <c r="A792" s="331"/>
    </row>
    <row r="793" spans="1:1" ht="12.5">
      <c r="A793" s="331"/>
    </row>
    <row r="794" spans="1:1" ht="12.5">
      <c r="A794" s="331"/>
    </row>
    <row r="795" spans="1:1" ht="12.5">
      <c r="A795" s="331"/>
    </row>
    <row r="796" spans="1:1" ht="12.5">
      <c r="A796" s="331"/>
    </row>
    <row r="797" spans="1:1" ht="12.5">
      <c r="A797" s="331"/>
    </row>
    <row r="798" spans="1:1" ht="12.5">
      <c r="A798" s="331"/>
    </row>
    <row r="799" spans="1:1" ht="12.5">
      <c r="A799" s="331"/>
    </row>
    <row r="800" spans="1:1" ht="12.5">
      <c r="A800" s="331"/>
    </row>
    <row r="801" spans="1:1" ht="12.5">
      <c r="A801" s="331"/>
    </row>
    <row r="802" spans="1:1" ht="12.5">
      <c r="A802" s="331"/>
    </row>
    <row r="803" spans="1:1" ht="12.5">
      <c r="A803" s="331"/>
    </row>
    <row r="804" spans="1:1" ht="12.5">
      <c r="A804" s="331"/>
    </row>
    <row r="805" spans="1:1" ht="12.5">
      <c r="A805" s="331"/>
    </row>
    <row r="806" spans="1:1" ht="12.5">
      <c r="A806" s="331"/>
    </row>
    <row r="807" spans="1:1" ht="12.5">
      <c r="A807" s="331"/>
    </row>
    <row r="808" spans="1:1" ht="12.5">
      <c r="A808" s="331"/>
    </row>
    <row r="809" spans="1:1" ht="12.5">
      <c r="A809" s="331"/>
    </row>
    <row r="810" spans="1:1" ht="12.5">
      <c r="A810" s="331"/>
    </row>
    <row r="811" spans="1:1" ht="12.5">
      <c r="A811" s="331"/>
    </row>
    <row r="812" spans="1:1" ht="12.5">
      <c r="A812" s="331"/>
    </row>
    <row r="813" spans="1:1" ht="12.5">
      <c r="A813" s="331"/>
    </row>
    <row r="814" spans="1:1" ht="12.5">
      <c r="A814" s="331"/>
    </row>
    <row r="815" spans="1:1" ht="12.5">
      <c r="A815" s="331"/>
    </row>
    <row r="816" spans="1:1" ht="12.5">
      <c r="A816" s="331"/>
    </row>
    <row r="817" spans="1:1" ht="12.5">
      <c r="A817" s="331"/>
    </row>
    <row r="818" spans="1:1" ht="12.5">
      <c r="A818" s="331"/>
    </row>
    <row r="819" spans="1:1" ht="12.5">
      <c r="A819" s="331"/>
    </row>
    <row r="820" spans="1:1" ht="12.5">
      <c r="A820" s="331"/>
    </row>
    <row r="821" spans="1:1" ht="12.5">
      <c r="A821" s="331"/>
    </row>
    <row r="822" spans="1:1" ht="12.5">
      <c r="A822" s="331"/>
    </row>
    <row r="823" spans="1:1" ht="12.5">
      <c r="A823" s="331"/>
    </row>
    <row r="824" spans="1:1" ht="12.5">
      <c r="A824" s="331"/>
    </row>
    <row r="825" spans="1:1" ht="12.5">
      <c r="A825" s="331"/>
    </row>
    <row r="826" spans="1:1" ht="12.5">
      <c r="A826" s="331"/>
    </row>
    <row r="827" spans="1:1" ht="12.5">
      <c r="A827" s="331"/>
    </row>
    <row r="828" spans="1:1" ht="12.5">
      <c r="A828" s="331"/>
    </row>
    <row r="829" spans="1:1" ht="12.5">
      <c r="A829" s="331"/>
    </row>
    <row r="830" spans="1:1" ht="12.5">
      <c r="A830" s="331"/>
    </row>
    <row r="831" spans="1:1" ht="12.5">
      <c r="A831" s="331"/>
    </row>
    <row r="832" spans="1:1" ht="12.5">
      <c r="A832" s="331"/>
    </row>
    <row r="833" spans="1:1" ht="12.5">
      <c r="A833" s="331"/>
    </row>
    <row r="834" spans="1:1" ht="12.5">
      <c r="A834" s="331"/>
    </row>
    <row r="835" spans="1:1" ht="12.5">
      <c r="A835" s="331"/>
    </row>
    <row r="836" spans="1:1" ht="12.5">
      <c r="A836" s="331"/>
    </row>
    <row r="837" spans="1:1" ht="12.5">
      <c r="A837" s="331"/>
    </row>
    <row r="838" spans="1:1" ht="12.5">
      <c r="A838" s="331"/>
    </row>
    <row r="839" spans="1:1" ht="12.5">
      <c r="A839" s="331"/>
    </row>
    <row r="840" spans="1:1" ht="12.5">
      <c r="A840" s="331"/>
    </row>
    <row r="841" spans="1:1" ht="12.5">
      <c r="A841" s="331"/>
    </row>
    <row r="842" spans="1:1" ht="12.5">
      <c r="A842" s="331"/>
    </row>
    <row r="843" spans="1:1" ht="12.5">
      <c r="A843" s="331"/>
    </row>
    <row r="844" spans="1:1" ht="12.5">
      <c r="A844" s="331"/>
    </row>
    <row r="845" spans="1:1" ht="12.5">
      <c r="A845" s="331"/>
    </row>
    <row r="846" spans="1:1" ht="12.5">
      <c r="A846" s="331"/>
    </row>
    <row r="847" spans="1:1" ht="12.5">
      <c r="A847" s="331"/>
    </row>
    <row r="848" spans="1:1" ht="12.5">
      <c r="A848" s="331"/>
    </row>
    <row r="849" spans="1:1" ht="12.5">
      <c r="A849" s="331"/>
    </row>
    <row r="850" spans="1:1" ht="12.5">
      <c r="A850" s="331"/>
    </row>
    <row r="851" spans="1:1" ht="12.5">
      <c r="A851" s="331"/>
    </row>
    <row r="852" spans="1:1" ht="12.5">
      <c r="A852" s="331"/>
    </row>
    <row r="853" spans="1:1" ht="12.5">
      <c r="A853" s="331"/>
    </row>
    <row r="854" spans="1:1" ht="12.5">
      <c r="A854" s="331"/>
    </row>
    <row r="855" spans="1:1" ht="12.5">
      <c r="A855" s="331"/>
    </row>
    <row r="856" spans="1:1" ht="12.5">
      <c r="A856" s="331"/>
    </row>
    <row r="857" spans="1:1" ht="12.5">
      <c r="A857" s="331"/>
    </row>
    <row r="858" spans="1:1" ht="12.5">
      <c r="A858" s="331"/>
    </row>
    <row r="859" spans="1:1" ht="12.5">
      <c r="A859" s="331"/>
    </row>
    <row r="860" spans="1:1" ht="12.5">
      <c r="A860" s="331"/>
    </row>
    <row r="861" spans="1:1" ht="12.5">
      <c r="A861" s="331"/>
    </row>
    <row r="862" spans="1:1" ht="12.5">
      <c r="A862" s="331"/>
    </row>
    <row r="863" spans="1:1" ht="12.5">
      <c r="A863" s="331"/>
    </row>
    <row r="864" spans="1:1" ht="12.5">
      <c r="A864" s="331"/>
    </row>
    <row r="865" spans="1:1" ht="12.5">
      <c r="A865" s="331"/>
    </row>
    <row r="866" spans="1:1" ht="12.5">
      <c r="A866" s="331"/>
    </row>
    <row r="867" spans="1:1" ht="12.5">
      <c r="A867" s="331"/>
    </row>
    <row r="868" spans="1:1" ht="12.5">
      <c r="A868" s="331"/>
    </row>
    <row r="869" spans="1:1" ht="12.5">
      <c r="A869" s="331"/>
    </row>
    <row r="870" spans="1:1" ht="12.5">
      <c r="A870" s="331"/>
    </row>
    <row r="871" spans="1:1" ht="12.5">
      <c r="A871" s="331"/>
    </row>
    <row r="872" spans="1:1" ht="12.5">
      <c r="A872" s="331"/>
    </row>
    <row r="873" spans="1:1" ht="12.5">
      <c r="A873" s="331"/>
    </row>
    <row r="874" spans="1:1" ht="12.5">
      <c r="A874" s="331"/>
    </row>
    <row r="875" spans="1:1" ht="12.5">
      <c r="A875" s="331"/>
    </row>
    <row r="876" spans="1:1" ht="12.5">
      <c r="A876" s="331"/>
    </row>
    <row r="877" spans="1:1" ht="12.5">
      <c r="A877" s="331"/>
    </row>
    <row r="878" spans="1:1" ht="12.5">
      <c r="A878" s="331"/>
    </row>
    <row r="879" spans="1:1" ht="12.5">
      <c r="A879" s="331"/>
    </row>
    <row r="880" spans="1:1" ht="12.5">
      <c r="A880" s="331"/>
    </row>
    <row r="881" spans="1:1" ht="12.5">
      <c r="A881" s="331"/>
    </row>
    <row r="882" spans="1:1" ht="12.5">
      <c r="A882" s="331"/>
    </row>
    <row r="883" spans="1:1" ht="12.5">
      <c r="A883" s="331"/>
    </row>
    <row r="884" spans="1:1" ht="12.5">
      <c r="A884" s="331"/>
    </row>
    <row r="885" spans="1:1" ht="12.5">
      <c r="A885" s="331"/>
    </row>
    <row r="886" spans="1:1" ht="12.5">
      <c r="A886" s="331"/>
    </row>
    <row r="887" spans="1:1" ht="12.5">
      <c r="A887" s="331"/>
    </row>
    <row r="888" spans="1:1" ht="12.5">
      <c r="A888" s="331"/>
    </row>
    <row r="889" spans="1:1" ht="12.5">
      <c r="A889" s="331"/>
    </row>
    <row r="890" spans="1:1" ht="12.5">
      <c r="A890" s="331"/>
    </row>
    <row r="891" spans="1:1" ht="12.5">
      <c r="A891" s="331"/>
    </row>
    <row r="892" spans="1:1" ht="12.5">
      <c r="A892" s="331"/>
    </row>
    <row r="893" spans="1:1" ht="12.5">
      <c r="A893" s="331"/>
    </row>
    <row r="894" spans="1:1" ht="12.5">
      <c r="A894" s="331"/>
    </row>
    <row r="895" spans="1:1" ht="12.5">
      <c r="A895" s="331"/>
    </row>
    <row r="896" spans="1:1" ht="12.5">
      <c r="A896" s="331"/>
    </row>
    <row r="897" spans="1:1" ht="12.5">
      <c r="A897" s="331"/>
    </row>
    <row r="898" spans="1:1" ht="12.5">
      <c r="A898" s="331"/>
    </row>
    <row r="899" spans="1:1" ht="12.5">
      <c r="A899" s="331"/>
    </row>
    <row r="900" spans="1:1" ht="12.5">
      <c r="A900" s="331"/>
    </row>
    <row r="901" spans="1:1" ht="12.5">
      <c r="A901" s="331"/>
    </row>
    <row r="902" spans="1:1" ht="12.5">
      <c r="A902" s="331"/>
    </row>
    <row r="903" spans="1:1" ht="12.5">
      <c r="A903" s="331"/>
    </row>
    <row r="904" spans="1:1" ht="12.5">
      <c r="A904" s="331"/>
    </row>
    <row r="905" spans="1:1" ht="12.5">
      <c r="A905" s="331"/>
    </row>
    <row r="906" spans="1:1" ht="12.5">
      <c r="A906" s="331"/>
    </row>
    <row r="907" spans="1:1" ht="12.5">
      <c r="A907" s="331"/>
    </row>
    <row r="908" spans="1:1" ht="12.5">
      <c r="A908" s="331"/>
    </row>
    <row r="909" spans="1:1" ht="12.5">
      <c r="A909" s="331"/>
    </row>
    <row r="910" spans="1:1" ht="12.5">
      <c r="A910" s="331"/>
    </row>
    <row r="911" spans="1:1" ht="12.5">
      <c r="A911" s="331"/>
    </row>
    <row r="912" spans="1:1" ht="12.5">
      <c r="A912" s="331"/>
    </row>
    <row r="913" spans="1:1" ht="12.5">
      <c r="A913" s="331"/>
    </row>
    <row r="914" spans="1:1" ht="12.5">
      <c r="A914" s="331"/>
    </row>
    <row r="915" spans="1:1" ht="12.5">
      <c r="A915" s="331"/>
    </row>
    <row r="916" spans="1:1" ht="12.5">
      <c r="A916" s="331"/>
    </row>
    <row r="917" spans="1:1" ht="12.5">
      <c r="A917" s="331"/>
    </row>
    <row r="918" spans="1:1" ht="12.5">
      <c r="A918" s="331"/>
    </row>
    <row r="919" spans="1:1" ht="12.5">
      <c r="A919" s="331"/>
    </row>
    <row r="920" spans="1:1" ht="12.5">
      <c r="A920" s="331"/>
    </row>
    <row r="921" spans="1:1" ht="12.5">
      <c r="A921" s="331"/>
    </row>
    <row r="922" spans="1:1" ht="12.5">
      <c r="A922" s="331"/>
    </row>
    <row r="923" spans="1:1" ht="12.5">
      <c r="A923" s="331"/>
    </row>
    <row r="924" spans="1:1" ht="12.5">
      <c r="A924" s="331"/>
    </row>
    <row r="925" spans="1:1" ht="12.5">
      <c r="A925" s="331"/>
    </row>
    <row r="926" spans="1:1" ht="12.5">
      <c r="A926" s="331"/>
    </row>
    <row r="927" spans="1:1" ht="12.5">
      <c r="A927" s="331"/>
    </row>
    <row r="928" spans="1:1" ht="12.5">
      <c r="A928" s="331"/>
    </row>
    <row r="929" spans="1:1" ht="12.5">
      <c r="A929" s="331"/>
    </row>
    <row r="930" spans="1:1" ht="12.5">
      <c r="A930" s="331"/>
    </row>
    <row r="931" spans="1:1" ht="12.5">
      <c r="A931" s="331"/>
    </row>
    <row r="932" spans="1:1" ht="12.5">
      <c r="A932" s="331"/>
    </row>
    <row r="933" spans="1:1" ht="12.5">
      <c r="A933" s="331"/>
    </row>
    <row r="934" spans="1:1" ht="12.5">
      <c r="A934" s="331"/>
    </row>
    <row r="935" spans="1:1" ht="12.5">
      <c r="A935" s="331"/>
    </row>
    <row r="936" spans="1:1" ht="12.5">
      <c r="A936" s="331"/>
    </row>
    <row r="937" spans="1:1" ht="12.5">
      <c r="A937" s="331"/>
    </row>
    <row r="938" spans="1:1" ht="12.5">
      <c r="A938" s="331"/>
    </row>
    <row r="939" spans="1:1" ht="12.5">
      <c r="A939" s="331"/>
    </row>
    <row r="940" spans="1:1" ht="12.5">
      <c r="A940" s="331"/>
    </row>
    <row r="941" spans="1:1" ht="12.5">
      <c r="A941" s="331"/>
    </row>
    <row r="942" spans="1:1" ht="12.5">
      <c r="A942" s="331"/>
    </row>
    <row r="943" spans="1:1" ht="12.5">
      <c r="A943" s="331"/>
    </row>
    <row r="944" spans="1:1" ht="12.5">
      <c r="A944" s="331"/>
    </row>
    <row r="945" spans="1:1" ht="12.5">
      <c r="A945" s="331"/>
    </row>
    <row r="946" spans="1:1" ht="12.5">
      <c r="A946" s="331"/>
    </row>
    <row r="947" spans="1:1" ht="12.5">
      <c r="A947" s="331"/>
    </row>
    <row r="948" spans="1:1" ht="12.5">
      <c r="A948" s="331"/>
    </row>
    <row r="949" spans="1:1" ht="12.5">
      <c r="A949" s="331"/>
    </row>
    <row r="950" spans="1:1" ht="12.5">
      <c r="A950" s="331"/>
    </row>
    <row r="951" spans="1:1" ht="12.5">
      <c r="A951" s="331"/>
    </row>
    <row r="952" spans="1:1" ht="12.5">
      <c r="A952" s="331"/>
    </row>
    <row r="953" spans="1:1" ht="12.5">
      <c r="A953" s="331"/>
    </row>
    <row r="954" spans="1:1" ht="12.5">
      <c r="A954" s="331"/>
    </row>
    <row r="955" spans="1:1" ht="12.5">
      <c r="A955" s="331"/>
    </row>
    <row r="956" spans="1:1" ht="12.5">
      <c r="A956" s="331"/>
    </row>
    <row r="957" spans="1:1" ht="12.5">
      <c r="A957" s="331"/>
    </row>
    <row r="958" spans="1:1" ht="12.5">
      <c r="A958" s="331"/>
    </row>
    <row r="959" spans="1:1" ht="12.5">
      <c r="A959" s="331"/>
    </row>
    <row r="960" spans="1:1" ht="12.5">
      <c r="A960" s="331"/>
    </row>
    <row r="961" spans="1:1" ht="12.5">
      <c r="A961" s="331"/>
    </row>
    <row r="962" spans="1:1" ht="12.5">
      <c r="A962" s="331"/>
    </row>
    <row r="963" spans="1:1" ht="12.5">
      <c r="A963" s="331"/>
    </row>
    <row r="964" spans="1:1" ht="12.5">
      <c r="A964" s="331"/>
    </row>
    <row r="965" spans="1:1" ht="12.5">
      <c r="A965" s="331"/>
    </row>
    <row r="966" spans="1:1" ht="12.5">
      <c r="A966" s="331"/>
    </row>
    <row r="967" spans="1:1" ht="12.5">
      <c r="A967" s="331"/>
    </row>
    <row r="968" spans="1:1" ht="12.5">
      <c r="A968" s="331"/>
    </row>
    <row r="969" spans="1:1" ht="12.5">
      <c r="A969" s="331"/>
    </row>
    <row r="970" spans="1:1" ht="12.5">
      <c r="A970" s="331"/>
    </row>
    <row r="971" spans="1:1" ht="12.5">
      <c r="A971" s="331"/>
    </row>
    <row r="972" spans="1:1" ht="12.5">
      <c r="A972" s="331"/>
    </row>
    <row r="973" spans="1:1" ht="12.5">
      <c r="A973" s="331"/>
    </row>
    <row r="974" spans="1:1" ht="12.5">
      <c r="A974" s="331"/>
    </row>
    <row r="975" spans="1:1" ht="12.5">
      <c r="A975" s="331"/>
    </row>
    <row r="976" spans="1:1" ht="12.5">
      <c r="A976" s="331"/>
    </row>
    <row r="977" spans="1:1" ht="12.5">
      <c r="A977" s="331"/>
    </row>
    <row r="978" spans="1:1" ht="12.5">
      <c r="A978" s="331"/>
    </row>
    <row r="979" spans="1:1" ht="12.5">
      <c r="A979" s="331"/>
    </row>
    <row r="980" spans="1:1" ht="12.5">
      <c r="A980" s="331"/>
    </row>
    <row r="981" spans="1:1" ht="12.5">
      <c r="A981" s="331"/>
    </row>
    <row r="982" spans="1:1" ht="12.5">
      <c r="A982" s="331"/>
    </row>
    <row r="983" spans="1:1" ht="12.5">
      <c r="A983" s="331"/>
    </row>
    <row r="984" spans="1:1" ht="12.5">
      <c r="A984" s="331"/>
    </row>
    <row r="985" spans="1:1" ht="12.5">
      <c r="A985" s="331"/>
    </row>
    <row r="986" spans="1:1" ht="12.5">
      <c r="A986" s="331"/>
    </row>
    <row r="987" spans="1:1" ht="12.5">
      <c r="A987" s="331"/>
    </row>
    <row r="988" spans="1:1" ht="12.5">
      <c r="A988" s="331"/>
    </row>
    <row r="989" spans="1:1" ht="12.5">
      <c r="A989" s="331"/>
    </row>
    <row r="990" spans="1:1" ht="12.5">
      <c r="A990" s="331"/>
    </row>
    <row r="991" spans="1:1" ht="12.5">
      <c r="A991" s="331"/>
    </row>
    <row r="992" spans="1:1" ht="12.5">
      <c r="A992" s="331"/>
    </row>
    <row r="993" spans="1:1" ht="12.5">
      <c r="A993" s="331"/>
    </row>
    <row r="994" spans="1:1" ht="12.5">
      <c r="A994" s="331"/>
    </row>
    <row r="995" spans="1:1" ht="12.5">
      <c r="A995" s="331"/>
    </row>
    <row r="996" spans="1:1" ht="12.5">
      <c r="A996" s="331"/>
    </row>
    <row r="997" spans="1:1" ht="12.5">
      <c r="A997" s="331"/>
    </row>
    <row r="998" spans="1:1" ht="12.5">
      <c r="A998" s="331"/>
    </row>
    <row r="999" spans="1:1" ht="12.5">
      <c r="A999" s="331"/>
    </row>
    <row r="1000" spans="1:1" ht="12.5">
      <c r="A1000" s="331"/>
    </row>
  </sheetData>
  <hyperlinks>
    <hyperlink ref="BD2" r:id="rId1" xr:uid="{00000000-0004-0000-0500-000000000000}"/>
    <hyperlink ref="BD3" r:id="rId2" xr:uid="{00000000-0004-0000-0500-000001000000}"/>
    <hyperlink ref="BE3" r:id="rId3" xr:uid="{00000000-0004-0000-0500-000002000000}"/>
    <hyperlink ref="BD4" r:id="rId4" xr:uid="{00000000-0004-0000-0500-000003000000}"/>
    <hyperlink ref="BD6" r:id="rId5" xr:uid="{00000000-0004-0000-0500-000004000000}"/>
  </hyperlinks>
  <pageMargins left="0.7" right="0.7" top="0.75" bottom="0.75" header="0.3" footer="0.3"/>
  <legacyDrawing r:id="rId6"/>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BJ1000"/>
  <sheetViews>
    <sheetView workbookViewId="0">
      <pane ySplit="1" topLeftCell="A2" activePane="bottomLeft" state="frozen"/>
      <selection pane="bottomLeft" activeCell="B3" sqref="B3"/>
    </sheetView>
  </sheetViews>
  <sheetFormatPr defaultColWidth="12.6328125" defaultRowHeight="15.75" customHeight="1"/>
  <cols>
    <col min="2" max="9" width="12.6328125" hidden="1"/>
    <col min="12" max="13" width="12.6328125" hidden="1"/>
    <col min="14" max="14" width="29.36328125" customWidth="1"/>
    <col min="17" max="51" width="12.6328125" hidden="1"/>
    <col min="52" max="52" width="28.453125" customWidth="1"/>
    <col min="53" max="57" width="12.6328125" hidden="1"/>
  </cols>
  <sheetData>
    <row r="1" spans="1:62" ht="42">
      <c r="A1" s="332" t="s">
        <v>3968</v>
      </c>
      <c r="B1" s="1" t="s">
        <v>0</v>
      </c>
      <c r="C1" s="2" t="s">
        <v>1</v>
      </c>
      <c r="D1" s="3" t="s">
        <v>2</v>
      </c>
      <c r="E1" s="4" t="s">
        <v>3</v>
      </c>
      <c r="F1" s="5" t="s">
        <v>4</v>
      </c>
      <c r="G1" s="6" t="s">
        <v>5</v>
      </c>
      <c r="H1" s="7" t="s">
        <v>6</v>
      </c>
      <c r="I1" s="8" t="s">
        <v>7</v>
      </c>
      <c r="J1" s="9" t="s">
        <v>8</v>
      </c>
      <c r="K1" s="9" t="s">
        <v>9</v>
      </c>
      <c r="L1" s="8" t="s">
        <v>10</v>
      </c>
      <c r="M1" s="8" t="s">
        <v>10</v>
      </c>
      <c r="N1" s="20" t="s">
        <v>11</v>
      </c>
      <c r="O1" s="11" t="s">
        <v>12</v>
      </c>
      <c r="P1" s="11" t="s">
        <v>13</v>
      </c>
      <c r="Q1" s="11" t="s">
        <v>14</v>
      </c>
      <c r="R1" s="18" t="s">
        <v>15</v>
      </c>
      <c r="S1" s="13" t="s">
        <v>16</v>
      </c>
      <c r="T1" s="13" t="s">
        <v>17</v>
      </c>
      <c r="U1" s="13" t="s">
        <v>18</v>
      </c>
      <c r="V1" s="10" t="s">
        <v>19</v>
      </c>
      <c r="W1" s="14" t="s">
        <v>20</v>
      </c>
      <c r="X1" s="15" t="s">
        <v>21</v>
      </c>
      <c r="Y1" s="15" t="s">
        <v>22</v>
      </c>
      <c r="Z1" s="15" t="s">
        <v>23</v>
      </c>
      <c r="AA1" s="15" t="s">
        <v>24</v>
      </c>
      <c r="AB1" s="16" t="s">
        <v>25</v>
      </c>
      <c r="AC1" s="17" t="s">
        <v>26</v>
      </c>
      <c r="AD1" s="17" t="s">
        <v>27</v>
      </c>
      <c r="AE1" s="17" t="s">
        <v>28</v>
      </c>
      <c r="AF1" s="18" t="s">
        <v>29</v>
      </c>
      <c r="AG1" s="19" t="s">
        <v>30</v>
      </c>
      <c r="AH1" s="19" t="s">
        <v>31</v>
      </c>
      <c r="AI1" s="19" t="s">
        <v>32</v>
      </c>
      <c r="AJ1" s="19" t="s">
        <v>33</v>
      </c>
      <c r="AK1" s="19" t="s">
        <v>34</v>
      </c>
      <c r="AL1" s="19" t="s">
        <v>35</v>
      </c>
      <c r="AM1" s="19" t="s">
        <v>36</v>
      </c>
      <c r="AN1" s="19" t="s">
        <v>37</v>
      </c>
      <c r="AO1" s="20" t="s">
        <v>38</v>
      </c>
      <c r="AP1" s="21" t="s">
        <v>39</v>
      </c>
      <c r="AQ1" s="22" t="s">
        <v>40</v>
      </c>
      <c r="AR1" s="22" t="s">
        <v>41</v>
      </c>
      <c r="AS1" s="23" t="s">
        <v>42</v>
      </c>
      <c r="AT1" s="23" t="s">
        <v>43</v>
      </c>
      <c r="AU1" s="23" t="s">
        <v>44</v>
      </c>
      <c r="AV1" s="18" t="s">
        <v>45</v>
      </c>
      <c r="AW1" s="18" t="s">
        <v>46</v>
      </c>
      <c r="AX1" s="18" t="s">
        <v>47</v>
      </c>
      <c r="AY1" s="24" t="s">
        <v>48</v>
      </c>
      <c r="AZ1" s="2" t="s">
        <v>49</v>
      </c>
      <c r="BA1" s="2" t="s">
        <v>50</v>
      </c>
      <c r="BB1" s="2" t="s">
        <v>51</v>
      </c>
      <c r="BC1" s="2" t="s">
        <v>52</v>
      </c>
      <c r="BD1" s="279" t="s">
        <v>53</v>
      </c>
      <c r="BE1" s="280" t="s">
        <v>54</v>
      </c>
      <c r="BF1" s="25"/>
      <c r="BG1" s="25"/>
      <c r="BH1" s="25"/>
      <c r="BI1" s="25"/>
      <c r="BJ1" s="25"/>
    </row>
    <row r="2" spans="1:62" ht="21" customHeight="1">
      <c r="A2" s="456">
        <v>1</v>
      </c>
      <c r="B2" s="83">
        <v>4</v>
      </c>
      <c r="C2" s="113">
        <v>7</v>
      </c>
      <c r="D2" s="313"/>
      <c r="E2" s="400" t="s">
        <v>56</v>
      </c>
      <c r="F2" s="401" t="s">
        <v>209</v>
      </c>
      <c r="G2" s="402">
        <v>6</v>
      </c>
      <c r="H2" s="307"/>
      <c r="I2" s="457" t="s">
        <v>4063</v>
      </c>
      <c r="J2" s="349" t="s">
        <v>210</v>
      </c>
      <c r="K2" s="349" t="s">
        <v>211</v>
      </c>
      <c r="L2" s="350" t="s">
        <v>60</v>
      </c>
      <c r="M2" s="350" t="s">
        <v>61</v>
      </c>
      <c r="N2" s="311" t="s">
        <v>212</v>
      </c>
      <c r="O2" s="346" t="s">
        <v>213</v>
      </c>
      <c r="P2" s="346" t="s">
        <v>214</v>
      </c>
      <c r="Q2" s="346" t="s">
        <v>215</v>
      </c>
      <c r="R2" s="346">
        <v>5626665845</v>
      </c>
      <c r="S2" s="347" t="s">
        <v>216</v>
      </c>
      <c r="T2" s="347" t="s">
        <v>217</v>
      </c>
      <c r="U2" s="347">
        <v>5626665845</v>
      </c>
      <c r="V2" s="348" t="s">
        <v>218</v>
      </c>
      <c r="W2" s="349" t="s">
        <v>117</v>
      </c>
      <c r="X2" s="350">
        <v>409</v>
      </c>
      <c r="Y2" s="350">
        <v>500</v>
      </c>
      <c r="Z2" s="350">
        <v>0.182</v>
      </c>
      <c r="AA2" s="350">
        <v>350</v>
      </c>
      <c r="AB2" s="102">
        <v>0.95199999999999996</v>
      </c>
      <c r="AC2" s="351">
        <v>42</v>
      </c>
      <c r="AD2" s="351">
        <v>19</v>
      </c>
      <c r="AE2" s="351">
        <v>20</v>
      </c>
      <c r="AF2" s="346">
        <v>77</v>
      </c>
      <c r="AG2" s="104">
        <v>2.0289999999999999</v>
      </c>
      <c r="AH2" s="352">
        <v>0.95799999999999996</v>
      </c>
      <c r="AI2" s="352">
        <v>0.19600000000000001</v>
      </c>
      <c r="AJ2" s="352">
        <v>79.099999999999994</v>
      </c>
      <c r="AK2" s="352">
        <v>66</v>
      </c>
      <c r="AL2" s="352">
        <v>57</v>
      </c>
      <c r="AM2" s="352">
        <v>87</v>
      </c>
      <c r="AN2" s="352">
        <v>16</v>
      </c>
      <c r="AO2" s="313"/>
      <c r="AP2" s="353" t="s">
        <v>219</v>
      </c>
      <c r="AQ2" s="108" t="s">
        <v>220</v>
      </c>
      <c r="AR2" s="353" t="s">
        <v>221</v>
      </c>
      <c r="AS2" s="354"/>
      <c r="AT2" s="317" t="s">
        <v>222</v>
      </c>
      <c r="AU2" s="317" t="s">
        <v>223</v>
      </c>
      <c r="AV2" s="346" t="s">
        <v>224</v>
      </c>
      <c r="AW2" s="346" t="s">
        <v>225</v>
      </c>
      <c r="AX2" s="346" t="s">
        <v>226</v>
      </c>
      <c r="AY2" s="318"/>
      <c r="AZ2" s="355" t="s">
        <v>227</v>
      </c>
      <c r="BA2" s="355" t="s">
        <v>228</v>
      </c>
      <c r="BB2" s="355" t="s">
        <v>229</v>
      </c>
      <c r="BC2" s="355" t="s">
        <v>230</v>
      </c>
      <c r="BD2" s="356" t="s">
        <v>858</v>
      </c>
      <c r="BE2" s="357" t="s">
        <v>858</v>
      </c>
      <c r="BF2" s="302"/>
      <c r="BG2" s="302"/>
      <c r="BH2" s="302"/>
      <c r="BI2" s="302"/>
      <c r="BJ2" s="302"/>
    </row>
    <row r="3" spans="1:62" ht="21" customHeight="1">
      <c r="A3" s="456">
        <v>1</v>
      </c>
      <c r="B3" s="26">
        <v>37</v>
      </c>
      <c r="C3" s="75">
        <v>12</v>
      </c>
      <c r="D3" s="295"/>
      <c r="E3" s="283" t="s">
        <v>56</v>
      </c>
      <c r="F3" s="284" t="s">
        <v>324</v>
      </c>
      <c r="G3" s="285">
        <v>6</v>
      </c>
      <c r="H3" s="286"/>
      <c r="I3" s="287"/>
      <c r="J3" s="288" t="s">
        <v>325</v>
      </c>
      <c r="K3" s="288" t="s">
        <v>326</v>
      </c>
      <c r="L3" s="289" t="s">
        <v>60</v>
      </c>
      <c r="M3" s="289" t="s">
        <v>117</v>
      </c>
      <c r="N3" s="290" t="s">
        <v>327</v>
      </c>
      <c r="O3" s="291" t="s">
        <v>328</v>
      </c>
      <c r="P3" s="291" t="s">
        <v>329</v>
      </c>
      <c r="Q3" s="291" t="s">
        <v>330</v>
      </c>
      <c r="R3" s="291" t="s">
        <v>331</v>
      </c>
      <c r="S3" s="292" t="s">
        <v>332</v>
      </c>
      <c r="T3" s="292" t="s">
        <v>333</v>
      </c>
      <c r="U3" s="292" t="s">
        <v>334</v>
      </c>
      <c r="V3" s="290" t="s">
        <v>335</v>
      </c>
      <c r="W3" s="288" t="s">
        <v>336</v>
      </c>
      <c r="X3" s="289">
        <v>0.40400000000000003</v>
      </c>
      <c r="Y3" s="289">
        <v>0.45200000000000001</v>
      </c>
      <c r="Z3" s="289">
        <v>0.96499999999999997</v>
      </c>
      <c r="AA3" s="289">
        <v>52</v>
      </c>
      <c r="AB3" s="293">
        <v>0.97099999999999997</v>
      </c>
      <c r="AC3" s="293">
        <v>273</v>
      </c>
      <c r="AD3" s="293">
        <v>60</v>
      </c>
      <c r="AE3" s="293">
        <v>205</v>
      </c>
      <c r="AF3" s="320"/>
      <c r="AG3" s="458">
        <v>1</v>
      </c>
      <c r="AH3" s="321"/>
      <c r="AI3" s="294">
        <v>0.155</v>
      </c>
      <c r="AJ3" s="46">
        <v>211.2</v>
      </c>
      <c r="AK3" s="294">
        <v>62</v>
      </c>
      <c r="AL3" s="294">
        <v>47</v>
      </c>
      <c r="AM3" s="77">
        <v>349</v>
      </c>
      <c r="AN3" s="77">
        <v>51</v>
      </c>
      <c r="AO3" s="290">
        <v>-1</v>
      </c>
      <c r="AP3" s="296" t="s">
        <v>337</v>
      </c>
      <c r="AQ3" s="48" t="s">
        <v>338</v>
      </c>
      <c r="AR3" s="296" t="s">
        <v>339</v>
      </c>
      <c r="AS3" s="298" t="s">
        <v>117</v>
      </c>
      <c r="AT3" s="298" t="s">
        <v>340</v>
      </c>
      <c r="AU3" s="298" t="s">
        <v>117</v>
      </c>
      <c r="AV3" s="291" t="s">
        <v>341</v>
      </c>
      <c r="AW3" s="291" t="s">
        <v>342</v>
      </c>
      <c r="AX3" s="291" t="s">
        <v>343</v>
      </c>
      <c r="AY3" s="300" t="s">
        <v>117</v>
      </c>
      <c r="AZ3" s="300" t="s">
        <v>344</v>
      </c>
      <c r="BA3" s="300" t="s">
        <v>345</v>
      </c>
      <c r="BB3" s="299"/>
      <c r="BC3" s="299"/>
      <c r="BD3" s="322" t="s">
        <v>4064</v>
      </c>
      <c r="BE3" s="322" t="s">
        <v>4065</v>
      </c>
      <c r="BF3" s="302"/>
      <c r="BG3" s="302"/>
      <c r="BH3" s="302"/>
      <c r="BI3" s="302"/>
      <c r="BJ3" s="302"/>
    </row>
    <row r="4" spans="1:62" ht="21" customHeight="1">
      <c r="A4" s="456">
        <v>1</v>
      </c>
      <c r="B4" s="26">
        <v>18</v>
      </c>
      <c r="C4" s="75">
        <v>15</v>
      </c>
      <c r="D4" s="282" t="s">
        <v>276</v>
      </c>
      <c r="E4" s="283" t="s">
        <v>366</v>
      </c>
      <c r="F4" s="284" t="s">
        <v>388</v>
      </c>
      <c r="G4" s="285">
        <v>6</v>
      </c>
      <c r="H4" s="286"/>
      <c r="I4" s="459" t="s">
        <v>4057</v>
      </c>
      <c r="J4" s="288" t="s">
        <v>389</v>
      </c>
      <c r="K4" s="288" t="s">
        <v>390</v>
      </c>
      <c r="L4" s="289" t="s">
        <v>60</v>
      </c>
      <c r="M4" s="289" t="s">
        <v>117</v>
      </c>
      <c r="N4" s="290" t="s">
        <v>391</v>
      </c>
      <c r="O4" s="291" t="s">
        <v>392</v>
      </c>
      <c r="P4" s="291" t="s">
        <v>393</v>
      </c>
      <c r="Q4" s="291" t="s">
        <v>394</v>
      </c>
      <c r="R4" s="291" t="s">
        <v>395</v>
      </c>
      <c r="S4" s="292" t="s">
        <v>396</v>
      </c>
      <c r="T4" s="292" t="s">
        <v>397</v>
      </c>
      <c r="U4" s="292" t="s">
        <v>398</v>
      </c>
      <c r="V4" s="290" t="s">
        <v>399</v>
      </c>
      <c r="W4" s="288" t="s">
        <v>79</v>
      </c>
      <c r="X4" s="289">
        <v>0.3</v>
      </c>
      <c r="Y4" s="289">
        <v>0.3</v>
      </c>
      <c r="Z4" s="289">
        <v>0.7</v>
      </c>
      <c r="AA4" s="289">
        <v>0.5</v>
      </c>
      <c r="AB4" s="293">
        <v>0.98</v>
      </c>
      <c r="AC4" s="293">
        <v>100</v>
      </c>
      <c r="AD4" s="41">
        <v>0</v>
      </c>
      <c r="AE4" s="41">
        <v>98</v>
      </c>
      <c r="AF4" s="291">
        <v>57</v>
      </c>
      <c r="AG4" s="294">
        <v>0.9</v>
      </c>
      <c r="AH4" s="294">
        <v>0.90700000000000003</v>
      </c>
      <c r="AI4" s="294">
        <v>0.18</v>
      </c>
      <c r="AJ4" s="294">
        <v>210</v>
      </c>
      <c r="AK4" s="321"/>
      <c r="AL4" s="294">
        <v>45</v>
      </c>
      <c r="AM4" s="294">
        <v>220</v>
      </c>
      <c r="AN4" s="294">
        <v>30</v>
      </c>
      <c r="AO4" s="295"/>
      <c r="AP4" s="296" t="s">
        <v>400</v>
      </c>
      <c r="AQ4" s="296" t="s">
        <v>401</v>
      </c>
      <c r="AR4" s="296" t="s">
        <v>402</v>
      </c>
      <c r="AS4" s="298" t="s">
        <v>79</v>
      </c>
      <c r="AT4" s="298" t="s">
        <v>79</v>
      </c>
      <c r="AU4" s="298" t="s">
        <v>79</v>
      </c>
      <c r="AV4" s="291" t="s">
        <v>403</v>
      </c>
      <c r="AW4" s="291" t="s">
        <v>404</v>
      </c>
      <c r="AX4" s="291" t="s">
        <v>405</v>
      </c>
      <c r="AY4" s="300" t="s">
        <v>79</v>
      </c>
      <c r="AZ4" s="300" t="s">
        <v>406</v>
      </c>
      <c r="BA4" s="300" t="s">
        <v>407</v>
      </c>
      <c r="BB4" s="300" t="s">
        <v>408</v>
      </c>
      <c r="BC4" s="300" t="s">
        <v>79</v>
      </c>
      <c r="BD4" s="301" t="s">
        <v>2810</v>
      </c>
      <c r="BE4" s="301" t="s">
        <v>2810</v>
      </c>
      <c r="BF4" s="302"/>
      <c r="BG4" s="302"/>
      <c r="BH4" s="302"/>
      <c r="BI4" s="302"/>
      <c r="BJ4" s="302"/>
    </row>
    <row r="5" spans="1:62" ht="21" customHeight="1">
      <c r="A5" s="456">
        <v>1</v>
      </c>
      <c r="B5" s="26">
        <v>14</v>
      </c>
      <c r="C5" s="75">
        <v>16</v>
      </c>
      <c r="D5" s="282" t="s">
        <v>276</v>
      </c>
      <c r="E5" s="283" t="s">
        <v>56</v>
      </c>
      <c r="F5" s="284" t="s">
        <v>409</v>
      </c>
      <c r="G5" s="285">
        <v>6</v>
      </c>
      <c r="H5" s="286"/>
      <c r="I5" s="287"/>
      <c r="J5" s="288" t="s">
        <v>410</v>
      </c>
      <c r="K5" s="288" t="s">
        <v>411</v>
      </c>
      <c r="L5" s="289" t="s">
        <v>60</v>
      </c>
      <c r="M5" s="289" t="s">
        <v>412</v>
      </c>
      <c r="N5" s="290" t="s">
        <v>413</v>
      </c>
      <c r="O5" s="291" t="s">
        <v>414</v>
      </c>
      <c r="P5" s="291" t="s">
        <v>415</v>
      </c>
      <c r="Q5" s="291" t="s">
        <v>416</v>
      </c>
      <c r="R5" s="291" t="s">
        <v>417</v>
      </c>
      <c r="S5" s="292" t="s">
        <v>418</v>
      </c>
      <c r="T5" s="292" t="s">
        <v>419</v>
      </c>
      <c r="U5" s="292" t="s">
        <v>420</v>
      </c>
      <c r="V5" s="290" t="s">
        <v>421</v>
      </c>
      <c r="W5" s="288" t="s">
        <v>422</v>
      </c>
      <c r="X5" s="289">
        <v>0.435</v>
      </c>
      <c r="Y5" s="289">
        <v>0.499</v>
      </c>
      <c r="Z5" s="289">
        <v>0.47299999999999998</v>
      </c>
      <c r="AA5" s="289">
        <v>57.36</v>
      </c>
      <c r="AB5" s="293">
        <v>0.94799999999999995</v>
      </c>
      <c r="AC5" s="293">
        <v>173</v>
      </c>
      <c r="AD5" s="293">
        <v>105</v>
      </c>
      <c r="AE5" s="293">
        <v>57</v>
      </c>
      <c r="AF5" s="320"/>
      <c r="AG5" s="294">
        <v>2.375</v>
      </c>
      <c r="AH5" s="321"/>
      <c r="AI5" s="294">
        <v>0.19700000000000001</v>
      </c>
      <c r="AJ5" s="321"/>
      <c r="AK5" s="294">
        <v>62</v>
      </c>
      <c r="AL5" s="294">
        <v>44</v>
      </c>
      <c r="AM5" s="82">
        <v>390</v>
      </c>
      <c r="AN5" s="82">
        <v>192</v>
      </c>
      <c r="AO5" s="295"/>
      <c r="AP5" s="296" t="s">
        <v>423</v>
      </c>
      <c r="AQ5" s="48" t="s">
        <v>424</v>
      </c>
      <c r="AR5" s="296" t="s">
        <v>425</v>
      </c>
      <c r="AS5" s="298" t="s">
        <v>426</v>
      </c>
      <c r="AT5" s="298" t="s">
        <v>427</v>
      </c>
      <c r="AU5" s="298" t="s">
        <v>117</v>
      </c>
      <c r="AV5" s="291" t="s">
        <v>428</v>
      </c>
      <c r="AW5" s="291" t="s">
        <v>429</v>
      </c>
      <c r="AX5" s="291" t="s">
        <v>430</v>
      </c>
      <c r="AY5" s="299"/>
      <c r="AZ5" s="300" t="s">
        <v>431</v>
      </c>
      <c r="BA5" s="300" t="s">
        <v>432</v>
      </c>
      <c r="BB5" s="299"/>
      <c r="BC5" s="300" t="s">
        <v>433</v>
      </c>
      <c r="BD5" s="301" t="s">
        <v>897</v>
      </c>
      <c r="BE5" s="301" t="s">
        <v>897</v>
      </c>
      <c r="BF5" s="302"/>
      <c r="BG5" s="302"/>
      <c r="BH5" s="302"/>
      <c r="BI5" s="302"/>
      <c r="BJ5" s="302"/>
    </row>
    <row r="6" spans="1:62" ht="21" customHeight="1">
      <c r="A6" s="456">
        <v>1</v>
      </c>
      <c r="B6" s="26">
        <v>19</v>
      </c>
      <c r="C6" s="75">
        <v>19</v>
      </c>
      <c r="D6" s="282" t="s">
        <v>276</v>
      </c>
      <c r="E6" s="283" t="s">
        <v>56</v>
      </c>
      <c r="F6" s="284" t="s">
        <v>478</v>
      </c>
      <c r="G6" s="285">
        <v>6</v>
      </c>
      <c r="H6" s="286"/>
      <c r="I6" s="287"/>
      <c r="J6" s="288" t="s">
        <v>479</v>
      </c>
      <c r="K6" s="288" t="s">
        <v>480</v>
      </c>
      <c r="L6" s="289" t="s">
        <v>60</v>
      </c>
      <c r="M6" s="289" t="s">
        <v>191</v>
      </c>
      <c r="N6" s="290" t="s">
        <v>481</v>
      </c>
      <c r="O6" s="291" t="s">
        <v>482</v>
      </c>
      <c r="P6" s="291" t="s">
        <v>483</v>
      </c>
      <c r="Q6" s="291" t="s">
        <v>484</v>
      </c>
      <c r="R6" s="291" t="s">
        <v>485</v>
      </c>
      <c r="S6" s="292" t="s">
        <v>486</v>
      </c>
      <c r="T6" s="292" t="s">
        <v>487</v>
      </c>
      <c r="U6" s="292" t="s">
        <v>488</v>
      </c>
      <c r="V6" s="290" t="s">
        <v>481</v>
      </c>
      <c r="W6" s="288" t="s">
        <v>79</v>
      </c>
      <c r="X6" s="289">
        <v>0.38</v>
      </c>
      <c r="Y6" s="289">
        <v>0.45600000000000002</v>
      </c>
      <c r="Z6" s="289">
        <v>0.86699999999999999</v>
      </c>
      <c r="AA6" s="289">
        <v>51.1</v>
      </c>
      <c r="AB6" s="293">
        <v>0.96299999999999997</v>
      </c>
      <c r="AC6" s="41">
        <v>61</v>
      </c>
      <c r="AD6" s="41">
        <v>12</v>
      </c>
      <c r="AE6" s="41">
        <v>44</v>
      </c>
      <c r="AF6" s="291">
        <v>60</v>
      </c>
      <c r="AG6" s="294">
        <v>2</v>
      </c>
      <c r="AH6" s="294">
        <v>1.1499999999999999</v>
      </c>
      <c r="AI6" s="294">
        <v>0.22700000000000001</v>
      </c>
      <c r="AJ6" s="294">
        <v>153.19999999999999</v>
      </c>
      <c r="AK6" s="294">
        <v>61</v>
      </c>
      <c r="AL6" s="294">
        <v>47</v>
      </c>
      <c r="AM6" s="294">
        <v>133</v>
      </c>
      <c r="AN6" s="294">
        <v>28</v>
      </c>
      <c r="AO6" s="295"/>
      <c r="AP6" s="296" t="s">
        <v>489</v>
      </c>
      <c r="AQ6" s="296" t="s">
        <v>490</v>
      </c>
      <c r="AR6" s="296" t="s">
        <v>491</v>
      </c>
      <c r="AS6" s="297"/>
      <c r="AT6" s="297"/>
      <c r="AU6" s="298" t="s">
        <v>79</v>
      </c>
      <c r="AV6" s="291" t="s">
        <v>492</v>
      </c>
      <c r="AW6" s="291" t="s">
        <v>493</v>
      </c>
      <c r="AX6" s="291" t="s">
        <v>494</v>
      </c>
      <c r="AY6" s="299"/>
      <c r="AZ6" s="300" t="s">
        <v>495</v>
      </c>
      <c r="BA6" s="300" t="s">
        <v>496</v>
      </c>
      <c r="BB6" s="300" t="s">
        <v>497</v>
      </c>
      <c r="BC6" s="299"/>
      <c r="BD6" s="369" t="s">
        <v>941</v>
      </c>
      <c r="BE6" s="301" t="s">
        <v>941</v>
      </c>
      <c r="BF6" s="302"/>
      <c r="BG6" s="302"/>
      <c r="BH6" s="302"/>
      <c r="BI6" s="302"/>
      <c r="BJ6" s="302"/>
    </row>
    <row r="7" spans="1:62" ht="21" customHeight="1">
      <c r="A7" s="456">
        <v>1</v>
      </c>
      <c r="B7" s="323" t="s">
        <v>275</v>
      </c>
      <c r="C7" s="75">
        <v>30</v>
      </c>
      <c r="D7" s="295"/>
      <c r="E7" s="283" t="s">
        <v>56</v>
      </c>
      <c r="F7" s="284" t="s">
        <v>704</v>
      </c>
      <c r="G7" s="285">
        <v>6</v>
      </c>
      <c r="H7" s="286"/>
      <c r="I7" s="287"/>
      <c r="J7" s="288" t="s">
        <v>705</v>
      </c>
      <c r="K7" s="288" t="s">
        <v>706</v>
      </c>
      <c r="L7" s="289" t="s">
        <v>60</v>
      </c>
      <c r="M7" s="289" t="s">
        <v>117</v>
      </c>
      <c r="N7" s="290" t="s">
        <v>707</v>
      </c>
      <c r="O7" s="291" t="s">
        <v>708</v>
      </c>
      <c r="P7" s="291" t="s">
        <v>709</v>
      </c>
      <c r="Q7" s="291" t="s">
        <v>710</v>
      </c>
      <c r="R7" s="291" t="s">
        <v>711</v>
      </c>
      <c r="S7" s="292" t="s">
        <v>712</v>
      </c>
      <c r="T7" s="292" t="s">
        <v>713</v>
      </c>
      <c r="U7" s="292" t="s">
        <v>711</v>
      </c>
      <c r="V7" s="290" t="s">
        <v>714</v>
      </c>
      <c r="W7" s="288" t="s">
        <v>715</v>
      </c>
      <c r="X7" s="289">
        <v>0</v>
      </c>
      <c r="Y7" s="289">
        <v>0</v>
      </c>
      <c r="Z7" s="289">
        <v>0</v>
      </c>
      <c r="AA7" s="289">
        <v>0</v>
      </c>
      <c r="AB7" s="293">
        <v>0</v>
      </c>
      <c r="AC7" s="293">
        <v>0</v>
      </c>
      <c r="AD7" s="293">
        <v>0</v>
      </c>
      <c r="AE7" s="293">
        <v>0</v>
      </c>
      <c r="AF7" s="291">
        <v>0</v>
      </c>
      <c r="AG7" s="82" t="s">
        <v>716</v>
      </c>
      <c r="AH7" s="378"/>
      <c r="AI7" s="118" t="s">
        <v>717</v>
      </c>
      <c r="AJ7" s="378"/>
      <c r="AK7" s="451">
        <v>61</v>
      </c>
      <c r="AL7" s="451">
        <v>42</v>
      </c>
      <c r="AM7" s="451">
        <v>203</v>
      </c>
      <c r="AN7" s="451">
        <v>46</v>
      </c>
      <c r="AO7" s="295"/>
      <c r="AP7" s="296" t="s">
        <v>718</v>
      </c>
      <c r="AQ7" s="48" t="s">
        <v>719</v>
      </c>
      <c r="AR7" s="48" t="s">
        <v>720</v>
      </c>
      <c r="AS7" s="297"/>
      <c r="AT7" s="298" t="s">
        <v>721</v>
      </c>
      <c r="AU7" s="298" t="s">
        <v>117</v>
      </c>
      <c r="AV7" s="291" t="s">
        <v>722</v>
      </c>
      <c r="AW7" s="291" t="s">
        <v>723</v>
      </c>
      <c r="AX7" s="291" t="s">
        <v>724</v>
      </c>
      <c r="AY7" s="299"/>
      <c r="AZ7" s="300" t="s">
        <v>725</v>
      </c>
      <c r="BA7" s="300" t="s">
        <v>726</v>
      </c>
      <c r="BB7" s="299"/>
      <c r="BC7" s="300" t="s">
        <v>727</v>
      </c>
      <c r="BD7" s="301" t="s">
        <v>4066</v>
      </c>
      <c r="BE7" s="301" t="s">
        <v>4066</v>
      </c>
      <c r="BF7" s="302"/>
      <c r="BG7" s="302"/>
      <c r="BH7" s="302"/>
      <c r="BI7" s="302"/>
      <c r="BJ7" s="302"/>
    </row>
    <row r="8" spans="1:62" ht="21" customHeight="1">
      <c r="A8" s="456">
        <v>1</v>
      </c>
      <c r="B8" s="26">
        <v>53</v>
      </c>
      <c r="C8" s="75">
        <v>39</v>
      </c>
      <c r="D8" s="282" t="s">
        <v>86</v>
      </c>
      <c r="E8" s="326" t="s">
        <v>898</v>
      </c>
      <c r="F8" s="284" t="s">
        <v>899</v>
      </c>
      <c r="G8" s="285">
        <v>6</v>
      </c>
      <c r="H8" s="286"/>
      <c r="I8" s="287"/>
      <c r="J8" s="288" t="s">
        <v>900</v>
      </c>
      <c r="K8" s="288" t="s">
        <v>901</v>
      </c>
      <c r="L8" s="289" t="s">
        <v>60</v>
      </c>
      <c r="M8" s="289" t="s">
        <v>61</v>
      </c>
      <c r="N8" s="290" t="s">
        <v>902</v>
      </c>
      <c r="O8" s="291" t="s">
        <v>732</v>
      </c>
      <c r="P8" s="291" t="s">
        <v>903</v>
      </c>
      <c r="Q8" s="291" t="s">
        <v>904</v>
      </c>
      <c r="R8" s="291" t="s">
        <v>905</v>
      </c>
      <c r="S8" s="292" t="s">
        <v>906</v>
      </c>
      <c r="T8" s="292" t="s">
        <v>907</v>
      </c>
      <c r="U8" s="292" t="s">
        <v>908</v>
      </c>
      <c r="V8" s="290" t="s">
        <v>909</v>
      </c>
      <c r="W8" s="288" t="s">
        <v>910</v>
      </c>
      <c r="X8" s="76">
        <v>0.35</v>
      </c>
      <c r="Y8" s="76">
        <v>0.41299999999999998</v>
      </c>
      <c r="Z8" s="76">
        <v>0.97299999999999998</v>
      </c>
      <c r="AA8" s="76">
        <v>50.43</v>
      </c>
      <c r="AB8" s="41">
        <v>0.98</v>
      </c>
      <c r="AC8" s="41">
        <v>286</v>
      </c>
      <c r="AD8" s="41">
        <v>86</v>
      </c>
      <c r="AE8" s="41">
        <v>185</v>
      </c>
      <c r="AF8" s="320"/>
      <c r="AG8" s="46">
        <v>2.613</v>
      </c>
      <c r="AH8" s="321"/>
      <c r="AI8" s="46">
        <v>0.26</v>
      </c>
      <c r="AJ8" s="321"/>
      <c r="AK8" s="46">
        <v>58</v>
      </c>
      <c r="AL8" s="46">
        <v>40</v>
      </c>
      <c r="AM8" s="77">
        <v>129</v>
      </c>
      <c r="AN8" s="77">
        <v>57</v>
      </c>
      <c r="AO8" s="295"/>
      <c r="AP8" s="296" t="s">
        <v>911</v>
      </c>
      <c r="AQ8" s="296" t="s">
        <v>912</v>
      </c>
      <c r="AR8" s="296" t="s">
        <v>913</v>
      </c>
      <c r="AS8" s="298" t="s">
        <v>117</v>
      </c>
      <c r="AT8" s="298" t="s">
        <v>914</v>
      </c>
      <c r="AU8" s="298" t="s">
        <v>117</v>
      </c>
      <c r="AV8" s="291" t="s">
        <v>915</v>
      </c>
      <c r="AW8" s="291" t="s">
        <v>916</v>
      </c>
      <c r="AX8" s="291">
        <v>8583535785</v>
      </c>
      <c r="AY8" s="299"/>
      <c r="AZ8" s="300" t="s">
        <v>917</v>
      </c>
      <c r="BA8" s="300" t="s">
        <v>918</v>
      </c>
      <c r="BB8" s="299"/>
      <c r="BC8" s="299"/>
      <c r="BD8" s="368" t="s">
        <v>2642</v>
      </c>
      <c r="BE8" s="301" t="s">
        <v>3350</v>
      </c>
      <c r="BF8" s="302"/>
      <c r="BG8" s="302"/>
      <c r="BH8" s="302"/>
      <c r="BI8" s="302"/>
      <c r="BJ8" s="302"/>
    </row>
    <row r="9" spans="1:62" ht="21" customHeight="1">
      <c r="A9" s="456">
        <v>1</v>
      </c>
      <c r="B9" s="323" t="s">
        <v>117</v>
      </c>
      <c r="C9" s="75">
        <v>47</v>
      </c>
      <c r="D9" s="282" t="s">
        <v>86</v>
      </c>
      <c r="E9" s="326" t="s">
        <v>749</v>
      </c>
      <c r="F9" s="284" t="s">
        <v>1055</v>
      </c>
      <c r="G9" s="285">
        <v>6</v>
      </c>
      <c r="H9" s="286"/>
      <c r="I9" s="287"/>
      <c r="J9" s="288" t="s">
        <v>1056</v>
      </c>
      <c r="K9" s="288" t="s">
        <v>1057</v>
      </c>
      <c r="L9" s="289" t="s">
        <v>60</v>
      </c>
      <c r="M9" s="289" t="s">
        <v>117</v>
      </c>
      <c r="N9" s="290" t="s">
        <v>1058</v>
      </c>
      <c r="O9" s="291" t="s">
        <v>1059</v>
      </c>
      <c r="P9" s="291" t="s">
        <v>1060</v>
      </c>
      <c r="Q9" s="291" t="s">
        <v>1061</v>
      </c>
      <c r="R9" s="291">
        <v>9168018903</v>
      </c>
      <c r="S9" s="292" t="s">
        <v>1062</v>
      </c>
      <c r="T9" s="292" t="s">
        <v>1063</v>
      </c>
      <c r="U9" s="329" t="s">
        <v>1064</v>
      </c>
      <c r="V9" s="290" t="s">
        <v>1065</v>
      </c>
      <c r="W9" s="288" t="s">
        <v>117</v>
      </c>
      <c r="X9" s="289">
        <v>0</v>
      </c>
      <c r="Y9" s="289">
        <v>0</v>
      </c>
      <c r="Z9" s="289">
        <v>0</v>
      </c>
      <c r="AA9" s="289">
        <v>0</v>
      </c>
      <c r="AB9" s="293">
        <v>0</v>
      </c>
      <c r="AC9" s="293">
        <v>0</v>
      </c>
      <c r="AD9" s="293">
        <v>0</v>
      </c>
      <c r="AE9" s="293">
        <v>0</v>
      </c>
      <c r="AF9" s="320"/>
      <c r="AG9" s="294">
        <v>2.4</v>
      </c>
      <c r="AH9" s="321"/>
      <c r="AI9" s="294">
        <v>0.18</v>
      </c>
      <c r="AJ9" s="321"/>
      <c r="AK9" s="321"/>
      <c r="AL9" s="294">
        <v>49</v>
      </c>
      <c r="AM9" s="46">
        <v>73</v>
      </c>
      <c r="AN9" s="46">
        <v>37</v>
      </c>
      <c r="AO9" s="295"/>
      <c r="AP9" s="296" t="s">
        <v>1066</v>
      </c>
      <c r="AQ9" s="48" t="s">
        <v>1067</v>
      </c>
      <c r="AR9" s="48" t="s">
        <v>1068</v>
      </c>
      <c r="AS9" s="297"/>
      <c r="AT9" s="298" t="s">
        <v>1069</v>
      </c>
      <c r="AU9" s="298" t="s">
        <v>117</v>
      </c>
      <c r="AV9" s="291" t="s">
        <v>1070</v>
      </c>
      <c r="AW9" s="291" t="s">
        <v>1071</v>
      </c>
      <c r="AX9" s="291" t="s">
        <v>1071</v>
      </c>
      <c r="AY9" s="300" t="s">
        <v>117</v>
      </c>
      <c r="AZ9" s="300" t="s">
        <v>1072</v>
      </c>
      <c r="BA9" s="300" t="s">
        <v>1066</v>
      </c>
      <c r="BB9" s="300" t="s">
        <v>1066</v>
      </c>
      <c r="BC9" s="299"/>
      <c r="BD9" s="301" t="s">
        <v>2044</v>
      </c>
      <c r="BE9" s="301" t="s">
        <v>2044</v>
      </c>
      <c r="BF9" s="302"/>
      <c r="BG9" s="302"/>
      <c r="BH9" s="302"/>
      <c r="BI9" s="302"/>
      <c r="BJ9" s="302"/>
    </row>
    <row r="10" spans="1:62" ht="21" customHeight="1">
      <c r="A10" s="456">
        <v>1</v>
      </c>
      <c r="B10" s="323" t="s">
        <v>275</v>
      </c>
      <c r="C10" s="75">
        <v>51</v>
      </c>
      <c r="D10" s="295"/>
      <c r="E10" s="326" t="s">
        <v>749</v>
      </c>
      <c r="F10" s="284" t="s">
        <v>1156</v>
      </c>
      <c r="G10" s="285">
        <v>6</v>
      </c>
      <c r="H10" s="286"/>
      <c r="I10" s="287"/>
      <c r="J10" s="288" t="s">
        <v>453</v>
      </c>
      <c r="K10" s="288" t="s">
        <v>1157</v>
      </c>
      <c r="L10" s="289" t="s">
        <v>60</v>
      </c>
      <c r="M10" s="289" t="s">
        <v>455</v>
      </c>
      <c r="N10" s="290" t="s">
        <v>1158</v>
      </c>
      <c r="O10" s="291" t="s">
        <v>1159</v>
      </c>
      <c r="P10" s="291" t="s">
        <v>1160</v>
      </c>
      <c r="Q10" s="291" t="s">
        <v>1161</v>
      </c>
      <c r="R10" s="291" t="s">
        <v>1162</v>
      </c>
      <c r="S10" s="292" t="s">
        <v>712</v>
      </c>
      <c r="T10" s="292" t="s">
        <v>1163</v>
      </c>
      <c r="U10" s="292" t="s">
        <v>1162</v>
      </c>
      <c r="V10" s="290" t="s">
        <v>1158</v>
      </c>
      <c r="W10" s="288" t="s">
        <v>1164</v>
      </c>
      <c r="X10" s="289">
        <v>0.41199999999999998</v>
      </c>
      <c r="Y10" s="289">
        <v>0.46400000000000002</v>
      </c>
      <c r="Z10" s="289">
        <v>0.89</v>
      </c>
      <c r="AA10" s="289">
        <v>52.4</v>
      </c>
      <c r="AB10" s="293">
        <v>0.93400000000000005</v>
      </c>
      <c r="AC10" s="293">
        <v>185</v>
      </c>
      <c r="AD10" s="293">
        <v>42</v>
      </c>
      <c r="AE10" s="293">
        <v>86</v>
      </c>
      <c r="AF10" s="320"/>
      <c r="AG10" s="294">
        <v>2.84</v>
      </c>
      <c r="AH10" s="321"/>
      <c r="AI10" s="294">
        <v>0.26800000000000002</v>
      </c>
      <c r="AJ10" s="321"/>
      <c r="AK10" s="321"/>
      <c r="AL10" s="294">
        <v>47</v>
      </c>
      <c r="AM10" s="46">
        <v>148</v>
      </c>
      <c r="AN10" s="46">
        <v>60</v>
      </c>
      <c r="AO10" s="295"/>
      <c r="AP10" s="296" t="s">
        <v>1165</v>
      </c>
      <c r="AQ10" s="48" t="s">
        <v>1166</v>
      </c>
      <c r="AR10" s="48" t="s">
        <v>1167</v>
      </c>
      <c r="AS10" s="298" t="s">
        <v>117</v>
      </c>
      <c r="AT10" s="298" t="s">
        <v>1168</v>
      </c>
      <c r="AU10" s="298" t="s">
        <v>117</v>
      </c>
      <c r="AV10" s="291" t="s">
        <v>1169</v>
      </c>
      <c r="AW10" s="291" t="s">
        <v>1170</v>
      </c>
      <c r="AX10" s="291" t="s">
        <v>1171</v>
      </c>
      <c r="AY10" s="299"/>
      <c r="AZ10" s="300" t="s">
        <v>1172</v>
      </c>
      <c r="BA10" s="300" t="s">
        <v>1173</v>
      </c>
      <c r="BB10" s="300" t="s">
        <v>1174</v>
      </c>
      <c r="BC10" s="299"/>
      <c r="BD10" s="322" t="s">
        <v>4067</v>
      </c>
      <c r="BE10" s="301" t="s">
        <v>2120</v>
      </c>
      <c r="BF10" s="302"/>
      <c r="BG10" s="302"/>
      <c r="BH10" s="302"/>
      <c r="BI10" s="302"/>
      <c r="BJ10" s="302"/>
    </row>
    <row r="11" spans="1:62" ht="21" customHeight="1">
      <c r="A11" s="456">
        <v>1</v>
      </c>
      <c r="B11" s="323" t="s">
        <v>275</v>
      </c>
      <c r="C11" s="75">
        <v>54</v>
      </c>
      <c r="D11" s="295"/>
      <c r="E11" s="283" t="s">
        <v>56</v>
      </c>
      <c r="F11" s="284" t="s">
        <v>1219</v>
      </c>
      <c r="G11" s="285">
        <v>6</v>
      </c>
      <c r="H11" s="286"/>
      <c r="I11" s="460" t="s">
        <v>4063</v>
      </c>
      <c r="J11" s="288" t="s">
        <v>1220</v>
      </c>
      <c r="K11" s="288" t="s">
        <v>1221</v>
      </c>
      <c r="L11" s="289" t="s">
        <v>60</v>
      </c>
      <c r="M11" s="289" t="s">
        <v>117</v>
      </c>
      <c r="N11" s="290" t="s">
        <v>1222</v>
      </c>
      <c r="O11" s="291" t="s">
        <v>1223</v>
      </c>
      <c r="P11" s="291" t="s">
        <v>1224</v>
      </c>
      <c r="Q11" s="291" t="s">
        <v>1225</v>
      </c>
      <c r="R11" s="291">
        <v>5628468179</v>
      </c>
      <c r="S11" s="292" t="s">
        <v>1226</v>
      </c>
      <c r="T11" s="292" t="s">
        <v>1227</v>
      </c>
      <c r="U11" s="292" t="s">
        <v>1228</v>
      </c>
      <c r="V11" s="290" t="s">
        <v>1229</v>
      </c>
      <c r="W11" s="288" t="s">
        <v>1230</v>
      </c>
      <c r="X11" s="289">
        <v>0.40500000000000003</v>
      </c>
      <c r="Y11" s="289">
        <v>0.46800000000000003</v>
      </c>
      <c r="Z11" s="289">
        <v>1.016</v>
      </c>
      <c r="AA11" s="289">
        <v>91</v>
      </c>
      <c r="AB11" s="128">
        <v>1</v>
      </c>
      <c r="AC11" s="293">
        <v>9</v>
      </c>
      <c r="AD11" s="293">
        <v>2.8</v>
      </c>
      <c r="AE11" s="293">
        <v>6.4</v>
      </c>
      <c r="AF11" s="291">
        <v>55</v>
      </c>
      <c r="AG11" s="294">
        <v>3.01</v>
      </c>
      <c r="AH11" s="294">
        <v>1.19</v>
      </c>
      <c r="AI11" s="294">
        <v>0.20799999999999999</v>
      </c>
      <c r="AJ11" s="294">
        <v>197.2</v>
      </c>
      <c r="AK11" s="294">
        <v>60</v>
      </c>
      <c r="AL11" s="294">
        <v>48</v>
      </c>
      <c r="AM11" s="294">
        <v>265</v>
      </c>
      <c r="AN11" s="294">
        <v>165</v>
      </c>
      <c r="AO11" s="295"/>
      <c r="AP11" s="296" t="s">
        <v>1231</v>
      </c>
      <c r="AQ11" s="296" t="s">
        <v>1232</v>
      </c>
      <c r="AR11" s="296" t="s">
        <v>1233</v>
      </c>
      <c r="AS11" s="297"/>
      <c r="AT11" s="297"/>
      <c r="AU11" s="298" t="s">
        <v>1234</v>
      </c>
      <c r="AV11" s="291" t="s">
        <v>1235</v>
      </c>
      <c r="AW11" s="291" t="s">
        <v>1236</v>
      </c>
      <c r="AX11" s="291">
        <v>15624477936</v>
      </c>
      <c r="AY11" s="299"/>
      <c r="AZ11" s="300" t="s">
        <v>344</v>
      </c>
      <c r="BA11" s="300" t="s">
        <v>1237</v>
      </c>
      <c r="BB11" s="299"/>
      <c r="BC11" s="299"/>
      <c r="BD11" s="301" t="s">
        <v>1054</v>
      </c>
      <c r="BE11" s="301" t="s">
        <v>1054</v>
      </c>
      <c r="BF11" s="302"/>
      <c r="BG11" s="302"/>
      <c r="BH11" s="302"/>
      <c r="BI11" s="302"/>
      <c r="BJ11" s="302"/>
    </row>
    <row r="12" spans="1:62" ht="21" customHeight="1">
      <c r="A12" s="456">
        <v>1</v>
      </c>
      <c r="B12" s="26">
        <v>12</v>
      </c>
      <c r="C12" s="75">
        <v>60</v>
      </c>
      <c r="D12" s="282" t="s">
        <v>1326</v>
      </c>
      <c r="E12" s="283" t="s">
        <v>366</v>
      </c>
      <c r="F12" s="284" t="s">
        <v>1327</v>
      </c>
      <c r="G12" s="285">
        <v>6</v>
      </c>
      <c r="H12" s="286"/>
      <c r="I12" s="287"/>
      <c r="J12" s="288" t="s">
        <v>482</v>
      </c>
      <c r="K12" s="446" t="s">
        <v>1328</v>
      </c>
      <c r="L12" s="289" t="s">
        <v>60</v>
      </c>
      <c r="M12" s="289" t="s">
        <v>117</v>
      </c>
      <c r="N12" s="290" t="s">
        <v>1329</v>
      </c>
      <c r="O12" s="291" t="s">
        <v>1330</v>
      </c>
      <c r="P12" s="291" t="s">
        <v>1331</v>
      </c>
      <c r="Q12" s="291" t="s">
        <v>1332</v>
      </c>
      <c r="R12" s="291">
        <v>3109952779</v>
      </c>
      <c r="S12" s="292" t="s">
        <v>146</v>
      </c>
      <c r="T12" s="292" t="s">
        <v>1333</v>
      </c>
      <c r="U12" s="292" t="s">
        <v>1334</v>
      </c>
      <c r="V12" s="290" t="s">
        <v>1335</v>
      </c>
      <c r="W12" s="288" t="s">
        <v>1336</v>
      </c>
      <c r="X12" s="289">
        <v>0.314</v>
      </c>
      <c r="Y12" s="289">
        <v>0.44400000000000001</v>
      </c>
      <c r="Z12" s="289">
        <v>0.81599999999999995</v>
      </c>
      <c r="AA12" s="289">
        <v>57</v>
      </c>
      <c r="AB12" s="293">
        <v>0.89200000000000002</v>
      </c>
      <c r="AC12" s="293">
        <v>37</v>
      </c>
      <c r="AD12" s="293">
        <v>19</v>
      </c>
      <c r="AE12" s="293">
        <v>10</v>
      </c>
      <c r="AF12" s="291">
        <v>55</v>
      </c>
      <c r="AG12" s="294">
        <v>2.2400000000000002</v>
      </c>
      <c r="AH12" s="294">
        <v>1.1200000000000001</v>
      </c>
      <c r="AI12" s="294">
        <v>0.219</v>
      </c>
      <c r="AJ12" s="294">
        <v>212</v>
      </c>
      <c r="AK12" s="294">
        <v>60</v>
      </c>
      <c r="AL12" s="294">
        <v>44</v>
      </c>
      <c r="AM12" s="294">
        <v>185</v>
      </c>
      <c r="AN12" s="294">
        <v>43</v>
      </c>
      <c r="AO12" s="295"/>
      <c r="AP12" s="296" t="s">
        <v>1337</v>
      </c>
      <c r="AQ12" s="48" t="s">
        <v>1338</v>
      </c>
      <c r="AR12" s="296" t="s">
        <v>1339</v>
      </c>
      <c r="AS12" s="297"/>
      <c r="AT12" s="298" t="s">
        <v>1340</v>
      </c>
      <c r="AU12" s="298" t="s">
        <v>1341</v>
      </c>
      <c r="AV12" s="291" t="s">
        <v>1342</v>
      </c>
      <c r="AW12" s="291" t="s">
        <v>1343</v>
      </c>
      <c r="AX12" s="291" t="s">
        <v>1344</v>
      </c>
      <c r="AY12" s="300" t="s">
        <v>117</v>
      </c>
      <c r="AZ12" s="300" t="s">
        <v>1345</v>
      </c>
      <c r="BA12" s="300" t="s">
        <v>1346</v>
      </c>
      <c r="BB12" s="299"/>
      <c r="BC12" s="299"/>
      <c r="BD12" s="301" t="s">
        <v>4068</v>
      </c>
      <c r="BE12" s="301" t="s">
        <v>4068</v>
      </c>
      <c r="BF12" s="302"/>
      <c r="BG12" s="302"/>
      <c r="BH12" s="302"/>
      <c r="BI12" s="302"/>
      <c r="BJ12" s="302"/>
    </row>
    <row r="13" spans="1:62" ht="21" customHeight="1">
      <c r="A13" s="456">
        <v>1</v>
      </c>
      <c r="B13" s="323" t="s">
        <v>275</v>
      </c>
      <c r="C13" s="75">
        <v>62</v>
      </c>
      <c r="D13" s="295"/>
      <c r="E13" s="326" t="s">
        <v>749</v>
      </c>
      <c r="F13" s="284" t="s">
        <v>1366</v>
      </c>
      <c r="G13" s="285">
        <v>6</v>
      </c>
      <c r="H13" s="286"/>
      <c r="I13" s="287"/>
      <c r="J13" s="288" t="s">
        <v>1367</v>
      </c>
      <c r="K13" s="288" t="s">
        <v>1368</v>
      </c>
      <c r="L13" s="289" t="s">
        <v>60</v>
      </c>
      <c r="M13" s="289" t="s">
        <v>117</v>
      </c>
      <c r="N13" s="290" t="s">
        <v>1369</v>
      </c>
      <c r="O13" s="291" t="s">
        <v>1370</v>
      </c>
      <c r="P13" s="291" t="s">
        <v>1371</v>
      </c>
      <c r="Q13" s="291" t="s">
        <v>1372</v>
      </c>
      <c r="R13" s="291">
        <v>7602081383</v>
      </c>
      <c r="S13" s="292" t="s">
        <v>1373</v>
      </c>
      <c r="T13" s="292" t="s">
        <v>1374</v>
      </c>
      <c r="U13" s="292">
        <v>7602087383</v>
      </c>
      <c r="V13" s="290" t="s">
        <v>1375</v>
      </c>
      <c r="W13" s="288" t="s">
        <v>1376</v>
      </c>
      <c r="X13" s="76">
        <v>0.35099999999999998</v>
      </c>
      <c r="Y13" s="76">
        <v>0.43099999999999999</v>
      </c>
      <c r="Z13" s="76">
        <v>0.97899999999999998</v>
      </c>
      <c r="AA13" s="76">
        <v>77.5</v>
      </c>
      <c r="AB13" s="41">
        <v>0.96</v>
      </c>
      <c r="AC13" s="41">
        <v>154</v>
      </c>
      <c r="AD13" s="41">
        <v>28</v>
      </c>
      <c r="AE13" s="41">
        <v>119</v>
      </c>
      <c r="AF13" s="320"/>
      <c r="AG13" s="46">
        <v>2.75</v>
      </c>
      <c r="AH13" s="321"/>
      <c r="AI13" s="46">
        <v>0.28999999999999998</v>
      </c>
      <c r="AJ13" s="321"/>
      <c r="AK13" s="46">
        <v>55</v>
      </c>
      <c r="AL13" s="46">
        <v>44</v>
      </c>
      <c r="AM13" s="46">
        <v>2</v>
      </c>
      <c r="AN13" s="321"/>
      <c r="AO13" s="295"/>
      <c r="AP13" s="296" t="s">
        <v>1377</v>
      </c>
      <c r="AQ13" s="48" t="s">
        <v>1378</v>
      </c>
      <c r="AR13" s="48" t="s">
        <v>1379</v>
      </c>
      <c r="AS13" s="298" t="s">
        <v>117</v>
      </c>
      <c r="AT13" s="298" t="s">
        <v>117</v>
      </c>
      <c r="AU13" s="298" t="s">
        <v>1380</v>
      </c>
      <c r="AV13" s="291" t="s">
        <v>1381</v>
      </c>
      <c r="AW13" s="291" t="s">
        <v>1382</v>
      </c>
      <c r="AX13" s="291">
        <v>6199177140</v>
      </c>
      <c r="AY13" s="299"/>
      <c r="AZ13" s="300" t="s">
        <v>1383</v>
      </c>
      <c r="BA13" s="300" t="s">
        <v>1384</v>
      </c>
      <c r="BB13" s="300" t="s">
        <v>1385</v>
      </c>
      <c r="BC13" s="299"/>
      <c r="BD13" s="301" t="s">
        <v>4069</v>
      </c>
      <c r="BE13" s="301" t="s">
        <v>4069</v>
      </c>
      <c r="BF13" s="302"/>
      <c r="BG13" s="302"/>
      <c r="BH13" s="302"/>
      <c r="BI13" s="302"/>
      <c r="BJ13" s="302"/>
    </row>
    <row r="14" spans="1:62" ht="21" customHeight="1">
      <c r="A14" s="456">
        <v>1</v>
      </c>
      <c r="B14" s="26">
        <v>23</v>
      </c>
      <c r="C14" s="75">
        <v>65</v>
      </c>
      <c r="D14" s="295"/>
      <c r="E14" s="283" t="s">
        <v>366</v>
      </c>
      <c r="F14" s="284" t="s">
        <v>1426</v>
      </c>
      <c r="G14" s="285">
        <v>6</v>
      </c>
      <c r="H14" s="286"/>
      <c r="I14" s="287"/>
      <c r="J14" s="288" t="s">
        <v>1427</v>
      </c>
      <c r="K14" s="288" t="s">
        <v>1428</v>
      </c>
      <c r="L14" s="289" t="s">
        <v>60</v>
      </c>
      <c r="M14" s="289" t="s">
        <v>117</v>
      </c>
      <c r="N14" s="290" t="s">
        <v>1429</v>
      </c>
      <c r="O14" s="291" t="s">
        <v>1430</v>
      </c>
      <c r="P14" s="291" t="s">
        <v>1431</v>
      </c>
      <c r="Q14" s="291" t="s">
        <v>1432</v>
      </c>
      <c r="R14" s="291" t="s">
        <v>1433</v>
      </c>
      <c r="S14" s="292" t="s">
        <v>238</v>
      </c>
      <c r="T14" s="292" t="s">
        <v>96</v>
      </c>
      <c r="U14" s="292" t="s">
        <v>239</v>
      </c>
      <c r="V14" s="290" t="s">
        <v>1434</v>
      </c>
      <c r="W14" s="288" t="s">
        <v>1435</v>
      </c>
      <c r="X14" s="289">
        <v>0.46800000000000003</v>
      </c>
      <c r="Y14" s="289">
        <v>0.47</v>
      </c>
      <c r="Z14" s="289">
        <v>1.196</v>
      </c>
      <c r="AA14" s="289">
        <v>46.27</v>
      </c>
      <c r="AB14" s="293">
        <v>0.92300000000000004</v>
      </c>
      <c r="AC14" s="41">
        <v>52</v>
      </c>
      <c r="AD14" s="41">
        <v>18</v>
      </c>
      <c r="AE14" s="41">
        <v>30</v>
      </c>
      <c r="AF14" s="291">
        <v>62</v>
      </c>
      <c r="AG14" s="294">
        <v>1.571</v>
      </c>
      <c r="AH14" s="294">
        <v>1.069</v>
      </c>
      <c r="AI14" s="294">
        <v>0.20599999999999999</v>
      </c>
      <c r="AJ14" s="294">
        <v>218</v>
      </c>
      <c r="AK14" s="294">
        <v>62</v>
      </c>
      <c r="AL14" s="294">
        <v>48</v>
      </c>
      <c r="AM14" s="294">
        <v>108</v>
      </c>
      <c r="AN14" s="294">
        <v>32</v>
      </c>
      <c r="AO14" s="295"/>
      <c r="AP14" s="296" t="s">
        <v>1436</v>
      </c>
      <c r="AQ14" s="296" t="s">
        <v>1437</v>
      </c>
      <c r="AR14" s="296" t="s">
        <v>1438</v>
      </c>
      <c r="AS14" s="298" t="s">
        <v>130</v>
      </c>
      <c r="AT14" s="298" t="s">
        <v>1439</v>
      </c>
      <c r="AU14" s="298" t="s">
        <v>1440</v>
      </c>
      <c r="AV14" s="291" t="s">
        <v>1441</v>
      </c>
      <c r="AW14" s="291" t="s">
        <v>1442</v>
      </c>
      <c r="AX14" s="291" t="s">
        <v>1443</v>
      </c>
      <c r="AY14" s="300" t="s">
        <v>130</v>
      </c>
      <c r="AZ14" s="300" t="s">
        <v>1444</v>
      </c>
      <c r="BA14" s="300" t="s">
        <v>1445</v>
      </c>
      <c r="BB14" s="300" t="s">
        <v>1446</v>
      </c>
      <c r="BC14" s="300" t="s">
        <v>130</v>
      </c>
      <c r="BD14" s="301" t="s">
        <v>4070</v>
      </c>
      <c r="BE14" s="301" t="s">
        <v>4070</v>
      </c>
      <c r="BF14" s="302"/>
      <c r="BG14" s="302"/>
      <c r="BH14" s="302"/>
      <c r="BI14" s="302"/>
      <c r="BJ14" s="302"/>
    </row>
    <row r="15" spans="1:62" ht="21" customHeight="1">
      <c r="A15" s="456">
        <v>1</v>
      </c>
      <c r="B15" s="26">
        <v>55</v>
      </c>
      <c r="C15" s="75">
        <v>67</v>
      </c>
      <c r="D15" s="282" t="s">
        <v>276</v>
      </c>
      <c r="E15" s="326" t="s">
        <v>1386</v>
      </c>
      <c r="F15" s="284" t="s">
        <v>1459</v>
      </c>
      <c r="G15" s="285">
        <v>6</v>
      </c>
      <c r="H15" s="286"/>
      <c r="I15" s="287"/>
      <c r="J15" s="288" t="s">
        <v>1460</v>
      </c>
      <c r="K15" s="288" t="s">
        <v>1461</v>
      </c>
      <c r="L15" s="289" t="s">
        <v>60</v>
      </c>
      <c r="M15" s="289" t="s">
        <v>117</v>
      </c>
      <c r="N15" s="290" t="s">
        <v>391</v>
      </c>
      <c r="O15" s="291" t="s">
        <v>392</v>
      </c>
      <c r="P15" s="291" t="s">
        <v>393</v>
      </c>
      <c r="Q15" s="291" t="s">
        <v>394</v>
      </c>
      <c r="R15" s="291">
        <v>9099693541</v>
      </c>
      <c r="S15" s="292" t="s">
        <v>396</v>
      </c>
      <c r="T15" s="292" t="s">
        <v>397</v>
      </c>
      <c r="U15" s="292" t="s">
        <v>398</v>
      </c>
      <c r="V15" s="290" t="s">
        <v>399</v>
      </c>
      <c r="W15" s="288" t="s">
        <v>1462</v>
      </c>
      <c r="X15" s="289">
        <v>0.375</v>
      </c>
      <c r="Y15" s="289">
        <v>0.4</v>
      </c>
      <c r="Z15" s="289">
        <v>0.91</v>
      </c>
      <c r="AA15" s="289">
        <v>0.45</v>
      </c>
      <c r="AB15" s="41">
        <v>0.96</v>
      </c>
      <c r="AC15" s="41">
        <v>26</v>
      </c>
      <c r="AD15" s="41">
        <v>10</v>
      </c>
      <c r="AE15" s="41">
        <v>15</v>
      </c>
      <c r="AF15" s="291">
        <v>60</v>
      </c>
      <c r="AG15" s="294">
        <v>2.5</v>
      </c>
      <c r="AH15" s="294">
        <v>1.75</v>
      </c>
      <c r="AI15" s="294">
        <v>0.23</v>
      </c>
      <c r="AJ15" s="294">
        <v>165</v>
      </c>
      <c r="AK15" s="294">
        <v>60</v>
      </c>
      <c r="AL15" s="294">
        <v>45</v>
      </c>
      <c r="AM15" s="294">
        <v>150</v>
      </c>
      <c r="AN15" s="294">
        <v>40</v>
      </c>
      <c r="AO15" s="295"/>
      <c r="AP15" s="48" t="s">
        <v>1463</v>
      </c>
      <c r="AQ15" s="48" t="s">
        <v>1463</v>
      </c>
      <c r="AR15" s="48" t="s">
        <v>1463</v>
      </c>
      <c r="AS15" s="297"/>
      <c r="AT15" s="298" t="s">
        <v>1464</v>
      </c>
      <c r="AU15" s="298" t="s">
        <v>1465</v>
      </c>
      <c r="AV15" s="291" t="s">
        <v>1466</v>
      </c>
      <c r="AW15" s="291" t="s">
        <v>1467</v>
      </c>
      <c r="AX15" s="291" t="s">
        <v>1468</v>
      </c>
      <c r="AY15" s="299"/>
      <c r="AZ15" s="300" t="s">
        <v>1469</v>
      </c>
      <c r="BA15" s="300" t="s">
        <v>1470</v>
      </c>
      <c r="BB15" s="300" t="s">
        <v>1471</v>
      </c>
      <c r="BC15" s="299"/>
      <c r="BD15" s="301" t="s">
        <v>3503</v>
      </c>
      <c r="BE15" s="301" t="s">
        <v>3503</v>
      </c>
      <c r="BF15" s="302"/>
      <c r="BG15" s="302"/>
      <c r="BH15" s="302"/>
      <c r="BI15" s="302"/>
      <c r="BJ15" s="302"/>
    </row>
    <row r="16" spans="1:62" ht="21" customHeight="1">
      <c r="A16" s="456">
        <v>1</v>
      </c>
      <c r="B16" s="26">
        <v>34</v>
      </c>
      <c r="C16" s="75">
        <v>69</v>
      </c>
      <c r="D16" s="295"/>
      <c r="E16" s="283" t="s">
        <v>366</v>
      </c>
      <c r="F16" s="284" t="s">
        <v>1497</v>
      </c>
      <c r="G16" s="285">
        <v>6</v>
      </c>
      <c r="H16" s="286"/>
      <c r="I16" s="287"/>
      <c r="J16" s="288" t="s">
        <v>1498</v>
      </c>
      <c r="K16" s="288" t="s">
        <v>1499</v>
      </c>
      <c r="L16" s="289" t="s">
        <v>60</v>
      </c>
      <c r="M16" s="289" t="s">
        <v>455</v>
      </c>
      <c r="N16" s="290" t="s">
        <v>1500</v>
      </c>
      <c r="O16" s="291" t="s">
        <v>1501</v>
      </c>
      <c r="P16" s="291" t="s">
        <v>1502</v>
      </c>
      <c r="Q16" s="291" t="s">
        <v>1503</v>
      </c>
      <c r="R16" s="291" t="s">
        <v>1504</v>
      </c>
      <c r="S16" s="292" t="s">
        <v>1505</v>
      </c>
      <c r="T16" s="292" t="s">
        <v>1506</v>
      </c>
      <c r="U16" s="292" t="s">
        <v>1507</v>
      </c>
      <c r="V16" s="290" t="s">
        <v>1508</v>
      </c>
      <c r="W16" s="288" t="s">
        <v>117</v>
      </c>
      <c r="X16" s="289">
        <v>0.46</v>
      </c>
      <c r="Y16" s="289">
        <v>0.51400000000000001</v>
      </c>
      <c r="Z16" s="289">
        <v>1.226</v>
      </c>
      <c r="AA16" s="289">
        <v>58.33</v>
      </c>
      <c r="AB16" s="293">
        <v>0.91500000000000004</v>
      </c>
      <c r="AC16" s="293">
        <v>142</v>
      </c>
      <c r="AD16" s="293">
        <v>60</v>
      </c>
      <c r="AE16" s="293">
        <v>70</v>
      </c>
      <c r="AF16" s="320"/>
      <c r="AG16" s="294">
        <v>2.89</v>
      </c>
      <c r="AH16" s="321"/>
      <c r="AI16" s="294">
        <v>0.21099999999999999</v>
      </c>
      <c r="AJ16" s="321"/>
      <c r="AK16" s="294">
        <v>61</v>
      </c>
      <c r="AL16" s="294">
        <v>42</v>
      </c>
      <c r="AM16" s="294">
        <v>160</v>
      </c>
      <c r="AN16" s="294">
        <v>46</v>
      </c>
      <c r="AO16" s="295"/>
      <c r="AP16" s="296" t="s">
        <v>1509</v>
      </c>
      <c r="AQ16" s="296" t="s">
        <v>1510</v>
      </c>
      <c r="AR16" s="296" t="s">
        <v>1511</v>
      </c>
      <c r="AS16" s="298" t="s">
        <v>117</v>
      </c>
      <c r="AT16" s="298" t="s">
        <v>1512</v>
      </c>
      <c r="AU16" s="298" t="s">
        <v>117</v>
      </c>
      <c r="AV16" s="291" t="s">
        <v>1513</v>
      </c>
      <c r="AW16" s="291" t="s">
        <v>1514</v>
      </c>
      <c r="AX16" s="291" t="s">
        <v>1515</v>
      </c>
      <c r="AY16" s="300" t="s">
        <v>117</v>
      </c>
      <c r="AZ16" s="300" t="s">
        <v>1516</v>
      </c>
      <c r="BA16" s="300" t="s">
        <v>1517</v>
      </c>
      <c r="BB16" s="300" t="s">
        <v>1518</v>
      </c>
      <c r="BC16" s="300" t="s">
        <v>117</v>
      </c>
      <c r="BD16" s="301" t="s">
        <v>2874</v>
      </c>
      <c r="BE16" s="301" t="s">
        <v>2874</v>
      </c>
      <c r="BF16" s="302"/>
      <c r="BG16" s="302"/>
      <c r="BH16" s="302"/>
      <c r="BI16" s="302"/>
      <c r="BJ16" s="302"/>
    </row>
    <row r="17" spans="1:62" ht="21" customHeight="1">
      <c r="A17" s="456">
        <v>1</v>
      </c>
      <c r="B17" s="323" t="s">
        <v>79</v>
      </c>
      <c r="C17" s="75">
        <v>76</v>
      </c>
      <c r="D17" s="282" t="s">
        <v>276</v>
      </c>
      <c r="E17" s="283" t="s">
        <v>366</v>
      </c>
      <c r="F17" s="284" t="s">
        <v>1633</v>
      </c>
      <c r="G17" s="285">
        <v>6</v>
      </c>
      <c r="H17" s="286"/>
      <c r="I17" s="287"/>
      <c r="J17" s="288" t="s">
        <v>1634</v>
      </c>
      <c r="K17" s="288" t="s">
        <v>1635</v>
      </c>
      <c r="L17" s="289" t="s">
        <v>60</v>
      </c>
      <c r="M17" s="289" t="s">
        <v>117</v>
      </c>
      <c r="N17" s="290" t="s">
        <v>391</v>
      </c>
      <c r="O17" s="291" t="s">
        <v>392</v>
      </c>
      <c r="P17" s="291" t="s">
        <v>393</v>
      </c>
      <c r="Q17" s="291" t="s">
        <v>394</v>
      </c>
      <c r="R17" s="291">
        <v>9099693541</v>
      </c>
      <c r="S17" s="292" t="s">
        <v>396</v>
      </c>
      <c r="T17" s="292" t="s">
        <v>397</v>
      </c>
      <c r="U17" s="292" t="s">
        <v>398</v>
      </c>
      <c r="V17" s="290" t="s">
        <v>399</v>
      </c>
      <c r="W17" s="288" t="s">
        <v>1462</v>
      </c>
      <c r="X17" s="289">
        <v>0.39</v>
      </c>
      <c r="Y17" s="289">
        <v>0.45</v>
      </c>
      <c r="Z17" s="289">
        <v>0.98</v>
      </c>
      <c r="AA17" s="289">
        <v>0.5</v>
      </c>
      <c r="AB17" s="41">
        <v>0.97899999999999998</v>
      </c>
      <c r="AC17" s="41">
        <v>99</v>
      </c>
      <c r="AD17" s="41">
        <v>8</v>
      </c>
      <c r="AE17" s="41">
        <v>89</v>
      </c>
      <c r="AF17" s="291">
        <v>60</v>
      </c>
      <c r="AG17" s="294">
        <v>2.0499999999999998</v>
      </c>
      <c r="AH17" s="294">
        <v>1.75</v>
      </c>
      <c r="AI17" s="294">
        <v>0.22</v>
      </c>
      <c r="AJ17" s="294">
        <v>200</v>
      </c>
      <c r="AK17" s="294">
        <v>60</v>
      </c>
      <c r="AL17" s="294">
        <v>47</v>
      </c>
      <c r="AM17" s="294">
        <v>175</v>
      </c>
      <c r="AN17" s="294">
        <v>40</v>
      </c>
      <c r="AO17" s="290">
        <v>2</v>
      </c>
      <c r="AP17" s="296" t="s">
        <v>79</v>
      </c>
      <c r="AQ17" s="296" t="s">
        <v>1636</v>
      </c>
      <c r="AR17" s="296" t="s">
        <v>1637</v>
      </c>
      <c r="AS17" s="297"/>
      <c r="AT17" s="298" t="s">
        <v>1638</v>
      </c>
      <c r="AU17" s="298" t="s">
        <v>79</v>
      </c>
      <c r="AV17" s="291" t="s">
        <v>1639</v>
      </c>
      <c r="AW17" s="291" t="s">
        <v>1640</v>
      </c>
      <c r="AX17" s="291" t="s">
        <v>1641</v>
      </c>
      <c r="AY17" s="299"/>
      <c r="AZ17" s="300" t="s">
        <v>1642</v>
      </c>
      <c r="BA17" s="300" t="s">
        <v>1643</v>
      </c>
      <c r="BB17" s="299"/>
      <c r="BC17" s="299"/>
      <c r="BD17" s="301" t="s">
        <v>2918</v>
      </c>
      <c r="BE17" s="301" t="s">
        <v>2918</v>
      </c>
      <c r="BF17" s="302"/>
      <c r="BG17" s="302"/>
      <c r="BH17" s="302"/>
      <c r="BI17" s="302"/>
      <c r="BJ17" s="302"/>
    </row>
    <row r="18" spans="1:62" ht="21" customHeight="1">
      <c r="A18" s="456">
        <v>1</v>
      </c>
      <c r="B18" s="323" t="s">
        <v>275</v>
      </c>
      <c r="C18" s="75">
        <v>80</v>
      </c>
      <c r="D18" s="295"/>
      <c r="E18" s="283" t="s">
        <v>366</v>
      </c>
      <c r="F18" s="284" t="s">
        <v>1709</v>
      </c>
      <c r="G18" s="285">
        <v>6</v>
      </c>
      <c r="H18" s="286"/>
      <c r="I18" s="287"/>
      <c r="J18" s="288" t="s">
        <v>1710</v>
      </c>
      <c r="K18" s="288" t="s">
        <v>1711</v>
      </c>
      <c r="L18" s="289" t="s">
        <v>60</v>
      </c>
      <c r="M18" s="289" t="s">
        <v>412</v>
      </c>
      <c r="N18" s="290" t="s">
        <v>1158</v>
      </c>
      <c r="O18" s="291" t="s">
        <v>1159</v>
      </c>
      <c r="P18" s="291" t="s">
        <v>1160</v>
      </c>
      <c r="Q18" s="291" t="s">
        <v>1712</v>
      </c>
      <c r="R18" s="291" t="s">
        <v>1162</v>
      </c>
      <c r="S18" s="292" t="s">
        <v>712</v>
      </c>
      <c r="T18" s="292" t="s">
        <v>1163</v>
      </c>
      <c r="U18" s="292" t="s">
        <v>1162</v>
      </c>
      <c r="V18" s="290" t="s">
        <v>1158</v>
      </c>
      <c r="W18" s="288" t="s">
        <v>1713</v>
      </c>
      <c r="X18" s="289">
        <v>0.4</v>
      </c>
      <c r="Y18" s="289">
        <v>0.43</v>
      </c>
      <c r="Z18" s="289">
        <v>0.88700000000000001</v>
      </c>
      <c r="AA18" s="289">
        <v>0.60499999999999998</v>
      </c>
      <c r="AB18" s="293">
        <v>0.95099999999999996</v>
      </c>
      <c r="AC18" s="293">
        <v>100</v>
      </c>
      <c r="AD18" s="293">
        <v>80</v>
      </c>
      <c r="AE18" s="293">
        <v>78</v>
      </c>
      <c r="AF18" s="320"/>
      <c r="AG18" s="294">
        <v>2.89</v>
      </c>
      <c r="AH18" s="321"/>
      <c r="AI18" s="294">
        <v>0.26</v>
      </c>
      <c r="AJ18" s="321"/>
      <c r="AK18" s="321"/>
      <c r="AL18" s="294">
        <v>48</v>
      </c>
      <c r="AM18" s="46">
        <v>164</v>
      </c>
      <c r="AN18" s="46">
        <v>78</v>
      </c>
      <c r="AO18" s="295"/>
      <c r="AP18" s="296" t="s">
        <v>1714</v>
      </c>
      <c r="AQ18" s="48" t="s">
        <v>1715</v>
      </c>
      <c r="AR18" s="296" t="s">
        <v>1716</v>
      </c>
      <c r="AS18" s="298" t="s">
        <v>117</v>
      </c>
      <c r="AT18" s="298" t="s">
        <v>1717</v>
      </c>
      <c r="AU18" s="298" t="s">
        <v>117</v>
      </c>
      <c r="AV18" s="291" t="s">
        <v>1718</v>
      </c>
      <c r="AW18" s="291" t="s">
        <v>1719</v>
      </c>
      <c r="AX18" s="291">
        <v>9168020722</v>
      </c>
      <c r="AY18" s="299"/>
      <c r="AZ18" s="300" t="s">
        <v>1720</v>
      </c>
      <c r="BA18" s="300" t="s">
        <v>1721</v>
      </c>
      <c r="BB18" s="299"/>
      <c r="BC18" s="300" t="s">
        <v>1722</v>
      </c>
      <c r="BD18" s="322" t="s">
        <v>4071</v>
      </c>
      <c r="BE18" s="301" t="s">
        <v>4072</v>
      </c>
      <c r="BF18" s="302"/>
      <c r="BG18" s="302"/>
      <c r="BH18" s="302"/>
      <c r="BI18" s="302"/>
      <c r="BJ18" s="302"/>
    </row>
    <row r="19" spans="1:62" ht="21" customHeight="1">
      <c r="A19" s="456">
        <v>1</v>
      </c>
      <c r="B19" s="323" t="s">
        <v>275</v>
      </c>
      <c r="C19" s="75">
        <v>80</v>
      </c>
      <c r="D19" s="295"/>
      <c r="E19" s="283" t="s">
        <v>366</v>
      </c>
      <c r="F19" s="284" t="s">
        <v>1724</v>
      </c>
      <c r="G19" s="285">
        <v>6</v>
      </c>
      <c r="H19" s="286"/>
      <c r="I19" s="287"/>
      <c r="J19" s="288" t="s">
        <v>1725</v>
      </c>
      <c r="K19" s="288" t="s">
        <v>1726</v>
      </c>
      <c r="L19" s="289" t="s">
        <v>60</v>
      </c>
      <c r="M19" s="289" t="s">
        <v>191</v>
      </c>
      <c r="N19" s="290" t="s">
        <v>1727</v>
      </c>
      <c r="O19" s="291" t="s">
        <v>1728</v>
      </c>
      <c r="P19" s="291" t="s">
        <v>1729</v>
      </c>
      <c r="Q19" s="291" t="s">
        <v>1730</v>
      </c>
      <c r="R19" s="291" t="s">
        <v>1731</v>
      </c>
      <c r="S19" s="292" t="s">
        <v>396</v>
      </c>
      <c r="T19" s="292" t="s">
        <v>1732</v>
      </c>
      <c r="U19" s="292" t="s">
        <v>1732</v>
      </c>
      <c r="V19" s="290" t="s">
        <v>1733</v>
      </c>
      <c r="W19" s="288" t="s">
        <v>1734</v>
      </c>
      <c r="X19" s="289">
        <v>0.54200000000000004</v>
      </c>
      <c r="Y19" s="289">
        <v>0.56699999999999995</v>
      </c>
      <c r="Z19" s="289">
        <v>1.3420000000000001</v>
      </c>
      <c r="AA19" s="289">
        <v>107</v>
      </c>
      <c r="AB19" s="293">
        <v>0.98199999999999998</v>
      </c>
      <c r="AC19" s="293">
        <v>81</v>
      </c>
      <c r="AD19" s="293">
        <v>28</v>
      </c>
      <c r="AE19" s="293">
        <v>125</v>
      </c>
      <c r="AF19" s="291">
        <v>60</v>
      </c>
      <c r="AG19" s="294">
        <v>4.734</v>
      </c>
      <c r="AH19" s="294">
        <v>1.6839999999999999</v>
      </c>
      <c r="AI19" s="294">
        <v>0.30099999999999999</v>
      </c>
      <c r="AJ19" s="294">
        <v>81.099999999999994</v>
      </c>
      <c r="AK19" s="294">
        <v>62</v>
      </c>
      <c r="AL19" s="294">
        <v>36</v>
      </c>
      <c r="AM19" s="294">
        <v>71</v>
      </c>
      <c r="AN19" s="294">
        <v>33</v>
      </c>
      <c r="AO19" s="295"/>
      <c r="AP19" s="296" t="s">
        <v>1735</v>
      </c>
      <c r="AQ19" s="296" t="s">
        <v>1736</v>
      </c>
      <c r="AR19" s="296" t="s">
        <v>1737</v>
      </c>
      <c r="AS19" s="297"/>
      <c r="AT19" s="298" t="s">
        <v>1738</v>
      </c>
      <c r="AU19" s="298" t="s">
        <v>1739</v>
      </c>
      <c r="AV19" s="291" t="s">
        <v>1740</v>
      </c>
      <c r="AW19" s="291" t="s">
        <v>1741</v>
      </c>
      <c r="AX19" s="291" t="s">
        <v>1742</v>
      </c>
      <c r="AY19" s="299"/>
      <c r="AZ19" s="300" t="s">
        <v>1743</v>
      </c>
      <c r="BA19" s="300" t="s">
        <v>1744</v>
      </c>
      <c r="BB19" s="300" t="s">
        <v>1745</v>
      </c>
      <c r="BC19" s="299"/>
      <c r="BD19" s="322" t="s">
        <v>4073</v>
      </c>
      <c r="BE19" s="301" t="s">
        <v>4074</v>
      </c>
      <c r="BF19" s="302"/>
      <c r="BG19" s="302"/>
      <c r="BH19" s="302"/>
      <c r="BI19" s="302"/>
      <c r="BJ19" s="302"/>
    </row>
    <row r="20" spans="1:62" ht="21" customHeight="1">
      <c r="A20" s="456">
        <v>1</v>
      </c>
      <c r="B20" s="26">
        <v>17</v>
      </c>
      <c r="C20" s="75">
        <v>85</v>
      </c>
      <c r="D20" s="282" t="s">
        <v>86</v>
      </c>
      <c r="E20" s="326" t="s">
        <v>1811</v>
      </c>
      <c r="F20" s="284" t="s">
        <v>1812</v>
      </c>
      <c r="G20" s="285">
        <v>6</v>
      </c>
      <c r="H20" s="286"/>
      <c r="I20" s="287"/>
      <c r="J20" s="288" t="s">
        <v>1813</v>
      </c>
      <c r="K20" s="288" t="s">
        <v>1814</v>
      </c>
      <c r="L20" s="289" t="s">
        <v>60</v>
      </c>
      <c r="M20" s="289" t="s">
        <v>117</v>
      </c>
      <c r="N20" s="290" t="s">
        <v>1329</v>
      </c>
      <c r="O20" s="291" t="s">
        <v>1330</v>
      </c>
      <c r="P20" s="291" t="s">
        <v>1331</v>
      </c>
      <c r="Q20" s="291" t="s">
        <v>1332</v>
      </c>
      <c r="R20" s="291">
        <v>3109952779</v>
      </c>
      <c r="S20" s="292" t="s">
        <v>146</v>
      </c>
      <c r="T20" s="292" t="s">
        <v>1333</v>
      </c>
      <c r="U20" s="292" t="s">
        <v>1815</v>
      </c>
      <c r="V20" s="290" t="s">
        <v>1335</v>
      </c>
      <c r="W20" s="288" t="s">
        <v>636</v>
      </c>
      <c r="X20" s="289">
        <v>0</v>
      </c>
      <c r="Y20" s="289">
        <v>0</v>
      </c>
      <c r="Z20" s="289">
        <v>0</v>
      </c>
      <c r="AA20" s="289">
        <v>0</v>
      </c>
      <c r="AB20" s="293">
        <v>0</v>
      </c>
      <c r="AC20" s="293">
        <v>0</v>
      </c>
      <c r="AD20" s="293">
        <v>0</v>
      </c>
      <c r="AE20" s="293">
        <v>0</v>
      </c>
      <c r="AF20" s="291">
        <v>0</v>
      </c>
      <c r="AG20" s="294">
        <v>1.83</v>
      </c>
      <c r="AH20" s="294">
        <v>1.169</v>
      </c>
      <c r="AI20" s="294">
        <v>0.26400000000000001</v>
      </c>
      <c r="AJ20" s="294">
        <v>97</v>
      </c>
      <c r="AK20" s="82">
        <v>59</v>
      </c>
      <c r="AL20" s="82">
        <v>44</v>
      </c>
      <c r="AM20" s="294">
        <v>55</v>
      </c>
      <c r="AN20" s="294">
        <v>14</v>
      </c>
      <c r="AO20" s="295"/>
      <c r="AP20" s="296" t="s">
        <v>952</v>
      </c>
      <c r="AQ20" s="48" t="s">
        <v>1816</v>
      </c>
      <c r="AR20" s="48" t="s">
        <v>1817</v>
      </c>
      <c r="AS20" s="297"/>
      <c r="AT20" s="298" t="s">
        <v>1818</v>
      </c>
      <c r="AU20" s="298" t="s">
        <v>1819</v>
      </c>
      <c r="AV20" s="291" t="s">
        <v>1820</v>
      </c>
      <c r="AW20" s="291" t="s">
        <v>1821</v>
      </c>
      <c r="AX20" s="291" t="s">
        <v>1822</v>
      </c>
      <c r="AY20" s="299"/>
      <c r="AZ20" s="300" t="s">
        <v>1823</v>
      </c>
      <c r="BA20" s="300" t="s">
        <v>1824</v>
      </c>
      <c r="BB20" s="299"/>
      <c r="BC20" s="299"/>
      <c r="BD20" s="301" t="s">
        <v>4075</v>
      </c>
      <c r="BE20" s="301" t="s">
        <v>4075</v>
      </c>
      <c r="BF20" s="302"/>
      <c r="BG20" s="302"/>
      <c r="BH20" s="302"/>
      <c r="BI20" s="302"/>
      <c r="BJ20" s="302"/>
    </row>
    <row r="21" spans="1:62" ht="21" customHeight="1">
      <c r="A21" s="456">
        <v>1</v>
      </c>
      <c r="B21" s="323" t="s">
        <v>275</v>
      </c>
      <c r="C21" s="75">
        <v>86</v>
      </c>
      <c r="D21" s="295"/>
      <c r="E21" s="326" t="s">
        <v>749</v>
      </c>
      <c r="F21" s="284" t="s">
        <v>1826</v>
      </c>
      <c r="G21" s="285">
        <v>6</v>
      </c>
      <c r="H21" s="286"/>
      <c r="I21" s="287"/>
      <c r="J21" s="288" t="s">
        <v>278</v>
      </c>
      <c r="K21" s="288" t="s">
        <v>1827</v>
      </c>
      <c r="L21" s="289" t="s">
        <v>60</v>
      </c>
      <c r="M21" s="289" t="s">
        <v>117</v>
      </c>
      <c r="N21" s="290" t="s">
        <v>1828</v>
      </c>
      <c r="O21" s="291" t="s">
        <v>1829</v>
      </c>
      <c r="P21" s="291" t="s">
        <v>1830</v>
      </c>
      <c r="Q21" s="291" t="s">
        <v>1831</v>
      </c>
      <c r="R21" s="291" t="s">
        <v>1832</v>
      </c>
      <c r="S21" s="292" t="s">
        <v>1833</v>
      </c>
      <c r="T21" s="292" t="s">
        <v>1834</v>
      </c>
      <c r="U21" s="292" t="s">
        <v>1832</v>
      </c>
      <c r="V21" s="290" t="s">
        <v>1835</v>
      </c>
      <c r="W21" s="288" t="s">
        <v>1836</v>
      </c>
      <c r="X21" s="289">
        <v>0.443</v>
      </c>
      <c r="Y21" s="289">
        <v>0.48599999999999999</v>
      </c>
      <c r="Z21" s="289">
        <v>1.177</v>
      </c>
      <c r="AA21" s="289">
        <v>62.5</v>
      </c>
      <c r="AB21" s="293">
        <v>0</v>
      </c>
      <c r="AC21" s="293">
        <v>0</v>
      </c>
      <c r="AD21" s="293">
        <v>0</v>
      </c>
      <c r="AE21" s="293">
        <v>0</v>
      </c>
      <c r="AF21" s="291">
        <v>0</v>
      </c>
      <c r="AG21" s="294">
        <v>3.21</v>
      </c>
      <c r="AH21" s="321"/>
      <c r="AI21" s="321"/>
      <c r="AJ21" s="294">
        <v>199.3</v>
      </c>
      <c r="AK21" s="294">
        <v>62</v>
      </c>
      <c r="AL21" s="294">
        <v>48</v>
      </c>
      <c r="AM21" s="294">
        <v>251</v>
      </c>
      <c r="AN21" s="294">
        <v>90</v>
      </c>
      <c r="AO21" s="295"/>
      <c r="AP21" s="296" t="s">
        <v>1837</v>
      </c>
      <c r="AQ21" s="48" t="s">
        <v>1838</v>
      </c>
      <c r="AR21" s="48" t="s">
        <v>1839</v>
      </c>
      <c r="AS21" s="297"/>
      <c r="AT21" s="298" t="s">
        <v>1840</v>
      </c>
      <c r="AU21" s="298" t="s">
        <v>1841</v>
      </c>
      <c r="AV21" s="291" t="s">
        <v>1842</v>
      </c>
      <c r="AW21" s="291" t="s">
        <v>1843</v>
      </c>
      <c r="AX21" s="291" t="s">
        <v>1844</v>
      </c>
      <c r="AY21" s="300" t="s">
        <v>117</v>
      </c>
      <c r="AZ21" s="300" t="s">
        <v>1845</v>
      </c>
      <c r="BA21" s="300" t="s">
        <v>1846</v>
      </c>
      <c r="BB21" s="300" t="s">
        <v>1847</v>
      </c>
      <c r="BC21" s="300" t="s">
        <v>117</v>
      </c>
      <c r="BD21" s="301" t="s">
        <v>2065</v>
      </c>
      <c r="BE21" s="301" t="s">
        <v>2065</v>
      </c>
      <c r="BF21" s="302"/>
      <c r="BG21" s="302"/>
      <c r="BH21" s="302"/>
      <c r="BI21" s="302"/>
      <c r="BJ21" s="302"/>
    </row>
    <row r="22" spans="1:62" ht="21" customHeight="1">
      <c r="A22" s="456">
        <v>2</v>
      </c>
      <c r="B22" s="26">
        <v>226</v>
      </c>
      <c r="C22" s="75" t="s">
        <v>2162</v>
      </c>
      <c r="D22" s="295"/>
      <c r="E22" s="326" t="s">
        <v>2163</v>
      </c>
      <c r="F22" s="284" t="s">
        <v>2164</v>
      </c>
      <c r="G22" s="285">
        <v>6</v>
      </c>
      <c r="H22" s="286"/>
      <c r="I22" s="287"/>
      <c r="J22" s="446" t="s">
        <v>4076</v>
      </c>
      <c r="K22" s="288" t="s">
        <v>2166</v>
      </c>
      <c r="L22" s="289" t="s">
        <v>60</v>
      </c>
      <c r="M22" s="289" t="s">
        <v>61</v>
      </c>
      <c r="N22" s="290" t="s">
        <v>2167</v>
      </c>
      <c r="O22" s="291" t="s">
        <v>2168</v>
      </c>
      <c r="P22" s="291" t="s">
        <v>2169</v>
      </c>
      <c r="Q22" s="291" t="s">
        <v>2170</v>
      </c>
      <c r="R22" s="291" t="s">
        <v>2171</v>
      </c>
      <c r="S22" s="292" t="s">
        <v>613</v>
      </c>
      <c r="T22" s="292" t="s">
        <v>2172</v>
      </c>
      <c r="U22" s="292" t="s">
        <v>2171</v>
      </c>
      <c r="V22" s="290" t="s">
        <v>2173</v>
      </c>
      <c r="W22" s="288" t="s">
        <v>2174</v>
      </c>
      <c r="X22" s="289">
        <v>0.375</v>
      </c>
      <c r="Y22" s="289">
        <v>0.44400000000000001</v>
      </c>
      <c r="Z22" s="289">
        <v>0.44400000000000001</v>
      </c>
      <c r="AA22" s="289">
        <v>2.8</v>
      </c>
      <c r="AB22" s="373">
        <v>1</v>
      </c>
      <c r="AC22" s="293">
        <v>20</v>
      </c>
      <c r="AD22" s="293">
        <v>8</v>
      </c>
      <c r="AE22" s="293">
        <v>12</v>
      </c>
      <c r="AF22" s="291">
        <v>58</v>
      </c>
      <c r="AG22" s="294">
        <v>13.343999999999999</v>
      </c>
      <c r="AH22" s="294">
        <v>5.282</v>
      </c>
      <c r="AI22" s="294">
        <v>0.87</v>
      </c>
      <c r="AJ22" s="294">
        <v>23.3</v>
      </c>
      <c r="AK22" s="294">
        <v>58</v>
      </c>
      <c r="AL22" s="294">
        <v>46</v>
      </c>
      <c r="AM22" s="294">
        <v>17</v>
      </c>
      <c r="AN22" s="294">
        <v>13</v>
      </c>
      <c r="AO22" s="295"/>
      <c r="AP22" s="296" t="s">
        <v>2175</v>
      </c>
      <c r="AQ22" s="296" t="s">
        <v>2176</v>
      </c>
      <c r="AR22" s="296" t="s">
        <v>2177</v>
      </c>
      <c r="AS22" s="297"/>
      <c r="AT22" s="298" t="s">
        <v>2178</v>
      </c>
      <c r="AU22" s="298" t="s">
        <v>200</v>
      </c>
      <c r="AV22" s="291" t="s">
        <v>2179</v>
      </c>
      <c r="AW22" s="291" t="s">
        <v>2180</v>
      </c>
      <c r="AX22" s="291" t="s">
        <v>2181</v>
      </c>
      <c r="AY22" s="299"/>
      <c r="AZ22" s="75" t="s">
        <v>4077</v>
      </c>
      <c r="BA22" s="300" t="s">
        <v>2183</v>
      </c>
      <c r="BB22" s="299"/>
      <c r="BC22" s="299"/>
      <c r="BD22" s="322" t="s">
        <v>4078</v>
      </c>
      <c r="BE22" s="301" t="s">
        <v>4079</v>
      </c>
      <c r="BF22" s="302"/>
      <c r="BG22" s="302"/>
      <c r="BH22" s="302"/>
      <c r="BI22" s="302"/>
      <c r="BJ22" s="302"/>
    </row>
    <row r="23" spans="1:62" ht="21" customHeight="1">
      <c r="A23" s="456">
        <v>2</v>
      </c>
      <c r="B23" s="323" t="s">
        <v>275</v>
      </c>
      <c r="C23" s="75" t="s">
        <v>2185</v>
      </c>
      <c r="D23" s="295"/>
      <c r="E23" s="326" t="s">
        <v>1617</v>
      </c>
      <c r="F23" s="284" t="s">
        <v>2563</v>
      </c>
      <c r="G23" s="285">
        <v>6</v>
      </c>
      <c r="H23" s="286"/>
      <c r="I23" s="287"/>
      <c r="J23" s="288" t="s">
        <v>2564</v>
      </c>
      <c r="K23" s="288" t="s">
        <v>2565</v>
      </c>
      <c r="L23" s="289" t="s">
        <v>60</v>
      </c>
      <c r="M23" s="289" t="s">
        <v>412</v>
      </c>
      <c r="N23" s="290" t="s">
        <v>2566</v>
      </c>
      <c r="O23" s="291" t="s">
        <v>2567</v>
      </c>
      <c r="P23" s="291" t="s">
        <v>2568</v>
      </c>
      <c r="Q23" s="291" t="s">
        <v>2569</v>
      </c>
      <c r="R23" s="291" t="s">
        <v>2570</v>
      </c>
      <c r="S23" s="292" t="s">
        <v>2571</v>
      </c>
      <c r="T23" s="292" t="s">
        <v>2572</v>
      </c>
      <c r="U23" s="292" t="s">
        <v>2570</v>
      </c>
      <c r="V23" s="290" t="s">
        <v>2573</v>
      </c>
      <c r="W23" s="288" t="s">
        <v>2574</v>
      </c>
      <c r="X23" s="289">
        <v>0.47099999999999997</v>
      </c>
      <c r="Y23" s="289">
        <v>0.53400000000000003</v>
      </c>
      <c r="Z23" s="289">
        <v>1.216</v>
      </c>
      <c r="AA23" s="289">
        <v>53.68</v>
      </c>
      <c r="AB23" s="293">
        <v>0.872</v>
      </c>
      <c r="AC23" s="293">
        <v>141</v>
      </c>
      <c r="AD23" s="293">
        <v>0.20200000000000001</v>
      </c>
      <c r="AE23" s="293">
        <v>0.2</v>
      </c>
      <c r="AF23" s="291">
        <v>60</v>
      </c>
      <c r="AG23" s="294">
        <v>4.13</v>
      </c>
      <c r="AH23" s="294">
        <v>0.81399999999999995</v>
      </c>
      <c r="AI23" s="294">
        <v>-0.754</v>
      </c>
      <c r="AJ23" s="294">
        <v>100</v>
      </c>
      <c r="AK23" s="294">
        <v>60</v>
      </c>
      <c r="AL23" s="294">
        <v>48</v>
      </c>
      <c r="AM23" s="294">
        <v>135</v>
      </c>
      <c r="AN23" s="294">
        <v>67</v>
      </c>
      <c r="AO23" s="184">
        <v>0</v>
      </c>
      <c r="AP23" s="296" t="s">
        <v>2575</v>
      </c>
      <c r="AQ23" s="48" t="s">
        <v>2576</v>
      </c>
      <c r="AR23" s="296" t="s">
        <v>2577</v>
      </c>
      <c r="AS23" s="298" t="s">
        <v>2578</v>
      </c>
      <c r="AT23" s="298" t="s">
        <v>2579</v>
      </c>
      <c r="AU23" s="298" t="s">
        <v>2579</v>
      </c>
      <c r="AV23" s="291" t="s">
        <v>2580</v>
      </c>
      <c r="AW23" s="291" t="s">
        <v>2581</v>
      </c>
      <c r="AX23" s="291" t="s">
        <v>2582</v>
      </c>
      <c r="AY23" s="300" t="s">
        <v>79</v>
      </c>
      <c r="AZ23" s="75" t="s">
        <v>4080</v>
      </c>
      <c r="BA23" s="300" t="s">
        <v>2584</v>
      </c>
      <c r="BB23" s="300" t="s">
        <v>2585</v>
      </c>
      <c r="BC23" s="300" t="s">
        <v>79</v>
      </c>
      <c r="BD23" s="322" t="s">
        <v>4081</v>
      </c>
      <c r="BE23" s="301" t="s">
        <v>3878</v>
      </c>
      <c r="BF23" s="302"/>
      <c r="BG23" s="302"/>
      <c r="BH23" s="302"/>
      <c r="BI23" s="302"/>
      <c r="BJ23" s="302"/>
    </row>
    <row r="24" spans="1:62" ht="21" customHeight="1">
      <c r="A24" s="456">
        <v>2</v>
      </c>
      <c r="B24" s="26">
        <v>106</v>
      </c>
      <c r="C24" s="299"/>
      <c r="D24" s="295"/>
      <c r="E24" s="283" t="s">
        <v>366</v>
      </c>
      <c r="F24" s="430" t="s">
        <v>3844</v>
      </c>
      <c r="G24" s="285">
        <v>6</v>
      </c>
      <c r="H24" s="286"/>
      <c r="I24" s="287"/>
      <c r="J24" s="288" t="s">
        <v>2012</v>
      </c>
      <c r="K24" s="288" t="s">
        <v>3845</v>
      </c>
      <c r="L24" s="289" t="s">
        <v>60</v>
      </c>
      <c r="M24" s="289" t="s">
        <v>455</v>
      </c>
      <c r="N24" s="184" t="s">
        <v>3846</v>
      </c>
      <c r="O24" s="291" t="s">
        <v>372</v>
      </c>
      <c r="P24" s="291" t="s">
        <v>3847</v>
      </c>
      <c r="Q24" s="291" t="s">
        <v>3848</v>
      </c>
      <c r="R24" s="291">
        <v>9498990395</v>
      </c>
      <c r="S24" s="292" t="s">
        <v>712</v>
      </c>
      <c r="T24" s="292" t="s">
        <v>713</v>
      </c>
      <c r="U24" s="292">
        <v>9092157502</v>
      </c>
      <c r="V24" s="290" t="s">
        <v>3846</v>
      </c>
      <c r="W24" s="288" t="s">
        <v>3849</v>
      </c>
      <c r="X24" s="76">
        <v>0.45800000000000002</v>
      </c>
      <c r="Y24" s="76">
        <v>0.46600000000000003</v>
      </c>
      <c r="Z24" s="76">
        <v>1007</v>
      </c>
      <c r="AA24" s="76">
        <v>466</v>
      </c>
      <c r="AB24" s="41">
        <v>0.90500000000000003</v>
      </c>
      <c r="AC24" s="41">
        <v>21</v>
      </c>
      <c r="AD24" s="41">
        <v>14</v>
      </c>
      <c r="AE24" s="41">
        <v>5</v>
      </c>
      <c r="AF24" s="320"/>
      <c r="AG24" s="46">
        <v>3.7719999999999998</v>
      </c>
      <c r="AH24" s="46">
        <v>1.47</v>
      </c>
      <c r="AI24" s="46">
        <v>0.27900000000000003</v>
      </c>
      <c r="AJ24" s="321"/>
      <c r="AK24" s="46" t="s">
        <v>3850</v>
      </c>
      <c r="AL24" s="46" t="s">
        <v>3850</v>
      </c>
      <c r="AM24" s="46">
        <v>19</v>
      </c>
      <c r="AN24" s="46">
        <v>29</v>
      </c>
      <c r="AO24" s="295"/>
      <c r="AP24" s="48" t="s">
        <v>3851</v>
      </c>
      <c r="AQ24" s="48" t="s">
        <v>3852</v>
      </c>
      <c r="AR24" s="48" t="s">
        <v>3853</v>
      </c>
      <c r="AS24" s="298" t="s">
        <v>117</v>
      </c>
      <c r="AT24" s="298" t="s">
        <v>3854</v>
      </c>
      <c r="AU24" s="298" t="s">
        <v>3855</v>
      </c>
      <c r="AV24" s="291" t="s">
        <v>3856</v>
      </c>
      <c r="AW24" s="291" t="s">
        <v>3857</v>
      </c>
      <c r="AX24" s="291">
        <v>3233356191</v>
      </c>
      <c r="AY24" s="300" t="s">
        <v>117</v>
      </c>
      <c r="AZ24" s="75" t="s">
        <v>344</v>
      </c>
      <c r="BA24" s="300" t="s">
        <v>3858</v>
      </c>
      <c r="BB24" s="300" t="s">
        <v>3859</v>
      </c>
      <c r="BC24" s="300" t="s">
        <v>3860</v>
      </c>
      <c r="BD24" s="301" t="s">
        <v>2894</v>
      </c>
      <c r="BE24" s="301" t="s">
        <v>2894</v>
      </c>
      <c r="BF24" s="302"/>
      <c r="BG24" s="302"/>
      <c r="BH24" s="302"/>
      <c r="BI24" s="302"/>
      <c r="BJ24" s="302"/>
    </row>
    <row r="25" spans="1:62" ht="21" customHeight="1">
      <c r="A25" s="456">
        <v>2</v>
      </c>
      <c r="B25" s="323" t="s">
        <v>275</v>
      </c>
      <c r="C25" s="299"/>
      <c r="D25" s="295"/>
      <c r="E25" s="326" t="s">
        <v>1386</v>
      </c>
      <c r="F25" s="284" t="s">
        <v>3862</v>
      </c>
      <c r="G25" s="285">
        <v>6</v>
      </c>
      <c r="H25" s="286"/>
      <c r="I25" s="287"/>
      <c r="J25" s="288" t="s">
        <v>3863</v>
      </c>
      <c r="K25" s="288" t="s">
        <v>3864</v>
      </c>
      <c r="L25" s="289" t="s">
        <v>60</v>
      </c>
      <c r="M25" s="289" t="s">
        <v>61</v>
      </c>
      <c r="N25" s="290" t="s">
        <v>3865</v>
      </c>
      <c r="O25" s="291" t="s">
        <v>1244</v>
      </c>
      <c r="P25" s="291" t="s">
        <v>3864</v>
      </c>
      <c r="Q25" s="291" t="s">
        <v>3866</v>
      </c>
      <c r="R25" s="291" t="s">
        <v>3867</v>
      </c>
      <c r="S25" s="292" t="s">
        <v>3868</v>
      </c>
      <c r="T25" s="292" t="s">
        <v>3869</v>
      </c>
      <c r="U25" s="292" t="s">
        <v>3867</v>
      </c>
      <c r="V25" s="290" t="s">
        <v>3870</v>
      </c>
      <c r="W25" s="288" t="s">
        <v>3871</v>
      </c>
      <c r="X25" s="289">
        <v>0.44</v>
      </c>
      <c r="Y25" s="289">
        <v>0.49399999999999999</v>
      </c>
      <c r="Z25" s="289">
        <v>0.497</v>
      </c>
      <c r="AA25" s="289">
        <v>65</v>
      </c>
      <c r="AB25" s="293">
        <v>0.995</v>
      </c>
      <c r="AC25" s="41">
        <v>120</v>
      </c>
      <c r="AD25" s="41">
        <v>10</v>
      </c>
      <c r="AE25" s="41">
        <v>111</v>
      </c>
      <c r="AF25" s="291">
        <v>60</v>
      </c>
      <c r="AG25" s="294">
        <v>1.3</v>
      </c>
      <c r="AH25" s="294">
        <v>1.401</v>
      </c>
      <c r="AI25" s="321"/>
      <c r="AJ25" s="294">
        <v>135.30000000000001</v>
      </c>
      <c r="AK25" s="294">
        <v>60</v>
      </c>
      <c r="AL25" s="294">
        <v>50</v>
      </c>
      <c r="AM25" s="294">
        <v>175</v>
      </c>
      <c r="AN25" s="294">
        <v>80</v>
      </c>
      <c r="AO25" s="290">
        <v>2.75</v>
      </c>
      <c r="AP25" s="296" t="s">
        <v>3872</v>
      </c>
      <c r="AQ25" s="48" t="s">
        <v>3873</v>
      </c>
      <c r="AR25" s="48" t="s">
        <v>3874</v>
      </c>
      <c r="AS25" s="297"/>
      <c r="AT25" s="297"/>
      <c r="AU25" s="298" t="s">
        <v>3875</v>
      </c>
      <c r="AV25" s="291" t="s">
        <v>3869</v>
      </c>
      <c r="AW25" s="291" t="s">
        <v>3866</v>
      </c>
      <c r="AX25" s="291" t="s">
        <v>3867</v>
      </c>
      <c r="AY25" s="300" t="s">
        <v>445</v>
      </c>
      <c r="AZ25" s="300" t="s">
        <v>344</v>
      </c>
      <c r="BA25" s="300" t="s">
        <v>3876</v>
      </c>
      <c r="BB25" s="300" t="s">
        <v>3877</v>
      </c>
      <c r="BC25" s="299"/>
      <c r="BD25" s="301" t="s">
        <v>4082</v>
      </c>
      <c r="BE25" s="301" t="s">
        <v>4082</v>
      </c>
      <c r="BF25" s="429"/>
      <c r="BG25" s="429"/>
      <c r="BH25" s="429"/>
      <c r="BI25" s="429"/>
      <c r="BJ25" s="429"/>
    </row>
    <row r="26" spans="1:62" ht="21" customHeight="1">
      <c r="A26" s="456">
        <v>2</v>
      </c>
      <c r="B26" s="323" t="s">
        <v>117</v>
      </c>
      <c r="C26" s="299"/>
      <c r="D26" s="282" t="s">
        <v>276</v>
      </c>
      <c r="E26" s="326" t="s">
        <v>2163</v>
      </c>
      <c r="F26" s="284" t="s">
        <v>3879</v>
      </c>
      <c r="G26" s="285">
        <v>6</v>
      </c>
      <c r="H26" s="286"/>
      <c r="I26" s="287"/>
      <c r="J26" s="288" t="s">
        <v>3880</v>
      </c>
      <c r="K26" s="288" t="s">
        <v>3881</v>
      </c>
      <c r="L26" s="289" t="s">
        <v>60</v>
      </c>
      <c r="M26" s="289" t="s">
        <v>117</v>
      </c>
      <c r="N26" s="290" t="s">
        <v>3882</v>
      </c>
      <c r="O26" s="291" t="s">
        <v>1059</v>
      </c>
      <c r="P26" s="291" t="s">
        <v>1060</v>
      </c>
      <c r="Q26" s="291" t="s">
        <v>1061</v>
      </c>
      <c r="R26" s="291">
        <v>9168018903</v>
      </c>
      <c r="S26" s="292" t="s">
        <v>1062</v>
      </c>
      <c r="T26" s="292" t="s">
        <v>1063</v>
      </c>
      <c r="U26" s="329" t="s">
        <v>1064</v>
      </c>
      <c r="V26" s="290" t="s">
        <v>1065</v>
      </c>
      <c r="W26" s="288" t="s">
        <v>117</v>
      </c>
      <c r="X26" s="289">
        <v>0</v>
      </c>
      <c r="Y26" s="289">
        <v>0</v>
      </c>
      <c r="Z26" s="289">
        <v>0</v>
      </c>
      <c r="AA26" s="289">
        <v>0</v>
      </c>
      <c r="AB26" s="293">
        <v>0</v>
      </c>
      <c r="AC26" s="293">
        <v>0</v>
      </c>
      <c r="AD26" s="293">
        <v>0</v>
      </c>
      <c r="AE26" s="293">
        <v>0</v>
      </c>
      <c r="AF26" s="320"/>
      <c r="AG26" s="294">
        <v>1.4750000000000001</v>
      </c>
      <c r="AH26" s="321"/>
      <c r="AI26" s="294">
        <v>0.20599999999999999</v>
      </c>
      <c r="AJ26" s="321"/>
      <c r="AK26" s="294">
        <v>61</v>
      </c>
      <c r="AL26" s="294">
        <v>49</v>
      </c>
      <c r="AM26" s="46">
        <v>54</v>
      </c>
      <c r="AN26" s="46">
        <v>20</v>
      </c>
      <c r="AO26" s="295"/>
      <c r="AP26" s="296" t="s">
        <v>1066</v>
      </c>
      <c r="AQ26" s="48" t="s">
        <v>3883</v>
      </c>
      <c r="AR26" s="48" t="s">
        <v>3884</v>
      </c>
      <c r="AS26" s="297"/>
      <c r="AT26" s="298" t="s">
        <v>3885</v>
      </c>
      <c r="AU26" s="298" t="s">
        <v>117</v>
      </c>
      <c r="AV26" s="291" t="s">
        <v>3886</v>
      </c>
      <c r="AW26" s="291" t="s">
        <v>1071</v>
      </c>
      <c r="AX26" s="291" t="s">
        <v>1071</v>
      </c>
      <c r="AY26" s="300" t="s">
        <v>117</v>
      </c>
      <c r="AZ26" s="300" t="s">
        <v>3887</v>
      </c>
      <c r="BA26" s="300" t="s">
        <v>1066</v>
      </c>
      <c r="BB26" s="300" t="s">
        <v>1066</v>
      </c>
      <c r="BC26" s="299"/>
      <c r="BD26" s="301" t="s">
        <v>3719</v>
      </c>
      <c r="BE26" s="301" t="s">
        <v>3719</v>
      </c>
      <c r="BF26" s="286"/>
      <c r="BG26" s="286"/>
      <c r="BH26" s="286"/>
      <c r="BI26" s="286"/>
      <c r="BJ26" s="286"/>
    </row>
    <row r="27" spans="1:62" ht="21" customHeight="1">
      <c r="A27" s="456">
        <v>2</v>
      </c>
      <c r="B27" s="26">
        <v>96</v>
      </c>
      <c r="C27" s="299"/>
      <c r="D27" s="282" t="s">
        <v>276</v>
      </c>
      <c r="E27" s="326" t="s">
        <v>1811</v>
      </c>
      <c r="F27" s="284" t="s">
        <v>3888</v>
      </c>
      <c r="G27" s="285">
        <v>6</v>
      </c>
      <c r="H27" s="286"/>
      <c r="I27" s="287"/>
      <c r="J27" s="288" t="s">
        <v>479</v>
      </c>
      <c r="K27" s="288" t="s">
        <v>3889</v>
      </c>
      <c r="L27" s="289" t="s">
        <v>60</v>
      </c>
      <c r="M27" s="289" t="s">
        <v>455</v>
      </c>
      <c r="N27" s="290" t="s">
        <v>3882</v>
      </c>
      <c r="O27" s="291" t="s">
        <v>1059</v>
      </c>
      <c r="P27" s="291" t="s">
        <v>1060</v>
      </c>
      <c r="Q27" s="291" t="s">
        <v>1061</v>
      </c>
      <c r="R27" s="291">
        <v>9168018903</v>
      </c>
      <c r="S27" s="292" t="s">
        <v>1062</v>
      </c>
      <c r="T27" s="292" t="s">
        <v>1063</v>
      </c>
      <c r="U27" s="329" t="s">
        <v>1064</v>
      </c>
      <c r="V27" s="290" t="s">
        <v>1065</v>
      </c>
      <c r="W27" s="288" t="s">
        <v>117</v>
      </c>
      <c r="X27" s="289">
        <v>0</v>
      </c>
      <c r="Y27" s="289">
        <v>0</v>
      </c>
      <c r="Z27" s="289">
        <v>0</v>
      </c>
      <c r="AA27" s="289">
        <v>0</v>
      </c>
      <c r="AB27" s="293">
        <v>0</v>
      </c>
      <c r="AC27" s="293">
        <v>0</v>
      </c>
      <c r="AD27" s="293">
        <v>0</v>
      </c>
      <c r="AE27" s="293">
        <v>0</v>
      </c>
      <c r="AF27" s="320"/>
      <c r="AG27" s="294">
        <v>1.94</v>
      </c>
      <c r="AH27" s="321"/>
      <c r="AI27" s="294">
        <v>0.24</v>
      </c>
      <c r="AJ27" s="46">
        <v>122.2</v>
      </c>
      <c r="AK27" s="46" t="s">
        <v>3890</v>
      </c>
      <c r="AL27" s="46" t="s">
        <v>1979</v>
      </c>
      <c r="AM27" s="46">
        <v>83</v>
      </c>
      <c r="AN27" s="46">
        <v>25</v>
      </c>
      <c r="AO27" s="295"/>
      <c r="AP27" s="296" t="s">
        <v>1066</v>
      </c>
      <c r="AQ27" s="48" t="s">
        <v>3891</v>
      </c>
      <c r="AR27" s="48" t="s">
        <v>3884</v>
      </c>
      <c r="AS27" s="297"/>
      <c r="AT27" s="298" t="s">
        <v>3892</v>
      </c>
      <c r="AU27" s="298" t="s">
        <v>117</v>
      </c>
      <c r="AV27" s="291" t="s">
        <v>3893</v>
      </c>
      <c r="AW27" s="291" t="s">
        <v>1071</v>
      </c>
      <c r="AX27" s="291" t="s">
        <v>1071</v>
      </c>
      <c r="AY27" s="300" t="s">
        <v>117</v>
      </c>
      <c r="AZ27" s="300" t="s">
        <v>3894</v>
      </c>
      <c r="BA27" s="300" t="s">
        <v>3895</v>
      </c>
      <c r="BB27" s="300" t="s">
        <v>3895</v>
      </c>
      <c r="BC27" s="300" t="s">
        <v>3896</v>
      </c>
      <c r="BD27" s="301" t="s">
        <v>3821</v>
      </c>
      <c r="BE27" s="301" t="s">
        <v>3821</v>
      </c>
      <c r="BF27" s="286"/>
      <c r="BG27" s="286"/>
      <c r="BH27" s="286"/>
      <c r="BI27" s="286"/>
      <c r="BJ27" s="286"/>
    </row>
    <row r="28" spans="1:62" ht="21" customHeight="1">
      <c r="A28" s="456">
        <v>2</v>
      </c>
      <c r="B28" s="26">
        <v>98</v>
      </c>
      <c r="C28" s="299"/>
      <c r="D28" s="295"/>
      <c r="E28" s="326" t="s">
        <v>1811</v>
      </c>
      <c r="F28" s="284" t="s">
        <v>3897</v>
      </c>
      <c r="G28" s="285">
        <v>6</v>
      </c>
      <c r="H28" s="286"/>
      <c r="I28" s="287"/>
      <c r="J28" s="288" t="s">
        <v>3898</v>
      </c>
      <c r="K28" s="288" t="s">
        <v>3899</v>
      </c>
      <c r="L28" s="289" t="s">
        <v>60</v>
      </c>
      <c r="M28" s="289" t="s">
        <v>191</v>
      </c>
      <c r="N28" s="184" t="s">
        <v>3900</v>
      </c>
      <c r="O28" s="291" t="s">
        <v>3901</v>
      </c>
      <c r="P28" s="291" t="s">
        <v>3902</v>
      </c>
      <c r="Q28" s="291" t="s">
        <v>3903</v>
      </c>
      <c r="R28" s="291" t="s">
        <v>3904</v>
      </c>
      <c r="S28" s="292" t="s">
        <v>3905</v>
      </c>
      <c r="T28" s="292" t="s">
        <v>3906</v>
      </c>
      <c r="U28" s="292" t="s">
        <v>3907</v>
      </c>
      <c r="V28" s="290" t="s">
        <v>3908</v>
      </c>
      <c r="W28" s="288" t="s">
        <v>3909</v>
      </c>
      <c r="X28" s="289">
        <v>0.36399999999999999</v>
      </c>
      <c r="Y28" s="289">
        <v>0.40100000000000002</v>
      </c>
      <c r="Z28" s="289">
        <v>0.86199999999999999</v>
      </c>
      <c r="AA28" s="289">
        <v>52.71</v>
      </c>
      <c r="AB28" s="293">
        <v>0.84499999999999997</v>
      </c>
      <c r="AC28" s="293">
        <v>30.25</v>
      </c>
      <c r="AD28" s="293">
        <v>17.25</v>
      </c>
      <c r="AE28" s="293">
        <v>0</v>
      </c>
      <c r="AF28" s="291">
        <v>60</v>
      </c>
      <c r="AG28" s="294">
        <v>3.8</v>
      </c>
      <c r="AH28" s="294">
        <v>1.58</v>
      </c>
      <c r="AI28" s="294">
        <v>0.29299999999999998</v>
      </c>
      <c r="AJ28" s="294">
        <v>102</v>
      </c>
      <c r="AK28" s="294">
        <v>56</v>
      </c>
      <c r="AL28" s="294">
        <v>43</v>
      </c>
      <c r="AM28" s="294">
        <v>55</v>
      </c>
      <c r="AN28" s="294">
        <v>33</v>
      </c>
      <c r="AO28" s="295"/>
      <c r="AP28" s="296" t="s">
        <v>3910</v>
      </c>
      <c r="AQ28" s="48" t="s">
        <v>3911</v>
      </c>
      <c r="AR28" s="48" t="s">
        <v>3912</v>
      </c>
      <c r="AS28" s="298" t="s">
        <v>3913</v>
      </c>
      <c r="AT28" s="298" t="s">
        <v>3914</v>
      </c>
      <c r="AU28" s="298" t="s">
        <v>3915</v>
      </c>
      <c r="AV28" s="291" t="s">
        <v>3916</v>
      </c>
      <c r="AW28" s="291" t="s">
        <v>3917</v>
      </c>
      <c r="AX28" s="291">
        <v>9259787205</v>
      </c>
      <c r="AY28" s="299"/>
      <c r="AZ28" s="300" t="s">
        <v>3918</v>
      </c>
      <c r="BA28" s="300" t="s">
        <v>117</v>
      </c>
      <c r="BB28" s="300" t="s">
        <v>3919</v>
      </c>
      <c r="BC28" s="299"/>
      <c r="BD28" s="322" t="s">
        <v>4083</v>
      </c>
      <c r="BE28" s="301" t="s">
        <v>4084</v>
      </c>
      <c r="BF28" s="286"/>
      <c r="BG28" s="286"/>
      <c r="BH28" s="286"/>
      <c r="BI28" s="286"/>
      <c r="BJ28" s="286"/>
    </row>
    <row r="29" spans="1:62" ht="21" customHeight="1">
      <c r="A29" s="456">
        <v>2</v>
      </c>
      <c r="B29" s="453" t="s">
        <v>275</v>
      </c>
      <c r="C29" s="461"/>
      <c r="D29" s="462"/>
      <c r="E29" s="463" t="s">
        <v>2216</v>
      </c>
      <c r="F29" s="464" t="s">
        <v>3920</v>
      </c>
      <c r="G29" s="465">
        <v>6</v>
      </c>
      <c r="H29" s="466"/>
      <c r="I29" s="324"/>
      <c r="J29" s="467" t="s">
        <v>190</v>
      </c>
      <c r="K29" s="467" t="s">
        <v>3921</v>
      </c>
      <c r="L29" s="468" t="s">
        <v>60</v>
      </c>
      <c r="M29" s="468" t="s">
        <v>117</v>
      </c>
      <c r="N29" s="469" t="s">
        <v>1158</v>
      </c>
      <c r="O29" s="470" t="s">
        <v>1159</v>
      </c>
      <c r="P29" s="470" t="s">
        <v>1160</v>
      </c>
      <c r="Q29" s="471" t="s">
        <v>1161</v>
      </c>
      <c r="R29" s="471" t="s">
        <v>1162</v>
      </c>
      <c r="S29" s="472" t="s">
        <v>712</v>
      </c>
      <c r="T29" s="472" t="s">
        <v>1163</v>
      </c>
      <c r="U29" s="472" t="s">
        <v>1162</v>
      </c>
      <c r="V29" s="473" t="s">
        <v>1158</v>
      </c>
      <c r="W29" s="474" t="s">
        <v>3922</v>
      </c>
      <c r="X29" s="412">
        <v>0.31</v>
      </c>
      <c r="Y29" s="412">
        <v>0.39</v>
      </c>
      <c r="Z29" s="412">
        <v>0.57999999999999996</v>
      </c>
      <c r="AA29" s="412">
        <v>51.2</v>
      </c>
      <c r="AB29" s="475">
        <v>0.95799999999999996</v>
      </c>
      <c r="AC29" s="475">
        <v>68</v>
      </c>
      <c r="AD29" s="475">
        <v>18</v>
      </c>
      <c r="AE29" s="475">
        <v>58</v>
      </c>
      <c r="AF29" s="476"/>
      <c r="AG29" s="477">
        <v>2.89</v>
      </c>
      <c r="AH29" s="478"/>
      <c r="AI29" s="477">
        <v>0.26400000000000001</v>
      </c>
      <c r="AJ29" s="478"/>
      <c r="AK29" s="478"/>
      <c r="AL29" s="477">
        <v>48</v>
      </c>
      <c r="AM29" s="479">
        <v>90</v>
      </c>
      <c r="AN29" s="479">
        <v>40</v>
      </c>
      <c r="AO29" s="406"/>
      <c r="AP29" s="480" t="s">
        <v>952</v>
      </c>
      <c r="AQ29" s="425" t="s">
        <v>1166</v>
      </c>
      <c r="AR29" s="425" t="s">
        <v>1167</v>
      </c>
      <c r="AS29" s="481" t="s">
        <v>117</v>
      </c>
      <c r="AT29" s="481" t="s">
        <v>3923</v>
      </c>
      <c r="AU29" s="481" t="s">
        <v>117</v>
      </c>
      <c r="AV29" s="471" t="s">
        <v>3924</v>
      </c>
      <c r="AW29" s="471" t="s">
        <v>3925</v>
      </c>
      <c r="AX29" s="471" t="s">
        <v>3926</v>
      </c>
      <c r="AY29" s="405"/>
      <c r="AZ29" s="482" t="s">
        <v>3927</v>
      </c>
      <c r="BA29" s="482" t="s">
        <v>3928</v>
      </c>
      <c r="BB29" s="482" t="s">
        <v>3929</v>
      </c>
      <c r="BC29" s="405"/>
      <c r="BD29" s="483" t="s">
        <v>4085</v>
      </c>
      <c r="BE29" s="484" t="s">
        <v>1238</v>
      </c>
      <c r="BF29" s="302"/>
      <c r="BG29" s="302"/>
      <c r="BH29" s="302"/>
      <c r="BI29" s="302"/>
      <c r="BJ29" s="302"/>
    </row>
    <row r="31" spans="1:62" ht="12.5">
      <c r="A31" s="331"/>
    </row>
    <row r="32" spans="1:62" ht="12.5">
      <c r="A32" s="331"/>
    </row>
    <row r="33" spans="1:62" ht="12.5">
      <c r="A33" s="331"/>
    </row>
    <row r="34" spans="1:62" ht="12.5">
      <c r="A34" s="331"/>
    </row>
    <row r="35" spans="1:62" ht="21" customHeight="1">
      <c r="A35" s="431"/>
      <c r="B35" s="432"/>
      <c r="C35" s="299"/>
      <c r="D35" s="295"/>
      <c r="E35" s="433"/>
      <c r="F35" s="434"/>
      <c r="G35" s="435">
        <v>6</v>
      </c>
      <c r="H35" s="286"/>
      <c r="I35" s="485" t="s">
        <v>4086</v>
      </c>
      <c r="J35" s="436" t="s">
        <v>3930</v>
      </c>
      <c r="K35" s="436" t="s">
        <v>3931</v>
      </c>
      <c r="L35" s="437" t="s">
        <v>60</v>
      </c>
      <c r="M35" s="486" t="s">
        <v>61</v>
      </c>
      <c r="N35" s="438" t="s">
        <v>3932</v>
      </c>
      <c r="O35" s="439" t="s">
        <v>350</v>
      </c>
      <c r="P35" s="392" t="s">
        <v>3933</v>
      </c>
      <c r="Q35" s="487" t="s">
        <v>3934</v>
      </c>
      <c r="R35" s="381"/>
      <c r="S35" s="378"/>
      <c r="T35" s="378"/>
      <c r="U35" s="378"/>
      <c r="V35" s="393"/>
      <c r="W35" s="394"/>
      <c r="X35" s="286"/>
      <c r="Y35" s="286"/>
      <c r="Z35" s="286"/>
      <c r="AA35" s="286"/>
      <c r="AB35" s="286"/>
      <c r="AC35" s="286"/>
      <c r="AD35" s="286"/>
      <c r="AE35" s="286"/>
      <c r="AF35" s="286"/>
      <c r="AG35" s="395"/>
      <c r="AH35" s="395"/>
      <c r="AI35" s="395"/>
      <c r="AJ35" s="395"/>
      <c r="AK35" s="395"/>
      <c r="AL35" s="395"/>
      <c r="AM35" s="395"/>
      <c r="AN35" s="286"/>
      <c r="AO35" s="286"/>
      <c r="AP35" s="394"/>
      <c r="AQ35" s="394"/>
      <c r="AR35" s="394"/>
      <c r="AS35" s="286"/>
      <c r="AT35" s="286"/>
      <c r="AU35" s="286"/>
      <c r="AV35" s="286"/>
      <c r="AW35" s="286"/>
      <c r="AX35" s="286"/>
      <c r="AY35" s="286"/>
      <c r="AZ35" s="286"/>
      <c r="BA35" s="286"/>
      <c r="BB35" s="286"/>
      <c r="BC35" s="286"/>
      <c r="BD35" s="286"/>
      <c r="BE35" s="286"/>
      <c r="BF35" s="302"/>
      <c r="BG35" s="302"/>
      <c r="BH35" s="302"/>
      <c r="BI35" s="302"/>
      <c r="BJ35" s="302"/>
    </row>
    <row r="36" spans="1:62" ht="12.5">
      <c r="A36" s="331"/>
    </row>
    <row r="37" spans="1:62" ht="12.5">
      <c r="A37" s="331"/>
    </row>
    <row r="38" spans="1:62" ht="12.5">
      <c r="A38" s="331"/>
    </row>
    <row r="39" spans="1:62" ht="12.5">
      <c r="A39" s="331"/>
    </row>
    <row r="40" spans="1:62" ht="12.5">
      <c r="A40" s="331"/>
    </row>
    <row r="41" spans="1:62" ht="12.5">
      <c r="A41" s="331"/>
    </row>
    <row r="42" spans="1:62" ht="12.5">
      <c r="A42" s="331"/>
    </row>
    <row r="43" spans="1:62" ht="12.5">
      <c r="A43" s="331"/>
    </row>
    <row r="44" spans="1:62" ht="12.5">
      <c r="A44" s="331"/>
    </row>
    <row r="45" spans="1:62" ht="12.5">
      <c r="A45" s="331"/>
    </row>
    <row r="46" spans="1:62" ht="12.5">
      <c r="A46" s="331"/>
    </row>
    <row r="47" spans="1:62" ht="12.5">
      <c r="A47" s="331"/>
    </row>
    <row r="48" spans="1:62" ht="12.5">
      <c r="A48" s="331"/>
    </row>
    <row r="49" spans="1:1" ht="12.5">
      <c r="A49" s="331"/>
    </row>
    <row r="50" spans="1:1" ht="12.5">
      <c r="A50" s="331"/>
    </row>
    <row r="51" spans="1:1" ht="12.5">
      <c r="A51" s="331"/>
    </row>
    <row r="52" spans="1:1" ht="12.5">
      <c r="A52" s="331"/>
    </row>
    <row r="53" spans="1:1" ht="12.5">
      <c r="A53" s="331"/>
    </row>
    <row r="54" spans="1:1" ht="12.5">
      <c r="A54" s="331"/>
    </row>
    <row r="55" spans="1:1" ht="12.5">
      <c r="A55" s="331"/>
    </row>
    <row r="56" spans="1:1" ht="12.5">
      <c r="A56" s="331"/>
    </row>
    <row r="57" spans="1:1" ht="12.5">
      <c r="A57" s="331"/>
    </row>
    <row r="58" spans="1:1" ht="12.5">
      <c r="A58" s="331"/>
    </row>
    <row r="59" spans="1:1" ht="12.5">
      <c r="A59" s="331"/>
    </row>
    <row r="60" spans="1:1" ht="12.5">
      <c r="A60" s="331"/>
    </row>
    <row r="61" spans="1:1" ht="12.5">
      <c r="A61" s="331"/>
    </row>
    <row r="62" spans="1:1" ht="12.5">
      <c r="A62" s="331"/>
    </row>
    <row r="63" spans="1:1" ht="12.5">
      <c r="A63" s="331"/>
    </row>
    <row r="64" spans="1:1" ht="12.5">
      <c r="A64" s="331"/>
    </row>
    <row r="65" spans="1:1" ht="12.5">
      <c r="A65" s="331"/>
    </row>
    <row r="66" spans="1:1" ht="12.5">
      <c r="A66" s="331"/>
    </row>
    <row r="67" spans="1:1" ht="12.5">
      <c r="A67" s="331"/>
    </row>
    <row r="68" spans="1:1" ht="12.5">
      <c r="A68" s="331"/>
    </row>
    <row r="69" spans="1:1" ht="12.5">
      <c r="A69" s="331"/>
    </row>
    <row r="70" spans="1:1" ht="12.5">
      <c r="A70" s="331"/>
    </row>
    <row r="71" spans="1:1" ht="12.5">
      <c r="A71" s="331"/>
    </row>
    <row r="72" spans="1:1" ht="12.5">
      <c r="A72" s="331"/>
    </row>
    <row r="73" spans="1:1" ht="12.5">
      <c r="A73" s="331"/>
    </row>
    <row r="74" spans="1:1" ht="12.5">
      <c r="A74" s="331"/>
    </row>
    <row r="75" spans="1:1" ht="12.5">
      <c r="A75" s="331"/>
    </row>
    <row r="76" spans="1:1" ht="12.5">
      <c r="A76" s="331"/>
    </row>
    <row r="77" spans="1:1" ht="12.5">
      <c r="A77" s="331"/>
    </row>
    <row r="78" spans="1:1" ht="12.5">
      <c r="A78" s="331"/>
    </row>
    <row r="79" spans="1:1" ht="12.5">
      <c r="A79" s="331"/>
    </row>
    <row r="80" spans="1:1" ht="12.5">
      <c r="A80" s="331"/>
    </row>
    <row r="81" spans="1:1" ht="12.5">
      <c r="A81" s="331"/>
    </row>
    <row r="82" spans="1:1" ht="12.5">
      <c r="A82" s="331"/>
    </row>
    <row r="83" spans="1:1" ht="12.5">
      <c r="A83" s="331"/>
    </row>
    <row r="84" spans="1:1" ht="12.5">
      <c r="A84" s="331"/>
    </row>
    <row r="85" spans="1:1" ht="12.5">
      <c r="A85" s="331"/>
    </row>
    <row r="86" spans="1:1" ht="12.5">
      <c r="A86" s="331"/>
    </row>
    <row r="87" spans="1:1" ht="12.5">
      <c r="A87" s="331"/>
    </row>
    <row r="88" spans="1:1" ht="12.5">
      <c r="A88" s="331"/>
    </row>
    <row r="89" spans="1:1" ht="12.5">
      <c r="A89" s="331"/>
    </row>
    <row r="90" spans="1:1" ht="12.5">
      <c r="A90" s="331"/>
    </row>
    <row r="91" spans="1:1" ht="12.5">
      <c r="A91" s="331"/>
    </row>
    <row r="92" spans="1:1" ht="12.5">
      <c r="A92" s="331"/>
    </row>
    <row r="93" spans="1:1" ht="12.5">
      <c r="A93" s="331"/>
    </row>
    <row r="94" spans="1:1" ht="12.5">
      <c r="A94" s="331"/>
    </row>
    <row r="95" spans="1:1" ht="12.5">
      <c r="A95" s="331"/>
    </row>
    <row r="96" spans="1:1" ht="12.5">
      <c r="A96" s="331"/>
    </row>
    <row r="97" spans="1:1" ht="12.5">
      <c r="A97" s="331"/>
    </row>
    <row r="98" spans="1:1" ht="12.5">
      <c r="A98" s="331"/>
    </row>
    <row r="99" spans="1:1" ht="12.5">
      <c r="A99" s="331"/>
    </row>
    <row r="100" spans="1:1" ht="12.5">
      <c r="A100" s="331"/>
    </row>
    <row r="101" spans="1:1" ht="12.5">
      <c r="A101" s="331"/>
    </row>
    <row r="102" spans="1:1" ht="12.5">
      <c r="A102" s="331"/>
    </row>
    <row r="103" spans="1:1" ht="12.5">
      <c r="A103" s="331"/>
    </row>
    <row r="104" spans="1:1" ht="12.5">
      <c r="A104" s="331"/>
    </row>
    <row r="105" spans="1:1" ht="12.5">
      <c r="A105" s="331"/>
    </row>
    <row r="106" spans="1:1" ht="12.5">
      <c r="A106" s="331"/>
    </row>
    <row r="107" spans="1:1" ht="12.5">
      <c r="A107" s="331"/>
    </row>
    <row r="108" spans="1:1" ht="12.5">
      <c r="A108" s="331"/>
    </row>
    <row r="109" spans="1:1" ht="12.5">
      <c r="A109" s="331"/>
    </row>
    <row r="110" spans="1:1" ht="12.5">
      <c r="A110" s="331"/>
    </row>
    <row r="111" spans="1:1" ht="12.5">
      <c r="A111" s="331"/>
    </row>
    <row r="112" spans="1:1" ht="12.5">
      <c r="A112" s="331"/>
    </row>
    <row r="113" spans="1:1" ht="12.5">
      <c r="A113" s="331"/>
    </row>
    <row r="114" spans="1:1" ht="12.5">
      <c r="A114" s="331"/>
    </row>
    <row r="115" spans="1:1" ht="12.5">
      <c r="A115" s="331"/>
    </row>
    <row r="116" spans="1:1" ht="12.5">
      <c r="A116" s="331"/>
    </row>
    <row r="117" spans="1:1" ht="12.5">
      <c r="A117" s="331"/>
    </row>
    <row r="118" spans="1:1" ht="12.5">
      <c r="A118" s="331"/>
    </row>
    <row r="119" spans="1:1" ht="12.5">
      <c r="A119" s="331"/>
    </row>
    <row r="120" spans="1:1" ht="12.5">
      <c r="A120" s="331"/>
    </row>
    <row r="121" spans="1:1" ht="12.5">
      <c r="A121" s="331"/>
    </row>
    <row r="122" spans="1:1" ht="12.5">
      <c r="A122" s="331"/>
    </row>
    <row r="123" spans="1:1" ht="12.5">
      <c r="A123" s="331"/>
    </row>
    <row r="124" spans="1:1" ht="12.5">
      <c r="A124" s="331"/>
    </row>
    <row r="125" spans="1:1" ht="12.5">
      <c r="A125" s="331"/>
    </row>
    <row r="126" spans="1:1" ht="12.5">
      <c r="A126" s="331"/>
    </row>
    <row r="127" spans="1:1" ht="12.5">
      <c r="A127" s="331"/>
    </row>
    <row r="128" spans="1:1" ht="12.5">
      <c r="A128" s="331"/>
    </row>
    <row r="129" spans="1:1" ht="12.5">
      <c r="A129" s="331"/>
    </row>
    <row r="130" spans="1:1" ht="12.5">
      <c r="A130" s="331"/>
    </row>
    <row r="131" spans="1:1" ht="12.5">
      <c r="A131" s="331"/>
    </row>
    <row r="132" spans="1:1" ht="12.5">
      <c r="A132" s="331"/>
    </row>
    <row r="133" spans="1:1" ht="12.5">
      <c r="A133" s="331"/>
    </row>
    <row r="134" spans="1:1" ht="12.5">
      <c r="A134" s="331"/>
    </row>
    <row r="135" spans="1:1" ht="12.5">
      <c r="A135" s="331"/>
    </row>
    <row r="136" spans="1:1" ht="12.5">
      <c r="A136" s="331"/>
    </row>
    <row r="137" spans="1:1" ht="12.5">
      <c r="A137" s="331"/>
    </row>
    <row r="138" spans="1:1" ht="12.5">
      <c r="A138" s="331"/>
    </row>
    <row r="139" spans="1:1" ht="12.5">
      <c r="A139" s="331"/>
    </row>
    <row r="140" spans="1:1" ht="12.5">
      <c r="A140" s="331"/>
    </row>
    <row r="141" spans="1:1" ht="12.5">
      <c r="A141" s="331"/>
    </row>
    <row r="142" spans="1:1" ht="12.5">
      <c r="A142" s="331"/>
    </row>
    <row r="143" spans="1:1" ht="12.5">
      <c r="A143" s="331"/>
    </row>
    <row r="144" spans="1:1" ht="12.5">
      <c r="A144" s="331"/>
    </row>
    <row r="145" spans="1:1" ht="12.5">
      <c r="A145" s="331"/>
    </row>
    <row r="146" spans="1:1" ht="12.5">
      <c r="A146" s="331"/>
    </row>
    <row r="147" spans="1:1" ht="12.5">
      <c r="A147" s="331"/>
    </row>
    <row r="148" spans="1:1" ht="12.5">
      <c r="A148" s="331"/>
    </row>
    <row r="149" spans="1:1" ht="12.5">
      <c r="A149" s="331"/>
    </row>
    <row r="150" spans="1:1" ht="12.5">
      <c r="A150" s="331"/>
    </row>
    <row r="151" spans="1:1" ht="12.5">
      <c r="A151" s="331"/>
    </row>
    <row r="152" spans="1:1" ht="12.5">
      <c r="A152" s="331"/>
    </row>
    <row r="153" spans="1:1" ht="12.5">
      <c r="A153" s="331"/>
    </row>
    <row r="154" spans="1:1" ht="12.5">
      <c r="A154" s="331"/>
    </row>
    <row r="155" spans="1:1" ht="12.5">
      <c r="A155" s="331"/>
    </row>
    <row r="156" spans="1:1" ht="12.5">
      <c r="A156" s="331"/>
    </row>
    <row r="157" spans="1:1" ht="12.5">
      <c r="A157" s="331"/>
    </row>
    <row r="158" spans="1:1" ht="12.5">
      <c r="A158" s="331"/>
    </row>
    <row r="159" spans="1:1" ht="12.5">
      <c r="A159" s="331"/>
    </row>
    <row r="160" spans="1:1" ht="12.5">
      <c r="A160" s="331"/>
    </row>
    <row r="161" spans="1:1" ht="12.5">
      <c r="A161" s="331"/>
    </row>
    <row r="162" spans="1:1" ht="12.5">
      <c r="A162" s="331"/>
    </row>
    <row r="163" spans="1:1" ht="12.5">
      <c r="A163" s="331"/>
    </row>
    <row r="164" spans="1:1" ht="12.5">
      <c r="A164" s="331"/>
    </row>
    <row r="165" spans="1:1" ht="12.5">
      <c r="A165" s="331"/>
    </row>
    <row r="166" spans="1:1" ht="12.5">
      <c r="A166" s="331"/>
    </row>
    <row r="167" spans="1:1" ht="12.5">
      <c r="A167" s="331"/>
    </row>
    <row r="168" spans="1:1" ht="12.5">
      <c r="A168" s="331"/>
    </row>
    <row r="169" spans="1:1" ht="12.5">
      <c r="A169" s="331"/>
    </row>
    <row r="170" spans="1:1" ht="12.5">
      <c r="A170" s="331"/>
    </row>
    <row r="171" spans="1:1" ht="12.5">
      <c r="A171" s="331"/>
    </row>
    <row r="172" spans="1:1" ht="12.5">
      <c r="A172" s="331"/>
    </row>
    <row r="173" spans="1:1" ht="12.5">
      <c r="A173" s="331"/>
    </row>
    <row r="174" spans="1:1" ht="12.5">
      <c r="A174" s="331"/>
    </row>
    <row r="175" spans="1:1" ht="12.5">
      <c r="A175" s="331"/>
    </row>
    <row r="176" spans="1:1" ht="12.5">
      <c r="A176" s="331"/>
    </row>
    <row r="177" spans="1:1" ht="12.5">
      <c r="A177" s="331"/>
    </row>
    <row r="178" spans="1:1" ht="12.5">
      <c r="A178" s="331"/>
    </row>
    <row r="179" spans="1:1" ht="12.5">
      <c r="A179" s="331"/>
    </row>
    <row r="180" spans="1:1" ht="12.5">
      <c r="A180" s="331"/>
    </row>
    <row r="181" spans="1:1" ht="12.5">
      <c r="A181" s="331"/>
    </row>
    <row r="182" spans="1:1" ht="12.5">
      <c r="A182" s="331"/>
    </row>
    <row r="183" spans="1:1" ht="12.5">
      <c r="A183" s="331"/>
    </row>
    <row r="184" spans="1:1" ht="12.5">
      <c r="A184" s="331"/>
    </row>
    <row r="185" spans="1:1" ht="12.5">
      <c r="A185" s="331"/>
    </row>
    <row r="186" spans="1:1" ht="12.5">
      <c r="A186" s="331"/>
    </row>
    <row r="187" spans="1:1" ht="12.5">
      <c r="A187" s="331"/>
    </row>
    <row r="188" spans="1:1" ht="12.5">
      <c r="A188" s="331"/>
    </row>
    <row r="189" spans="1:1" ht="12.5">
      <c r="A189" s="331"/>
    </row>
    <row r="190" spans="1:1" ht="12.5">
      <c r="A190" s="331"/>
    </row>
    <row r="191" spans="1:1" ht="12.5">
      <c r="A191" s="331"/>
    </row>
    <row r="192" spans="1:1" ht="12.5">
      <c r="A192" s="331"/>
    </row>
    <row r="193" spans="1:1" ht="12.5">
      <c r="A193" s="331"/>
    </row>
    <row r="194" spans="1:1" ht="12.5">
      <c r="A194" s="331"/>
    </row>
    <row r="195" spans="1:1" ht="12.5">
      <c r="A195" s="331"/>
    </row>
    <row r="196" spans="1:1" ht="12.5">
      <c r="A196" s="331"/>
    </row>
    <row r="197" spans="1:1" ht="12.5">
      <c r="A197" s="331"/>
    </row>
    <row r="198" spans="1:1" ht="12.5">
      <c r="A198" s="331"/>
    </row>
    <row r="199" spans="1:1" ht="12.5">
      <c r="A199" s="331"/>
    </row>
    <row r="200" spans="1:1" ht="12.5">
      <c r="A200" s="331"/>
    </row>
    <row r="201" spans="1:1" ht="12.5">
      <c r="A201" s="331"/>
    </row>
    <row r="202" spans="1:1" ht="12.5">
      <c r="A202" s="331"/>
    </row>
    <row r="203" spans="1:1" ht="12.5">
      <c r="A203" s="331"/>
    </row>
    <row r="204" spans="1:1" ht="12.5">
      <c r="A204" s="331"/>
    </row>
    <row r="205" spans="1:1" ht="12.5">
      <c r="A205" s="331"/>
    </row>
    <row r="206" spans="1:1" ht="12.5">
      <c r="A206" s="331"/>
    </row>
    <row r="207" spans="1:1" ht="12.5">
      <c r="A207" s="331"/>
    </row>
    <row r="208" spans="1:1" ht="12.5">
      <c r="A208" s="331"/>
    </row>
    <row r="209" spans="1:1" ht="12.5">
      <c r="A209" s="331"/>
    </row>
    <row r="210" spans="1:1" ht="12.5">
      <c r="A210" s="331"/>
    </row>
    <row r="211" spans="1:1" ht="12.5">
      <c r="A211" s="331"/>
    </row>
    <row r="212" spans="1:1" ht="12.5">
      <c r="A212" s="331"/>
    </row>
    <row r="213" spans="1:1" ht="12.5">
      <c r="A213" s="331"/>
    </row>
    <row r="214" spans="1:1" ht="12.5">
      <c r="A214" s="331"/>
    </row>
    <row r="215" spans="1:1" ht="12.5">
      <c r="A215" s="331"/>
    </row>
    <row r="216" spans="1:1" ht="12.5">
      <c r="A216" s="331"/>
    </row>
    <row r="217" spans="1:1" ht="12.5">
      <c r="A217" s="331"/>
    </row>
    <row r="218" spans="1:1" ht="12.5">
      <c r="A218" s="331"/>
    </row>
    <row r="219" spans="1:1" ht="12.5">
      <c r="A219" s="331"/>
    </row>
    <row r="220" spans="1:1" ht="12.5">
      <c r="A220" s="331"/>
    </row>
    <row r="221" spans="1:1" ht="12.5">
      <c r="A221" s="331"/>
    </row>
    <row r="222" spans="1:1" ht="12.5">
      <c r="A222" s="331"/>
    </row>
    <row r="223" spans="1:1" ht="12.5">
      <c r="A223" s="331"/>
    </row>
    <row r="224" spans="1:1" ht="12.5">
      <c r="A224" s="331"/>
    </row>
    <row r="225" spans="1:1" ht="12.5">
      <c r="A225" s="331"/>
    </row>
    <row r="226" spans="1:1" ht="12.5">
      <c r="A226" s="331"/>
    </row>
    <row r="227" spans="1:1" ht="12.5">
      <c r="A227" s="331"/>
    </row>
    <row r="228" spans="1:1" ht="12.5">
      <c r="A228" s="331"/>
    </row>
    <row r="229" spans="1:1" ht="12.5">
      <c r="A229" s="331"/>
    </row>
    <row r="230" spans="1:1" ht="12.5">
      <c r="A230" s="331"/>
    </row>
    <row r="231" spans="1:1" ht="12.5">
      <c r="A231" s="331"/>
    </row>
    <row r="232" spans="1:1" ht="12.5">
      <c r="A232" s="331"/>
    </row>
    <row r="233" spans="1:1" ht="12.5">
      <c r="A233" s="331"/>
    </row>
    <row r="234" spans="1:1" ht="12.5">
      <c r="A234" s="331"/>
    </row>
    <row r="235" spans="1:1" ht="12.5">
      <c r="A235" s="331"/>
    </row>
    <row r="236" spans="1:1" ht="12.5">
      <c r="A236" s="331"/>
    </row>
    <row r="237" spans="1:1" ht="12.5">
      <c r="A237" s="331"/>
    </row>
    <row r="238" spans="1:1" ht="12.5">
      <c r="A238" s="331"/>
    </row>
    <row r="239" spans="1:1" ht="12.5">
      <c r="A239" s="331"/>
    </row>
    <row r="240" spans="1:1" ht="12.5">
      <c r="A240" s="331"/>
    </row>
    <row r="241" spans="1:1" ht="12.5">
      <c r="A241" s="331"/>
    </row>
    <row r="242" spans="1:1" ht="12.5">
      <c r="A242" s="331"/>
    </row>
    <row r="243" spans="1:1" ht="12.5">
      <c r="A243" s="331"/>
    </row>
    <row r="244" spans="1:1" ht="12.5">
      <c r="A244" s="331"/>
    </row>
    <row r="245" spans="1:1" ht="12.5">
      <c r="A245" s="331"/>
    </row>
    <row r="246" spans="1:1" ht="12.5">
      <c r="A246" s="331"/>
    </row>
    <row r="247" spans="1:1" ht="12.5">
      <c r="A247" s="331"/>
    </row>
    <row r="248" spans="1:1" ht="12.5">
      <c r="A248" s="331"/>
    </row>
    <row r="249" spans="1:1" ht="12.5">
      <c r="A249" s="331"/>
    </row>
    <row r="250" spans="1:1" ht="12.5">
      <c r="A250" s="331"/>
    </row>
    <row r="251" spans="1:1" ht="12.5">
      <c r="A251" s="331"/>
    </row>
    <row r="252" spans="1:1" ht="12.5">
      <c r="A252" s="331"/>
    </row>
    <row r="253" spans="1:1" ht="12.5">
      <c r="A253" s="331"/>
    </row>
    <row r="254" spans="1:1" ht="12.5">
      <c r="A254" s="331"/>
    </row>
    <row r="255" spans="1:1" ht="12.5">
      <c r="A255" s="331"/>
    </row>
    <row r="256" spans="1:1" ht="12.5">
      <c r="A256" s="331"/>
    </row>
    <row r="257" spans="1:1" ht="12.5">
      <c r="A257" s="331"/>
    </row>
    <row r="258" spans="1:1" ht="12.5">
      <c r="A258" s="331"/>
    </row>
    <row r="259" spans="1:1" ht="12.5">
      <c r="A259" s="331"/>
    </row>
    <row r="260" spans="1:1" ht="12.5">
      <c r="A260" s="331"/>
    </row>
    <row r="261" spans="1:1" ht="12.5">
      <c r="A261" s="331"/>
    </row>
    <row r="262" spans="1:1" ht="12.5">
      <c r="A262" s="331"/>
    </row>
    <row r="263" spans="1:1" ht="12.5">
      <c r="A263" s="331"/>
    </row>
    <row r="264" spans="1:1" ht="12.5">
      <c r="A264" s="331"/>
    </row>
    <row r="265" spans="1:1" ht="12.5">
      <c r="A265" s="331"/>
    </row>
    <row r="266" spans="1:1" ht="12.5">
      <c r="A266" s="331"/>
    </row>
    <row r="267" spans="1:1" ht="12.5">
      <c r="A267" s="331"/>
    </row>
    <row r="268" spans="1:1" ht="12.5">
      <c r="A268" s="331"/>
    </row>
    <row r="269" spans="1:1" ht="12.5">
      <c r="A269" s="331"/>
    </row>
    <row r="270" spans="1:1" ht="12.5">
      <c r="A270" s="331"/>
    </row>
    <row r="271" spans="1:1" ht="12.5">
      <c r="A271" s="331"/>
    </row>
    <row r="272" spans="1:1" ht="12.5">
      <c r="A272" s="331"/>
    </row>
    <row r="273" spans="1:1" ht="12.5">
      <c r="A273" s="331"/>
    </row>
    <row r="274" spans="1:1" ht="12.5">
      <c r="A274" s="331"/>
    </row>
    <row r="275" spans="1:1" ht="12.5">
      <c r="A275" s="331"/>
    </row>
    <row r="276" spans="1:1" ht="12.5">
      <c r="A276" s="331"/>
    </row>
    <row r="277" spans="1:1" ht="12.5">
      <c r="A277" s="331"/>
    </row>
    <row r="278" spans="1:1" ht="12.5">
      <c r="A278" s="331"/>
    </row>
    <row r="279" spans="1:1" ht="12.5">
      <c r="A279" s="331"/>
    </row>
    <row r="280" spans="1:1" ht="12.5">
      <c r="A280" s="331"/>
    </row>
    <row r="281" spans="1:1" ht="12.5">
      <c r="A281" s="331"/>
    </row>
    <row r="282" spans="1:1" ht="12.5">
      <c r="A282" s="331"/>
    </row>
    <row r="283" spans="1:1" ht="12.5">
      <c r="A283" s="331"/>
    </row>
    <row r="284" spans="1:1" ht="12.5">
      <c r="A284" s="331"/>
    </row>
    <row r="285" spans="1:1" ht="12.5">
      <c r="A285" s="331"/>
    </row>
    <row r="286" spans="1:1" ht="12.5">
      <c r="A286" s="331"/>
    </row>
    <row r="287" spans="1:1" ht="12.5">
      <c r="A287" s="331"/>
    </row>
    <row r="288" spans="1:1" ht="12.5">
      <c r="A288" s="331"/>
    </row>
    <row r="289" spans="1:1" ht="12.5">
      <c r="A289" s="331"/>
    </row>
    <row r="290" spans="1:1" ht="12.5">
      <c r="A290" s="331"/>
    </row>
    <row r="291" spans="1:1" ht="12.5">
      <c r="A291" s="331"/>
    </row>
    <row r="292" spans="1:1" ht="12.5">
      <c r="A292" s="331"/>
    </row>
    <row r="293" spans="1:1" ht="12.5">
      <c r="A293" s="331"/>
    </row>
    <row r="294" spans="1:1" ht="12.5">
      <c r="A294" s="331"/>
    </row>
    <row r="295" spans="1:1" ht="12.5">
      <c r="A295" s="331"/>
    </row>
    <row r="296" spans="1:1" ht="12.5">
      <c r="A296" s="331"/>
    </row>
    <row r="297" spans="1:1" ht="12.5">
      <c r="A297" s="331"/>
    </row>
    <row r="298" spans="1:1" ht="12.5">
      <c r="A298" s="331"/>
    </row>
    <row r="299" spans="1:1" ht="12.5">
      <c r="A299" s="331"/>
    </row>
    <row r="300" spans="1:1" ht="12.5">
      <c r="A300" s="331"/>
    </row>
    <row r="301" spans="1:1" ht="12.5">
      <c r="A301" s="331"/>
    </row>
    <row r="302" spans="1:1" ht="12.5">
      <c r="A302" s="331"/>
    </row>
    <row r="303" spans="1:1" ht="12.5">
      <c r="A303" s="331"/>
    </row>
    <row r="304" spans="1:1" ht="12.5">
      <c r="A304" s="331"/>
    </row>
    <row r="305" spans="1:1" ht="12.5">
      <c r="A305" s="331"/>
    </row>
    <row r="306" spans="1:1" ht="12.5">
      <c r="A306" s="331"/>
    </row>
    <row r="307" spans="1:1" ht="12.5">
      <c r="A307" s="331"/>
    </row>
    <row r="308" spans="1:1" ht="12.5">
      <c r="A308" s="331"/>
    </row>
    <row r="309" spans="1:1" ht="12.5">
      <c r="A309" s="331"/>
    </row>
    <row r="310" spans="1:1" ht="12.5">
      <c r="A310" s="331"/>
    </row>
    <row r="311" spans="1:1" ht="12.5">
      <c r="A311" s="331"/>
    </row>
    <row r="312" spans="1:1" ht="12.5">
      <c r="A312" s="331"/>
    </row>
    <row r="313" spans="1:1" ht="12.5">
      <c r="A313" s="331"/>
    </row>
    <row r="314" spans="1:1" ht="12.5">
      <c r="A314" s="331"/>
    </row>
    <row r="315" spans="1:1" ht="12.5">
      <c r="A315" s="331"/>
    </row>
    <row r="316" spans="1:1" ht="12.5">
      <c r="A316" s="331"/>
    </row>
    <row r="317" spans="1:1" ht="12.5">
      <c r="A317" s="331"/>
    </row>
    <row r="318" spans="1:1" ht="12.5">
      <c r="A318" s="331"/>
    </row>
    <row r="319" spans="1:1" ht="12.5">
      <c r="A319" s="331"/>
    </row>
    <row r="320" spans="1:1" ht="12.5">
      <c r="A320" s="331"/>
    </row>
    <row r="321" spans="1:1" ht="12.5">
      <c r="A321" s="331"/>
    </row>
    <row r="322" spans="1:1" ht="12.5">
      <c r="A322" s="331"/>
    </row>
    <row r="323" spans="1:1" ht="12.5">
      <c r="A323" s="331"/>
    </row>
    <row r="324" spans="1:1" ht="12.5">
      <c r="A324" s="331"/>
    </row>
    <row r="325" spans="1:1" ht="12.5">
      <c r="A325" s="331"/>
    </row>
    <row r="326" spans="1:1" ht="12.5">
      <c r="A326" s="331"/>
    </row>
    <row r="327" spans="1:1" ht="12.5">
      <c r="A327" s="331"/>
    </row>
    <row r="328" spans="1:1" ht="12.5">
      <c r="A328" s="331"/>
    </row>
    <row r="329" spans="1:1" ht="12.5">
      <c r="A329" s="331"/>
    </row>
    <row r="330" spans="1:1" ht="12.5">
      <c r="A330" s="331"/>
    </row>
    <row r="331" spans="1:1" ht="12.5">
      <c r="A331" s="331"/>
    </row>
    <row r="332" spans="1:1" ht="12.5">
      <c r="A332" s="331"/>
    </row>
    <row r="333" spans="1:1" ht="12.5">
      <c r="A333" s="331"/>
    </row>
    <row r="334" spans="1:1" ht="12.5">
      <c r="A334" s="331"/>
    </row>
    <row r="335" spans="1:1" ht="12.5">
      <c r="A335" s="331"/>
    </row>
    <row r="336" spans="1:1" ht="12.5">
      <c r="A336" s="331"/>
    </row>
    <row r="337" spans="1:1" ht="12.5">
      <c r="A337" s="331"/>
    </row>
    <row r="338" spans="1:1" ht="12.5">
      <c r="A338" s="331"/>
    </row>
    <row r="339" spans="1:1" ht="12.5">
      <c r="A339" s="331"/>
    </row>
    <row r="340" spans="1:1" ht="12.5">
      <c r="A340" s="331"/>
    </row>
    <row r="341" spans="1:1" ht="12.5">
      <c r="A341" s="331"/>
    </row>
    <row r="342" spans="1:1" ht="12.5">
      <c r="A342" s="331"/>
    </row>
    <row r="343" spans="1:1" ht="12.5">
      <c r="A343" s="331"/>
    </row>
    <row r="344" spans="1:1" ht="12.5">
      <c r="A344" s="331"/>
    </row>
    <row r="345" spans="1:1" ht="12.5">
      <c r="A345" s="331"/>
    </row>
    <row r="346" spans="1:1" ht="12.5">
      <c r="A346" s="331"/>
    </row>
    <row r="347" spans="1:1" ht="12.5">
      <c r="A347" s="331"/>
    </row>
    <row r="348" spans="1:1" ht="12.5">
      <c r="A348" s="331"/>
    </row>
    <row r="349" spans="1:1" ht="12.5">
      <c r="A349" s="331"/>
    </row>
    <row r="350" spans="1:1" ht="12.5">
      <c r="A350" s="331"/>
    </row>
    <row r="351" spans="1:1" ht="12.5">
      <c r="A351" s="331"/>
    </row>
    <row r="352" spans="1:1" ht="12.5">
      <c r="A352" s="331"/>
    </row>
    <row r="353" spans="1:1" ht="12.5">
      <c r="A353" s="331"/>
    </row>
    <row r="354" spans="1:1" ht="12.5">
      <c r="A354" s="331"/>
    </row>
    <row r="355" spans="1:1" ht="12.5">
      <c r="A355" s="331"/>
    </row>
    <row r="356" spans="1:1" ht="12.5">
      <c r="A356" s="331"/>
    </row>
    <row r="357" spans="1:1" ht="12.5">
      <c r="A357" s="331"/>
    </row>
    <row r="358" spans="1:1" ht="12.5">
      <c r="A358" s="331"/>
    </row>
    <row r="359" spans="1:1" ht="12.5">
      <c r="A359" s="331"/>
    </row>
    <row r="360" spans="1:1" ht="12.5">
      <c r="A360" s="331"/>
    </row>
    <row r="361" spans="1:1" ht="12.5">
      <c r="A361" s="331"/>
    </row>
    <row r="362" spans="1:1" ht="12.5">
      <c r="A362" s="331"/>
    </row>
    <row r="363" spans="1:1" ht="12.5">
      <c r="A363" s="331"/>
    </row>
    <row r="364" spans="1:1" ht="12.5">
      <c r="A364" s="331"/>
    </row>
    <row r="365" spans="1:1" ht="12.5">
      <c r="A365" s="331"/>
    </row>
    <row r="366" spans="1:1" ht="12.5">
      <c r="A366" s="331"/>
    </row>
    <row r="367" spans="1:1" ht="12.5">
      <c r="A367" s="331"/>
    </row>
    <row r="368" spans="1:1" ht="12.5">
      <c r="A368" s="331"/>
    </row>
    <row r="369" spans="1:1" ht="12.5">
      <c r="A369" s="331"/>
    </row>
    <row r="370" spans="1:1" ht="12.5">
      <c r="A370" s="331"/>
    </row>
    <row r="371" spans="1:1" ht="12.5">
      <c r="A371" s="331"/>
    </row>
    <row r="372" spans="1:1" ht="12.5">
      <c r="A372" s="331"/>
    </row>
    <row r="373" spans="1:1" ht="12.5">
      <c r="A373" s="331"/>
    </row>
    <row r="374" spans="1:1" ht="12.5">
      <c r="A374" s="331"/>
    </row>
    <row r="375" spans="1:1" ht="12.5">
      <c r="A375" s="331"/>
    </row>
    <row r="376" spans="1:1" ht="12.5">
      <c r="A376" s="331"/>
    </row>
    <row r="377" spans="1:1" ht="12.5">
      <c r="A377" s="331"/>
    </row>
    <row r="378" spans="1:1" ht="12.5">
      <c r="A378" s="331"/>
    </row>
    <row r="379" spans="1:1" ht="12.5">
      <c r="A379" s="331"/>
    </row>
    <row r="380" spans="1:1" ht="12.5">
      <c r="A380" s="331"/>
    </row>
    <row r="381" spans="1:1" ht="12.5">
      <c r="A381" s="331"/>
    </row>
    <row r="382" spans="1:1" ht="12.5">
      <c r="A382" s="331"/>
    </row>
    <row r="383" spans="1:1" ht="12.5">
      <c r="A383" s="331"/>
    </row>
    <row r="384" spans="1:1" ht="12.5">
      <c r="A384" s="331"/>
    </row>
    <row r="385" spans="1:1" ht="12.5">
      <c r="A385" s="331"/>
    </row>
    <row r="386" spans="1:1" ht="12.5">
      <c r="A386" s="331"/>
    </row>
    <row r="387" spans="1:1" ht="12.5">
      <c r="A387" s="331"/>
    </row>
    <row r="388" spans="1:1" ht="12.5">
      <c r="A388" s="331"/>
    </row>
    <row r="389" spans="1:1" ht="12.5">
      <c r="A389" s="331"/>
    </row>
    <row r="390" spans="1:1" ht="12.5">
      <c r="A390" s="331"/>
    </row>
    <row r="391" spans="1:1" ht="12.5">
      <c r="A391" s="331"/>
    </row>
    <row r="392" spans="1:1" ht="12.5">
      <c r="A392" s="331"/>
    </row>
    <row r="393" spans="1:1" ht="12.5">
      <c r="A393" s="331"/>
    </row>
    <row r="394" spans="1:1" ht="12.5">
      <c r="A394" s="331"/>
    </row>
    <row r="395" spans="1:1" ht="12.5">
      <c r="A395" s="331"/>
    </row>
    <row r="396" spans="1:1" ht="12.5">
      <c r="A396" s="331"/>
    </row>
    <row r="397" spans="1:1" ht="12.5">
      <c r="A397" s="331"/>
    </row>
    <row r="398" spans="1:1" ht="12.5">
      <c r="A398" s="331"/>
    </row>
    <row r="399" spans="1:1" ht="12.5">
      <c r="A399" s="331"/>
    </row>
    <row r="400" spans="1:1" ht="12.5">
      <c r="A400" s="331"/>
    </row>
    <row r="401" spans="1:1" ht="12.5">
      <c r="A401" s="331"/>
    </row>
    <row r="402" spans="1:1" ht="12.5">
      <c r="A402" s="331"/>
    </row>
    <row r="403" spans="1:1" ht="12.5">
      <c r="A403" s="331"/>
    </row>
    <row r="404" spans="1:1" ht="12.5">
      <c r="A404" s="331"/>
    </row>
    <row r="405" spans="1:1" ht="12.5">
      <c r="A405" s="331"/>
    </row>
    <row r="406" spans="1:1" ht="12.5">
      <c r="A406" s="331"/>
    </row>
    <row r="407" spans="1:1" ht="12.5">
      <c r="A407" s="331"/>
    </row>
    <row r="408" spans="1:1" ht="12.5">
      <c r="A408" s="331"/>
    </row>
    <row r="409" spans="1:1" ht="12.5">
      <c r="A409" s="331"/>
    </row>
    <row r="410" spans="1:1" ht="12.5">
      <c r="A410" s="331"/>
    </row>
    <row r="411" spans="1:1" ht="12.5">
      <c r="A411" s="331"/>
    </row>
    <row r="412" spans="1:1" ht="12.5">
      <c r="A412" s="331"/>
    </row>
    <row r="413" spans="1:1" ht="12.5">
      <c r="A413" s="331"/>
    </row>
    <row r="414" spans="1:1" ht="12.5">
      <c r="A414" s="331"/>
    </row>
    <row r="415" spans="1:1" ht="12.5">
      <c r="A415" s="331"/>
    </row>
    <row r="416" spans="1:1" ht="12.5">
      <c r="A416" s="331"/>
    </row>
    <row r="417" spans="1:1" ht="12.5">
      <c r="A417" s="331"/>
    </row>
    <row r="418" spans="1:1" ht="12.5">
      <c r="A418" s="331"/>
    </row>
    <row r="419" spans="1:1" ht="12.5">
      <c r="A419" s="331"/>
    </row>
    <row r="420" spans="1:1" ht="12.5">
      <c r="A420" s="331"/>
    </row>
    <row r="421" spans="1:1" ht="12.5">
      <c r="A421" s="331"/>
    </row>
    <row r="422" spans="1:1" ht="12.5">
      <c r="A422" s="331"/>
    </row>
    <row r="423" spans="1:1" ht="12.5">
      <c r="A423" s="331"/>
    </row>
    <row r="424" spans="1:1" ht="12.5">
      <c r="A424" s="331"/>
    </row>
    <row r="425" spans="1:1" ht="12.5">
      <c r="A425" s="331"/>
    </row>
    <row r="426" spans="1:1" ht="12.5">
      <c r="A426" s="331"/>
    </row>
    <row r="427" spans="1:1" ht="12.5">
      <c r="A427" s="331"/>
    </row>
    <row r="428" spans="1:1" ht="12.5">
      <c r="A428" s="331"/>
    </row>
    <row r="429" spans="1:1" ht="12.5">
      <c r="A429" s="331"/>
    </row>
    <row r="430" spans="1:1" ht="12.5">
      <c r="A430" s="331"/>
    </row>
    <row r="431" spans="1:1" ht="12.5">
      <c r="A431" s="331"/>
    </row>
    <row r="432" spans="1:1" ht="12.5">
      <c r="A432" s="331"/>
    </row>
    <row r="433" spans="1:1" ht="12.5">
      <c r="A433" s="331"/>
    </row>
    <row r="434" spans="1:1" ht="12.5">
      <c r="A434" s="331"/>
    </row>
    <row r="435" spans="1:1" ht="12.5">
      <c r="A435" s="331"/>
    </row>
    <row r="436" spans="1:1" ht="12.5">
      <c r="A436" s="331"/>
    </row>
    <row r="437" spans="1:1" ht="12.5">
      <c r="A437" s="331"/>
    </row>
    <row r="438" spans="1:1" ht="12.5">
      <c r="A438" s="331"/>
    </row>
    <row r="439" spans="1:1" ht="12.5">
      <c r="A439" s="331"/>
    </row>
    <row r="440" spans="1:1" ht="12.5">
      <c r="A440" s="331"/>
    </row>
    <row r="441" spans="1:1" ht="12.5">
      <c r="A441" s="331"/>
    </row>
    <row r="442" spans="1:1" ht="12.5">
      <c r="A442" s="331"/>
    </row>
    <row r="443" spans="1:1" ht="12.5">
      <c r="A443" s="331"/>
    </row>
    <row r="444" spans="1:1" ht="12.5">
      <c r="A444" s="331"/>
    </row>
    <row r="445" spans="1:1" ht="12.5">
      <c r="A445" s="331"/>
    </row>
    <row r="446" spans="1:1" ht="12.5">
      <c r="A446" s="331"/>
    </row>
    <row r="447" spans="1:1" ht="12.5">
      <c r="A447" s="331"/>
    </row>
    <row r="448" spans="1:1" ht="12.5">
      <c r="A448" s="331"/>
    </row>
    <row r="449" spans="1:1" ht="12.5">
      <c r="A449" s="331"/>
    </row>
    <row r="450" spans="1:1" ht="12.5">
      <c r="A450" s="331"/>
    </row>
    <row r="451" spans="1:1" ht="12.5">
      <c r="A451" s="331"/>
    </row>
    <row r="452" spans="1:1" ht="12.5">
      <c r="A452" s="331"/>
    </row>
    <row r="453" spans="1:1" ht="12.5">
      <c r="A453" s="331"/>
    </row>
    <row r="454" spans="1:1" ht="12.5">
      <c r="A454" s="331"/>
    </row>
    <row r="455" spans="1:1" ht="12.5">
      <c r="A455" s="331"/>
    </row>
    <row r="456" spans="1:1" ht="12.5">
      <c r="A456" s="331"/>
    </row>
    <row r="457" spans="1:1" ht="12.5">
      <c r="A457" s="331"/>
    </row>
    <row r="458" spans="1:1" ht="12.5">
      <c r="A458" s="331"/>
    </row>
    <row r="459" spans="1:1" ht="12.5">
      <c r="A459" s="331"/>
    </row>
    <row r="460" spans="1:1" ht="12.5">
      <c r="A460" s="331"/>
    </row>
    <row r="461" spans="1:1" ht="12.5">
      <c r="A461" s="331"/>
    </row>
    <row r="462" spans="1:1" ht="12.5">
      <c r="A462" s="331"/>
    </row>
    <row r="463" spans="1:1" ht="12.5">
      <c r="A463" s="331"/>
    </row>
    <row r="464" spans="1:1" ht="12.5">
      <c r="A464" s="331"/>
    </row>
    <row r="465" spans="1:1" ht="12.5">
      <c r="A465" s="331"/>
    </row>
    <row r="466" spans="1:1" ht="12.5">
      <c r="A466" s="331"/>
    </row>
    <row r="467" spans="1:1" ht="12.5">
      <c r="A467" s="331"/>
    </row>
    <row r="468" spans="1:1" ht="12.5">
      <c r="A468" s="331"/>
    </row>
    <row r="469" spans="1:1" ht="12.5">
      <c r="A469" s="331"/>
    </row>
    <row r="470" spans="1:1" ht="12.5">
      <c r="A470" s="331"/>
    </row>
    <row r="471" spans="1:1" ht="12.5">
      <c r="A471" s="331"/>
    </row>
    <row r="472" spans="1:1" ht="12.5">
      <c r="A472" s="331"/>
    </row>
    <row r="473" spans="1:1" ht="12.5">
      <c r="A473" s="331"/>
    </row>
    <row r="474" spans="1:1" ht="12.5">
      <c r="A474" s="331"/>
    </row>
    <row r="475" spans="1:1" ht="12.5">
      <c r="A475" s="331"/>
    </row>
    <row r="476" spans="1:1" ht="12.5">
      <c r="A476" s="331"/>
    </row>
    <row r="477" spans="1:1" ht="12.5">
      <c r="A477" s="331"/>
    </row>
    <row r="478" spans="1:1" ht="12.5">
      <c r="A478" s="331"/>
    </row>
    <row r="479" spans="1:1" ht="12.5">
      <c r="A479" s="331"/>
    </row>
    <row r="480" spans="1:1" ht="12.5">
      <c r="A480" s="331"/>
    </row>
    <row r="481" spans="1:1" ht="12.5">
      <c r="A481" s="331"/>
    </row>
    <row r="482" spans="1:1" ht="12.5">
      <c r="A482" s="331"/>
    </row>
    <row r="483" spans="1:1" ht="12.5">
      <c r="A483" s="331"/>
    </row>
    <row r="484" spans="1:1" ht="12.5">
      <c r="A484" s="331"/>
    </row>
    <row r="485" spans="1:1" ht="12.5">
      <c r="A485" s="331"/>
    </row>
    <row r="486" spans="1:1" ht="12.5">
      <c r="A486" s="331"/>
    </row>
    <row r="487" spans="1:1" ht="12.5">
      <c r="A487" s="331"/>
    </row>
    <row r="488" spans="1:1" ht="12.5">
      <c r="A488" s="331"/>
    </row>
    <row r="489" spans="1:1" ht="12.5">
      <c r="A489" s="331"/>
    </row>
    <row r="490" spans="1:1" ht="12.5">
      <c r="A490" s="331"/>
    </row>
    <row r="491" spans="1:1" ht="12.5">
      <c r="A491" s="331"/>
    </row>
    <row r="492" spans="1:1" ht="12.5">
      <c r="A492" s="331"/>
    </row>
    <row r="493" spans="1:1" ht="12.5">
      <c r="A493" s="331"/>
    </row>
    <row r="494" spans="1:1" ht="12.5">
      <c r="A494" s="331"/>
    </row>
    <row r="495" spans="1:1" ht="12.5">
      <c r="A495" s="331"/>
    </row>
    <row r="496" spans="1:1" ht="12.5">
      <c r="A496" s="331"/>
    </row>
    <row r="497" spans="1:1" ht="12.5">
      <c r="A497" s="331"/>
    </row>
    <row r="498" spans="1:1" ht="12.5">
      <c r="A498" s="331"/>
    </row>
    <row r="499" spans="1:1" ht="12.5">
      <c r="A499" s="331"/>
    </row>
    <row r="500" spans="1:1" ht="12.5">
      <c r="A500" s="331"/>
    </row>
    <row r="501" spans="1:1" ht="12.5">
      <c r="A501" s="331"/>
    </row>
    <row r="502" spans="1:1" ht="12.5">
      <c r="A502" s="331"/>
    </row>
    <row r="503" spans="1:1" ht="12.5">
      <c r="A503" s="331"/>
    </row>
    <row r="504" spans="1:1" ht="12.5">
      <c r="A504" s="331"/>
    </row>
    <row r="505" spans="1:1" ht="12.5">
      <c r="A505" s="331"/>
    </row>
    <row r="506" spans="1:1" ht="12.5">
      <c r="A506" s="331"/>
    </row>
    <row r="507" spans="1:1" ht="12.5">
      <c r="A507" s="331"/>
    </row>
    <row r="508" spans="1:1" ht="12.5">
      <c r="A508" s="331"/>
    </row>
    <row r="509" spans="1:1" ht="12.5">
      <c r="A509" s="331"/>
    </row>
    <row r="510" spans="1:1" ht="12.5">
      <c r="A510" s="331"/>
    </row>
    <row r="511" spans="1:1" ht="12.5">
      <c r="A511" s="331"/>
    </row>
    <row r="512" spans="1:1" ht="12.5">
      <c r="A512" s="331"/>
    </row>
    <row r="513" spans="1:1" ht="12.5">
      <c r="A513" s="331"/>
    </row>
    <row r="514" spans="1:1" ht="12.5">
      <c r="A514" s="331"/>
    </row>
    <row r="515" spans="1:1" ht="12.5">
      <c r="A515" s="331"/>
    </row>
    <row r="516" spans="1:1" ht="12.5">
      <c r="A516" s="331"/>
    </row>
    <row r="517" spans="1:1" ht="12.5">
      <c r="A517" s="331"/>
    </row>
    <row r="518" spans="1:1" ht="12.5">
      <c r="A518" s="331"/>
    </row>
    <row r="519" spans="1:1" ht="12.5">
      <c r="A519" s="331"/>
    </row>
    <row r="520" spans="1:1" ht="12.5">
      <c r="A520" s="331"/>
    </row>
    <row r="521" spans="1:1" ht="12.5">
      <c r="A521" s="331"/>
    </row>
    <row r="522" spans="1:1" ht="12.5">
      <c r="A522" s="331"/>
    </row>
    <row r="523" spans="1:1" ht="12.5">
      <c r="A523" s="331"/>
    </row>
    <row r="524" spans="1:1" ht="12.5">
      <c r="A524" s="331"/>
    </row>
    <row r="525" spans="1:1" ht="12.5">
      <c r="A525" s="331"/>
    </row>
    <row r="526" spans="1:1" ht="12.5">
      <c r="A526" s="331"/>
    </row>
    <row r="527" spans="1:1" ht="12.5">
      <c r="A527" s="331"/>
    </row>
    <row r="528" spans="1:1" ht="12.5">
      <c r="A528" s="331"/>
    </row>
    <row r="529" spans="1:1" ht="12.5">
      <c r="A529" s="331"/>
    </row>
    <row r="530" spans="1:1" ht="12.5">
      <c r="A530" s="331"/>
    </row>
    <row r="531" spans="1:1" ht="12.5">
      <c r="A531" s="331"/>
    </row>
    <row r="532" spans="1:1" ht="12.5">
      <c r="A532" s="331"/>
    </row>
    <row r="533" spans="1:1" ht="12.5">
      <c r="A533" s="331"/>
    </row>
    <row r="534" spans="1:1" ht="12.5">
      <c r="A534" s="331"/>
    </row>
    <row r="535" spans="1:1" ht="12.5">
      <c r="A535" s="331"/>
    </row>
    <row r="536" spans="1:1" ht="12.5">
      <c r="A536" s="331"/>
    </row>
    <row r="537" spans="1:1" ht="12.5">
      <c r="A537" s="331"/>
    </row>
    <row r="538" spans="1:1" ht="12.5">
      <c r="A538" s="331"/>
    </row>
    <row r="539" spans="1:1" ht="12.5">
      <c r="A539" s="331"/>
    </row>
    <row r="540" spans="1:1" ht="12.5">
      <c r="A540" s="331"/>
    </row>
    <row r="541" spans="1:1" ht="12.5">
      <c r="A541" s="331"/>
    </row>
    <row r="542" spans="1:1" ht="12.5">
      <c r="A542" s="331"/>
    </row>
    <row r="543" spans="1:1" ht="12.5">
      <c r="A543" s="331"/>
    </row>
    <row r="544" spans="1:1" ht="12.5">
      <c r="A544" s="331"/>
    </row>
    <row r="545" spans="1:1" ht="12.5">
      <c r="A545" s="331"/>
    </row>
    <row r="546" spans="1:1" ht="12.5">
      <c r="A546" s="331"/>
    </row>
    <row r="547" spans="1:1" ht="12.5">
      <c r="A547" s="331"/>
    </row>
    <row r="548" spans="1:1" ht="12.5">
      <c r="A548" s="331"/>
    </row>
    <row r="549" spans="1:1" ht="12.5">
      <c r="A549" s="331"/>
    </row>
    <row r="550" spans="1:1" ht="12.5">
      <c r="A550" s="331"/>
    </row>
    <row r="551" spans="1:1" ht="12.5">
      <c r="A551" s="331"/>
    </row>
    <row r="552" spans="1:1" ht="12.5">
      <c r="A552" s="331"/>
    </row>
    <row r="553" spans="1:1" ht="12.5">
      <c r="A553" s="331"/>
    </row>
    <row r="554" spans="1:1" ht="12.5">
      <c r="A554" s="331"/>
    </row>
    <row r="555" spans="1:1" ht="12.5">
      <c r="A555" s="331"/>
    </row>
    <row r="556" spans="1:1" ht="12.5">
      <c r="A556" s="331"/>
    </row>
    <row r="557" spans="1:1" ht="12.5">
      <c r="A557" s="331"/>
    </row>
    <row r="558" spans="1:1" ht="12.5">
      <c r="A558" s="331"/>
    </row>
    <row r="559" spans="1:1" ht="12.5">
      <c r="A559" s="331"/>
    </row>
    <row r="560" spans="1:1" ht="12.5">
      <c r="A560" s="331"/>
    </row>
    <row r="561" spans="1:1" ht="12.5">
      <c r="A561" s="331"/>
    </row>
    <row r="562" spans="1:1" ht="12.5">
      <c r="A562" s="331"/>
    </row>
    <row r="563" spans="1:1" ht="12.5">
      <c r="A563" s="331"/>
    </row>
    <row r="564" spans="1:1" ht="12.5">
      <c r="A564" s="331"/>
    </row>
    <row r="565" spans="1:1" ht="12.5">
      <c r="A565" s="331"/>
    </row>
    <row r="566" spans="1:1" ht="12.5">
      <c r="A566" s="331"/>
    </row>
    <row r="567" spans="1:1" ht="12.5">
      <c r="A567" s="331"/>
    </row>
    <row r="568" spans="1:1" ht="12.5">
      <c r="A568" s="331"/>
    </row>
    <row r="569" spans="1:1" ht="12.5">
      <c r="A569" s="331"/>
    </row>
    <row r="570" spans="1:1" ht="12.5">
      <c r="A570" s="331"/>
    </row>
    <row r="571" spans="1:1" ht="12.5">
      <c r="A571" s="331"/>
    </row>
    <row r="572" spans="1:1" ht="12.5">
      <c r="A572" s="331"/>
    </row>
    <row r="573" spans="1:1" ht="12.5">
      <c r="A573" s="331"/>
    </row>
    <row r="574" spans="1:1" ht="12.5">
      <c r="A574" s="331"/>
    </row>
    <row r="575" spans="1:1" ht="12.5">
      <c r="A575" s="331"/>
    </row>
    <row r="576" spans="1:1" ht="12.5">
      <c r="A576" s="331"/>
    </row>
    <row r="577" spans="1:1" ht="12.5">
      <c r="A577" s="331"/>
    </row>
    <row r="578" spans="1:1" ht="12.5">
      <c r="A578" s="331"/>
    </row>
    <row r="579" spans="1:1" ht="12.5">
      <c r="A579" s="331"/>
    </row>
    <row r="580" spans="1:1" ht="12.5">
      <c r="A580" s="331"/>
    </row>
    <row r="581" spans="1:1" ht="12.5">
      <c r="A581" s="331"/>
    </row>
    <row r="582" spans="1:1" ht="12.5">
      <c r="A582" s="331"/>
    </row>
    <row r="583" spans="1:1" ht="12.5">
      <c r="A583" s="331"/>
    </row>
    <row r="584" spans="1:1" ht="12.5">
      <c r="A584" s="331"/>
    </row>
    <row r="585" spans="1:1" ht="12.5">
      <c r="A585" s="331"/>
    </row>
    <row r="586" spans="1:1" ht="12.5">
      <c r="A586" s="331"/>
    </row>
    <row r="587" spans="1:1" ht="12.5">
      <c r="A587" s="331"/>
    </row>
    <row r="588" spans="1:1" ht="12.5">
      <c r="A588" s="331"/>
    </row>
    <row r="589" spans="1:1" ht="12.5">
      <c r="A589" s="331"/>
    </row>
    <row r="590" spans="1:1" ht="12.5">
      <c r="A590" s="331"/>
    </row>
    <row r="591" spans="1:1" ht="12.5">
      <c r="A591" s="331"/>
    </row>
    <row r="592" spans="1:1" ht="12.5">
      <c r="A592" s="331"/>
    </row>
    <row r="593" spans="1:1" ht="12.5">
      <c r="A593" s="331"/>
    </row>
    <row r="594" spans="1:1" ht="12.5">
      <c r="A594" s="331"/>
    </row>
    <row r="595" spans="1:1" ht="12.5">
      <c r="A595" s="331"/>
    </row>
    <row r="596" spans="1:1" ht="12.5">
      <c r="A596" s="331"/>
    </row>
    <row r="597" spans="1:1" ht="12.5">
      <c r="A597" s="331"/>
    </row>
    <row r="598" spans="1:1" ht="12.5">
      <c r="A598" s="331"/>
    </row>
    <row r="599" spans="1:1" ht="12.5">
      <c r="A599" s="331"/>
    </row>
    <row r="600" spans="1:1" ht="12.5">
      <c r="A600" s="331"/>
    </row>
    <row r="601" spans="1:1" ht="12.5">
      <c r="A601" s="331"/>
    </row>
    <row r="602" spans="1:1" ht="12.5">
      <c r="A602" s="331"/>
    </row>
    <row r="603" spans="1:1" ht="12.5">
      <c r="A603" s="331"/>
    </row>
    <row r="604" spans="1:1" ht="12.5">
      <c r="A604" s="331"/>
    </row>
    <row r="605" spans="1:1" ht="12.5">
      <c r="A605" s="331"/>
    </row>
    <row r="606" spans="1:1" ht="12.5">
      <c r="A606" s="331"/>
    </row>
    <row r="607" spans="1:1" ht="12.5">
      <c r="A607" s="331"/>
    </row>
    <row r="608" spans="1:1" ht="12.5">
      <c r="A608" s="331"/>
    </row>
    <row r="609" spans="1:1" ht="12.5">
      <c r="A609" s="331"/>
    </row>
    <row r="610" spans="1:1" ht="12.5">
      <c r="A610" s="331"/>
    </row>
    <row r="611" spans="1:1" ht="12.5">
      <c r="A611" s="331"/>
    </row>
    <row r="612" spans="1:1" ht="12.5">
      <c r="A612" s="331"/>
    </row>
    <row r="613" spans="1:1" ht="12.5">
      <c r="A613" s="331"/>
    </row>
    <row r="614" spans="1:1" ht="12.5">
      <c r="A614" s="331"/>
    </row>
    <row r="615" spans="1:1" ht="12.5">
      <c r="A615" s="331"/>
    </row>
    <row r="616" spans="1:1" ht="12.5">
      <c r="A616" s="331"/>
    </row>
    <row r="617" spans="1:1" ht="12.5">
      <c r="A617" s="331"/>
    </row>
    <row r="618" spans="1:1" ht="12.5">
      <c r="A618" s="331"/>
    </row>
    <row r="619" spans="1:1" ht="12.5">
      <c r="A619" s="331"/>
    </row>
    <row r="620" spans="1:1" ht="12.5">
      <c r="A620" s="331"/>
    </row>
    <row r="621" spans="1:1" ht="12.5">
      <c r="A621" s="331"/>
    </row>
    <row r="622" spans="1:1" ht="12.5">
      <c r="A622" s="331"/>
    </row>
    <row r="623" spans="1:1" ht="12.5">
      <c r="A623" s="331"/>
    </row>
    <row r="624" spans="1:1" ht="12.5">
      <c r="A624" s="331"/>
    </row>
    <row r="625" spans="1:1" ht="12.5">
      <c r="A625" s="331"/>
    </row>
    <row r="626" spans="1:1" ht="12.5">
      <c r="A626" s="331"/>
    </row>
    <row r="627" spans="1:1" ht="12.5">
      <c r="A627" s="331"/>
    </row>
    <row r="628" spans="1:1" ht="12.5">
      <c r="A628" s="331"/>
    </row>
    <row r="629" spans="1:1" ht="12.5">
      <c r="A629" s="331"/>
    </row>
    <row r="630" spans="1:1" ht="12.5">
      <c r="A630" s="331"/>
    </row>
    <row r="631" spans="1:1" ht="12.5">
      <c r="A631" s="331"/>
    </row>
    <row r="632" spans="1:1" ht="12.5">
      <c r="A632" s="331"/>
    </row>
    <row r="633" spans="1:1" ht="12.5">
      <c r="A633" s="331"/>
    </row>
    <row r="634" spans="1:1" ht="12.5">
      <c r="A634" s="331"/>
    </row>
    <row r="635" spans="1:1" ht="12.5">
      <c r="A635" s="331"/>
    </row>
    <row r="636" spans="1:1" ht="12.5">
      <c r="A636" s="331"/>
    </row>
    <row r="637" spans="1:1" ht="12.5">
      <c r="A637" s="331"/>
    </row>
    <row r="638" spans="1:1" ht="12.5">
      <c r="A638" s="331"/>
    </row>
    <row r="639" spans="1:1" ht="12.5">
      <c r="A639" s="331"/>
    </row>
    <row r="640" spans="1:1" ht="12.5">
      <c r="A640" s="331"/>
    </row>
    <row r="641" spans="1:1" ht="12.5">
      <c r="A641" s="331"/>
    </row>
    <row r="642" spans="1:1" ht="12.5">
      <c r="A642" s="331"/>
    </row>
    <row r="643" spans="1:1" ht="12.5">
      <c r="A643" s="331"/>
    </row>
    <row r="644" spans="1:1" ht="12.5">
      <c r="A644" s="331"/>
    </row>
    <row r="645" spans="1:1" ht="12.5">
      <c r="A645" s="331"/>
    </row>
    <row r="646" spans="1:1" ht="12.5">
      <c r="A646" s="331"/>
    </row>
    <row r="647" spans="1:1" ht="12.5">
      <c r="A647" s="331"/>
    </row>
    <row r="648" spans="1:1" ht="12.5">
      <c r="A648" s="331"/>
    </row>
    <row r="649" spans="1:1" ht="12.5">
      <c r="A649" s="331"/>
    </row>
    <row r="650" spans="1:1" ht="12.5">
      <c r="A650" s="331"/>
    </row>
    <row r="651" spans="1:1" ht="12.5">
      <c r="A651" s="331"/>
    </row>
    <row r="652" spans="1:1" ht="12.5">
      <c r="A652" s="331"/>
    </row>
    <row r="653" spans="1:1" ht="12.5">
      <c r="A653" s="331"/>
    </row>
    <row r="654" spans="1:1" ht="12.5">
      <c r="A654" s="331"/>
    </row>
    <row r="655" spans="1:1" ht="12.5">
      <c r="A655" s="331"/>
    </row>
    <row r="656" spans="1:1" ht="12.5">
      <c r="A656" s="331"/>
    </row>
    <row r="657" spans="1:1" ht="12.5">
      <c r="A657" s="331"/>
    </row>
    <row r="658" spans="1:1" ht="12.5">
      <c r="A658" s="331"/>
    </row>
    <row r="659" spans="1:1" ht="12.5">
      <c r="A659" s="331"/>
    </row>
    <row r="660" spans="1:1" ht="12.5">
      <c r="A660" s="331"/>
    </row>
    <row r="661" spans="1:1" ht="12.5">
      <c r="A661" s="331"/>
    </row>
    <row r="662" spans="1:1" ht="12.5">
      <c r="A662" s="331"/>
    </row>
    <row r="663" spans="1:1" ht="12.5">
      <c r="A663" s="331"/>
    </row>
    <row r="664" spans="1:1" ht="12.5">
      <c r="A664" s="331"/>
    </row>
    <row r="665" spans="1:1" ht="12.5">
      <c r="A665" s="331"/>
    </row>
    <row r="666" spans="1:1" ht="12.5">
      <c r="A666" s="331"/>
    </row>
    <row r="667" spans="1:1" ht="12.5">
      <c r="A667" s="331"/>
    </row>
    <row r="668" spans="1:1" ht="12.5">
      <c r="A668" s="331"/>
    </row>
    <row r="669" spans="1:1" ht="12.5">
      <c r="A669" s="331"/>
    </row>
    <row r="670" spans="1:1" ht="12.5">
      <c r="A670" s="331"/>
    </row>
    <row r="671" spans="1:1" ht="12.5">
      <c r="A671" s="331"/>
    </row>
    <row r="672" spans="1:1" ht="12.5">
      <c r="A672" s="331"/>
    </row>
    <row r="673" spans="1:1" ht="12.5">
      <c r="A673" s="331"/>
    </row>
    <row r="674" spans="1:1" ht="12.5">
      <c r="A674" s="331"/>
    </row>
    <row r="675" spans="1:1" ht="12.5">
      <c r="A675" s="331"/>
    </row>
    <row r="676" spans="1:1" ht="12.5">
      <c r="A676" s="331"/>
    </row>
    <row r="677" spans="1:1" ht="12.5">
      <c r="A677" s="331"/>
    </row>
    <row r="678" spans="1:1" ht="12.5">
      <c r="A678" s="331"/>
    </row>
    <row r="679" spans="1:1" ht="12.5">
      <c r="A679" s="331"/>
    </row>
    <row r="680" spans="1:1" ht="12.5">
      <c r="A680" s="331"/>
    </row>
    <row r="681" spans="1:1" ht="12.5">
      <c r="A681" s="331"/>
    </row>
    <row r="682" spans="1:1" ht="12.5">
      <c r="A682" s="331"/>
    </row>
    <row r="683" spans="1:1" ht="12.5">
      <c r="A683" s="331"/>
    </row>
    <row r="684" spans="1:1" ht="12.5">
      <c r="A684" s="331"/>
    </row>
    <row r="685" spans="1:1" ht="12.5">
      <c r="A685" s="331"/>
    </row>
    <row r="686" spans="1:1" ht="12.5">
      <c r="A686" s="331"/>
    </row>
    <row r="687" spans="1:1" ht="12.5">
      <c r="A687" s="331"/>
    </row>
    <row r="688" spans="1:1" ht="12.5">
      <c r="A688" s="331"/>
    </row>
    <row r="689" spans="1:1" ht="12.5">
      <c r="A689" s="331"/>
    </row>
    <row r="690" spans="1:1" ht="12.5">
      <c r="A690" s="331"/>
    </row>
    <row r="691" spans="1:1" ht="12.5">
      <c r="A691" s="331"/>
    </row>
    <row r="692" spans="1:1" ht="12.5">
      <c r="A692" s="331"/>
    </row>
    <row r="693" spans="1:1" ht="12.5">
      <c r="A693" s="331"/>
    </row>
    <row r="694" spans="1:1" ht="12.5">
      <c r="A694" s="331"/>
    </row>
    <row r="695" spans="1:1" ht="12.5">
      <c r="A695" s="331"/>
    </row>
    <row r="696" spans="1:1" ht="12.5">
      <c r="A696" s="331"/>
    </row>
    <row r="697" spans="1:1" ht="12.5">
      <c r="A697" s="331"/>
    </row>
    <row r="698" spans="1:1" ht="12.5">
      <c r="A698" s="331"/>
    </row>
    <row r="699" spans="1:1" ht="12.5">
      <c r="A699" s="331"/>
    </row>
    <row r="700" spans="1:1" ht="12.5">
      <c r="A700" s="331"/>
    </row>
    <row r="701" spans="1:1" ht="12.5">
      <c r="A701" s="331"/>
    </row>
    <row r="702" spans="1:1" ht="12.5">
      <c r="A702" s="331"/>
    </row>
    <row r="703" spans="1:1" ht="12.5">
      <c r="A703" s="331"/>
    </row>
    <row r="704" spans="1:1" ht="12.5">
      <c r="A704" s="331"/>
    </row>
    <row r="705" spans="1:1" ht="12.5">
      <c r="A705" s="331"/>
    </row>
    <row r="706" spans="1:1" ht="12.5">
      <c r="A706" s="331"/>
    </row>
    <row r="707" spans="1:1" ht="12.5">
      <c r="A707" s="331"/>
    </row>
    <row r="708" spans="1:1" ht="12.5">
      <c r="A708" s="331"/>
    </row>
    <row r="709" spans="1:1" ht="12.5">
      <c r="A709" s="331"/>
    </row>
    <row r="710" spans="1:1" ht="12.5">
      <c r="A710" s="331"/>
    </row>
    <row r="711" spans="1:1" ht="12.5">
      <c r="A711" s="331"/>
    </row>
    <row r="712" spans="1:1" ht="12.5">
      <c r="A712" s="331"/>
    </row>
    <row r="713" spans="1:1" ht="12.5">
      <c r="A713" s="331"/>
    </row>
    <row r="714" spans="1:1" ht="12.5">
      <c r="A714" s="331"/>
    </row>
    <row r="715" spans="1:1" ht="12.5">
      <c r="A715" s="331"/>
    </row>
    <row r="716" spans="1:1" ht="12.5">
      <c r="A716" s="331"/>
    </row>
    <row r="717" spans="1:1" ht="12.5">
      <c r="A717" s="331"/>
    </row>
    <row r="718" spans="1:1" ht="12.5">
      <c r="A718" s="331"/>
    </row>
    <row r="719" spans="1:1" ht="12.5">
      <c r="A719" s="331"/>
    </row>
    <row r="720" spans="1:1" ht="12.5">
      <c r="A720" s="331"/>
    </row>
    <row r="721" spans="1:1" ht="12.5">
      <c r="A721" s="331"/>
    </row>
    <row r="722" spans="1:1" ht="12.5">
      <c r="A722" s="331"/>
    </row>
    <row r="723" spans="1:1" ht="12.5">
      <c r="A723" s="331"/>
    </row>
    <row r="724" spans="1:1" ht="12.5">
      <c r="A724" s="331"/>
    </row>
    <row r="725" spans="1:1" ht="12.5">
      <c r="A725" s="331"/>
    </row>
    <row r="726" spans="1:1" ht="12.5">
      <c r="A726" s="331"/>
    </row>
    <row r="727" spans="1:1" ht="12.5">
      <c r="A727" s="331"/>
    </row>
    <row r="728" spans="1:1" ht="12.5">
      <c r="A728" s="331"/>
    </row>
    <row r="729" spans="1:1" ht="12.5">
      <c r="A729" s="331"/>
    </row>
    <row r="730" spans="1:1" ht="12.5">
      <c r="A730" s="331"/>
    </row>
    <row r="731" spans="1:1" ht="12.5">
      <c r="A731" s="331"/>
    </row>
    <row r="732" spans="1:1" ht="12.5">
      <c r="A732" s="331"/>
    </row>
    <row r="733" spans="1:1" ht="12.5">
      <c r="A733" s="331"/>
    </row>
    <row r="734" spans="1:1" ht="12.5">
      <c r="A734" s="331"/>
    </row>
    <row r="735" spans="1:1" ht="12.5">
      <c r="A735" s="331"/>
    </row>
    <row r="736" spans="1:1" ht="12.5">
      <c r="A736" s="331"/>
    </row>
    <row r="737" spans="1:1" ht="12.5">
      <c r="A737" s="331"/>
    </row>
    <row r="738" spans="1:1" ht="12.5">
      <c r="A738" s="331"/>
    </row>
    <row r="739" spans="1:1" ht="12.5">
      <c r="A739" s="331"/>
    </row>
    <row r="740" spans="1:1" ht="12.5">
      <c r="A740" s="331"/>
    </row>
    <row r="741" spans="1:1" ht="12.5">
      <c r="A741" s="331"/>
    </row>
    <row r="742" spans="1:1" ht="12.5">
      <c r="A742" s="331"/>
    </row>
    <row r="743" spans="1:1" ht="12.5">
      <c r="A743" s="331"/>
    </row>
    <row r="744" spans="1:1" ht="12.5">
      <c r="A744" s="331"/>
    </row>
    <row r="745" spans="1:1" ht="12.5">
      <c r="A745" s="331"/>
    </row>
    <row r="746" spans="1:1" ht="12.5">
      <c r="A746" s="331"/>
    </row>
    <row r="747" spans="1:1" ht="12.5">
      <c r="A747" s="331"/>
    </row>
    <row r="748" spans="1:1" ht="12.5">
      <c r="A748" s="331"/>
    </row>
    <row r="749" spans="1:1" ht="12.5">
      <c r="A749" s="331"/>
    </row>
    <row r="750" spans="1:1" ht="12.5">
      <c r="A750" s="331"/>
    </row>
    <row r="751" spans="1:1" ht="12.5">
      <c r="A751" s="331"/>
    </row>
    <row r="752" spans="1:1" ht="12.5">
      <c r="A752" s="331"/>
    </row>
    <row r="753" spans="1:1" ht="12.5">
      <c r="A753" s="331"/>
    </row>
    <row r="754" spans="1:1" ht="12.5">
      <c r="A754" s="331"/>
    </row>
    <row r="755" spans="1:1" ht="12.5">
      <c r="A755" s="331"/>
    </row>
    <row r="756" spans="1:1" ht="12.5">
      <c r="A756" s="331"/>
    </row>
    <row r="757" spans="1:1" ht="12.5">
      <c r="A757" s="331"/>
    </row>
    <row r="758" spans="1:1" ht="12.5">
      <c r="A758" s="331"/>
    </row>
    <row r="759" spans="1:1" ht="12.5">
      <c r="A759" s="331"/>
    </row>
    <row r="760" spans="1:1" ht="12.5">
      <c r="A760" s="331"/>
    </row>
    <row r="761" spans="1:1" ht="12.5">
      <c r="A761" s="331"/>
    </row>
    <row r="762" spans="1:1" ht="12.5">
      <c r="A762" s="331"/>
    </row>
    <row r="763" spans="1:1" ht="12.5">
      <c r="A763" s="331"/>
    </row>
    <row r="764" spans="1:1" ht="12.5">
      <c r="A764" s="331"/>
    </row>
    <row r="765" spans="1:1" ht="12.5">
      <c r="A765" s="331"/>
    </row>
    <row r="766" spans="1:1" ht="12.5">
      <c r="A766" s="331"/>
    </row>
    <row r="767" spans="1:1" ht="12.5">
      <c r="A767" s="331"/>
    </row>
    <row r="768" spans="1:1" ht="12.5">
      <c r="A768" s="331"/>
    </row>
    <row r="769" spans="1:1" ht="12.5">
      <c r="A769" s="331"/>
    </row>
    <row r="770" spans="1:1" ht="12.5">
      <c r="A770" s="331"/>
    </row>
    <row r="771" spans="1:1" ht="12.5">
      <c r="A771" s="331"/>
    </row>
    <row r="772" spans="1:1" ht="12.5">
      <c r="A772" s="331"/>
    </row>
    <row r="773" spans="1:1" ht="12.5">
      <c r="A773" s="331"/>
    </row>
    <row r="774" spans="1:1" ht="12.5">
      <c r="A774" s="331"/>
    </row>
    <row r="775" spans="1:1" ht="12.5">
      <c r="A775" s="331"/>
    </row>
    <row r="776" spans="1:1" ht="12.5">
      <c r="A776" s="331"/>
    </row>
    <row r="777" spans="1:1" ht="12.5">
      <c r="A777" s="331"/>
    </row>
    <row r="778" spans="1:1" ht="12.5">
      <c r="A778" s="331"/>
    </row>
    <row r="779" spans="1:1" ht="12.5">
      <c r="A779" s="331"/>
    </row>
    <row r="780" spans="1:1" ht="12.5">
      <c r="A780" s="331"/>
    </row>
    <row r="781" spans="1:1" ht="12.5">
      <c r="A781" s="331"/>
    </row>
    <row r="782" spans="1:1" ht="12.5">
      <c r="A782" s="331"/>
    </row>
    <row r="783" spans="1:1" ht="12.5">
      <c r="A783" s="331"/>
    </row>
    <row r="784" spans="1:1" ht="12.5">
      <c r="A784" s="331"/>
    </row>
    <row r="785" spans="1:1" ht="12.5">
      <c r="A785" s="331"/>
    </row>
    <row r="786" spans="1:1" ht="12.5">
      <c r="A786" s="331"/>
    </row>
    <row r="787" spans="1:1" ht="12.5">
      <c r="A787" s="331"/>
    </row>
    <row r="788" spans="1:1" ht="12.5">
      <c r="A788" s="331"/>
    </row>
    <row r="789" spans="1:1" ht="12.5">
      <c r="A789" s="331"/>
    </row>
    <row r="790" spans="1:1" ht="12.5">
      <c r="A790" s="331"/>
    </row>
    <row r="791" spans="1:1" ht="12.5">
      <c r="A791" s="331"/>
    </row>
    <row r="792" spans="1:1" ht="12.5">
      <c r="A792" s="331"/>
    </row>
    <row r="793" spans="1:1" ht="12.5">
      <c r="A793" s="331"/>
    </row>
    <row r="794" spans="1:1" ht="12.5">
      <c r="A794" s="331"/>
    </row>
    <row r="795" spans="1:1" ht="12.5">
      <c r="A795" s="331"/>
    </row>
    <row r="796" spans="1:1" ht="12.5">
      <c r="A796" s="331"/>
    </row>
    <row r="797" spans="1:1" ht="12.5">
      <c r="A797" s="331"/>
    </row>
    <row r="798" spans="1:1" ht="12.5">
      <c r="A798" s="331"/>
    </row>
    <row r="799" spans="1:1" ht="12.5">
      <c r="A799" s="331"/>
    </row>
    <row r="800" spans="1:1" ht="12.5">
      <c r="A800" s="331"/>
    </row>
    <row r="801" spans="1:1" ht="12.5">
      <c r="A801" s="331"/>
    </row>
    <row r="802" spans="1:1" ht="12.5">
      <c r="A802" s="331"/>
    </row>
    <row r="803" spans="1:1" ht="12.5">
      <c r="A803" s="331"/>
    </row>
    <row r="804" spans="1:1" ht="12.5">
      <c r="A804" s="331"/>
    </row>
    <row r="805" spans="1:1" ht="12.5">
      <c r="A805" s="331"/>
    </row>
    <row r="806" spans="1:1" ht="12.5">
      <c r="A806" s="331"/>
    </row>
    <row r="807" spans="1:1" ht="12.5">
      <c r="A807" s="331"/>
    </row>
    <row r="808" spans="1:1" ht="12.5">
      <c r="A808" s="331"/>
    </row>
    <row r="809" spans="1:1" ht="12.5">
      <c r="A809" s="331"/>
    </row>
    <row r="810" spans="1:1" ht="12.5">
      <c r="A810" s="331"/>
    </row>
    <row r="811" spans="1:1" ht="12.5">
      <c r="A811" s="331"/>
    </row>
    <row r="812" spans="1:1" ht="12.5">
      <c r="A812" s="331"/>
    </row>
    <row r="813" spans="1:1" ht="12.5">
      <c r="A813" s="331"/>
    </row>
    <row r="814" spans="1:1" ht="12.5">
      <c r="A814" s="331"/>
    </row>
    <row r="815" spans="1:1" ht="12.5">
      <c r="A815" s="331"/>
    </row>
    <row r="816" spans="1:1" ht="12.5">
      <c r="A816" s="331"/>
    </row>
    <row r="817" spans="1:1" ht="12.5">
      <c r="A817" s="331"/>
    </row>
    <row r="818" spans="1:1" ht="12.5">
      <c r="A818" s="331"/>
    </row>
    <row r="819" spans="1:1" ht="12.5">
      <c r="A819" s="331"/>
    </row>
    <row r="820" spans="1:1" ht="12.5">
      <c r="A820" s="331"/>
    </row>
    <row r="821" spans="1:1" ht="12.5">
      <c r="A821" s="331"/>
    </row>
    <row r="822" spans="1:1" ht="12.5">
      <c r="A822" s="331"/>
    </row>
    <row r="823" spans="1:1" ht="12.5">
      <c r="A823" s="331"/>
    </row>
    <row r="824" spans="1:1" ht="12.5">
      <c r="A824" s="331"/>
    </row>
    <row r="825" spans="1:1" ht="12.5">
      <c r="A825" s="331"/>
    </row>
    <row r="826" spans="1:1" ht="12.5">
      <c r="A826" s="331"/>
    </row>
    <row r="827" spans="1:1" ht="12.5">
      <c r="A827" s="331"/>
    </row>
    <row r="828" spans="1:1" ht="12.5">
      <c r="A828" s="331"/>
    </row>
    <row r="829" spans="1:1" ht="12.5">
      <c r="A829" s="331"/>
    </row>
    <row r="830" spans="1:1" ht="12.5">
      <c r="A830" s="331"/>
    </row>
    <row r="831" spans="1:1" ht="12.5">
      <c r="A831" s="331"/>
    </row>
    <row r="832" spans="1:1" ht="12.5">
      <c r="A832" s="331"/>
    </row>
    <row r="833" spans="1:1" ht="12.5">
      <c r="A833" s="331"/>
    </row>
    <row r="834" spans="1:1" ht="12.5">
      <c r="A834" s="331"/>
    </row>
    <row r="835" spans="1:1" ht="12.5">
      <c r="A835" s="331"/>
    </row>
    <row r="836" spans="1:1" ht="12.5">
      <c r="A836" s="331"/>
    </row>
    <row r="837" spans="1:1" ht="12.5">
      <c r="A837" s="331"/>
    </row>
    <row r="838" spans="1:1" ht="12.5">
      <c r="A838" s="331"/>
    </row>
    <row r="839" spans="1:1" ht="12.5">
      <c r="A839" s="331"/>
    </row>
    <row r="840" spans="1:1" ht="12.5">
      <c r="A840" s="331"/>
    </row>
    <row r="841" spans="1:1" ht="12.5">
      <c r="A841" s="331"/>
    </row>
    <row r="842" spans="1:1" ht="12.5">
      <c r="A842" s="331"/>
    </row>
    <row r="843" spans="1:1" ht="12.5">
      <c r="A843" s="331"/>
    </row>
    <row r="844" spans="1:1" ht="12.5">
      <c r="A844" s="331"/>
    </row>
    <row r="845" spans="1:1" ht="12.5">
      <c r="A845" s="331"/>
    </row>
    <row r="846" spans="1:1" ht="12.5">
      <c r="A846" s="331"/>
    </row>
    <row r="847" spans="1:1" ht="12.5">
      <c r="A847" s="331"/>
    </row>
    <row r="848" spans="1:1" ht="12.5">
      <c r="A848" s="331"/>
    </row>
    <row r="849" spans="1:1" ht="12.5">
      <c r="A849" s="331"/>
    </row>
    <row r="850" spans="1:1" ht="12.5">
      <c r="A850" s="331"/>
    </row>
    <row r="851" spans="1:1" ht="12.5">
      <c r="A851" s="331"/>
    </row>
    <row r="852" spans="1:1" ht="12.5">
      <c r="A852" s="331"/>
    </row>
    <row r="853" spans="1:1" ht="12.5">
      <c r="A853" s="331"/>
    </row>
    <row r="854" spans="1:1" ht="12.5">
      <c r="A854" s="331"/>
    </row>
    <row r="855" spans="1:1" ht="12.5">
      <c r="A855" s="331"/>
    </row>
    <row r="856" spans="1:1" ht="12.5">
      <c r="A856" s="331"/>
    </row>
    <row r="857" spans="1:1" ht="12.5">
      <c r="A857" s="331"/>
    </row>
    <row r="858" spans="1:1" ht="12.5">
      <c r="A858" s="331"/>
    </row>
    <row r="859" spans="1:1" ht="12.5">
      <c r="A859" s="331"/>
    </row>
    <row r="860" spans="1:1" ht="12.5">
      <c r="A860" s="331"/>
    </row>
    <row r="861" spans="1:1" ht="12.5">
      <c r="A861" s="331"/>
    </row>
    <row r="862" spans="1:1" ht="12.5">
      <c r="A862" s="331"/>
    </row>
    <row r="863" spans="1:1" ht="12.5">
      <c r="A863" s="331"/>
    </row>
    <row r="864" spans="1:1" ht="12.5">
      <c r="A864" s="331"/>
    </row>
    <row r="865" spans="1:1" ht="12.5">
      <c r="A865" s="331"/>
    </row>
    <row r="866" spans="1:1" ht="12.5">
      <c r="A866" s="331"/>
    </row>
    <row r="867" spans="1:1" ht="12.5">
      <c r="A867" s="331"/>
    </row>
    <row r="868" spans="1:1" ht="12.5">
      <c r="A868" s="331"/>
    </row>
    <row r="869" spans="1:1" ht="12.5">
      <c r="A869" s="331"/>
    </row>
    <row r="870" spans="1:1" ht="12.5">
      <c r="A870" s="331"/>
    </row>
    <row r="871" spans="1:1" ht="12.5">
      <c r="A871" s="331"/>
    </row>
    <row r="872" spans="1:1" ht="12.5">
      <c r="A872" s="331"/>
    </row>
    <row r="873" spans="1:1" ht="12.5">
      <c r="A873" s="331"/>
    </row>
    <row r="874" spans="1:1" ht="12.5">
      <c r="A874" s="331"/>
    </row>
    <row r="875" spans="1:1" ht="12.5">
      <c r="A875" s="331"/>
    </row>
    <row r="876" spans="1:1" ht="12.5">
      <c r="A876" s="331"/>
    </row>
    <row r="877" spans="1:1" ht="12.5">
      <c r="A877" s="331"/>
    </row>
    <row r="878" spans="1:1" ht="12.5">
      <c r="A878" s="331"/>
    </row>
    <row r="879" spans="1:1" ht="12.5">
      <c r="A879" s="331"/>
    </row>
    <row r="880" spans="1:1" ht="12.5">
      <c r="A880" s="331"/>
    </row>
    <row r="881" spans="1:1" ht="12.5">
      <c r="A881" s="331"/>
    </row>
    <row r="882" spans="1:1" ht="12.5">
      <c r="A882" s="331"/>
    </row>
    <row r="883" spans="1:1" ht="12.5">
      <c r="A883" s="331"/>
    </row>
    <row r="884" spans="1:1" ht="12.5">
      <c r="A884" s="331"/>
    </row>
    <row r="885" spans="1:1" ht="12.5">
      <c r="A885" s="331"/>
    </row>
    <row r="886" spans="1:1" ht="12.5">
      <c r="A886" s="331"/>
    </row>
    <row r="887" spans="1:1" ht="12.5">
      <c r="A887" s="331"/>
    </row>
    <row r="888" spans="1:1" ht="12.5">
      <c r="A888" s="331"/>
    </row>
    <row r="889" spans="1:1" ht="12.5">
      <c r="A889" s="331"/>
    </row>
    <row r="890" spans="1:1" ht="12.5">
      <c r="A890" s="331"/>
    </row>
    <row r="891" spans="1:1" ht="12.5">
      <c r="A891" s="331"/>
    </row>
    <row r="892" spans="1:1" ht="12.5">
      <c r="A892" s="331"/>
    </row>
    <row r="893" spans="1:1" ht="12.5">
      <c r="A893" s="331"/>
    </row>
    <row r="894" spans="1:1" ht="12.5">
      <c r="A894" s="331"/>
    </row>
    <row r="895" spans="1:1" ht="12.5">
      <c r="A895" s="331"/>
    </row>
    <row r="896" spans="1:1" ht="12.5">
      <c r="A896" s="331"/>
    </row>
    <row r="897" spans="1:1" ht="12.5">
      <c r="A897" s="331"/>
    </row>
    <row r="898" spans="1:1" ht="12.5">
      <c r="A898" s="331"/>
    </row>
    <row r="899" spans="1:1" ht="12.5">
      <c r="A899" s="331"/>
    </row>
    <row r="900" spans="1:1" ht="12.5">
      <c r="A900" s="331"/>
    </row>
    <row r="901" spans="1:1" ht="12.5">
      <c r="A901" s="331"/>
    </row>
    <row r="902" spans="1:1" ht="12.5">
      <c r="A902" s="331"/>
    </row>
    <row r="903" spans="1:1" ht="12.5">
      <c r="A903" s="331"/>
    </row>
    <row r="904" spans="1:1" ht="12.5">
      <c r="A904" s="331"/>
    </row>
    <row r="905" spans="1:1" ht="12.5">
      <c r="A905" s="331"/>
    </row>
    <row r="906" spans="1:1" ht="12.5">
      <c r="A906" s="331"/>
    </row>
    <row r="907" spans="1:1" ht="12.5">
      <c r="A907" s="331"/>
    </row>
    <row r="908" spans="1:1" ht="12.5">
      <c r="A908" s="331"/>
    </row>
    <row r="909" spans="1:1" ht="12.5">
      <c r="A909" s="331"/>
    </row>
    <row r="910" spans="1:1" ht="12.5">
      <c r="A910" s="331"/>
    </row>
    <row r="911" spans="1:1" ht="12.5">
      <c r="A911" s="331"/>
    </row>
    <row r="912" spans="1:1" ht="12.5">
      <c r="A912" s="331"/>
    </row>
    <row r="913" spans="1:1" ht="12.5">
      <c r="A913" s="331"/>
    </row>
    <row r="914" spans="1:1" ht="12.5">
      <c r="A914" s="331"/>
    </row>
    <row r="915" spans="1:1" ht="12.5">
      <c r="A915" s="331"/>
    </row>
    <row r="916" spans="1:1" ht="12.5">
      <c r="A916" s="331"/>
    </row>
    <row r="917" spans="1:1" ht="12.5">
      <c r="A917" s="331"/>
    </row>
    <row r="918" spans="1:1" ht="12.5">
      <c r="A918" s="331"/>
    </row>
    <row r="919" spans="1:1" ht="12.5">
      <c r="A919" s="331"/>
    </row>
    <row r="920" spans="1:1" ht="12.5">
      <c r="A920" s="331"/>
    </row>
    <row r="921" spans="1:1" ht="12.5">
      <c r="A921" s="331"/>
    </row>
    <row r="922" spans="1:1" ht="12.5">
      <c r="A922" s="331"/>
    </row>
    <row r="923" spans="1:1" ht="12.5">
      <c r="A923" s="331"/>
    </row>
    <row r="924" spans="1:1" ht="12.5">
      <c r="A924" s="331"/>
    </row>
    <row r="925" spans="1:1" ht="12.5">
      <c r="A925" s="331"/>
    </row>
    <row r="926" spans="1:1" ht="12.5">
      <c r="A926" s="331"/>
    </row>
    <row r="927" spans="1:1" ht="12.5">
      <c r="A927" s="331"/>
    </row>
    <row r="928" spans="1:1" ht="12.5">
      <c r="A928" s="331"/>
    </row>
    <row r="929" spans="1:1" ht="12.5">
      <c r="A929" s="331"/>
    </row>
    <row r="930" spans="1:1" ht="12.5">
      <c r="A930" s="331"/>
    </row>
    <row r="931" spans="1:1" ht="12.5">
      <c r="A931" s="331"/>
    </row>
    <row r="932" spans="1:1" ht="12.5">
      <c r="A932" s="331"/>
    </row>
    <row r="933" spans="1:1" ht="12.5">
      <c r="A933" s="331"/>
    </row>
    <row r="934" spans="1:1" ht="12.5">
      <c r="A934" s="331"/>
    </row>
    <row r="935" spans="1:1" ht="12.5">
      <c r="A935" s="331"/>
    </row>
    <row r="936" spans="1:1" ht="12.5">
      <c r="A936" s="331"/>
    </row>
    <row r="937" spans="1:1" ht="12.5">
      <c r="A937" s="331"/>
    </row>
    <row r="938" spans="1:1" ht="12.5">
      <c r="A938" s="331"/>
    </row>
    <row r="939" spans="1:1" ht="12.5">
      <c r="A939" s="331"/>
    </row>
    <row r="940" spans="1:1" ht="12.5">
      <c r="A940" s="331"/>
    </row>
    <row r="941" spans="1:1" ht="12.5">
      <c r="A941" s="331"/>
    </row>
    <row r="942" spans="1:1" ht="12.5">
      <c r="A942" s="331"/>
    </row>
    <row r="943" spans="1:1" ht="12.5">
      <c r="A943" s="331"/>
    </row>
    <row r="944" spans="1:1" ht="12.5">
      <c r="A944" s="331"/>
    </row>
    <row r="945" spans="1:1" ht="12.5">
      <c r="A945" s="331"/>
    </row>
    <row r="946" spans="1:1" ht="12.5">
      <c r="A946" s="331"/>
    </row>
    <row r="947" spans="1:1" ht="12.5">
      <c r="A947" s="331"/>
    </row>
    <row r="948" spans="1:1" ht="12.5">
      <c r="A948" s="331"/>
    </row>
    <row r="949" spans="1:1" ht="12.5">
      <c r="A949" s="331"/>
    </row>
    <row r="950" spans="1:1" ht="12.5">
      <c r="A950" s="331"/>
    </row>
    <row r="951" spans="1:1" ht="12.5">
      <c r="A951" s="331"/>
    </row>
    <row r="952" spans="1:1" ht="12.5">
      <c r="A952" s="331"/>
    </row>
    <row r="953" spans="1:1" ht="12.5">
      <c r="A953" s="331"/>
    </row>
    <row r="954" spans="1:1" ht="12.5">
      <c r="A954" s="331"/>
    </row>
    <row r="955" spans="1:1" ht="12.5">
      <c r="A955" s="331"/>
    </row>
    <row r="956" spans="1:1" ht="12.5">
      <c r="A956" s="331"/>
    </row>
    <row r="957" spans="1:1" ht="12.5">
      <c r="A957" s="331"/>
    </row>
    <row r="958" spans="1:1" ht="12.5">
      <c r="A958" s="331"/>
    </row>
    <row r="959" spans="1:1" ht="12.5">
      <c r="A959" s="331"/>
    </row>
    <row r="960" spans="1:1" ht="12.5">
      <c r="A960" s="331"/>
    </row>
    <row r="961" spans="1:1" ht="12.5">
      <c r="A961" s="331"/>
    </row>
    <row r="962" spans="1:1" ht="12.5">
      <c r="A962" s="331"/>
    </row>
    <row r="963" spans="1:1" ht="12.5">
      <c r="A963" s="331"/>
    </row>
    <row r="964" spans="1:1" ht="12.5">
      <c r="A964" s="331"/>
    </row>
    <row r="965" spans="1:1" ht="12.5">
      <c r="A965" s="331"/>
    </row>
    <row r="966" spans="1:1" ht="12.5">
      <c r="A966" s="331"/>
    </row>
    <row r="967" spans="1:1" ht="12.5">
      <c r="A967" s="331"/>
    </row>
    <row r="968" spans="1:1" ht="12.5">
      <c r="A968" s="331"/>
    </row>
    <row r="969" spans="1:1" ht="12.5">
      <c r="A969" s="331"/>
    </row>
    <row r="970" spans="1:1" ht="12.5">
      <c r="A970" s="331"/>
    </row>
    <row r="971" spans="1:1" ht="12.5">
      <c r="A971" s="331"/>
    </row>
    <row r="972" spans="1:1" ht="12.5">
      <c r="A972" s="331"/>
    </row>
    <row r="973" spans="1:1" ht="12.5">
      <c r="A973" s="331"/>
    </row>
    <row r="974" spans="1:1" ht="12.5">
      <c r="A974" s="331"/>
    </row>
    <row r="975" spans="1:1" ht="12.5">
      <c r="A975" s="331"/>
    </row>
    <row r="976" spans="1:1" ht="12.5">
      <c r="A976" s="331"/>
    </row>
    <row r="977" spans="1:1" ht="12.5">
      <c r="A977" s="331"/>
    </row>
    <row r="978" spans="1:1" ht="12.5">
      <c r="A978" s="331"/>
    </row>
    <row r="979" spans="1:1" ht="12.5">
      <c r="A979" s="331"/>
    </row>
    <row r="980" spans="1:1" ht="12.5">
      <c r="A980" s="331"/>
    </row>
    <row r="981" spans="1:1" ht="12.5">
      <c r="A981" s="331"/>
    </row>
    <row r="982" spans="1:1" ht="12.5">
      <c r="A982" s="331"/>
    </row>
    <row r="983" spans="1:1" ht="12.5">
      <c r="A983" s="331"/>
    </row>
    <row r="984" spans="1:1" ht="12.5">
      <c r="A984" s="331"/>
    </row>
    <row r="985" spans="1:1" ht="12.5">
      <c r="A985" s="331"/>
    </row>
    <row r="986" spans="1:1" ht="12.5">
      <c r="A986" s="331"/>
    </row>
    <row r="987" spans="1:1" ht="12.5">
      <c r="A987" s="331"/>
    </row>
    <row r="988" spans="1:1" ht="12.5">
      <c r="A988" s="331"/>
    </row>
    <row r="989" spans="1:1" ht="12.5">
      <c r="A989" s="331"/>
    </row>
    <row r="990" spans="1:1" ht="12.5">
      <c r="A990" s="331"/>
    </row>
    <row r="991" spans="1:1" ht="12.5">
      <c r="A991" s="331"/>
    </row>
    <row r="992" spans="1:1" ht="12.5">
      <c r="A992" s="331"/>
    </row>
    <row r="993" spans="1:1" ht="12.5">
      <c r="A993" s="331"/>
    </row>
    <row r="994" spans="1:1" ht="12.5">
      <c r="A994" s="331"/>
    </row>
    <row r="995" spans="1:1" ht="12.5">
      <c r="A995" s="331"/>
    </row>
    <row r="996" spans="1:1" ht="12.5">
      <c r="A996" s="331"/>
    </row>
    <row r="997" spans="1:1" ht="12.5">
      <c r="A997" s="331"/>
    </row>
    <row r="998" spans="1:1" ht="12.5">
      <c r="A998" s="331"/>
    </row>
    <row r="999" spans="1:1" ht="12.5">
      <c r="A999" s="331"/>
    </row>
    <row r="1000" spans="1:1" ht="12.5">
      <c r="A1000" s="331"/>
    </row>
  </sheetData>
  <hyperlinks>
    <hyperlink ref="BD2" r:id="rId1" xr:uid="{00000000-0004-0000-0600-000000000000}"/>
    <hyperlink ref="BD3" r:id="rId2" xr:uid="{00000000-0004-0000-0600-000001000000}"/>
    <hyperlink ref="BE3" r:id="rId3" xr:uid="{00000000-0004-0000-0600-000002000000}"/>
    <hyperlink ref="BD6" r:id="rId4" xr:uid="{00000000-0004-0000-0600-000003000000}"/>
    <hyperlink ref="BD10" r:id="rId5" xr:uid="{00000000-0004-0000-0600-000004000000}"/>
    <hyperlink ref="BD18" r:id="rId6" xr:uid="{00000000-0004-0000-0600-000005000000}"/>
    <hyperlink ref="BD19" r:id="rId7" xr:uid="{00000000-0004-0000-0600-000006000000}"/>
    <hyperlink ref="BD22" r:id="rId8" xr:uid="{00000000-0004-0000-0600-000007000000}"/>
    <hyperlink ref="BD23" r:id="rId9" xr:uid="{00000000-0004-0000-0600-000008000000}"/>
    <hyperlink ref="BD28" r:id="rId10" xr:uid="{00000000-0004-0000-0600-000009000000}"/>
    <hyperlink ref="BD29" r:id="rId11" xr:uid="{00000000-0004-0000-0600-00000A000000}"/>
  </hyperlinks>
  <pageMargins left="0.7" right="0.7" top="0.75" bottom="0.75" header="0.3" footer="0.3"/>
  <legacyDrawing r:id="rId1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A5"/>
  <sheetViews>
    <sheetView workbookViewId="0"/>
  </sheetViews>
  <sheetFormatPr defaultColWidth="12.6328125" defaultRowHeight="15.75" customHeight="1"/>
  <sheetData>
    <row r="1" spans="1:1" ht="15.75" customHeight="1">
      <c r="A1" s="488" t="s">
        <v>4087</v>
      </c>
    </row>
    <row r="3" spans="1:1" ht="15.75" customHeight="1">
      <c r="A3" s="488" t="s">
        <v>4088</v>
      </c>
    </row>
    <row r="5" spans="1:1" ht="15.75" customHeight="1">
      <c r="A5" s="488" t="s">
        <v>4089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2028 Pitchers</vt:lpstr>
      <vt:lpstr>Region 1 </vt:lpstr>
      <vt:lpstr>Region 2 </vt:lpstr>
      <vt:lpstr>Region 3 </vt:lpstr>
      <vt:lpstr>Region 4 </vt:lpstr>
      <vt:lpstr>Region 5 </vt:lpstr>
      <vt:lpstr>Region 6 </vt:lpstr>
      <vt:lpstr>Ranked 2023 but not listed 2024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Bonnie Holland</cp:lastModifiedBy>
  <dcterms:modified xsi:type="dcterms:W3CDTF">2024-06-08T01:58:07Z</dcterms:modified>
</cp:coreProperties>
</file>