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f3094994bd09ff/Work/Clients/02 Audits/G S MALPE/2024-2025/"/>
    </mc:Choice>
  </mc:AlternateContent>
  <xr:revisionPtr revIDLastSave="14" documentId="13_ncr:1_{D0A2FD1E-C63D-46DF-BD64-76679249BDD1}" xr6:coauthVersionLast="47" xr6:coauthVersionMax="47" xr10:uidLastSave="{D2A3F32C-5BFF-4EF1-ACEE-5FEC639E001A}"/>
  <bookViews>
    <workbookView xWindow="-120" yWindow="-120" windowWidth="29040" windowHeight="15840" xr2:uid="{00000000-000D-0000-FFFF-FFFF00000000}"/>
  </bookViews>
  <sheets>
    <sheet name="Canara Bank" sheetId="33" r:id="rId1"/>
  </sheets>
  <definedNames>
    <definedName name="balance">_xlfn.LAMBDA(_xlpm.a,_xlpm.b,_xlpm.c,_xlpm.d, SUMIF(_xlpm.a:_xlpm.b, "Cr", _xlpm.c:_xlpm.d) - SUMIF(_xlpm.a:_xlpm.b, "Dr", _xlpm.c:_xlpm.d))</definedName>
    <definedName name="deb_cr">_xlfn.LAMBDA(_xlpm.a,_xlpm.b, IFERROR(_xlfn.IFS(AND(_xlpm.a="Contra", _xlpm.b="Deposit"),"Cr",AND(_xlpm.a="Contra", _xlpm.b="Withdrawal"),"Dr",_xlpm.a="Purchase","Dr",_xlpm.a="Sales","Cr",_xlpm.a="Payment","Dr",_xlpm.a="Receipt","Cr"),""))</definedName>
    <definedName name="su">_xlfn.LAMBDA(_xlpm.a, SUM(_xlpm.a))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12" i="33" l="1" a="1"/>
  <c r="E112" i="33" s="1"/>
  <c r="E113" i="33" a="1"/>
  <c r="E113" i="33" s="1"/>
  <c r="E114" i="33" a="1"/>
  <c r="E114" i="33" s="1"/>
  <c r="E115" i="33" a="1"/>
  <c r="E115" i="33" s="1"/>
  <c r="E116" i="33" a="1"/>
  <c r="E116" i="33" s="1"/>
  <c r="E117" i="33" a="1"/>
  <c r="E117" i="33" s="1"/>
  <c r="E118" i="33" a="1"/>
  <c r="E118" i="33" s="1"/>
  <c r="E119" i="33" a="1"/>
  <c r="E119" i="33" s="1"/>
  <c r="E120" i="33" a="1"/>
  <c r="E120" i="33" s="1"/>
  <c r="E121" i="33" a="1"/>
  <c r="E121" i="33" s="1"/>
  <c r="E122" i="33" a="1"/>
  <c r="E122" i="33" s="1"/>
  <c r="E123" i="33" a="1"/>
  <c r="E123" i="33" s="1"/>
  <c r="E124" i="33" a="1"/>
  <c r="E124" i="33" s="1"/>
  <c r="E125" i="33" a="1"/>
  <c r="E125" i="33" s="1"/>
  <c r="E126" i="33" a="1"/>
  <c r="E126" i="33" s="1"/>
  <c r="E127" i="33" a="1"/>
  <c r="E127" i="33" s="1"/>
  <c r="E128" i="33" a="1"/>
  <c r="E128" i="33" s="1"/>
  <c r="E129" i="33" a="1"/>
  <c r="E129" i="33" s="1"/>
  <c r="E130" i="33" a="1"/>
  <c r="E130" i="33" s="1"/>
  <c r="E131" i="33" a="1"/>
  <c r="E131" i="33" s="1"/>
  <c r="E132" i="33" a="1"/>
  <c r="E132" i="33" s="1"/>
  <c r="E133" i="33" a="1"/>
  <c r="E133" i="33" s="1"/>
  <c r="E134" i="33" a="1"/>
  <c r="E134" i="33" s="1"/>
  <c r="E135" i="33" a="1"/>
  <c r="E135" i="33" s="1"/>
  <c r="E136" i="33" a="1"/>
  <c r="E136" i="33" s="1"/>
  <c r="E137" i="33" a="1"/>
  <c r="E137" i="33" s="1"/>
  <c r="E138" i="33" a="1"/>
  <c r="E138" i="33" s="1"/>
  <c r="E139" i="33" a="1"/>
  <c r="E139" i="33" s="1"/>
  <c r="E140" i="33" a="1"/>
  <c r="E140" i="33" s="1"/>
  <c r="E141" i="33" a="1"/>
  <c r="E141" i="33" s="1"/>
  <c r="E142" i="33" a="1"/>
  <c r="E142" i="33" s="1"/>
  <c r="E143" i="33" a="1"/>
  <c r="E143" i="33" s="1"/>
  <c r="E144" i="33" a="1"/>
  <c r="E144" i="33" s="1"/>
  <c r="E145" i="33" a="1"/>
  <c r="E145" i="33" s="1"/>
  <c r="E146" i="33" a="1"/>
  <c r="E146" i="33" s="1"/>
  <c r="E147" i="33" a="1"/>
  <c r="E147" i="33" s="1"/>
  <c r="E148" i="33" a="1"/>
  <c r="E148" i="33" s="1"/>
  <c r="E149" i="33" a="1"/>
  <c r="E149" i="33" s="1"/>
  <c r="E150" i="33" a="1"/>
  <c r="E150" i="33" s="1"/>
  <c r="E151" i="33" a="1"/>
  <c r="E151" i="33" s="1"/>
  <c r="E152" i="33" a="1"/>
  <c r="E152" i="33" s="1"/>
  <c r="E153" i="33" a="1"/>
  <c r="E153" i="33" s="1"/>
  <c r="E154" i="33" a="1"/>
  <c r="E154" i="33" s="1"/>
  <c r="E155" i="33" a="1"/>
  <c r="E155" i="33" s="1"/>
  <c r="E156" i="33" a="1"/>
  <c r="E156" i="33" s="1"/>
  <c r="E157" i="33" a="1"/>
  <c r="E157" i="33" s="1"/>
  <c r="E158" i="33" a="1"/>
  <c r="E158" i="33" s="1"/>
  <c r="E159" i="33" a="1"/>
  <c r="E159" i="33" s="1"/>
  <c r="E160" i="33" a="1"/>
  <c r="E160" i="33" s="1"/>
  <c r="E161" i="33" a="1"/>
  <c r="E161" i="33" s="1"/>
  <c r="E162" i="33" a="1"/>
  <c r="E162" i="33" s="1"/>
  <c r="E163" i="33" a="1"/>
  <c r="E163" i="33" s="1"/>
  <c r="E164" i="33" a="1"/>
  <c r="E164" i="33" s="1"/>
  <c r="E165" i="33" a="1"/>
  <c r="E165" i="33" s="1"/>
  <c r="E166" i="33" a="1"/>
  <c r="E166" i="33" s="1"/>
  <c r="E167" i="33" a="1"/>
  <c r="E167" i="33" s="1"/>
  <c r="E168" i="33" a="1"/>
  <c r="E168" i="33" s="1"/>
  <c r="E169" i="33" a="1"/>
  <c r="E169" i="33" s="1"/>
  <c r="E170" i="33" a="1"/>
  <c r="E170" i="33" s="1"/>
  <c r="E171" i="33" a="1"/>
  <c r="E171" i="33" s="1"/>
  <c r="E172" i="33" a="1"/>
  <c r="E172" i="33" s="1"/>
  <c r="E173" i="33" a="1"/>
  <c r="E173" i="33" s="1"/>
  <c r="E174" i="33" a="1"/>
  <c r="E174" i="33" s="1"/>
  <c r="E175" i="33" a="1"/>
  <c r="E175" i="33" s="1"/>
  <c r="E176" i="33" a="1"/>
  <c r="E176" i="33" s="1"/>
  <c r="E177" i="33" a="1"/>
  <c r="E177" i="33" s="1"/>
  <c r="E178" i="33" a="1"/>
  <c r="E178" i="33" s="1"/>
  <c r="E179" i="33" a="1"/>
  <c r="E179" i="33" s="1"/>
  <c r="E180" i="33" a="1"/>
  <c r="E180" i="33" s="1"/>
  <c r="E181" i="33" a="1"/>
  <c r="E181" i="33" s="1"/>
  <c r="E182" i="33" a="1"/>
  <c r="E182" i="33" s="1"/>
  <c r="E183" i="33" a="1"/>
  <c r="E183" i="33" s="1"/>
  <c r="E184" i="33" a="1"/>
  <c r="E184" i="33" s="1"/>
  <c r="E185" i="33" a="1"/>
  <c r="E185" i="33" s="1"/>
  <c r="E186" i="33" a="1"/>
  <c r="E186" i="33" s="1"/>
  <c r="E187" i="33" a="1"/>
  <c r="E187" i="33" s="1"/>
  <c r="E188" i="33" a="1"/>
  <c r="E188" i="33" s="1"/>
  <c r="E189" i="33" a="1"/>
  <c r="E189" i="33" s="1"/>
  <c r="E190" i="33" a="1"/>
  <c r="E190" i="33" s="1"/>
  <c r="E191" i="33" a="1"/>
  <c r="E191" i="33" s="1"/>
  <c r="E192" i="33" a="1"/>
  <c r="E192" i="33" s="1"/>
  <c r="E193" i="33" a="1"/>
  <c r="E193" i="33" s="1"/>
  <c r="E194" i="33" a="1"/>
  <c r="E194" i="33" s="1"/>
  <c r="E195" i="33" a="1"/>
  <c r="E195" i="33" s="1"/>
  <c r="E196" i="33" a="1"/>
  <c r="E196" i="33" s="1"/>
  <c r="E197" i="33" a="1"/>
  <c r="E197" i="33" s="1"/>
  <c r="E198" i="33" a="1"/>
  <c r="E198" i="33" s="1"/>
  <c r="E199" i="33" a="1"/>
  <c r="E199" i="33" s="1"/>
  <c r="E200" i="33" a="1"/>
  <c r="E200" i="33" s="1"/>
  <c r="E201" i="33" a="1"/>
  <c r="E201" i="33" s="1"/>
  <c r="E202" i="33" a="1"/>
  <c r="E202" i="33" s="1"/>
  <c r="E203" i="33" a="1"/>
  <c r="E203" i="33" s="1"/>
  <c r="E204" i="33" a="1"/>
  <c r="E204" i="33" s="1"/>
  <c r="E205" i="33" a="1"/>
  <c r="E205" i="33" s="1"/>
  <c r="E206" i="33" a="1"/>
  <c r="E206" i="33" s="1"/>
  <c r="E207" i="33" a="1"/>
  <c r="E207" i="33" s="1"/>
  <c r="E208" i="33" a="1"/>
  <c r="E208" i="33" s="1"/>
  <c r="E209" i="33" a="1"/>
  <c r="E209" i="33" s="1"/>
  <c r="E210" i="33" a="1"/>
  <c r="E210" i="33" s="1"/>
  <c r="E211" i="33" a="1"/>
  <c r="E211" i="33" s="1"/>
  <c r="E212" i="33" a="1"/>
  <c r="E212" i="33" s="1"/>
  <c r="E213" i="33" a="1"/>
  <c r="E213" i="33" s="1"/>
  <c r="E214" i="33" a="1"/>
  <c r="E214" i="33" s="1"/>
  <c r="E215" i="33" a="1"/>
  <c r="E215" i="33" s="1"/>
  <c r="E216" i="33" a="1"/>
  <c r="E216" i="33" s="1"/>
  <c r="E217" i="33" a="1"/>
  <c r="E217" i="33" s="1"/>
  <c r="E218" i="33" a="1"/>
  <c r="E218" i="33" s="1"/>
  <c r="E219" i="33" a="1"/>
  <c r="E219" i="33" s="1"/>
  <c r="E220" i="33" a="1"/>
  <c r="E220" i="33" s="1"/>
  <c r="E221" i="33" a="1"/>
  <c r="E221" i="33" s="1"/>
  <c r="E222" i="33" a="1"/>
  <c r="E222" i="33" s="1"/>
  <c r="E223" i="33" a="1"/>
  <c r="E223" i="33" s="1"/>
  <c r="E224" i="33" a="1"/>
  <c r="E224" i="33" s="1"/>
  <c r="E225" i="33" a="1"/>
  <c r="E225" i="33" s="1"/>
  <c r="E226" i="33" a="1"/>
  <c r="E226" i="33" s="1"/>
  <c r="E227" i="33" a="1"/>
  <c r="E227" i="33" s="1"/>
  <c r="E228" i="33" a="1"/>
  <c r="E228" i="33" s="1"/>
  <c r="E229" i="33" a="1"/>
  <c r="E229" i="33" s="1"/>
  <c r="E230" i="33" a="1"/>
  <c r="E230" i="33" s="1"/>
  <c r="E231" i="33" a="1"/>
  <c r="E231" i="33" s="1"/>
  <c r="E232" i="33" a="1"/>
  <c r="E232" i="33" s="1"/>
  <c r="E233" i="33" a="1"/>
  <c r="E233" i="33" s="1"/>
  <c r="E234" i="33" a="1"/>
  <c r="E234" i="33" s="1"/>
  <c r="E235" i="33" a="1"/>
  <c r="E235" i="33" s="1"/>
  <c r="E236" i="33" a="1"/>
  <c r="E236" i="33" s="1"/>
  <c r="E237" i="33" a="1"/>
  <c r="E237" i="33" s="1"/>
  <c r="E238" i="33" a="1"/>
  <c r="E238" i="33" s="1"/>
  <c r="E239" i="33" a="1"/>
  <c r="E239" i="33" s="1"/>
  <c r="E240" i="33" a="1"/>
  <c r="E240" i="33" s="1"/>
  <c r="E241" i="33" a="1"/>
  <c r="E241" i="33" s="1"/>
  <c r="E242" i="33" a="1"/>
  <c r="E242" i="33" s="1"/>
  <c r="E243" i="33" a="1"/>
  <c r="E243" i="33" s="1"/>
  <c r="E244" i="33" a="1"/>
  <c r="E244" i="33" s="1"/>
  <c r="E245" i="33" a="1"/>
  <c r="E245" i="33" s="1"/>
  <c r="E246" i="33" a="1"/>
  <c r="E246" i="33" s="1"/>
  <c r="E247" i="33" a="1"/>
  <c r="E247" i="33" s="1"/>
  <c r="E248" i="33" a="1"/>
  <c r="E248" i="33" s="1"/>
  <c r="E249" i="33" a="1"/>
  <c r="E249" i="33" s="1"/>
  <c r="E250" i="33" a="1"/>
  <c r="E250" i="33" s="1"/>
  <c r="E251" i="33" a="1"/>
  <c r="E251" i="33" s="1"/>
  <c r="E252" i="33" a="1"/>
  <c r="E252" i="33" s="1"/>
  <c r="E253" i="33" a="1"/>
  <c r="E253" i="33" s="1"/>
  <c r="E254" i="33" a="1"/>
  <c r="E254" i="33" s="1"/>
  <c r="E255" i="33" a="1"/>
  <c r="E255" i="33" s="1"/>
  <c r="E256" i="33" a="1"/>
  <c r="E256" i="33" s="1"/>
  <c r="E257" i="33" a="1"/>
  <c r="E257" i="33" s="1"/>
  <c r="E258" i="33" a="1"/>
  <c r="E258" i="33" s="1"/>
  <c r="E259" i="33" a="1"/>
  <c r="E259" i="33" s="1"/>
  <c r="E260" i="33" a="1"/>
  <c r="E260" i="33" s="1"/>
  <c r="E261" i="33" a="1"/>
  <c r="E261" i="33" s="1"/>
  <c r="E262" i="33" a="1"/>
  <c r="E262" i="33" s="1"/>
  <c r="E263" i="33" a="1"/>
  <c r="E263" i="33" s="1"/>
  <c r="E264" i="33" a="1"/>
  <c r="E264" i="33" s="1"/>
  <c r="E265" i="33" a="1"/>
  <c r="E265" i="33" s="1"/>
  <c r="E266" i="33" a="1"/>
  <c r="E266" i="33" s="1"/>
  <c r="E267" i="33" a="1"/>
  <c r="E267" i="33" s="1"/>
  <c r="E268" i="33" a="1"/>
  <c r="E268" i="33" s="1"/>
  <c r="E269" i="33" a="1"/>
  <c r="E269" i="33" s="1"/>
  <c r="E270" i="33" a="1"/>
  <c r="E270" i="33" s="1"/>
  <c r="E271" i="33" a="1"/>
  <c r="E271" i="33" s="1"/>
  <c r="E272" i="33" a="1"/>
  <c r="E272" i="33" s="1"/>
  <c r="E273" i="33" a="1"/>
  <c r="E273" i="33" s="1"/>
  <c r="E274" i="33" a="1"/>
  <c r="E274" i="33" s="1"/>
  <c r="E275" i="33" a="1"/>
  <c r="E275" i="33" s="1"/>
  <c r="E276" i="33" a="1"/>
  <c r="E276" i="33" s="1"/>
  <c r="E277" i="33" a="1"/>
  <c r="E277" i="33" s="1"/>
  <c r="E278" i="33" a="1"/>
  <c r="E278" i="33" s="1"/>
  <c r="E279" i="33" a="1"/>
  <c r="E279" i="33" s="1"/>
  <c r="E280" i="33" a="1"/>
  <c r="E280" i="33" s="1"/>
  <c r="E281" i="33" a="1"/>
  <c r="E281" i="33" s="1"/>
  <c r="E282" i="33" a="1"/>
  <c r="E282" i="33" s="1"/>
  <c r="E283" i="33" a="1"/>
  <c r="E283" i="33" s="1"/>
  <c r="E284" i="33" a="1"/>
  <c r="E284" i="33" s="1"/>
  <c r="E285" i="33" a="1"/>
  <c r="E285" i="33" s="1"/>
  <c r="E286" i="33" a="1"/>
  <c r="E286" i="33" s="1"/>
  <c r="E287" i="33" a="1"/>
  <c r="E287" i="33" s="1"/>
  <c r="E288" i="33" a="1"/>
  <c r="E288" i="33" s="1"/>
  <c r="E289" i="33" a="1"/>
  <c r="E289" i="33" s="1"/>
  <c r="E290" i="33" a="1"/>
  <c r="E290" i="33" s="1"/>
  <c r="E291" i="33" a="1"/>
  <c r="E291" i="33" s="1"/>
  <c r="E292" i="33" a="1"/>
  <c r="E292" i="33" s="1"/>
  <c r="E293" i="33" a="1"/>
  <c r="E293" i="33" s="1"/>
  <c r="E294" i="33" a="1"/>
  <c r="E294" i="33" s="1"/>
  <c r="E295" i="33" a="1"/>
  <c r="E295" i="33" s="1"/>
  <c r="E296" i="33" a="1"/>
  <c r="E296" i="33" s="1"/>
  <c r="E297" i="33" a="1"/>
  <c r="E297" i="33" s="1"/>
  <c r="E298" i="33" a="1"/>
  <c r="E298" i="33" s="1"/>
  <c r="E299" i="33" a="1"/>
  <c r="E299" i="33" s="1"/>
  <c r="E300" i="33" a="1"/>
  <c r="E300" i="33" s="1"/>
  <c r="E301" i="33" a="1"/>
  <c r="E301" i="33" s="1"/>
  <c r="E302" i="33" a="1"/>
  <c r="E302" i="33" s="1"/>
  <c r="E303" i="33" a="1"/>
  <c r="E303" i="33" s="1"/>
  <c r="E304" i="33" a="1"/>
  <c r="E304" i="33" s="1"/>
  <c r="E305" i="33" a="1"/>
  <c r="E305" i="33" s="1"/>
  <c r="E306" i="33" a="1"/>
  <c r="E306" i="33" s="1"/>
  <c r="E307" i="33" a="1"/>
  <c r="E307" i="33" s="1"/>
  <c r="E308" i="33" a="1"/>
  <c r="E308" i="33" s="1"/>
  <c r="E309" i="33" a="1"/>
  <c r="E309" i="33" s="1"/>
  <c r="E310" i="33" a="1"/>
  <c r="E310" i="33" s="1"/>
  <c r="E311" i="33" a="1"/>
  <c r="E311" i="33" s="1"/>
  <c r="E312" i="33" a="1"/>
  <c r="E312" i="33" s="1"/>
  <c r="E313" i="33" a="1"/>
  <c r="E313" i="33" s="1"/>
  <c r="E314" i="33" a="1"/>
  <c r="E314" i="33" s="1"/>
  <c r="E315" i="33" a="1"/>
  <c r="E315" i="33" s="1"/>
  <c r="E316" i="33" a="1"/>
  <c r="E316" i="33" s="1"/>
  <c r="E317" i="33" a="1"/>
  <c r="E317" i="33" s="1"/>
  <c r="E318" i="33" a="1"/>
  <c r="E318" i="33" s="1"/>
  <c r="E319" i="33" a="1"/>
  <c r="E319" i="33" s="1"/>
  <c r="E320" i="33" a="1"/>
  <c r="E320" i="33" s="1"/>
  <c r="E321" i="33" a="1"/>
  <c r="E321" i="33" s="1"/>
  <c r="E322" i="33" a="1"/>
  <c r="E322" i="33" s="1"/>
  <c r="E323" i="33" a="1"/>
  <c r="E323" i="33" s="1"/>
  <c r="E324" i="33" a="1"/>
  <c r="E324" i="33" s="1"/>
  <c r="E325" i="33" a="1"/>
  <c r="E325" i="33" s="1"/>
  <c r="E326" i="33" a="1"/>
  <c r="E326" i="33" s="1"/>
  <c r="E327" i="33" a="1"/>
  <c r="E327" i="33" s="1"/>
  <c r="E328" i="33" a="1"/>
  <c r="E328" i="33" s="1"/>
  <c r="E329" i="33" a="1"/>
  <c r="E329" i="33" s="1"/>
  <c r="E330" i="33" a="1"/>
  <c r="E330" i="33" s="1"/>
  <c r="E331" i="33" a="1"/>
  <c r="E331" i="33" s="1"/>
  <c r="E332" i="33" a="1"/>
  <c r="E332" i="33" s="1"/>
  <c r="E333" i="33" a="1"/>
  <c r="E333" i="33" s="1"/>
  <c r="E334" i="33" a="1"/>
  <c r="E334" i="33" s="1"/>
  <c r="E335" i="33" a="1"/>
  <c r="E335" i="33" s="1"/>
  <c r="E336" i="33" a="1"/>
  <c r="E336" i="33" s="1"/>
  <c r="E337" i="33" a="1"/>
  <c r="E337" i="33" s="1"/>
  <c r="E338" i="33" a="1"/>
  <c r="E338" i="33" s="1"/>
  <c r="E339" i="33" a="1"/>
  <c r="E339" i="33" s="1"/>
  <c r="E340" i="33" a="1"/>
  <c r="E340" i="33" s="1"/>
  <c r="E341" i="33" a="1"/>
  <c r="E341" i="33" s="1"/>
  <c r="E342" i="33" a="1"/>
  <c r="E342" i="33" s="1"/>
  <c r="E343" i="33" a="1"/>
  <c r="E343" i="33" s="1"/>
  <c r="E344" i="33" a="1"/>
  <c r="E344" i="33" s="1"/>
  <c r="E345" i="33" a="1"/>
  <c r="E345" i="33" s="1"/>
  <c r="E346" i="33" a="1"/>
  <c r="E346" i="33" s="1"/>
  <c r="E347" i="33" a="1"/>
  <c r="E347" i="33" s="1"/>
  <c r="E348" i="33" a="1"/>
  <c r="E348" i="33" s="1"/>
  <c r="E349" i="33" a="1"/>
  <c r="E349" i="33" s="1"/>
  <c r="E350" i="33" a="1"/>
  <c r="E350" i="33" s="1"/>
  <c r="E351" i="33" a="1"/>
  <c r="E351" i="33" s="1"/>
  <c r="E352" i="33" a="1"/>
  <c r="E352" i="33" s="1"/>
  <c r="E353" i="33" a="1"/>
  <c r="E353" i="33" s="1"/>
  <c r="E354" i="33" a="1"/>
  <c r="E354" i="33" s="1"/>
  <c r="E355" i="33" a="1"/>
  <c r="E355" i="33" s="1"/>
  <c r="E356" i="33" a="1"/>
  <c r="E356" i="33" s="1"/>
  <c r="E357" i="33" a="1"/>
  <c r="E357" i="33" s="1"/>
  <c r="E358" i="33" a="1"/>
  <c r="E358" i="33" s="1"/>
  <c r="E359" i="33" a="1"/>
  <c r="E359" i="33" s="1"/>
  <c r="E360" i="33" a="1"/>
  <c r="E360" i="33" s="1"/>
  <c r="E361" i="33" a="1"/>
  <c r="E361" i="33" s="1"/>
  <c r="E362" i="33" a="1"/>
  <c r="E362" i="33" s="1"/>
  <c r="E363" i="33" a="1"/>
  <c r="E363" i="33" s="1"/>
  <c r="E364" i="33" a="1"/>
  <c r="E364" i="33" s="1"/>
  <c r="E365" i="33" a="1"/>
  <c r="E365" i="33" s="1"/>
  <c r="E366" i="33" a="1"/>
  <c r="E366" i="33" s="1"/>
  <c r="E367" i="33" a="1"/>
  <c r="E367" i="33" s="1"/>
  <c r="E368" i="33" a="1"/>
  <c r="E368" i="33" s="1"/>
  <c r="E369" i="33" a="1"/>
  <c r="E369" i="33" s="1"/>
  <c r="E370" i="33" a="1"/>
  <c r="E370" i="33" s="1"/>
  <c r="E371" i="33" a="1"/>
  <c r="E371" i="33" s="1"/>
  <c r="E372" i="33" a="1"/>
  <c r="E372" i="33" s="1"/>
  <c r="E373" i="33" a="1"/>
  <c r="E373" i="33" s="1"/>
  <c r="E374" i="33" a="1"/>
  <c r="E374" i="33" s="1"/>
  <c r="E375" i="33" a="1"/>
  <c r="E375" i="33" s="1"/>
  <c r="E376" i="33" a="1"/>
  <c r="E376" i="33" s="1"/>
  <c r="E377" i="33" a="1"/>
  <c r="E377" i="33" s="1"/>
  <c r="E378" i="33" a="1"/>
  <c r="E378" i="33" s="1"/>
  <c r="E379" i="33" a="1"/>
  <c r="E379" i="33" s="1"/>
  <c r="E380" i="33" a="1"/>
  <c r="E380" i="33" s="1"/>
  <c r="E381" i="33" a="1"/>
  <c r="E381" i="33" s="1"/>
  <c r="E382" i="33" a="1"/>
  <c r="E382" i="33" s="1"/>
  <c r="E383" i="33" a="1"/>
  <c r="E383" i="33" s="1"/>
  <c r="E384" i="33" a="1"/>
  <c r="E384" i="33" s="1"/>
  <c r="E385" i="33" a="1"/>
  <c r="E385" i="33" s="1"/>
  <c r="E386" i="33" a="1"/>
  <c r="E386" i="33" s="1"/>
  <c r="E387" i="33" a="1"/>
  <c r="E387" i="33" s="1"/>
  <c r="E388" i="33" a="1"/>
  <c r="E388" i="33" s="1"/>
  <c r="E389" i="33" a="1"/>
  <c r="E389" i="33" s="1"/>
  <c r="E390" i="33" a="1"/>
  <c r="E390" i="33" s="1"/>
  <c r="E391" i="33" a="1"/>
  <c r="E391" i="33" s="1"/>
  <c r="E392" i="33" a="1"/>
  <c r="E392" i="33" s="1"/>
  <c r="E393" i="33" a="1"/>
  <c r="E393" i="33" s="1"/>
  <c r="E394" i="33" a="1"/>
  <c r="E394" i="33" s="1"/>
  <c r="E395" i="33" a="1"/>
  <c r="E395" i="33" s="1"/>
  <c r="E396" i="33" a="1"/>
  <c r="E396" i="33" s="1"/>
  <c r="E397" i="33" a="1"/>
  <c r="E397" i="33" s="1"/>
  <c r="E398" i="33" a="1"/>
  <c r="E398" i="33" s="1"/>
  <c r="E399" i="33" a="1"/>
  <c r="E399" i="33" s="1"/>
  <c r="E400" i="33" a="1"/>
  <c r="E400" i="33" s="1"/>
  <c r="E401" i="33" a="1"/>
  <c r="E401" i="33" s="1"/>
  <c r="E402" i="33" a="1"/>
  <c r="E402" i="33" s="1"/>
  <c r="E403" i="33" a="1"/>
  <c r="E403" i="33" s="1"/>
  <c r="E404" i="33" a="1"/>
  <c r="E404" i="33" s="1"/>
  <c r="E405" i="33" a="1"/>
  <c r="E405" i="33" s="1"/>
  <c r="E406" i="33" a="1"/>
  <c r="E406" i="33" s="1"/>
  <c r="E407" i="33" a="1"/>
  <c r="E407" i="33" s="1"/>
  <c r="E408" i="33" a="1"/>
  <c r="E408" i="33" s="1"/>
  <c r="E409" i="33" a="1"/>
  <c r="E409" i="33" s="1"/>
  <c r="E410" i="33" a="1"/>
  <c r="E410" i="33" s="1"/>
  <c r="E411" i="33" a="1"/>
  <c r="E411" i="33" s="1"/>
  <c r="E412" i="33" a="1"/>
  <c r="E412" i="33" s="1"/>
  <c r="E413" i="33" a="1"/>
  <c r="E413" i="33" s="1"/>
  <c r="E414" i="33" a="1"/>
  <c r="E414" i="33" s="1"/>
  <c r="E415" i="33" a="1"/>
  <c r="E415" i="33" s="1"/>
  <c r="E416" i="33" a="1"/>
  <c r="E416" i="33" s="1"/>
  <c r="E417" i="33" a="1"/>
  <c r="E417" i="33" s="1"/>
  <c r="E418" i="33" a="1"/>
  <c r="E418" i="33" s="1"/>
  <c r="E419" i="33" a="1"/>
  <c r="E419" i="33" s="1"/>
  <c r="E420" i="33" a="1"/>
  <c r="E420" i="33" s="1"/>
  <c r="E421" i="33" a="1"/>
  <c r="E421" i="33" s="1"/>
  <c r="E422" i="33" a="1"/>
  <c r="E422" i="33" s="1"/>
  <c r="E423" i="33" a="1"/>
  <c r="E423" i="33" s="1"/>
  <c r="E424" i="33" a="1"/>
  <c r="E424" i="33" s="1"/>
  <c r="E425" i="33" a="1"/>
  <c r="E425" i="33" s="1"/>
  <c r="E426" i="33" a="1"/>
  <c r="E426" i="33" s="1"/>
  <c r="E427" i="33" a="1"/>
  <c r="E427" i="33" s="1"/>
  <c r="E428" i="33" a="1"/>
  <c r="E428" i="33" s="1"/>
  <c r="E429" i="33" a="1"/>
  <c r="E429" i="33" s="1"/>
  <c r="E430" i="33" a="1"/>
  <c r="E430" i="33" s="1"/>
  <c r="E431" i="33" a="1"/>
  <c r="E431" i="33" s="1"/>
  <c r="E432" i="33" a="1"/>
  <c r="E432" i="33" s="1"/>
  <c r="E433" i="33" a="1"/>
  <c r="E433" i="33" s="1"/>
  <c r="E434" i="33" a="1"/>
  <c r="E434" i="33" s="1"/>
  <c r="E435" i="33" a="1"/>
  <c r="E435" i="33" s="1"/>
  <c r="E436" i="33" a="1"/>
  <c r="E436" i="33" s="1"/>
  <c r="E437" i="33" a="1"/>
  <c r="E437" i="33" s="1"/>
  <c r="E438" i="33" a="1"/>
  <c r="E438" i="33" s="1"/>
  <c r="E439" i="33" a="1"/>
  <c r="E439" i="33" s="1"/>
  <c r="E440" i="33" a="1"/>
  <c r="E440" i="33" s="1"/>
  <c r="E441" i="33" a="1"/>
  <c r="E441" i="33" s="1"/>
  <c r="E442" i="33" a="1"/>
  <c r="E442" i="33" s="1"/>
  <c r="E443" i="33" a="1"/>
  <c r="E443" i="33" s="1"/>
  <c r="E444" i="33" a="1"/>
  <c r="E444" i="33" s="1"/>
  <c r="E445" i="33" a="1"/>
  <c r="E445" i="33" s="1"/>
  <c r="E446" i="33" a="1"/>
  <c r="E446" i="33" s="1"/>
  <c r="E447" i="33" a="1"/>
  <c r="E447" i="33" s="1"/>
  <c r="E448" i="33" a="1"/>
  <c r="E448" i="33" s="1"/>
  <c r="E449" i="33" a="1"/>
  <c r="E449" i="33" s="1"/>
  <c r="E450" i="33" a="1"/>
  <c r="E450" i="33" s="1"/>
  <c r="E451" i="33" a="1"/>
  <c r="E451" i="33" s="1"/>
  <c r="E452" i="33" a="1"/>
  <c r="E452" i="33" s="1"/>
  <c r="E453" i="33" a="1"/>
  <c r="E453" i="33" s="1"/>
  <c r="E454" i="33" a="1"/>
  <c r="E454" i="33" s="1"/>
  <c r="E455" i="33" a="1"/>
  <c r="E455" i="33" s="1"/>
  <c r="E456" i="33" a="1"/>
  <c r="E456" i="33" s="1"/>
  <c r="E457" i="33" a="1"/>
  <c r="E457" i="33" s="1"/>
  <c r="E458" i="33" a="1"/>
  <c r="E458" i="33" s="1"/>
  <c r="E459" i="33" a="1"/>
  <c r="E459" i="33" s="1"/>
  <c r="E460" i="33" a="1"/>
  <c r="E460" i="33" s="1"/>
  <c r="E461" i="33" a="1"/>
  <c r="E461" i="33" s="1"/>
  <c r="E462" i="33" a="1"/>
  <c r="E462" i="33" s="1"/>
  <c r="E463" i="33" a="1"/>
  <c r="E463" i="33" s="1"/>
  <c r="E464" i="33" a="1"/>
  <c r="E464" i="33" s="1"/>
  <c r="E465" i="33" a="1"/>
  <c r="E465" i="33" s="1"/>
  <c r="E466" i="33" a="1"/>
  <c r="E466" i="33" s="1"/>
  <c r="E467" i="33" a="1"/>
  <c r="E467" i="33" s="1"/>
  <c r="E468" i="33" a="1"/>
  <c r="E468" i="33" s="1"/>
  <c r="E469" i="33" a="1"/>
  <c r="E469" i="33" s="1"/>
  <c r="E470" i="33" a="1"/>
  <c r="E470" i="33" s="1"/>
  <c r="E471" i="33" a="1"/>
  <c r="E471" i="33" s="1"/>
  <c r="E472" i="33" a="1"/>
  <c r="E472" i="33" s="1"/>
  <c r="E473" i="33" a="1"/>
  <c r="E473" i="33" s="1"/>
  <c r="E474" i="33" a="1"/>
  <c r="E474" i="33" s="1"/>
  <c r="E475" i="33" a="1"/>
  <c r="E475" i="33" s="1"/>
  <c r="E476" i="33" a="1"/>
  <c r="E476" i="33" s="1"/>
  <c r="E477" i="33" a="1"/>
  <c r="E477" i="33" s="1"/>
  <c r="E478" i="33" a="1"/>
  <c r="E478" i="33" s="1"/>
  <c r="E479" i="33" a="1"/>
  <c r="E479" i="33" s="1"/>
  <c r="E480" i="33" a="1"/>
  <c r="E480" i="33" s="1"/>
  <c r="E481" i="33" a="1"/>
  <c r="E481" i="33" s="1"/>
  <c r="E482" i="33" a="1"/>
  <c r="E482" i="33" s="1"/>
  <c r="E483" i="33" a="1"/>
  <c r="E483" i="33" s="1"/>
  <c r="E484" i="33" a="1"/>
  <c r="E484" i="33" s="1"/>
  <c r="E485" i="33" a="1"/>
  <c r="E485" i="33" s="1"/>
  <c r="E486" i="33" a="1"/>
  <c r="E486" i="33" s="1"/>
  <c r="E487" i="33" a="1"/>
  <c r="E487" i="33" s="1"/>
  <c r="E488" i="33" a="1"/>
  <c r="E488" i="33" s="1"/>
  <c r="E489" i="33" a="1"/>
  <c r="E489" i="33" s="1"/>
  <c r="E490" i="33" a="1"/>
  <c r="E490" i="33" s="1"/>
  <c r="E491" i="33" a="1"/>
  <c r="E491" i="33" s="1"/>
  <c r="E492" i="33" a="1"/>
  <c r="E492" i="33" s="1"/>
  <c r="E493" i="33" a="1"/>
  <c r="E493" i="33" s="1"/>
  <c r="E494" i="33" a="1"/>
  <c r="E494" i="33" s="1"/>
  <c r="E495" i="33" a="1"/>
  <c r="E495" i="33" s="1"/>
  <c r="E496" i="33" a="1"/>
  <c r="E496" i="33" s="1"/>
  <c r="E497" i="33" a="1"/>
  <c r="E497" i="33" s="1"/>
  <c r="E498" i="33" a="1"/>
  <c r="E498" i="33" s="1"/>
  <c r="E499" i="33" a="1"/>
  <c r="E499" i="33" s="1"/>
  <c r="E500" i="33" a="1"/>
  <c r="E500" i="33" s="1"/>
  <c r="E501" i="33" a="1"/>
  <c r="E501" i="33" s="1"/>
  <c r="E502" i="33" a="1"/>
  <c r="E502" i="33" s="1"/>
  <c r="E503" i="33" a="1"/>
  <c r="E503" i="33" s="1"/>
  <c r="E504" i="33" a="1"/>
  <c r="E504" i="33" s="1"/>
  <c r="E505" i="33" a="1"/>
  <c r="E505" i="33" s="1"/>
  <c r="E506" i="33" a="1"/>
  <c r="E506" i="33" s="1"/>
  <c r="E507" i="33" a="1"/>
  <c r="E507" i="33" s="1"/>
  <c r="E508" i="33" a="1"/>
  <c r="E508" i="33" s="1"/>
  <c r="E509" i="33" a="1"/>
  <c r="E509" i="33" s="1"/>
  <c r="E510" i="33" a="1"/>
  <c r="E510" i="33" s="1"/>
  <c r="E511" i="33" a="1"/>
  <c r="E511" i="33" s="1"/>
  <c r="E512" i="33" a="1"/>
  <c r="E512" i="33" s="1"/>
  <c r="E513" i="33" a="1"/>
  <c r="E513" i="33" s="1"/>
  <c r="E514" i="33" a="1"/>
  <c r="E514" i="33" s="1"/>
  <c r="E515" i="33" a="1"/>
  <c r="E515" i="33" s="1"/>
  <c r="E516" i="33" a="1"/>
  <c r="E516" i="33" s="1"/>
  <c r="E517" i="33" a="1"/>
  <c r="E517" i="33" s="1"/>
  <c r="E518" i="33" a="1"/>
  <c r="E518" i="33" s="1"/>
  <c r="E519" i="33" a="1"/>
  <c r="E519" i="33" s="1"/>
  <c r="E520" i="33" a="1"/>
  <c r="E520" i="33" s="1"/>
  <c r="E521" i="33" a="1"/>
  <c r="E521" i="33" s="1"/>
  <c r="E522" i="33" a="1"/>
  <c r="E522" i="33" s="1"/>
  <c r="E523" i="33" a="1"/>
  <c r="E523" i="33" s="1"/>
  <c r="E524" i="33" a="1"/>
  <c r="E524" i="33" s="1"/>
  <c r="E525" i="33" a="1"/>
  <c r="E525" i="33" s="1"/>
  <c r="E526" i="33" a="1"/>
  <c r="E526" i="33" s="1"/>
  <c r="E527" i="33" a="1"/>
  <c r="E527" i="33" s="1"/>
  <c r="E528" i="33" a="1"/>
  <c r="E528" i="33" s="1"/>
  <c r="E529" i="33" a="1"/>
  <c r="E529" i="33" s="1"/>
  <c r="E530" i="33" a="1"/>
  <c r="E530" i="33" s="1"/>
  <c r="E531" i="33" a="1"/>
  <c r="E531" i="33" s="1"/>
  <c r="E532" i="33" a="1"/>
  <c r="E532" i="33" s="1"/>
  <c r="E533" i="33" a="1"/>
  <c r="E533" i="33" s="1"/>
  <c r="E534" i="33" a="1"/>
  <c r="E534" i="33" s="1"/>
  <c r="E535" i="33" a="1"/>
  <c r="E535" i="33" s="1"/>
  <c r="E536" i="33" a="1"/>
  <c r="E536" i="33" s="1"/>
  <c r="E537" i="33" a="1"/>
  <c r="E537" i="33" s="1"/>
  <c r="E538" i="33" a="1"/>
  <c r="E538" i="33" s="1"/>
  <c r="E539" i="33" a="1"/>
  <c r="E539" i="33" s="1"/>
  <c r="E540" i="33" a="1"/>
  <c r="E540" i="33" s="1"/>
  <c r="E541" i="33" a="1"/>
  <c r="E541" i="33" s="1"/>
  <c r="E542" i="33" a="1"/>
  <c r="E542" i="33" s="1"/>
  <c r="E543" i="33" a="1"/>
  <c r="E543" i="33" s="1"/>
  <c r="E544" i="33" a="1"/>
  <c r="E544" i="33" s="1"/>
  <c r="E545" i="33" a="1"/>
  <c r="E545" i="33" s="1"/>
  <c r="E546" i="33" a="1"/>
  <c r="E546" i="33" s="1"/>
  <c r="E547" i="33" a="1"/>
  <c r="E547" i="33" s="1"/>
  <c r="E548" i="33" a="1"/>
  <c r="E548" i="33" s="1"/>
  <c r="E549" i="33" a="1"/>
  <c r="E549" i="33" s="1"/>
  <c r="E550" i="33" a="1"/>
  <c r="E550" i="33" s="1"/>
  <c r="E551" i="33" a="1"/>
  <c r="E551" i="33" s="1"/>
  <c r="E552" i="33" a="1"/>
  <c r="E552" i="33" s="1"/>
  <c r="E553" i="33" a="1"/>
  <c r="E553" i="33" s="1"/>
  <c r="E554" i="33" a="1"/>
  <c r="E554" i="33" s="1"/>
  <c r="E555" i="33" a="1"/>
  <c r="E555" i="33" s="1"/>
  <c r="E556" i="33" a="1"/>
  <c r="E556" i="33" s="1"/>
  <c r="E557" i="33" a="1"/>
  <c r="E557" i="33" s="1"/>
  <c r="E558" i="33" a="1"/>
  <c r="E558" i="33" s="1"/>
  <c r="E559" i="33" a="1"/>
  <c r="E559" i="33" s="1"/>
  <c r="E560" i="33" a="1"/>
  <c r="E560" i="33" s="1"/>
  <c r="E561" i="33" a="1"/>
  <c r="E561" i="33" s="1"/>
  <c r="E562" i="33" a="1"/>
  <c r="E562" i="33" s="1"/>
  <c r="E563" i="33" a="1"/>
  <c r="E563" i="33" s="1"/>
  <c r="E564" i="33" a="1"/>
  <c r="E564" i="33" s="1"/>
  <c r="E565" i="33" a="1"/>
  <c r="E565" i="33" s="1"/>
  <c r="E566" i="33" a="1"/>
  <c r="E566" i="33" s="1"/>
  <c r="E567" i="33" a="1"/>
  <c r="E567" i="33" s="1"/>
  <c r="E568" i="33" a="1"/>
  <c r="E568" i="33" s="1"/>
  <c r="E569" i="33" a="1"/>
  <c r="E569" i="33" s="1"/>
  <c r="E570" i="33" a="1"/>
  <c r="E570" i="33" s="1"/>
  <c r="E571" i="33" a="1"/>
  <c r="E571" i="33" s="1"/>
  <c r="E572" i="33" a="1"/>
  <c r="E572" i="33" s="1"/>
  <c r="E573" i="33" a="1"/>
  <c r="E573" i="33" s="1"/>
  <c r="E574" i="33" a="1"/>
  <c r="E574" i="33" s="1"/>
  <c r="E575" i="33" a="1"/>
  <c r="E575" i="33" s="1"/>
  <c r="E576" i="33" a="1"/>
  <c r="E576" i="33" s="1"/>
  <c r="E577" i="33" a="1"/>
  <c r="E577" i="33" s="1"/>
  <c r="E578" i="33" a="1"/>
  <c r="E578" i="33" s="1"/>
  <c r="E579" i="33" a="1"/>
  <c r="E579" i="33" s="1"/>
  <c r="E580" i="33" a="1"/>
  <c r="E580" i="33" s="1"/>
  <c r="E581" i="33" a="1"/>
  <c r="E581" i="33" s="1"/>
  <c r="E582" i="33" a="1"/>
  <c r="E582" i="33" s="1"/>
  <c r="E583" i="33" a="1"/>
  <c r="E583" i="33" s="1"/>
  <c r="E584" i="33" a="1"/>
  <c r="E584" i="33" s="1"/>
  <c r="E585" i="33" a="1"/>
  <c r="E585" i="33" s="1"/>
  <c r="E586" i="33" a="1"/>
  <c r="E586" i="33" s="1"/>
  <c r="E587" i="33" a="1"/>
  <c r="E587" i="33" s="1"/>
  <c r="E588" i="33" a="1"/>
  <c r="E588" i="33" s="1"/>
  <c r="E589" i="33" a="1"/>
  <c r="E589" i="33" s="1"/>
  <c r="E590" i="33" a="1"/>
  <c r="E590" i="33" s="1"/>
  <c r="E591" i="33" a="1"/>
  <c r="E591" i="33" s="1"/>
  <c r="E592" i="33" a="1"/>
  <c r="E592" i="33" s="1"/>
  <c r="E593" i="33" a="1"/>
  <c r="E593" i="33" s="1"/>
  <c r="E594" i="33" a="1"/>
  <c r="E594" i="33" s="1"/>
  <c r="E595" i="33" a="1"/>
  <c r="E595" i="33" s="1"/>
  <c r="E596" i="33" a="1"/>
  <c r="E596" i="33" s="1"/>
  <c r="E597" i="33" a="1"/>
  <c r="E597" i="33" s="1"/>
  <c r="E598" i="33" a="1"/>
  <c r="E598" i="33" s="1"/>
  <c r="E599" i="33" a="1"/>
  <c r="E599" i="33" s="1"/>
  <c r="E600" i="33" a="1"/>
  <c r="E600" i="33" s="1"/>
  <c r="E601" i="33" a="1"/>
  <c r="E601" i="33" s="1"/>
  <c r="E602" i="33" a="1"/>
  <c r="E602" i="33" s="1"/>
  <c r="E603" i="33" a="1"/>
  <c r="E603" i="33" s="1"/>
  <c r="E604" i="33" a="1"/>
  <c r="E604" i="33" s="1"/>
  <c r="E605" i="33" a="1"/>
  <c r="E605" i="33" s="1"/>
  <c r="E606" i="33" a="1"/>
  <c r="E606" i="33" s="1"/>
  <c r="E607" i="33" a="1"/>
  <c r="E607" i="33" s="1"/>
  <c r="E608" i="33" a="1"/>
  <c r="E608" i="33" s="1"/>
  <c r="E609" i="33" a="1"/>
  <c r="E609" i="33" s="1"/>
  <c r="E610" i="33" a="1"/>
  <c r="E610" i="33" s="1"/>
  <c r="E611" i="33" a="1"/>
  <c r="E611" i="33" s="1"/>
  <c r="E612" i="33" a="1"/>
  <c r="E612" i="33" s="1"/>
  <c r="E613" i="33" a="1"/>
  <c r="E613" i="33" s="1"/>
  <c r="E614" i="33" a="1"/>
  <c r="E614" i="33" s="1"/>
  <c r="E615" i="33" a="1"/>
  <c r="E615" i="33" s="1"/>
  <c r="E616" i="33" a="1"/>
  <c r="E616" i="33" s="1"/>
  <c r="E617" i="33" a="1"/>
  <c r="E617" i="33" s="1"/>
  <c r="E618" i="33" a="1"/>
  <c r="E618" i="33" s="1"/>
  <c r="E619" i="33" a="1"/>
  <c r="E619" i="33" s="1"/>
  <c r="E620" i="33" a="1"/>
  <c r="E620" i="33" s="1"/>
  <c r="E621" i="33" a="1"/>
  <c r="E621" i="33" s="1"/>
  <c r="E622" i="33" a="1"/>
  <c r="E622" i="33" s="1"/>
  <c r="E623" i="33" a="1"/>
  <c r="E623" i="33" s="1"/>
  <c r="E624" i="33" a="1"/>
  <c r="E624" i="33" s="1"/>
  <c r="E625" i="33" a="1"/>
  <c r="E625" i="33" s="1"/>
  <c r="E626" i="33" a="1"/>
  <c r="E626" i="33" s="1"/>
  <c r="E627" i="33" a="1"/>
  <c r="E627" i="33" s="1"/>
  <c r="E628" i="33" a="1"/>
  <c r="E628" i="33" s="1"/>
  <c r="E629" i="33" a="1"/>
  <c r="E629" i="33" s="1"/>
  <c r="E630" i="33" a="1"/>
  <c r="E630" i="33" s="1"/>
  <c r="E631" i="33" a="1"/>
  <c r="E631" i="33" s="1"/>
  <c r="E632" i="33" a="1"/>
  <c r="E632" i="33" s="1"/>
  <c r="E633" i="33" a="1"/>
  <c r="E633" i="33" s="1"/>
  <c r="E634" i="33" a="1"/>
  <c r="E634" i="33" s="1"/>
  <c r="E635" i="33" a="1"/>
  <c r="E635" i="33" s="1"/>
  <c r="E636" i="33" a="1"/>
  <c r="E636" i="33" s="1"/>
  <c r="E637" i="33" a="1"/>
  <c r="E637" i="33" s="1"/>
  <c r="E638" i="33" a="1"/>
  <c r="E638" i="33" s="1"/>
  <c r="E639" i="33" a="1"/>
  <c r="E639" i="33" s="1"/>
  <c r="E640" i="33" a="1"/>
  <c r="E640" i="33" s="1"/>
  <c r="E641" i="33" a="1"/>
  <c r="E641" i="33" s="1"/>
  <c r="E642" i="33" a="1"/>
  <c r="E642" i="33" s="1"/>
  <c r="E643" i="33" a="1"/>
  <c r="E643" i="33" s="1"/>
  <c r="E644" i="33" a="1"/>
  <c r="E644" i="33" s="1"/>
  <c r="E645" i="33" a="1"/>
  <c r="E645" i="33" s="1"/>
  <c r="E646" i="33" a="1"/>
  <c r="E646" i="33" s="1"/>
  <c r="E647" i="33" a="1"/>
  <c r="E647" i="33" s="1"/>
  <c r="E648" i="33" a="1"/>
  <c r="E648" i="33" s="1"/>
  <c r="E649" i="33" a="1"/>
  <c r="E649" i="33" s="1"/>
  <c r="E650" i="33" a="1"/>
  <c r="E650" i="33" s="1"/>
  <c r="E651" i="33" a="1"/>
  <c r="E651" i="33" s="1"/>
  <c r="E652" i="33" a="1"/>
  <c r="E652" i="33" s="1"/>
  <c r="E653" i="33" a="1"/>
  <c r="E653" i="33" s="1"/>
  <c r="E654" i="33" a="1"/>
  <c r="E654" i="33" s="1"/>
  <c r="E655" i="33" a="1"/>
  <c r="E655" i="33" s="1"/>
  <c r="E656" i="33" a="1"/>
  <c r="E656" i="33" s="1"/>
  <c r="E657" i="33" a="1"/>
  <c r="E657" i="33" s="1"/>
  <c r="E658" i="33" a="1"/>
  <c r="E658" i="33" s="1"/>
  <c r="E659" i="33" a="1"/>
  <c r="E659" i="33" s="1"/>
  <c r="E660" i="33" a="1"/>
  <c r="E660" i="33" s="1"/>
  <c r="E661" i="33" a="1"/>
  <c r="E661" i="33" s="1"/>
  <c r="E662" i="33" a="1"/>
  <c r="E662" i="33" s="1"/>
  <c r="E663" i="33" a="1"/>
  <c r="E663" i="33" s="1"/>
  <c r="E664" i="33" a="1"/>
  <c r="E664" i="33" s="1"/>
  <c r="E665" i="33" a="1"/>
  <c r="E665" i="33" s="1"/>
  <c r="E666" i="33" a="1"/>
  <c r="E666" i="33" s="1"/>
  <c r="E667" i="33" a="1"/>
  <c r="E667" i="33" s="1"/>
  <c r="E668" i="33" a="1"/>
  <c r="E668" i="33" s="1"/>
  <c r="E669" i="33" a="1"/>
  <c r="E669" i="33" s="1"/>
  <c r="E670" i="33" a="1"/>
  <c r="E670" i="33" s="1"/>
  <c r="E671" i="33" a="1"/>
  <c r="E671" i="33" s="1"/>
  <c r="E672" i="33" a="1"/>
  <c r="E672" i="33" s="1"/>
  <c r="E673" i="33" a="1"/>
  <c r="E673" i="33" s="1"/>
  <c r="E674" i="33" a="1"/>
  <c r="E674" i="33" s="1"/>
  <c r="E675" i="33" a="1"/>
  <c r="E675" i="33" s="1"/>
  <c r="E676" i="33" a="1"/>
  <c r="E676" i="33" s="1"/>
  <c r="E677" i="33" a="1"/>
  <c r="E677" i="33" s="1"/>
  <c r="E678" i="33" a="1"/>
  <c r="E678" i="33" s="1"/>
  <c r="E679" i="33" a="1"/>
  <c r="E679" i="33" s="1"/>
  <c r="E680" i="33" a="1"/>
  <c r="E680" i="33" s="1"/>
  <c r="E681" i="33" a="1"/>
  <c r="E681" i="33" s="1"/>
  <c r="E682" i="33" a="1"/>
  <c r="E682" i="33" s="1"/>
  <c r="E683" i="33" a="1"/>
  <c r="E683" i="33" s="1"/>
  <c r="E684" i="33" a="1"/>
  <c r="E684" i="33" s="1"/>
  <c r="E685" i="33" a="1"/>
  <c r="E685" i="33" s="1"/>
  <c r="E686" i="33" a="1"/>
  <c r="E686" i="33" s="1"/>
  <c r="E687" i="33" a="1"/>
  <c r="E687" i="33" s="1"/>
  <c r="E688" i="33" a="1"/>
  <c r="E688" i="33" s="1"/>
  <c r="E689" i="33" a="1"/>
  <c r="E689" i="33" s="1"/>
  <c r="E690" i="33" a="1"/>
  <c r="E690" i="33" s="1"/>
  <c r="E691" i="33" a="1"/>
  <c r="E691" i="33" s="1"/>
  <c r="E692" i="33" a="1"/>
  <c r="E692" i="33" s="1"/>
  <c r="E693" i="33" a="1"/>
  <c r="E693" i="33" s="1"/>
  <c r="E694" i="33" a="1"/>
  <c r="E694" i="33" s="1"/>
  <c r="E695" i="33" a="1"/>
  <c r="E695" i="33" s="1"/>
  <c r="E696" i="33" a="1"/>
  <c r="E696" i="33" s="1"/>
  <c r="E697" i="33" a="1"/>
  <c r="E697" i="33" s="1"/>
  <c r="E698" i="33" a="1"/>
  <c r="E698" i="33" s="1"/>
  <c r="E699" i="33" a="1"/>
  <c r="E699" i="33" s="1"/>
  <c r="E700" i="33" a="1"/>
  <c r="E700" i="33" s="1"/>
  <c r="E701" i="33" a="1"/>
  <c r="E701" i="33" s="1"/>
  <c r="E702" i="33" a="1"/>
  <c r="E702" i="33" s="1"/>
  <c r="E703" i="33" a="1"/>
  <c r="E703" i="33" s="1"/>
  <c r="E704" i="33" a="1"/>
  <c r="E704" i="33" s="1"/>
  <c r="E705" i="33" a="1"/>
  <c r="E705" i="33" s="1"/>
  <c r="E706" i="33" a="1"/>
  <c r="E706" i="33" s="1"/>
  <c r="E707" i="33" a="1"/>
  <c r="E707" i="33" s="1"/>
  <c r="E708" i="33" a="1"/>
  <c r="E708" i="33" s="1"/>
  <c r="E709" i="33" a="1"/>
  <c r="E709" i="33" s="1"/>
  <c r="E710" i="33" a="1"/>
  <c r="E710" i="33" s="1"/>
  <c r="E711" i="33" a="1"/>
  <c r="E711" i="33" s="1"/>
  <c r="E712" i="33" a="1"/>
  <c r="E712" i="33" s="1"/>
  <c r="E713" i="33" a="1"/>
  <c r="E713" i="33" s="1"/>
  <c r="E714" i="33" a="1"/>
  <c r="E714" i="33" s="1"/>
  <c r="E715" i="33" a="1"/>
  <c r="E715" i="33" s="1"/>
  <c r="E716" i="33" a="1"/>
  <c r="E716" i="33" s="1"/>
  <c r="E717" i="33" a="1"/>
  <c r="E717" i="33" s="1"/>
  <c r="E718" i="33" a="1"/>
  <c r="E718" i="33" s="1"/>
  <c r="E719" i="33" a="1"/>
  <c r="E719" i="33" s="1"/>
  <c r="E720" i="33" a="1"/>
  <c r="E720" i="33" s="1"/>
  <c r="E721" i="33" a="1"/>
  <c r="E721" i="33" s="1"/>
  <c r="E722" i="33" a="1"/>
  <c r="E722" i="33" s="1"/>
  <c r="E723" i="33" a="1"/>
  <c r="E723" i="33" s="1"/>
  <c r="E724" i="33" a="1"/>
  <c r="E724" i="33" s="1"/>
  <c r="E725" i="33" a="1"/>
  <c r="E725" i="33" s="1"/>
  <c r="E726" i="33" a="1"/>
  <c r="E726" i="33" s="1"/>
  <c r="E727" i="33" a="1"/>
  <c r="E727" i="33" s="1"/>
  <c r="E728" i="33" a="1"/>
  <c r="E728" i="33" s="1"/>
  <c r="E729" i="33" a="1"/>
  <c r="E729" i="33" s="1"/>
  <c r="E730" i="33" a="1"/>
  <c r="E730" i="33" s="1"/>
  <c r="E731" i="33" a="1"/>
  <c r="E731" i="33" s="1"/>
  <c r="E732" i="33" a="1"/>
  <c r="E732" i="33" s="1"/>
  <c r="E733" i="33" a="1"/>
  <c r="E733" i="33" s="1"/>
  <c r="E734" i="33" a="1"/>
  <c r="E734" i="33" s="1"/>
  <c r="E735" i="33" a="1"/>
  <c r="E735" i="33" s="1"/>
  <c r="E736" i="33" a="1"/>
  <c r="E736" i="33" s="1"/>
  <c r="E737" i="33" a="1"/>
  <c r="E737" i="33" s="1"/>
  <c r="E738" i="33" a="1"/>
  <c r="E738" i="33" s="1"/>
  <c r="E739" i="33" a="1"/>
  <c r="E739" i="33" s="1"/>
  <c r="E740" i="33" a="1"/>
  <c r="E740" i="33" s="1"/>
  <c r="E741" i="33" a="1"/>
  <c r="E741" i="33" s="1"/>
  <c r="E742" i="33" a="1"/>
  <c r="E742" i="33" s="1"/>
  <c r="E743" i="33" a="1"/>
  <c r="E743" i="33" s="1"/>
  <c r="E744" i="33" a="1"/>
  <c r="E744" i="33" s="1"/>
  <c r="E745" i="33" a="1"/>
  <c r="E745" i="33" s="1"/>
  <c r="E746" i="33" a="1"/>
  <c r="E746" i="33" s="1"/>
  <c r="E747" i="33" a="1"/>
  <c r="E747" i="33" s="1"/>
  <c r="E748" i="33" a="1"/>
  <c r="E748" i="33" s="1"/>
  <c r="E749" i="33" a="1"/>
  <c r="E749" i="33" s="1"/>
  <c r="E750" i="33" a="1"/>
  <c r="E750" i="33" s="1"/>
  <c r="E751" i="33" a="1"/>
  <c r="E751" i="33" s="1"/>
  <c r="E752" i="33" a="1"/>
  <c r="E752" i="33" s="1"/>
  <c r="E753" i="33" a="1"/>
  <c r="E753" i="33" s="1"/>
  <c r="E754" i="33" a="1"/>
  <c r="E754" i="33" s="1"/>
  <c r="E755" i="33" a="1"/>
  <c r="E755" i="33" s="1"/>
  <c r="E756" i="33" a="1"/>
  <c r="E756" i="33" s="1"/>
  <c r="E757" i="33" a="1"/>
  <c r="E757" i="33" s="1"/>
  <c r="E758" i="33" a="1"/>
  <c r="E758" i="33" s="1"/>
  <c r="E759" i="33" a="1"/>
  <c r="E759" i="33" s="1"/>
  <c r="E760" i="33" a="1"/>
  <c r="E760" i="33" s="1"/>
  <c r="E761" i="33" a="1"/>
  <c r="E761" i="33" s="1"/>
  <c r="E762" i="33" a="1"/>
  <c r="E762" i="33" s="1"/>
  <c r="E763" i="33" a="1"/>
  <c r="E763" i="33" s="1"/>
  <c r="E764" i="33" a="1"/>
  <c r="E764" i="33" s="1"/>
  <c r="E765" i="33" a="1"/>
  <c r="E765" i="33" s="1"/>
  <c r="E766" i="33" a="1"/>
  <c r="E766" i="33" s="1"/>
  <c r="E767" i="33" a="1"/>
  <c r="E767" i="33" s="1"/>
  <c r="E768" i="33" a="1"/>
  <c r="E768" i="33" s="1"/>
  <c r="E769" i="33" a="1"/>
  <c r="E769" i="33" s="1"/>
  <c r="E770" i="33" a="1"/>
  <c r="E770" i="33" s="1"/>
  <c r="E771" i="33" a="1"/>
  <c r="E771" i="33" s="1"/>
  <c r="E772" i="33" a="1"/>
  <c r="E772" i="33" s="1"/>
  <c r="E773" i="33" a="1"/>
  <c r="E773" i="33" s="1"/>
  <c r="E774" i="33" a="1"/>
  <c r="E774" i="33" s="1"/>
  <c r="E775" i="33" a="1"/>
  <c r="E775" i="33" s="1"/>
  <c r="E776" i="33" a="1"/>
  <c r="E776" i="33" s="1"/>
  <c r="E777" i="33" a="1"/>
  <c r="E777" i="33" s="1"/>
  <c r="E778" i="33" a="1"/>
  <c r="E778" i="33" s="1"/>
  <c r="E779" i="33" a="1"/>
  <c r="E779" i="33" s="1"/>
  <c r="E780" i="33" a="1"/>
  <c r="E780" i="33" s="1"/>
  <c r="E781" i="33" a="1"/>
  <c r="E781" i="33" s="1"/>
  <c r="E782" i="33" a="1"/>
  <c r="E782" i="33" s="1"/>
  <c r="E783" i="33" a="1"/>
  <c r="E783" i="33" s="1"/>
  <c r="E784" i="33" a="1"/>
  <c r="E784" i="33" s="1"/>
  <c r="E785" i="33" a="1"/>
  <c r="E785" i="33" s="1"/>
  <c r="E786" i="33" a="1"/>
  <c r="E786" i="33" s="1"/>
  <c r="E787" i="33" a="1"/>
  <c r="E787" i="33" s="1"/>
  <c r="E788" i="33" a="1"/>
  <c r="E788" i="33" s="1"/>
  <c r="E789" i="33" a="1"/>
  <c r="E789" i="33" s="1"/>
  <c r="E790" i="33" a="1"/>
  <c r="E790" i="33" s="1"/>
  <c r="E791" i="33" a="1"/>
  <c r="E791" i="33" s="1"/>
  <c r="E792" i="33" a="1"/>
  <c r="E792" i="33" s="1"/>
  <c r="E793" i="33" a="1"/>
  <c r="E793" i="33" s="1"/>
  <c r="E794" i="33" a="1"/>
  <c r="E794" i="33" s="1"/>
  <c r="E795" i="33" a="1"/>
  <c r="E795" i="33" s="1"/>
  <c r="E796" i="33" a="1"/>
  <c r="E796" i="33" s="1"/>
  <c r="E797" i="33" a="1"/>
  <c r="E797" i="33" s="1"/>
  <c r="E798" i="33" a="1"/>
  <c r="E798" i="33" s="1"/>
  <c r="E799" i="33" a="1"/>
  <c r="E799" i="33" s="1"/>
  <c r="E800" i="33" a="1"/>
  <c r="E800" i="33" s="1"/>
  <c r="E801" i="33" a="1"/>
  <c r="E801" i="33" s="1"/>
  <c r="E802" i="33" a="1"/>
  <c r="E802" i="33" s="1"/>
  <c r="E803" i="33" a="1"/>
  <c r="E803" i="33" s="1"/>
  <c r="E804" i="33" a="1"/>
  <c r="E804" i="33" s="1"/>
  <c r="E805" i="33" a="1"/>
  <c r="E805" i="33" s="1"/>
  <c r="E806" i="33" a="1"/>
  <c r="E806" i="33" s="1"/>
  <c r="E807" i="33" a="1"/>
  <c r="E807" i="33" s="1"/>
  <c r="E808" i="33" a="1"/>
  <c r="E808" i="33" s="1"/>
  <c r="E809" i="33" a="1"/>
  <c r="E809" i="33" s="1"/>
  <c r="E810" i="33" a="1"/>
  <c r="E810" i="33" s="1"/>
  <c r="E811" i="33" a="1"/>
  <c r="E811" i="33" s="1"/>
  <c r="E812" i="33" a="1"/>
  <c r="E812" i="33" s="1"/>
  <c r="E813" i="33" a="1"/>
  <c r="E813" i="33" s="1"/>
  <c r="E3" i="33" a="1"/>
  <c r="E3" i="33" s="1"/>
  <c r="E2" i="33" a="1"/>
  <c r="E2" i="33" s="1"/>
  <c r="E111" i="33" a="1"/>
  <c r="E111" i="33" s="1"/>
  <c r="E110" i="33" a="1"/>
  <c r="E110" i="33" s="1"/>
  <c r="E109" i="33" a="1"/>
  <c r="E109" i="33" s="1"/>
  <c r="E108" i="33" a="1"/>
  <c r="E108" i="33" s="1"/>
  <c r="E107" i="33" a="1"/>
  <c r="E107" i="33" s="1"/>
  <c r="E106" i="33" a="1"/>
  <c r="E106" i="33" s="1"/>
  <c r="E105" i="33" a="1"/>
  <c r="E105" i="33" s="1"/>
  <c r="E104" i="33" a="1"/>
  <c r="E104" i="33" s="1"/>
  <c r="E103" i="33" a="1"/>
  <c r="E103" i="33" s="1"/>
  <c r="E102" i="33" a="1"/>
  <c r="E102" i="33" s="1"/>
  <c r="E101" i="33" a="1"/>
  <c r="E101" i="33" s="1"/>
  <c r="E100" i="33" a="1"/>
  <c r="E100" i="33" s="1"/>
  <c r="E99" i="33" a="1"/>
  <c r="E99" i="33" s="1"/>
  <c r="E98" i="33" a="1"/>
  <c r="E98" i="33" s="1"/>
  <c r="E97" i="33" a="1"/>
  <c r="E97" i="33" s="1"/>
  <c r="E96" i="33" a="1"/>
  <c r="E96" i="33" s="1"/>
  <c r="E95" i="33" a="1"/>
  <c r="E95" i="33" s="1"/>
  <c r="E94" i="33" a="1"/>
  <c r="E94" i="33" s="1"/>
  <c r="E93" i="33" a="1"/>
  <c r="E93" i="33" s="1"/>
  <c r="E92" i="33" a="1"/>
  <c r="E92" i="33" s="1"/>
  <c r="E91" i="33" a="1"/>
  <c r="E91" i="33" s="1"/>
  <c r="E90" i="33" a="1"/>
  <c r="E90" i="33" s="1"/>
  <c r="E89" i="33" a="1"/>
  <c r="E89" i="33" s="1"/>
  <c r="E88" i="33" a="1"/>
  <c r="E88" i="33" s="1"/>
  <c r="E87" i="33" a="1"/>
  <c r="E87" i="33" s="1"/>
  <c r="E86" i="33" a="1"/>
  <c r="E86" i="33" s="1"/>
  <c r="E85" i="33" a="1"/>
  <c r="E85" i="33" s="1"/>
  <c r="E84" i="33" a="1"/>
  <c r="E84" i="33" s="1"/>
  <c r="E83" i="33" a="1"/>
  <c r="E83" i="33" s="1"/>
  <c r="E82" i="33" a="1"/>
  <c r="E82" i="33" s="1"/>
  <c r="E81" i="33" a="1"/>
  <c r="E81" i="33" s="1"/>
  <c r="E80" i="33" a="1"/>
  <c r="E80" i="33" s="1"/>
  <c r="E79" i="33" a="1"/>
  <c r="E79" i="33" s="1"/>
  <c r="E78" i="33" a="1"/>
  <c r="E78" i="33" s="1"/>
  <c r="E77" i="33" a="1"/>
  <c r="E77" i="33" s="1"/>
  <c r="E76" i="33" a="1"/>
  <c r="E76" i="33" s="1"/>
  <c r="E75" i="33" a="1"/>
  <c r="E75" i="33" s="1"/>
  <c r="E74" i="33" a="1"/>
  <c r="E74" i="33" s="1"/>
  <c r="E73" i="33" a="1"/>
  <c r="E73" i="33" s="1"/>
  <c r="E72" i="33" a="1"/>
  <c r="E72" i="33" s="1"/>
  <c r="E71" i="33" a="1"/>
  <c r="E71" i="33" s="1"/>
  <c r="E70" i="33" a="1"/>
  <c r="E70" i="33" s="1"/>
  <c r="E69" i="33" a="1"/>
  <c r="E69" i="33" s="1"/>
  <c r="E68" i="33" a="1"/>
  <c r="E68" i="33" s="1"/>
  <c r="E67" i="33" a="1"/>
  <c r="E67" i="33" s="1"/>
  <c r="E66" i="33" a="1"/>
  <c r="E66" i="33" s="1"/>
  <c r="E65" i="33" a="1"/>
  <c r="E65" i="33" s="1"/>
  <c r="E64" i="33" a="1"/>
  <c r="E64" i="33" s="1"/>
  <c r="E63" i="33" a="1"/>
  <c r="E63" i="33" s="1"/>
  <c r="E62" i="33" a="1"/>
  <c r="E62" i="33" s="1"/>
  <c r="E61" i="33" a="1"/>
  <c r="E61" i="33" s="1"/>
  <c r="E60" i="33" a="1"/>
  <c r="E60" i="33" s="1"/>
  <c r="E59" i="33" a="1"/>
  <c r="E59" i="33" s="1"/>
  <c r="E58" i="33" a="1"/>
  <c r="E58" i="33" s="1"/>
  <c r="E57" i="33" a="1"/>
  <c r="E57" i="33" s="1"/>
  <c r="E56" i="33" a="1"/>
  <c r="E56" i="33" s="1"/>
  <c r="E55" i="33" a="1"/>
  <c r="E55" i="33" s="1"/>
  <c r="E54" i="33" a="1"/>
  <c r="E54" i="33" s="1"/>
  <c r="E53" i="33" a="1"/>
  <c r="E53" i="33" s="1"/>
  <c r="E52" i="33" a="1"/>
  <c r="E52" i="33" s="1"/>
  <c r="E51" i="33" a="1"/>
  <c r="E51" i="33" s="1"/>
  <c r="E50" i="33" a="1"/>
  <c r="E50" i="33" s="1"/>
  <c r="E49" i="33" a="1"/>
  <c r="E49" i="33" s="1"/>
  <c r="E48" i="33" a="1"/>
  <c r="E48" i="33" s="1"/>
  <c r="E47" i="33" a="1"/>
  <c r="E47" i="33" s="1"/>
  <c r="E46" i="33" a="1"/>
  <c r="E46" i="33" s="1"/>
  <c r="E45" i="33" a="1"/>
  <c r="E45" i="33" s="1"/>
  <c r="E44" i="33" a="1"/>
  <c r="E44" i="33" s="1"/>
  <c r="E43" i="33" a="1"/>
  <c r="E43" i="33" s="1"/>
  <c r="E42" i="33" a="1"/>
  <c r="E42" i="33" s="1"/>
  <c r="E41" i="33" a="1"/>
  <c r="E41" i="33" s="1"/>
  <c r="E40" i="33" a="1"/>
  <c r="E40" i="33" s="1"/>
  <c r="E39" i="33" a="1"/>
  <c r="E39" i="33" s="1"/>
  <c r="E38" i="33" a="1"/>
  <c r="E38" i="33" s="1"/>
  <c r="E37" i="33" a="1"/>
  <c r="E37" i="33" s="1"/>
  <c r="E36" i="33" a="1"/>
  <c r="E36" i="33" s="1"/>
  <c r="E35" i="33" a="1"/>
  <c r="E35" i="33" s="1"/>
  <c r="E34" i="33" a="1"/>
  <c r="E34" i="33" s="1"/>
  <c r="E33" i="33" a="1"/>
  <c r="E33" i="33" s="1"/>
  <c r="E32" i="33" a="1"/>
  <c r="E32" i="33" s="1"/>
  <c r="E31" i="33" a="1"/>
  <c r="E31" i="33" s="1"/>
  <c r="E30" i="33" a="1"/>
  <c r="E30" i="33" s="1"/>
  <c r="E29" i="33" a="1"/>
  <c r="E29" i="33" s="1"/>
  <c r="E28" i="33" a="1"/>
  <c r="E28" i="33" s="1"/>
  <c r="E27" i="33" a="1"/>
  <c r="E27" i="33" s="1"/>
  <c r="E26" i="33" a="1"/>
  <c r="E26" i="33" s="1"/>
  <c r="E25" i="33" a="1"/>
  <c r="E25" i="33" s="1"/>
  <c r="E24" i="33" a="1"/>
  <c r="E24" i="33" s="1"/>
  <c r="E23" i="33" a="1"/>
  <c r="E23" i="33" s="1"/>
  <c r="E22" i="33" a="1"/>
  <c r="E22" i="33" s="1"/>
  <c r="E21" i="33" a="1"/>
  <c r="E21" i="33" s="1"/>
  <c r="E20" i="33" a="1"/>
  <c r="E20" i="33" s="1"/>
  <c r="E19" i="33" a="1"/>
  <c r="E19" i="33" s="1"/>
  <c r="E18" i="33" a="1"/>
  <c r="E18" i="33" s="1"/>
  <c r="E17" i="33" a="1"/>
  <c r="E17" i="33" s="1"/>
  <c r="E16" i="33" a="1"/>
  <c r="E16" i="33" s="1"/>
  <c r="E15" i="33" a="1"/>
  <c r="E15" i="33" s="1"/>
  <c r="E14" i="33" a="1"/>
  <c r="E14" i="33" s="1"/>
  <c r="E13" i="33" a="1"/>
  <c r="E13" i="33" s="1"/>
  <c r="E12" i="33" a="1"/>
  <c r="E12" i="33" s="1"/>
  <c r="E11" i="33" a="1"/>
  <c r="E11" i="33" s="1"/>
  <c r="E10" i="33" a="1"/>
  <c r="E10" i="33" s="1"/>
  <c r="E9" i="33" a="1"/>
  <c r="E9" i="33" s="1"/>
  <c r="E8" i="33" a="1"/>
  <c r="E8" i="33" s="1"/>
  <c r="E7" i="33" a="1"/>
  <c r="E7" i="33" s="1"/>
  <c r="E6" i="33" a="1"/>
  <c r="E6" i="33" s="1"/>
  <c r="E5" i="33" a="1"/>
  <c r="E5" i="33" s="1"/>
  <c r="E4" i="33" a="1"/>
  <c r="E4" i="33" s="1"/>
  <c r="G429" i="33" l="1" a="1"/>
  <c r="G429" i="33" s="1"/>
  <c r="G813" i="33" a="1"/>
  <c r="G813" i="33" s="1"/>
  <c r="G809" i="33" a="1"/>
  <c r="G809" i="33" s="1"/>
  <c r="G805" i="33" a="1"/>
  <c r="G805" i="33" s="1"/>
  <c r="G801" i="33" a="1"/>
  <c r="G801" i="33" s="1"/>
  <c r="G797" i="33" a="1"/>
  <c r="G797" i="33" s="1"/>
  <c r="G793" i="33" a="1"/>
  <c r="G793" i="33" s="1"/>
  <c r="G789" i="33" a="1"/>
  <c r="G789" i="33" s="1"/>
  <c r="G785" i="33" a="1"/>
  <c r="G785" i="33" s="1"/>
  <c r="G781" i="33" a="1"/>
  <c r="G781" i="33" s="1"/>
  <c r="G777" i="33" a="1"/>
  <c r="G777" i="33" s="1"/>
  <c r="G773" i="33" a="1"/>
  <c r="G773" i="33" s="1"/>
  <c r="G769" i="33" a="1"/>
  <c r="G769" i="33" s="1"/>
  <c r="G765" i="33" a="1"/>
  <c r="G765" i="33" s="1"/>
  <c r="G761" i="33" a="1"/>
  <c r="G761" i="33" s="1"/>
  <c r="G757" i="33" a="1"/>
  <c r="G757" i="33" s="1"/>
  <c r="G753" i="33" a="1"/>
  <c r="G753" i="33" s="1"/>
  <c r="G749" i="33" a="1"/>
  <c r="G749" i="33" s="1"/>
  <c r="G745" i="33" a="1"/>
  <c r="G745" i="33" s="1"/>
  <c r="G741" i="33" a="1"/>
  <c r="G741" i="33" s="1"/>
  <c r="G737" i="33" a="1"/>
  <c r="G737" i="33" s="1"/>
  <c r="G733" i="33" a="1"/>
  <c r="G733" i="33" s="1"/>
  <c r="G729" i="33" a="1"/>
  <c r="G729" i="33" s="1"/>
  <c r="G725" i="33" a="1"/>
  <c r="G725" i="33" s="1"/>
  <c r="G721" i="33" a="1"/>
  <c r="G721" i="33" s="1"/>
  <c r="G717" i="33" a="1"/>
  <c r="G717" i="33" s="1"/>
  <c r="G713" i="33" a="1"/>
  <c r="G713" i="33" s="1"/>
  <c r="G709" i="33" a="1"/>
  <c r="G709" i="33" s="1"/>
  <c r="G705" i="33" a="1"/>
  <c r="G705" i="33" s="1"/>
  <c r="G701" i="33" a="1"/>
  <c r="G701" i="33" s="1"/>
  <c r="G697" i="33" a="1"/>
  <c r="G697" i="33" s="1"/>
  <c r="G693" i="33" a="1"/>
  <c r="G693" i="33" s="1"/>
  <c r="G689" i="33" a="1"/>
  <c r="G689" i="33" s="1"/>
  <c r="G685" i="33" a="1"/>
  <c r="G685" i="33" s="1"/>
  <c r="G681" i="33" a="1"/>
  <c r="G681" i="33" s="1"/>
  <c r="G677" i="33" a="1"/>
  <c r="G677" i="33" s="1"/>
  <c r="G673" i="33" a="1"/>
  <c r="G673" i="33" s="1"/>
  <c r="G669" i="33" a="1"/>
  <c r="G669" i="33" s="1"/>
  <c r="G665" i="33" a="1"/>
  <c r="G665" i="33" s="1"/>
  <c r="G661" i="33" a="1"/>
  <c r="G661" i="33" s="1"/>
  <c r="G657" i="33" a="1"/>
  <c r="G657" i="33" s="1"/>
  <c r="G653" i="33" a="1"/>
  <c r="G653" i="33" s="1"/>
  <c r="G649" i="33" a="1"/>
  <c r="G649" i="33" s="1"/>
  <c r="G645" i="33" a="1"/>
  <c r="G645" i="33" s="1"/>
  <c r="G641" i="33" a="1"/>
  <c r="G641" i="33" s="1"/>
  <c r="G637" i="33" a="1"/>
  <c r="G637" i="33" s="1"/>
  <c r="G633" i="33" a="1"/>
  <c r="G633" i="33" s="1"/>
  <c r="G629" i="33" a="1"/>
  <c r="G629" i="33" s="1"/>
  <c r="G625" i="33" a="1"/>
  <c r="G625" i="33" s="1"/>
  <c r="G621" i="33" a="1"/>
  <c r="G621" i="33" s="1"/>
  <c r="G617" i="33" a="1"/>
  <c r="G617" i="33" s="1"/>
  <c r="G613" i="33" a="1"/>
  <c r="G613" i="33" s="1"/>
  <c r="G609" i="33" a="1"/>
  <c r="G609" i="33" s="1"/>
  <c r="G605" i="33" a="1"/>
  <c r="G605" i="33" s="1"/>
  <c r="G601" i="33" a="1"/>
  <c r="G601" i="33" s="1"/>
  <c r="G597" i="33" a="1"/>
  <c r="G597" i="33" s="1"/>
  <c r="G593" i="33" a="1"/>
  <c r="G593" i="33" s="1"/>
  <c r="G589" i="33" a="1"/>
  <c r="G589" i="33" s="1"/>
  <c r="G585" i="33" a="1"/>
  <c r="G585" i="33" s="1"/>
  <c r="G581" i="33" a="1"/>
  <c r="G581" i="33" s="1"/>
  <c r="G577" i="33" a="1"/>
  <c r="G577" i="33" s="1"/>
  <c r="G573" i="33" a="1"/>
  <c r="G573" i="33" s="1"/>
  <c r="G569" i="33" a="1"/>
  <c r="G569" i="33" s="1"/>
  <c r="G565" i="33" a="1"/>
  <c r="G565" i="33" s="1"/>
  <c r="G561" i="33" a="1"/>
  <c r="G561" i="33" s="1"/>
  <c r="G557" i="33" a="1"/>
  <c r="G557" i="33" s="1"/>
  <c r="G553" i="33" a="1"/>
  <c r="G553" i="33" s="1"/>
  <c r="G549" i="33" a="1"/>
  <c r="G549" i="33" s="1"/>
  <c r="G545" i="33" a="1"/>
  <c r="G545" i="33" s="1"/>
  <c r="G541" i="33" a="1"/>
  <c r="G541" i="33" s="1"/>
  <c r="G537" i="33" a="1"/>
  <c r="G537" i="33" s="1"/>
  <c r="G533" i="33" a="1"/>
  <c r="G533" i="33" s="1"/>
  <c r="G529" i="33" a="1"/>
  <c r="G529" i="33" s="1"/>
  <c r="G525" i="33" a="1"/>
  <c r="G525" i="33" s="1"/>
  <c r="G521" i="33" a="1"/>
  <c r="G521" i="33" s="1"/>
  <c r="G517" i="33" a="1"/>
  <c r="G517" i="33" s="1"/>
  <c r="G513" i="33" a="1"/>
  <c r="G513" i="33" s="1"/>
  <c r="G505" i="33" a="1"/>
  <c r="G505" i="33" s="1"/>
  <c r="G485" i="33" a="1"/>
  <c r="G485" i="33" s="1"/>
  <c r="G474" i="33" a="1"/>
  <c r="G474" i="33" s="1"/>
  <c r="G453" i="33" a="1"/>
  <c r="G453" i="33" s="1"/>
  <c r="G442" i="33" a="1"/>
  <c r="G442" i="33" s="1"/>
  <c r="G812" i="33" a="1"/>
  <c r="G812" i="33" s="1"/>
  <c r="G808" i="33" a="1"/>
  <c r="G808" i="33" s="1"/>
  <c r="G804" i="33" a="1"/>
  <c r="G804" i="33" s="1"/>
  <c r="G800" i="33" a="1"/>
  <c r="G800" i="33" s="1"/>
  <c r="G796" i="33" a="1"/>
  <c r="G796" i="33" s="1"/>
  <c r="G792" i="33" a="1"/>
  <c r="G792" i="33" s="1"/>
  <c r="G788" i="33" a="1"/>
  <c r="G788" i="33" s="1"/>
  <c r="G784" i="33" a="1"/>
  <c r="G784" i="33" s="1"/>
  <c r="G780" i="33" a="1"/>
  <c r="G780" i="33" s="1"/>
  <c r="G776" i="33" a="1"/>
  <c r="G776" i="33" s="1"/>
  <c r="G772" i="33" a="1"/>
  <c r="G772" i="33" s="1"/>
  <c r="G768" i="33" a="1"/>
  <c r="G768" i="33" s="1"/>
  <c r="G764" i="33" a="1"/>
  <c r="G764" i="33" s="1"/>
  <c r="G760" i="33" a="1"/>
  <c r="G760" i="33" s="1"/>
  <c r="G756" i="33" a="1"/>
  <c r="G756" i="33" s="1"/>
  <c r="G752" i="33" a="1"/>
  <c r="G752" i="33" s="1"/>
  <c r="G748" i="33" a="1"/>
  <c r="G748" i="33" s="1"/>
  <c r="G744" i="33" a="1"/>
  <c r="G744" i="33" s="1"/>
  <c r="G740" i="33" a="1"/>
  <c r="G740" i="33" s="1"/>
  <c r="G736" i="33" a="1"/>
  <c r="G736" i="33" s="1"/>
  <c r="G732" i="33" a="1"/>
  <c r="G732" i="33" s="1"/>
  <c r="G728" i="33" a="1"/>
  <c r="G728" i="33" s="1"/>
  <c r="G724" i="33" a="1"/>
  <c r="G724" i="33" s="1"/>
  <c r="G720" i="33" a="1"/>
  <c r="G720" i="33" s="1"/>
  <c r="G716" i="33" a="1"/>
  <c r="G716" i="33" s="1"/>
  <c r="G712" i="33" a="1"/>
  <c r="G712" i="33" s="1"/>
  <c r="G708" i="33" a="1"/>
  <c r="G708" i="33" s="1"/>
  <c r="G704" i="33" a="1"/>
  <c r="G704" i="33" s="1"/>
  <c r="G700" i="33" a="1"/>
  <c r="G700" i="33" s="1"/>
  <c r="G696" i="33" a="1"/>
  <c r="G696" i="33" s="1"/>
  <c r="G692" i="33" a="1"/>
  <c r="G692" i="33" s="1"/>
  <c r="G688" i="33" a="1"/>
  <c r="G688" i="33" s="1"/>
  <c r="G684" i="33" a="1"/>
  <c r="G684" i="33" s="1"/>
  <c r="G680" i="33" a="1"/>
  <c r="G680" i="33" s="1"/>
  <c r="G676" i="33" a="1"/>
  <c r="G676" i="33" s="1"/>
  <c r="G672" i="33" a="1"/>
  <c r="G672" i="33" s="1"/>
  <c r="G668" i="33" a="1"/>
  <c r="G668" i="33" s="1"/>
  <c r="G664" i="33" a="1"/>
  <c r="G664" i="33" s="1"/>
  <c r="G660" i="33" a="1"/>
  <c r="G660" i="33" s="1"/>
  <c r="G656" i="33" a="1"/>
  <c r="G656" i="33" s="1"/>
  <c r="G652" i="33" a="1"/>
  <c r="G652" i="33" s="1"/>
  <c r="G648" i="33" a="1"/>
  <c r="G648" i="33" s="1"/>
  <c r="G644" i="33" a="1"/>
  <c r="G644" i="33" s="1"/>
  <c r="G640" i="33" a="1"/>
  <c r="G640" i="33" s="1"/>
  <c r="G636" i="33" a="1"/>
  <c r="G636" i="33" s="1"/>
  <c r="G632" i="33" a="1"/>
  <c r="G632" i="33" s="1"/>
  <c r="G628" i="33" a="1"/>
  <c r="G628" i="33" s="1"/>
  <c r="G624" i="33" a="1"/>
  <c r="G624" i="33" s="1"/>
  <c r="G620" i="33" a="1"/>
  <c r="G620" i="33" s="1"/>
  <c r="G616" i="33" a="1"/>
  <c r="G616" i="33" s="1"/>
  <c r="G612" i="33" a="1"/>
  <c r="G612" i="33" s="1"/>
  <c r="G608" i="33" a="1"/>
  <c r="G608" i="33" s="1"/>
  <c r="G604" i="33" a="1"/>
  <c r="G604" i="33" s="1"/>
  <c r="G600" i="33" a="1"/>
  <c r="G600" i="33" s="1"/>
  <c r="G596" i="33" a="1"/>
  <c r="G596" i="33" s="1"/>
  <c r="G592" i="33" a="1"/>
  <c r="G592" i="33" s="1"/>
  <c r="G588" i="33" a="1"/>
  <c r="G588" i="33" s="1"/>
  <c r="G584" i="33" a="1"/>
  <c r="G584" i="33" s="1"/>
  <c r="G580" i="33" a="1"/>
  <c r="G580" i="33" s="1"/>
  <c r="G576" i="33" a="1"/>
  <c r="G576" i="33" s="1"/>
  <c r="G572" i="33" a="1"/>
  <c r="G572" i="33" s="1"/>
  <c r="G568" i="33" a="1"/>
  <c r="G568" i="33" s="1"/>
  <c r="G564" i="33" a="1"/>
  <c r="G564" i="33" s="1"/>
  <c r="G560" i="33" a="1"/>
  <c r="G560" i="33" s="1"/>
  <c r="G556" i="33" a="1"/>
  <c r="G556" i="33" s="1"/>
  <c r="G552" i="33" a="1"/>
  <c r="G552" i="33" s="1"/>
  <c r="G548" i="33" a="1"/>
  <c r="G548" i="33" s="1"/>
  <c r="G544" i="33" a="1"/>
  <c r="G544" i="33" s="1"/>
  <c r="G540" i="33" a="1"/>
  <c r="G540" i="33" s="1"/>
  <c r="G536" i="33" a="1"/>
  <c r="G536" i="33" s="1"/>
  <c r="G532" i="33" a="1"/>
  <c r="G532" i="33" s="1"/>
  <c r="G528" i="33" a="1"/>
  <c r="G528" i="33" s="1"/>
  <c r="G524" i="33" a="1"/>
  <c r="G524" i="33" s="1"/>
  <c r="G520" i="33" a="1"/>
  <c r="G520" i="33" s="1"/>
  <c r="G516" i="33" a="1"/>
  <c r="G516" i="33" s="1"/>
  <c r="G511" i="33" a="1"/>
  <c r="G511" i="33" s="1"/>
  <c r="G503" i="33" a="1"/>
  <c r="G503" i="33" s="1"/>
  <c r="G493" i="33" a="1"/>
  <c r="G493" i="33" s="1"/>
  <c r="G482" i="33" a="1"/>
  <c r="G482" i="33" s="1"/>
  <c r="G461" i="33" a="1"/>
  <c r="G461" i="33" s="1"/>
  <c r="G450" i="33" a="1"/>
  <c r="G450" i="33" s="1"/>
  <c r="G2" i="33" a="1"/>
  <c r="G2" i="33" s="1"/>
  <c r="G112" i="33" a="1"/>
  <c r="G112" i="33" s="1"/>
  <c r="G116" i="33" a="1"/>
  <c r="G116" i="33" s="1"/>
  <c r="G120" i="33" a="1"/>
  <c r="G120" i="33" s="1"/>
  <c r="G124" i="33" a="1"/>
  <c r="G124" i="33" s="1"/>
  <c r="G128" i="33" a="1"/>
  <c r="G128" i="33" s="1"/>
  <c r="G132" i="33" a="1"/>
  <c r="G132" i="33" s="1"/>
  <c r="G136" i="33" a="1"/>
  <c r="G136" i="33" s="1"/>
  <c r="G140" i="33" a="1"/>
  <c r="G140" i="33" s="1"/>
  <c r="G144" i="33" a="1"/>
  <c r="G144" i="33" s="1"/>
  <c r="G148" i="33" a="1"/>
  <c r="G148" i="33" s="1"/>
  <c r="G152" i="33" a="1"/>
  <c r="G152" i="33" s="1"/>
  <c r="G156" i="33" a="1"/>
  <c r="G156" i="33" s="1"/>
  <c r="G160" i="33" a="1"/>
  <c r="G160" i="33" s="1"/>
  <c r="G164" i="33" a="1"/>
  <c r="G164" i="33" s="1"/>
  <c r="G168" i="33" a="1"/>
  <c r="G168" i="33" s="1"/>
  <c r="G172" i="33" a="1"/>
  <c r="G172" i="33" s="1"/>
  <c r="G176" i="33" a="1"/>
  <c r="G176" i="33" s="1"/>
  <c r="G180" i="33" a="1"/>
  <c r="G180" i="33" s="1"/>
  <c r="G184" i="33" a="1"/>
  <c r="G184" i="33" s="1"/>
  <c r="G188" i="33" a="1"/>
  <c r="G188" i="33" s="1"/>
  <c r="G192" i="33" a="1"/>
  <c r="G192" i="33" s="1"/>
  <c r="G196" i="33" a="1"/>
  <c r="G196" i="33" s="1"/>
  <c r="G200" i="33" a="1"/>
  <c r="G200" i="33" s="1"/>
  <c r="G204" i="33" a="1"/>
  <c r="G204" i="33" s="1"/>
  <c r="G208" i="33" a="1"/>
  <c r="G208" i="33" s="1"/>
  <c r="G212" i="33" a="1"/>
  <c r="G212" i="33" s="1"/>
  <c r="G214" i="33" a="1"/>
  <c r="G214" i="33" s="1"/>
  <c r="G216" i="33" a="1"/>
  <c r="G216" i="33" s="1"/>
  <c r="G218" i="33" a="1"/>
  <c r="G218" i="33" s="1"/>
  <c r="G220" i="33" a="1"/>
  <c r="G220" i="33" s="1"/>
  <c r="G113" i="33" a="1"/>
  <c r="G113" i="33" s="1"/>
  <c r="G117" i="33" a="1"/>
  <c r="G117" i="33" s="1"/>
  <c r="G121" i="33" a="1"/>
  <c r="G121" i="33" s="1"/>
  <c r="G125" i="33" a="1"/>
  <c r="G125" i="33" s="1"/>
  <c r="G129" i="33" a="1"/>
  <c r="G129" i="33" s="1"/>
  <c r="G133" i="33" a="1"/>
  <c r="G133" i="33" s="1"/>
  <c r="G137" i="33" a="1"/>
  <c r="G137" i="33" s="1"/>
  <c r="G141" i="33" a="1"/>
  <c r="G141" i="33" s="1"/>
  <c r="G145" i="33" a="1"/>
  <c r="G145" i="33" s="1"/>
  <c r="G149" i="33" a="1"/>
  <c r="G149" i="33" s="1"/>
  <c r="G153" i="33" a="1"/>
  <c r="G153" i="33" s="1"/>
  <c r="G157" i="33" a="1"/>
  <c r="G157" i="33" s="1"/>
  <c r="G161" i="33" a="1"/>
  <c r="G161" i="33" s="1"/>
  <c r="G165" i="33" a="1"/>
  <c r="G165" i="33" s="1"/>
  <c r="G169" i="33" a="1"/>
  <c r="G169" i="33" s="1"/>
  <c r="G173" i="33" a="1"/>
  <c r="G173" i="33" s="1"/>
  <c r="G177" i="33" a="1"/>
  <c r="G177" i="33" s="1"/>
  <c r="G181" i="33" a="1"/>
  <c r="G181" i="33" s="1"/>
  <c r="G185" i="33" a="1"/>
  <c r="G185" i="33" s="1"/>
  <c r="G189" i="33" a="1"/>
  <c r="G189" i="33" s="1"/>
  <c r="G193" i="33" a="1"/>
  <c r="G193" i="33" s="1"/>
  <c r="G197" i="33" a="1"/>
  <c r="G197" i="33" s="1"/>
  <c r="G201" i="33" a="1"/>
  <c r="G201" i="33" s="1"/>
  <c r="G205" i="33" a="1"/>
  <c r="G205" i="33" s="1"/>
  <c r="G209" i="33" a="1"/>
  <c r="G209" i="33" s="1"/>
  <c r="G114" i="33" a="1"/>
  <c r="G114" i="33" s="1"/>
  <c r="G118" i="33" a="1"/>
  <c r="G118" i="33" s="1"/>
  <c r="G122" i="33" a="1"/>
  <c r="G122" i="33" s="1"/>
  <c r="G126" i="33" a="1"/>
  <c r="G126" i="33" s="1"/>
  <c r="G130" i="33" a="1"/>
  <c r="G130" i="33" s="1"/>
  <c r="G134" i="33" a="1"/>
  <c r="G134" i="33" s="1"/>
  <c r="G138" i="33" a="1"/>
  <c r="G138" i="33" s="1"/>
  <c r="G142" i="33" a="1"/>
  <c r="G142" i="33" s="1"/>
  <c r="G146" i="33" a="1"/>
  <c r="G146" i="33" s="1"/>
  <c r="G150" i="33" a="1"/>
  <c r="G150" i="33" s="1"/>
  <c r="G154" i="33" a="1"/>
  <c r="G154" i="33" s="1"/>
  <c r="G158" i="33" a="1"/>
  <c r="G158" i="33" s="1"/>
  <c r="G162" i="33" a="1"/>
  <c r="G162" i="33" s="1"/>
  <c r="G166" i="33" a="1"/>
  <c r="G166" i="33" s="1"/>
  <c r="G170" i="33" a="1"/>
  <c r="G170" i="33" s="1"/>
  <c r="G174" i="33" a="1"/>
  <c r="G174" i="33" s="1"/>
  <c r="G178" i="33" a="1"/>
  <c r="G178" i="33" s="1"/>
  <c r="G182" i="33" a="1"/>
  <c r="G182" i="33" s="1"/>
  <c r="G186" i="33" a="1"/>
  <c r="G186" i="33" s="1"/>
  <c r="G115" i="33" a="1"/>
  <c r="G115" i="33" s="1"/>
  <c r="G131" i="33" a="1"/>
  <c r="G131" i="33" s="1"/>
  <c r="G147" i="33" a="1"/>
  <c r="G147" i="33" s="1"/>
  <c r="G163" i="33" a="1"/>
  <c r="G163" i="33" s="1"/>
  <c r="G179" i="33" a="1"/>
  <c r="G179" i="33" s="1"/>
  <c r="G191" i="33" a="1"/>
  <c r="G191" i="33" s="1"/>
  <c r="G199" i="33" a="1"/>
  <c r="G199" i="33" s="1"/>
  <c r="G207" i="33" a="1"/>
  <c r="G207" i="33" s="1"/>
  <c r="G224" i="33" a="1"/>
  <c r="G224" i="33" s="1"/>
  <c r="G227" i="33" a="1"/>
  <c r="G227" i="33" s="1"/>
  <c r="G232" i="33" a="1"/>
  <c r="G232" i="33" s="1"/>
  <c r="G235" i="33" a="1"/>
  <c r="G235" i="33" s="1"/>
  <c r="G240" i="33" a="1"/>
  <c r="G240" i="33" s="1"/>
  <c r="G243" i="33" a="1"/>
  <c r="G243" i="33" s="1"/>
  <c r="G248" i="33" a="1"/>
  <c r="G248" i="33" s="1"/>
  <c r="G251" i="33" a="1"/>
  <c r="G251" i="33" s="1"/>
  <c r="G256" i="33" a="1"/>
  <c r="G256" i="33" s="1"/>
  <c r="G259" i="33" a="1"/>
  <c r="G259" i="33" s="1"/>
  <c r="G264" i="33" a="1"/>
  <c r="G264" i="33" s="1"/>
  <c r="G267" i="33" a="1"/>
  <c r="G267" i="33" s="1"/>
  <c r="G272" i="33" a="1"/>
  <c r="G272" i="33" s="1"/>
  <c r="G275" i="33" a="1"/>
  <c r="G275" i="33" s="1"/>
  <c r="G280" i="33" a="1"/>
  <c r="G280" i="33" s="1"/>
  <c r="G283" i="33" a="1"/>
  <c r="G283" i="33" s="1"/>
  <c r="G288" i="33" a="1"/>
  <c r="G288" i="33" s="1"/>
  <c r="G291" i="33" a="1"/>
  <c r="G291" i="33" s="1"/>
  <c r="G296" i="33" a="1"/>
  <c r="G296" i="33" s="1"/>
  <c r="G299" i="33" a="1"/>
  <c r="G299" i="33" s="1"/>
  <c r="G304" i="33" a="1"/>
  <c r="G304" i="33" s="1"/>
  <c r="G307" i="33" a="1"/>
  <c r="G307" i="33" s="1"/>
  <c r="G312" i="33" a="1"/>
  <c r="G312" i="33" s="1"/>
  <c r="G315" i="33" a="1"/>
  <c r="G315" i="33" s="1"/>
  <c r="G320" i="33" a="1"/>
  <c r="G320" i="33" s="1"/>
  <c r="G323" i="33" a="1"/>
  <c r="G323" i="33" s="1"/>
  <c r="G328" i="33" a="1"/>
  <c r="G328" i="33" s="1"/>
  <c r="G331" i="33" a="1"/>
  <c r="G331" i="33" s="1"/>
  <c r="G336" i="33" a="1"/>
  <c r="G336" i="33" s="1"/>
  <c r="G339" i="33" a="1"/>
  <c r="G339" i="33" s="1"/>
  <c r="G344" i="33" a="1"/>
  <c r="G344" i="33" s="1"/>
  <c r="G347" i="33" a="1"/>
  <c r="G347" i="33" s="1"/>
  <c r="G352" i="33" a="1"/>
  <c r="G352" i="33" s="1"/>
  <c r="G355" i="33" a="1"/>
  <c r="G355" i="33" s="1"/>
  <c r="G360" i="33" a="1"/>
  <c r="G360" i="33" s="1"/>
  <c r="G363" i="33" a="1"/>
  <c r="G363" i="33" s="1"/>
  <c r="G368" i="33" a="1"/>
  <c r="G368" i="33" s="1"/>
  <c r="G371" i="33" a="1"/>
  <c r="G371" i="33" s="1"/>
  <c r="G376" i="33" a="1"/>
  <c r="G376" i="33" s="1"/>
  <c r="G379" i="33" a="1"/>
  <c r="G379" i="33" s="1"/>
  <c r="G384" i="33" a="1"/>
  <c r="G384" i="33" s="1"/>
  <c r="G387" i="33" a="1"/>
  <c r="G387" i="33" s="1"/>
  <c r="G392" i="33" a="1"/>
  <c r="G392" i="33" s="1"/>
  <c r="G395" i="33" a="1"/>
  <c r="G395" i="33" s="1"/>
  <c r="G400" i="33" a="1"/>
  <c r="G400" i="33" s="1"/>
  <c r="G403" i="33" a="1"/>
  <c r="G403" i="33" s="1"/>
  <c r="G408" i="33" a="1"/>
  <c r="G408" i="33" s="1"/>
  <c r="G411" i="33" a="1"/>
  <c r="G411" i="33" s="1"/>
  <c r="G416" i="33" a="1"/>
  <c r="G416" i="33" s="1"/>
  <c r="G419" i="33" a="1"/>
  <c r="G419" i="33" s="1"/>
  <c r="G424" i="33" a="1"/>
  <c r="G424" i="33" s="1"/>
  <c r="G427" i="33" a="1"/>
  <c r="G427" i="33" s="1"/>
  <c r="G432" i="33" a="1"/>
  <c r="G432" i="33" s="1"/>
  <c r="G435" i="33" a="1"/>
  <c r="G435" i="33" s="1"/>
  <c r="G440" i="33" a="1"/>
  <c r="G440" i="33" s="1"/>
  <c r="G443" i="33" a="1"/>
  <c r="G443" i="33" s="1"/>
  <c r="G448" i="33" a="1"/>
  <c r="G448" i="33" s="1"/>
  <c r="G451" i="33" a="1"/>
  <c r="G451" i="33" s="1"/>
  <c r="G456" i="33" a="1"/>
  <c r="G456" i="33" s="1"/>
  <c r="G459" i="33" a="1"/>
  <c r="G459" i="33" s="1"/>
  <c r="G464" i="33" a="1"/>
  <c r="G464" i="33" s="1"/>
  <c r="G467" i="33" a="1"/>
  <c r="G467" i="33" s="1"/>
  <c r="G472" i="33" a="1"/>
  <c r="G472" i="33" s="1"/>
  <c r="G475" i="33" a="1"/>
  <c r="G475" i="33" s="1"/>
  <c r="G480" i="33" a="1"/>
  <c r="G480" i="33" s="1"/>
  <c r="G483" i="33" a="1"/>
  <c r="G483" i="33" s="1"/>
  <c r="G488" i="33" a="1"/>
  <c r="G488" i="33" s="1"/>
  <c r="G491" i="33" a="1"/>
  <c r="G491" i="33" s="1"/>
  <c r="G496" i="33" a="1"/>
  <c r="G496" i="33" s="1"/>
  <c r="G499" i="33" a="1"/>
  <c r="G499" i="33" s="1"/>
  <c r="G119" i="33" a="1"/>
  <c r="G119" i="33" s="1"/>
  <c r="G135" i="33" a="1"/>
  <c r="G135" i="33" s="1"/>
  <c r="G151" i="33" a="1"/>
  <c r="G151" i="33" s="1"/>
  <c r="G167" i="33" a="1"/>
  <c r="G167" i="33" s="1"/>
  <c r="G183" i="33" a="1"/>
  <c r="G183" i="33" s="1"/>
  <c r="G194" i="33" a="1"/>
  <c r="G194" i="33" s="1"/>
  <c r="G202" i="33" a="1"/>
  <c r="G202" i="33" s="1"/>
  <c r="G210" i="33" a="1"/>
  <c r="G210" i="33" s="1"/>
  <c r="G215" i="33" a="1"/>
  <c r="G215" i="33" s="1"/>
  <c r="G219" i="33" a="1"/>
  <c r="G219" i="33" s="1"/>
  <c r="G222" i="33" a="1"/>
  <c r="G222" i="33" s="1"/>
  <c r="G225" i="33" a="1"/>
  <c r="G225" i="33" s="1"/>
  <c r="G230" i="33" a="1"/>
  <c r="G230" i="33" s="1"/>
  <c r="G233" i="33" a="1"/>
  <c r="G233" i="33" s="1"/>
  <c r="G238" i="33" a="1"/>
  <c r="G238" i="33" s="1"/>
  <c r="G241" i="33" a="1"/>
  <c r="G241" i="33" s="1"/>
  <c r="G246" i="33" a="1"/>
  <c r="G246" i="33" s="1"/>
  <c r="G249" i="33" a="1"/>
  <c r="G249" i="33" s="1"/>
  <c r="G254" i="33" a="1"/>
  <c r="G254" i="33" s="1"/>
  <c r="G257" i="33" a="1"/>
  <c r="G257" i="33" s="1"/>
  <c r="G262" i="33" a="1"/>
  <c r="G262" i="33" s="1"/>
  <c r="G265" i="33" a="1"/>
  <c r="G265" i="33" s="1"/>
  <c r="G270" i="33" a="1"/>
  <c r="G270" i="33" s="1"/>
  <c r="G273" i="33" a="1"/>
  <c r="G273" i="33" s="1"/>
  <c r="G278" i="33" a="1"/>
  <c r="G278" i="33" s="1"/>
  <c r="G281" i="33" a="1"/>
  <c r="G281" i="33" s="1"/>
  <c r="G286" i="33" a="1"/>
  <c r="G286" i="33" s="1"/>
  <c r="G289" i="33" a="1"/>
  <c r="G289" i="33" s="1"/>
  <c r="G294" i="33" a="1"/>
  <c r="G294" i="33" s="1"/>
  <c r="G297" i="33" a="1"/>
  <c r="G297" i="33" s="1"/>
  <c r="G302" i="33" a="1"/>
  <c r="G302" i="33" s="1"/>
  <c r="G305" i="33" a="1"/>
  <c r="G305" i="33" s="1"/>
  <c r="G310" i="33" a="1"/>
  <c r="G310" i="33" s="1"/>
  <c r="G313" i="33" a="1"/>
  <c r="G313" i="33" s="1"/>
  <c r="G318" i="33" a="1"/>
  <c r="G318" i="33" s="1"/>
  <c r="G321" i="33" a="1"/>
  <c r="G321" i="33" s="1"/>
  <c r="G326" i="33" a="1"/>
  <c r="G326" i="33" s="1"/>
  <c r="G329" i="33" a="1"/>
  <c r="G329" i="33" s="1"/>
  <c r="G334" i="33" a="1"/>
  <c r="G334" i="33" s="1"/>
  <c r="G337" i="33" a="1"/>
  <c r="G337" i="33" s="1"/>
  <c r="G342" i="33" a="1"/>
  <c r="G342" i="33" s="1"/>
  <c r="G345" i="33" a="1"/>
  <c r="G345" i="33" s="1"/>
  <c r="G350" i="33" a="1"/>
  <c r="G350" i="33" s="1"/>
  <c r="G353" i="33" a="1"/>
  <c r="G353" i="33" s="1"/>
  <c r="G358" i="33" a="1"/>
  <c r="G358" i="33" s="1"/>
  <c r="G361" i="33" a="1"/>
  <c r="G361" i="33" s="1"/>
  <c r="G366" i="33" a="1"/>
  <c r="G366" i="33" s="1"/>
  <c r="G369" i="33" a="1"/>
  <c r="G369" i="33" s="1"/>
  <c r="G374" i="33" a="1"/>
  <c r="G374" i="33" s="1"/>
  <c r="G377" i="33" a="1"/>
  <c r="G377" i="33" s="1"/>
  <c r="G382" i="33" a="1"/>
  <c r="G382" i="33" s="1"/>
  <c r="G385" i="33" a="1"/>
  <c r="G385" i="33" s="1"/>
  <c r="G390" i="33" a="1"/>
  <c r="G390" i="33" s="1"/>
  <c r="G393" i="33" a="1"/>
  <c r="G393" i="33" s="1"/>
  <c r="G398" i="33" a="1"/>
  <c r="G398" i="33" s="1"/>
  <c r="G401" i="33" a="1"/>
  <c r="G401" i="33" s="1"/>
  <c r="G406" i="33" a="1"/>
  <c r="G406" i="33" s="1"/>
  <c r="G409" i="33" a="1"/>
  <c r="G409" i="33" s="1"/>
  <c r="G414" i="33" a="1"/>
  <c r="G414" i="33" s="1"/>
  <c r="G417" i="33" a="1"/>
  <c r="G417" i="33" s="1"/>
  <c r="G422" i="33" a="1"/>
  <c r="G422" i="33" s="1"/>
  <c r="G425" i="33" a="1"/>
  <c r="G425" i="33" s="1"/>
  <c r="G430" i="33" a="1"/>
  <c r="G430" i="33" s="1"/>
  <c r="G433" i="33" a="1"/>
  <c r="G433" i="33" s="1"/>
  <c r="G438" i="33" a="1"/>
  <c r="G438" i="33" s="1"/>
  <c r="G441" i="33" a="1"/>
  <c r="G441" i="33" s="1"/>
  <c r="G446" i="33" a="1"/>
  <c r="G446" i="33" s="1"/>
  <c r="G449" i="33" a="1"/>
  <c r="G449" i="33" s="1"/>
  <c r="G454" i="33" a="1"/>
  <c r="G454" i="33" s="1"/>
  <c r="G457" i="33" a="1"/>
  <c r="G457" i="33" s="1"/>
  <c r="G462" i="33" a="1"/>
  <c r="G462" i="33" s="1"/>
  <c r="G465" i="33" a="1"/>
  <c r="G465" i="33" s="1"/>
  <c r="G470" i="33" a="1"/>
  <c r="G470" i="33" s="1"/>
  <c r="G473" i="33" a="1"/>
  <c r="G473" i="33" s="1"/>
  <c r="G478" i="33" a="1"/>
  <c r="G478" i="33" s="1"/>
  <c r="G481" i="33" a="1"/>
  <c r="G481" i="33" s="1"/>
  <c r="G486" i="33" a="1"/>
  <c r="G486" i="33" s="1"/>
  <c r="G489" i="33" a="1"/>
  <c r="G489" i="33" s="1"/>
  <c r="G494" i="33" a="1"/>
  <c r="G494" i="33" s="1"/>
  <c r="G497" i="33" a="1"/>
  <c r="G497" i="33" s="1"/>
  <c r="G502" i="33" a="1"/>
  <c r="G502" i="33" s="1"/>
  <c r="G504" i="33" a="1"/>
  <c r="G504" i="33" s="1"/>
  <c r="G506" i="33" a="1"/>
  <c r="G506" i="33" s="1"/>
  <c r="G508" i="33" a="1"/>
  <c r="G508" i="33" s="1"/>
  <c r="G510" i="33" a="1"/>
  <c r="G510" i="33" s="1"/>
  <c r="G512" i="33" a="1"/>
  <c r="G512" i="33" s="1"/>
  <c r="G123" i="33" a="1"/>
  <c r="G123" i="33" s="1"/>
  <c r="G139" i="33" a="1"/>
  <c r="G139" i="33" s="1"/>
  <c r="G155" i="33" a="1"/>
  <c r="G155" i="33" s="1"/>
  <c r="G171" i="33" a="1"/>
  <c r="G171" i="33" s="1"/>
  <c r="G187" i="33" a="1"/>
  <c r="G187" i="33" s="1"/>
  <c r="G195" i="33" a="1"/>
  <c r="G195" i="33" s="1"/>
  <c r="G203" i="33" a="1"/>
  <c r="G203" i="33" s="1"/>
  <c r="G211" i="33" a="1"/>
  <c r="G211" i="33" s="1"/>
  <c r="G223" i="33" a="1"/>
  <c r="G223" i="33" s="1"/>
  <c r="G228" i="33" a="1"/>
  <c r="G228" i="33" s="1"/>
  <c r="G231" i="33" a="1"/>
  <c r="G231" i="33" s="1"/>
  <c r="G236" i="33" a="1"/>
  <c r="G236" i="33" s="1"/>
  <c r="G239" i="33" a="1"/>
  <c r="G239" i="33" s="1"/>
  <c r="G244" i="33" a="1"/>
  <c r="G244" i="33" s="1"/>
  <c r="G247" i="33" a="1"/>
  <c r="G247" i="33" s="1"/>
  <c r="G252" i="33" a="1"/>
  <c r="G252" i="33" s="1"/>
  <c r="G255" i="33" a="1"/>
  <c r="G255" i="33" s="1"/>
  <c r="G260" i="33" a="1"/>
  <c r="G260" i="33" s="1"/>
  <c r="G263" i="33" a="1"/>
  <c r="G263" i="33" s="1"/>
  <c r="G268" i="33" a="1"/>
  <c r="G268" i="33" s="1"/>
  <c r="G271" i="33" a="1"/>
  <c r="G271" i="33" s="1"/>
  <c r="G276" i="33" a="1"/>
  <c r="G276" i="33" s="1"/>
  <c r="G279" i="33" a="1"/>
  <c r="G279" i="33" s="1"/>
  <c r="G284" i="33" a="1"/>
  <c r="G284" i="33" s="1"/>
  <c r="G287" i="33" a="1"/>
  <c r="G287" i="33" s="1"/>
  <c r="G292" i="33" a="1"/>
  <c r="G292" i="33" s="1"/>
  <c r="G295" i="33" a="1"/>
  <c r="G295" i="33" s="1"/>
  <c r="G300" i="33" a="1"/>
  <c r="G300" i="33" s="1"/>
  <c r="G303" i="33" a="1"/>
  <c r="G303" i="33" s="1"/>
  <c r="G308" i="33" a="1"/>
  <c r="G308" i="33" s="1"/>
  <c r="G311" i="33" a="1"/>
  <c r="G311" i="33" s="1"/>
  <c r="G316" i="33" a="1"/>
  <c r="G316" i="33" s="1"/>
  <c r="G319" i="33" a="1"/>
  <c r="G319" i="33" s="1"/>
  <c r="G324" i="33" a="1"/>
  <c r="G324" i="33" s="1"/>
  <c r="G327" i="33" a="1"/>
  <c r="G327" i="33" s="1"/>
  <c r="G332" i="33" a="1"/>
  <c r="G332" i="33" s="1"/>
  <c r="G335" i="33" a="1"/>
  <c r="G335" i="33" s="1"/>
  <c r="G340" i="33" a="1"/>
  <c r="G340" i="33" s="1"/>
  <c r="G343" i="33" a="1"/>
  <c r="G343" i="33" s="1"/>
  <c r="G348" i="33" a="1"/>
  <c r="G348" i="33" s="1"/>
  <c r="G351" i="33" a="1"/>
  <c r="G351" i="33" s="1"/>
  <c r="G356" i="33" a="1"/>
  <c r="G356" i="33" s="1"/>
  <c r="G359" i="33" a="1"/>
  <c r="G359" i="33" s="1"/>
  <c r="G364" i="33" a="1"/>
  <c r="G364" i="33" s="1"/>
  <c r="G367" i="33" a="1"/>
  <c r="G367" i="33" s="1"/>
  <c r="G372" i="33" a="1"/>
  <c r="G372" i="33" s="1"/>
  <c r="G375" i="33" a="1"/>
  <c r="G375" i="33" s="1"/>
  <c r="G380" i="33" a="1"/>
  <c r="G380" i="33" s="1"/>
  <c r="G383" i="33" a="1"/>
  <c r="G383" i="33" s="1"/>
  <c r="G388" i="33" a="1"/>
  <c r="G388" i="33" s="1"/>
  <c r="G391" i="33" a="1"/>
  <c r="G391" i="33" s="1"/>
  <c r="G396" i="33" a="1"/>
  <c r="G396" i="33" s="1"/>
  <c r="G399" i="33" a="1"/>
  <c r="G399" i="33" s="1"/>
  <c r="G404" i="33" a="1"/>
  <c r="G404" i="33" s="1"/>
  <c r="G407" i="33" a="1"/>
  <c r="G407" i="33" s="1"/>
  <c r="G412" i="33" a="1"/>
  <c r="G412" i="33" s="1"/>
  <c r="G415" i="33" a="1"/>
  <c r="G415" i="33" s="1"/>
  <c r="G420" i="33" a="1"/>
  <c r="G420" i="33" s="1"/>
  <c r="G423" i="33" a="1"/>
  <c r="G423" i="33" s="1"/>
  <c r="G428" i="33" a="1"/>
  <c r="G428" i="33" s="1"/>
  <c r="G431" i="33" a="1"/>
  <c r="G431" i="33" s="1"/>
  <c r="G436" i="33" a="1"/>
  <c r="G436" i="33" s="1"/>
  <c r="G439" i="33" a="1"/>
  <c r="G439" i="33" s="1"/>
  <c r="G444" i="33" a="1"/>
  <c r="G444" i="33" s="1"/>
  <c r="G447" i="33" a="1"/>
  <c r="G447" i="33" s="1"/>
  <c r="G452" i="33" a="1"/>
  <c r="G452" i="33" s="1"/>
  <c r="G455" i="33" a="1"/>
  <c r="G455" i="33" s="1"/>
  <c r="G460" i="33" a="1"/>
  <c r="G460" i="33" s="1"/>
  <c r="G463" i="33" a="1"/>
  <c r="G463" i="33" s="1"/>
  <c r="G468" i="33" a="1"/>
  <c r="G468" i="33" s="1"/>
  <c r="G471" i="33" a="1"/>
  <c r="G471" i="33" s="1"/>
  <c r="G476" i="33" a="1"/>
  <c r="G476" i="33" s="1"/>
  <c r="G479" i="33" a="1"/>
  <c r="G479" i="33" s="1"/>
  <c r="G484" i="33" a="1"/>
  <c r="G484" i="33" s="1"/>
  <c r="G487" i="33" a="1"/>
  <c r="G487" i="33" s="1"/>
  <c r="G492" i="33" a="1"/>
  <c r="G492" i="33" s="1"/>
  <c r="G495" i="33" a="1"/>
  <c r="G495" i="33" s="1"/>
  <c r="G500" i="33" a="1"/>
  <c r="G500" i="33" s="1"/>
  <c r="G127" i="33" a="1"/>
  <c r="G127" i="33" s="1"/>
  <c r="G143" i="33" a="1"/>
  <c r="G143" i="33" s="1"/>
  <c r="G159" i="33" a="1"/>
  <c r="G159" i="33" s="1"/>
  <c r="G175" i="33" a="1"/>
  <c r="G175" i="33" s="1"/>
  <c r="G190" i="33" a="1"/>
  <c r="G190" i="33" s="1"/>
  <c r="G198" i="33" a="1"/>
  <c r="G198" i="33" s="1"/>
  <c r="G206" i="33" a="1"/>
  <c r="G206" i="33" s="1"/>
  <c r="G213" i="33" a="1"/>
  <c r="G213" i="33" s="1"/>
  <c r="G217" i="33" a="1"/>
  <c r="G217" i="33" s="1"/>
  <c r="G221" i="33" a="1"/>
  <c r="G221" i="33" s="1"/>
  <c r="G226" i="33" a="1"/>
  <c r="G226" i="33" s="1"/>
  <c r="G229" i="33" a="1"/>
  <c r="G229" i="33" s="1"/>
  <c r="G234" i="33" a="1"/>
  <c r="G234" i="33" s="1"/>
  <c r="G237" i="33" a="1"/>
  <c r="G237" i="33" s="1"/>
  <c r="G242" i="33" a="1"/>
  <c r="G242" i="33" s="1"/>
  <c r="G245" i="33" a="1"/>
  <c r="G245" i="33" s="1"/>
  <c r="G250" i="33" a="1"/>
  <c r="G250" i="33" s="1"/>
  <c r="G253" i="33" a="1"/>
  <c r="G253" i="33" s="1"/>
  <c r="G258" i="33" a="1"/>
  <c r="G258" i="33" s="1"/>
  <c r="G261" i="33" a="1"/>
  <c r="G261" i="33" s="1"/>
  <c r="G266" i="33" a="1"/>
  <c r="G266" i="33" s="1"/>
  <c r="G269" i="33" a="1"/>
  <c r="G269" i="33" s="1"/>
  <c r="G274" i="33" a="1"/>
  <c r="G274" i="33" s="1"/>
  <c r="G277" i="33" a="1"/>
  <c r="G277" i="33" s="1"/>
  <c r="G282" i="33" a="1"/>
  <c r="G282" i="33" s="1"/>
  <c r="G285" i="33" a="1"/>
  <c r="G285" i="33" s="1"/>
  <c r="G290" i="33" a="1"/>
  <c r="G290" i="33" s="1"/>
  <c r="G293" i="33" a="1"/>
  <c r="G293" i="33" s="1"/>
  <c r="G298" i="33" a="1"/>
  <c r="G298" i="33" s="1"/>
  <c r="G301" i="33" a="1"/>
  <c r="G301" i="33" s="1"/>
  <c r="G306" i="33" a="1"/>
  <c r="G306" i="33" s="1"/>
  <c r="G309" i="33" a="1"/>
  <c r="G309" i="33" s="1"/>
  <c r="G314" i="33" a="1"/>
  <c r="G314" i="33" s="1"/>
  <c r="G317" i="33" a="1"/>
  <c r="G317" i="33" s="1"/>
  <c r="G322" i="33" a="1"/>
  <c r="G322" i="33" s="1"/>
  <c r="G325" i="33" a="1"/>
  <c r="G325" i="33" s="1"/>
  <c r="G330" i="33" a="1"/>
  <c r="G330" i="33" s="1"/>
  <c r="G333" i="33" a="1"/>
  <c r="G333" i="33" s="1"/>
  <c r="G338" i="33" a="1"/>
  <c r="G338" i="33" s="1"/>
  <c r="G341" i="33" a="1"/>
  <c r="G341" i="33" s="1"/>
  <c r="G346" i="33" a="1"/>
  <c r="G346" i="33" s="1"/>
  <c r="G349" i="33" a="1"/>
  <c r="G349" i="33" s="1"/>
  <c r="G354" i="33" a="1"/>
  <c r="G354" i="33" s="1"/>
  <c r="G357" i="33" a="1"/>
  <c r="G357" i="33" s="1"/>
  <c r="G362" i="33" a="1"/>
  <c r="G362" i="33" s="1"/>
  <c r="G365" i="33" a="1"/>
  <c r="G365" i="33" s="1"/>
  <c r="G370" i="33" a="1"/>
  <c r="G370" i="33" s="1"/>
  <c r="G373" i="33" a="1"/>
  <c r="G373" i="33" s="1"/>
  <c r="G378" i="33" a="1"/>
  <c r="G378" i="33" s="1"/>
  <c r="G381" i="33" a="1"/>
  <c r="G381" i="33" s="1"/>
  <c r="G386" i="33" a="1"/>
  <c r="G386" i="33" s="1"/>
  <c r="G389" i="33" a="1"/>
  <c r="G389" i="33" s="1"/>
  <c r="G394" i="33" a="1"/>
  <c r="G394" i="33" s="1"/>
  <c r="G397" i="33" a="1"/>
  <c r="G397" i="33" s="1"/>
  <c r="G402" i="33" a="1"/>
  <c r="G402" i="33" s="1"/>
  <c r="G405" i="33" a="1"/>
  <c r="G405" i="33" s="1"/>
  <c r="G410" i="33" a="1"/>
  <c r="G410" i="33" s="1"/>
  <c r="G413" i="33" a="1"/>
  <c r="G413" i="33" s="1"/>
  <c r="G418" i="33" a="1"/>
  <c r="G418" i="33" s="1"/>
  <c r="G421" i="33" a="1"/>
  <c r="G421" i="33" s="1"/>
  <c r="G811" i="33" a="1"/>
  <c r="G811" i="33" s="1"/>
  <c r="G807" i="33" a="1"/>
  <c r="G807" i="33" s="1"/>
  <c r="G803" i="33" a="1"/>
  <c r="G803" i="33" s="1"/>
  <c r="G799" i="33" a="1"/>
  <c r="G799" i="33" s="1"/>
  <c r="G795" i="33" a="1"/>
  <c r="G795" i="33" s="1"/>
  <c r="G791" i="33" a="1"/>
  <c r="G791" i="33" s="1"/>
  <c r="G787" i="33" a="1"/>
  <c r="G787" i="33" s="1"/>
  <c r="G783" i="33" a="1"/>
  <c r="G783" i="33" s="1"/>
  <c r="G779" i="33" a="1"/>
  <c r="G779" i="33" s="1"/>
  <c r="G775" i="33" a="1"/>
  <c r="G775" i="33" s="1"/>
  <c r="G771" i="33" a="1"/>
  <c r="G771" i="33" s="1"/>
  <c r="G767" i="33" a="1"/>
  <c r="G767" i="33" s="1"/>
  <c r="G763" i="33" a="1"/>
  <c r="G763" i="33" s="1"/>
  <c r="G759" i="33" a="1"/>
  <c r="G759" i="33" s="1"/>
  <c r="G755" i="33" a="1"/>
  <c r="G755" i="33" s="1"/>
  <c r="G751" i="33" a="1"/>
  <c r="G751" i="33" s="1"/>
  <c r="G747" i="33" a="1"/>
  <c r="G747" i="33" s="1"/>
  <c r="G743" i="33" a="1"/>
  <c r="G743" i="33" s="1"/>
  <c r="G739" i="33" a="1"/>
  <c r="G739" i="33" s="1"/>
  <c r="G735" i="33" a="1"/>
  <c r="G735" i="33" s="1"/>
  <c r="G731" i="33" a="1"/>
  <c r="G731" i="33" s="1"/>
  <c r="G727" i="33" a="1"/>
  <c r="G727" i="33" s="1"/>
  <c r="G723" i="33" a="1"/>
  <c r="G723" i="33" s="1"/>
  <c r="G719" i="33" a="1"/>
  <c r="G719" i="33" s="1"/>
  <c r="G715" i="33" a="1"/>
  <c r="G715" i="33" s="1"/>
  <c r="G711" i="33" a="1"/>
  <c r="G711" i="33" s="1"/>
  <c r="G707" i="33" a="1"/>
  <c r="G707" i="33" s="1"/>
  <c r="G703" i="33" a="1"/>
  <c r="G703" i="33" s="1"/>
  <c r="G699" i="33" a="1"/>
  <c r="G699" i="33" s="1"/>
  <c r="G695" i="33" a="1"/>
  <c r="G695" i="33" s="1"/>
  <c r="G691" i="33" a="1"/>
  <c r="G691" i="33" s="1"/>
  <c r="G687" i="33" a="1"/>
  <c r="G687" i="33" s="1"/>
  <c r="G683" i="33" a="1"/>
  <c r="G683" i="33" s="1"/>
  <c r="G679" i="33" a="1"/>
  <c r="G679" i="33" s="1"/>
  <c r="G675" i="33" a="1"/>
  <c r="G675" i="33" s="1"/>
  <c r="G671" i="33" a="1"/>
  <c r="G671" i="33" s="1"/>
  <c r="G667" i="33" a="1"/>
  <c r="G667" i="33" s="1"/>
  <c r="G663" i="33" a="1"/>
  <c r="G663" i="33" s="1"/>
  <c r="G659" i="33" a="1"/>
  <c r="G659" i="33" s="1"/>
  <c r="G655" i="33" a="1"/>
  <c r="G655" i="33" s="1"/>
  <c r="G651" i="33" a="1"/>
  <c r="G651" i="33" s="1"/>
  <c r="G647" i="33" a="1"/>
  <c r="G647" i="33" s="1"/>
  <c r="G643" i="33" a="1"/>
  <c r="G643" i="33" s="1"/>
  <c r="G639" i="33" a="1"/>
  <c r="G639" i="33" s="1"/>
  <c r="G635" i="33" a="1"/>
  <c r="G635" i="33" s="1"/>
  <c r="G631" i="33" a="1"/>
  <c r="G631" i="33" s="1"/>
  <c r="G627" i="33" a="1"/>
  <c r="G627" i="33" s="1"/>
  <c r="G623" i="33" a="1"/>
  <c r="G623" i="33" s="1"/>
  <c r="G619" i="33" a="1"/>
  <c r="G619" i="33" s="1"/>
  <c r="G615" i="33" a="1"/>
  <c r="G615" i="33" s="1"/>
  <c r="G611" i="33" a="1"/>
  <c r="G611" i="33" s="1"/>
  <c r="G607" i="33" a="1"/>
  <c r="G607" i="33" s="1"/>
  <c r="G603" i="33" a="1"/>
  <c r="G603" i="33" s="1"/>
  <c r="G599" i="33" a="1"/>
  <c r="G599" i="33" s="1"/>
  <c r="G595" i="33" a="1"/>
  <c r="G595" i="33" s="1"/>
  <c r="G591" i="33" a="1"/>
  <c r="G591" i="33" s="1"/>
  <c r="G587" i="33" a="1"/>
  <c r="G587" i="33" s="1"/>
  <c r="G583" i="33" a="1"/>
  <c r="G583" i="33" s="1"/>
  <c r="G579" i="33" a="1"/>
  <c r="G579" i="33" s="1"/>
  <c r="G575" i="33" a="1"/>
  <c r="G575" i="33" s="1"/>
  <c r="G571" i="33" a="1"/>
  <c r="G571" i="33" s="1"/>
  <c r="G567" i="33" a="1"/>
  <c r="G567" i="33" s="1"/>
  <c r="G563" i="33" a="1"/>
  <c r="G563" i="33" s="1"/>
  <c r="G559" i="33" a="1"/>
  <c r="G559" i="33" s="1"/>
  <c r="G555" i="33" a="1"/>
  <c r="G555" i="33" s="1"/>
  <c r="G551" i="33" a="1"/>
  <c r="G551" i="33" s="1"/>
  <c r="G547" i="33" a="1"/>
  <c r="G547" i="33" s="1"/>
  <c r="G543" i="33" a="1"/>
  <c r="G543" i="33" s="1"/>
  <c r="G539" i="33" a="1"/>
  <c r="G539" i="33" s="1"/>
  <c r="G535" i="33" a="1"/>
  <c r="G535" i="33" s="1"/>
  <c r="G531" i="33" a="1"/>
  <c r="G531" i="33" s="1"/>
  <c r="G527" i="33" a="1"/>
  <c r="G527" i="33" s="1"/>
  <c r="G523" i="33" a="1"/>
  <c r="G523" i="33" s="1"/>
  <c r="G519" i="33" a="1"/>
  <c r="G519" i="33" s="1"/>
  <c r="G515" i="33" a="1"/>
  <c r="G515" i="33" s="1"/>
  <c r="G509" i="33" a="1"/>
  <c r="G509" i="33" s="1"/>
  <c r="G501" i="33" a="1"/>
  <c r="G501" i="33" s="1"/>
  <c r="G490" i="33" a="1"/>
  <c r="G490" i="33" s="1"/>
  <c r="G469" i="33" a="1"/>
  <c r="G469" i="33" s="1"/>
  <c r="G458" i="33" a="1"/>
  <c r="G458" i="33" s="1"/>
  <c r="G437" i="33" a="1"/>
  <c r="G437" i="33" s="1"/>
  <c r="G426" i="33" a="1"/>
  <c r="G426" i="33" s="1"/>
  <c r="G810" i="33" a="1"/>
  <c r="G810" i="33" s="1"/>
  <c r="G806" i="33" a="1"/>
  <c r="G806" i="33" s="1"/>
  <c r="G802" i="33" a="1"/>
  <c r="G802" i="33" s="1"/>
  <c r="G798" i="33" a="1"/>
  <c r="G798" i="33" s="1"/>
  <c r="G794" i="33" a="1"/>
  <c r="G794" i="33" s="1"/>
  <c r="G790" i="33" a="1"/>
  <c r="G790" i="33" s="1"/>
  <c r="G786" i="33" a="1"/>
  <c r="G786" i="33" s="1"/>
  <c r="G782" i="33" a="1"/>
  <c r="G782" i="33" s="1"/>
  <c r="G778" i="33" a="1"/>
  <c r="G778" i="33" s="1"/>
  <c r="G774" i="33" a="1"/>
  <c r="G774" i="33" s="1"/>
  <c r="G770" i="33" a="1"/>
  <c r="G770" i="33" s="1"/>
  <c r="G766" i="33" a="1"/>
  <c r="G766" i="33" s="1"/>
  <c r="G762" i="33" a="1"/>
  <c r="G762" i="33" s="1"/>
  <c r="G758" i="33" a="1"/>
  <c r="G758" i="33" s="1"/>
  <c r="G754" i="33" a="1"/>
  <c r="G754" i="33" s="1"/>
  <c r="G750" i="33" a="1"/>
  <c r="G750" i="33" s="1"/>
  <c r="G746" i="33" a="1"/>
  <c r="G746" i="33" s="1"/>
  <c r="G742" i="33" a="1"/>
  <c r="G742" i="33" s="1"/>
  <c r="G738" i="33" a="1"/>
  <c r="G738" i="33" s="1"/>
  <c r="G734" i="33" a="1"/>
  <c r="G734" i="33" s="1"/>
  <c r="G730" i="33" a="1"/>
  <c r="G730" i="33" s="1"/>
  <c r="G726" i="33" a="1"/>
  <c r="G726" i="33" s="1"/>
  <c r="G722" i="33" a="1"/>
  <c r="G722" i="33" s="1"/>
  <c r="G718" i="33" a="1"/>
  <c r="G718" i="33" s="1"/>
  <c r="G714" i="33" a="1"/>
  <c r="G714" i="33" s="1"/>
  <c r="G710" i="33" a="1"/>
  <c r="G710" i="33" s="1"/>
  <c r="G706" i="33" a="1"/>
  <c r="G706" i="33" s="1"/>
  <c r="G702" i="33" a="1"/>
  <c r="G702" i="33" s="1"/>
  <c r="G698" i="33" a="1"/>
  <c r="G698" i="33" s="1"/>
  <c r="G694" i="33" a="1"/>
  <c r="G694" i="33" s="1"/>
  <c r="G690" i="33" a="1"/>
  <c r="G690" i="33" s="1"/>
  <c r="G686" i="33" a="1"/>
  <c r="G686" i="33" s="1"/>
  <c r="G682" i="33" a="1"/>
  <c r="G682" i="33" s="1"/>
  <c r="G678" i="33" a="1"/>
  <c r="G678" i="33" s="1"/>
  <c r="G674" i="33" a="1"/>
  <c r="G674" i="33" s="1"/>
  <c r="G670" i="33" a="1"/>
  <c r="G670" i="33" s="1"/>
  <c r="G666" i="33" a="1"/>
  <c r="G666" i="33" s="1"/>
  <c r="G662" i="33" a="1"/>
  <c r="G662" i="33" s="1"/>
  <c r="G658" i="33" a="1"/>
  <c r="G658" i="33" s="1"/>
  <c r="G654" i="33" a="1"/>
  <c r="G654" i="33" s="1"/>
  <c r="G650" i="33" a="1"/>
  <c r="G650" i="33" s="1"/>
  <c r="G646" i="33" a="1"/>
  <c r="G646" i="33" s="1"/>
  <c r="G642" i="33" a="1"/>
  <c r="G642" i="33" s="1"/>
  <c r="G638" i="33" a="1"/>
  <c r="G638" i="33" s="1"/>
  <c r="G634" i="33" a="1"/>
  <c r="G634" i="33" s="1"/>
  <c r="G630" i="33" a="1"/>
  <c r="G630" i="33" s="1"/>
  <c r="G626" i="33" a="1"/>
  <c r="G626" i="33" s="1"/>
  <c r="G622" i="33" a="1"/>
  <c r="G622" i="33" s="1"/>
  <c r="G618" i="33" a="1"/>
  <c r="G618" i="33" s="1"/>
  <c r="G614" i="33" a="1"/>
  <c r="G614" i="33" s="1"/>
  <c r="G610" i="33" a="1"/>
  <c r="G610" i="33" s="1"/>
  <c r="G606" i="33" a="1"/>
  <c r="G606" i="33" s="1"/>
  <c r="G602" i="33" a="1"/>
  <c r="G602" i="33" s="1"/>
  <c r="G598" i="33" a="1"/>
  <c r="G598" i="33" s="1"/>
  <c r="G594" i="33" a="1"/>
  <c r="G594" i="33" s="1"/>
  <c r="G590" i="33" a="1"/>
  <c r="G590" i="33" s="1"/>
  <c r="G586" i="33" a="1"/>
  <c r="G586" i="33" s="1"/>
  <c r="G582" i="33" a="1"/>
  <c r="G582" i="33" s="1"/>
  <c r="G578" i="33" a="1"/>
  <c r="G578" i="33" s="1"/>
  <c r="G574" i="33" a="1"/>
  <c r="G574" i="33" s="1"/>
  <c r="G570" i="33" a="1"/>
  <c r="G570" i="33" s="1"/>
  <c r="G566" i="33" a="1"/>
  <c r="G566" i="33" s="1"/>
  <c r="G562" i="33" a="1"/>
  <c r="G562" i="33" s="1"/>
  <c r="G558" i="33" a="1"/>
  <c r="G558" i="33" s="1"/>
  <c r="G554" i="33" a="1"/>
  <c r="G554" i="33" s="1"/>
  <c r="G550" i="33" a="1"/>
  <c r="G550" i="33" s="1"/>
  <c r="G546" i="33" a="1"/>
  <c r="G546" i="33" s="1"/>
  <c r="G542" i="33" a="1"/>
  <c r="G542" i="33" s="1"/>
  <c r="G538" i="33" a="1"/>
  <c r="G538" i="33" s="1"/>
  <c r="G534" i="33" a="1"/>
  <c r="G534" i="33" s="1"/>
  <c r="G530" i="33" a="1"/>
  <c r="G530" i="33" s="1"/>
  <c r="G526" i="33" a="1"/>
  <c r="G526" i="33" s="1"/>
  <c r="G522" i="33" a="1"/>
  <c r="G522" i="33" s="1"/>
  <c r="G518" i="33" a="1"/>
  <c r="G518" i="33" s="1"/>
  <c r="G514" i="33" a="1"/>
  <c r="G514" i="33" s="1"/>
  <c r="G507" i="33" a="1"/>
  <c r="G507" i="33" s="1"/>
  <c r="G498" i="33" a="1"/>
  <c r="G498" i="33" s="1"/>
  <c r="G477" i="33" a="1"/>
  <c r="G477" i="33" s="1"/>
  <c r="G466" i="33" a="1"/>
  <c r="G466" i="33" s="1"/>
  <c r="G445" i="33" a="1"/>
  <c r="G445" i="33" s="1"/>
  <c r="G434" i="33" a="1"/>
  <c r="G434" i="33" s="1"/>
  <c r="G30" i="33" a="1"/>
  <c r="G30" i="33" s="1"/>
  <c r="G29" i="33" a="1"/>
  <c r="G29" i="33" s="1"/>
  <c r="G99" i="33" a="1"/>
  <c r="G99" i="33" s="1"/>
  <c r="G85" i="33" a="1"/>
  <c r="G85" i="33" s="1"/>
  <c r="G71" i="33" a="1"/>
  <c r="G71" i="33" s="1"/>
  <c r="G42" i="33" a="1"/>
  <c r="G42" i="33" s="1"/>
  <c r="G28" i="33" a="1"/>
  <c r="G28" i="33" s="1"/>
  <c r="G14" i="33" a="1"/>
  <c r="G14" i="33" s="1"/>
  <c r="G100" i="33" a="1"/>
  <c r="G100" i="33" s="1"/>
  <c r="G43" i="33" a="1"/>
  <c r="G43" i="33" s="1"/>
  <c r="G98" i="33" a="1"/>
  <c r="G98" i="33" s="1"/>
  <c r="G84" i="33" a="1"/>
  <c r="G84" i="33" s="1"/>
  <c r="G70" i="33" a="1"/>
  <c r="G70" i="33" s="1"/>
  <c r="G56" i="33" a="1"/>
  <c r="G56" i="33" s="1"/>
  <c r="G41" i="33" a="1"/>
  <c r="G41" i="33" s="1"/>
  <c r="G27" i="33" a="1"/>
  <c r="G27" i="33" s="1"/>
  <c r="G13" i="33" a="1"/>
  <c r="G13" i="33" s="1"/>
  <c r="G87" i="33" a="1"/>
  <c r="G87" i="33" s="1"/>
  <c r="G86" i="33" a="1"/>
  <c r="G86" i="33" s="1"/>
  <c r="G15" i="33" a="1"/>
  <c r="G15" i="33" s="1"/>
  <c r="G97" i="33" a="1"/>
  <c r="G97" i="33" s="1"/>
  <c r="G83" i="33" a="1"/>
  <c r="G83" i="33" s="1"/>
  <c r="G69" i="33" a="1"/>
  <c r="G69" i="33" s="1"/>
  <c r="G55" i="33" a="1"/>
  <c r="G55" i="33" s="1"/>
  <c r="G26" i="33" a="1"/>
  <c r="G26" i="33" s="1"/>
  <c r="G12" i="33" a="1"/>
  <c r="G12" i="33" s="1"/>
  <c r="G72" i="33" a="1"/>
  <c r="G72" i="33" s="1"/>
  <c r="G57" i="33" a="1"/>
  <c r="G57" i="33" s="1"/>
  <c r="G111" i="33" a="1"/>
  <c r="G111" i="33" s="1"/>
  <c r="G82" i="33" a="1"/>
  <c r="G82" i="33" s="1"/>
  <c r="G68" i="33" a="1"/>
  <c r="G68" i="33" s="1"/>
  <c r="G54" i="33" a="1"/>
  <c r="G54" i="33" s="1"/>
  <c r="G40" i="33" a="1"/>
  <c r="G40" i="33" s="1"/>
  <c r="G25" i="33" a="1"/>
  <c r="G25" i="33" s="1"/>
  <c r="G11" i="33" a="1"/>
  <c r="G11" i="33" s="1"/>
  <c r="G16" i="33" a="1"/>
  <c r="G16" i="33" s="1"/>
  <c r="G110" i="33" a="1"/>
  <c r="G110" i="33" s="1"/>
  <c r="G96" i="33" a="1"/>
  <c r="G96" i="33" s="1"/>
  <c r="G81" i="33" a="1"/>
  <c r="G81" i="33" s="1"/>
  <c r="G67" i="33" a="1"/>
  <c r="G67" i="33" s="1"/>
  <c r="G53" i="33" a="1"/>
  <c r="G53" i="33" s="1"/>
  <c r="G39" i="33" a="1"/>
  <c r="G39" i="33" s="1"/>
  <c r="G10" i="33" a="1"/>
  <c r="G10" i="33" s="1"/>
  <c r="G109" i="33" a="1"/>
  <c r="G109" i="33" s="1"/>
  <c r="G95" i="33" a="1"/>
  <c r="G95" i="33" s="1"/>
  <c r="G66" i="33" a="1"/>
  <c r="G66" i="33" s="1"/>
  <c r="G52" i="33" a="1"/>
  <c r="G52" i="33" s="1"/>
  <c r="G38" i="33" a="1"/>
  <c r="G38" i="33" s="1"/>
  <c r="G24" i="33" a="1"/>
  <c r="G24" i="33" s="1"/>
  <c r="G9" i="33" a="1"/>
  <c r="G9" i="33" s="1"/>
  <c r="G108" i="33" a="1"/>
  <c r="G108" i="33" s="1"/>
  <c r="G94" i="33" a="1"/>
  <c r="G94" i="33" s="1"/>
  <c r="G80" i="33" a="1"/>
  <c r="G80" i="33" s="1"/>
  <c r="G65" i="33" a="1"/>
  <c r="G65" i="33" s="1"/>
  <c r="G51" i="33" a="1"/>
  <c r="G51" i="33" s="1"/>
  <c r="G37" i="33" a="1"/>
  <c r="G37" i="33" s="1"/>
  <c r="G23" i="33" a="1"/>
  <c r="G23" i="33" s="1"/>
  <c r="G107" i="33" a="1"/>
  <c r="G107" i="33" s="1"/>
  <c r="G93" i="33" a="1"/>
  <c r="G93" i="33" s="1"/>
  <c r="G79" i="33" a="1"/>
  <c r="G79" i="33" s="1"/>
  <c r="G50" i="33" a="1"/>
  <c r="G50" i="33" s="1"/>
  <c r="G36" i="33" a="1"/>
  <c r="G36" i="33" s="1"/>
  <c r="G22" i="33" a="1"/>
  <c r="G22" i="33" s="1"/>
  <c r="G8" i="33" a="1"/>
  <c r="G8" i="33" s="1"/>
  <c r="G101" i="33" a="1"/>
  <c r="G101" i="33" s="1"/>
  <c r="G106" i="33" a="1"/>
  <c r="G106" i="33" s="1"/>
  <c r="G92" i="33" a="1"/>
  <c r="G92" i="33" s="1"/>
  <c r="G78" i="33" a="1"/>
  <c r="G78" i="33" s="1"/>
  <c r="G64" i="33" a="1"/>
  <c r="G64" i="33" s="1"/>
  <c r="G49" i="33" a="1"/>
  <c r="G49" i="33" s="1"/>
  <c r="G35" i="33" a="1"/>
  <c r="G35" i="33" s="1"/>
  <c r="G21" i="33" a="1"/>
  <c r="G21" i="33" s="1"/>
  <c r="G7" i="33" a="1"/>
  <c r="G7" i="33" s="1"/>
  <c r="G58" i="33" a="1"/>
  <c r="G58" i="33" s="1"/>
  <c r="G105" i="33" a="1"/>
  <c r="G105" i="33" s="1"/>
  <c r="G91" i="33" a="1"/>
  <c r="G91" i="33" s="1"/>
  <c r="G77" i="33" a="1"/>
  <c r="G77" i="33" s="1"/>
  <c r="G63" i="33" a="1"/>
  <c r="G63" i="33" s="1"/>
  <c r="G34" i="33" a="1"/>
  <c r="G34" i="33" s="1"/>
  <c r="G20" i="33" a="1"/>
  <c r="G20" i="33" s="1"/>
  <c r="G6" i="33" a="1"/>
  <c r="G6" i="33" s="1"/>
  <c r="G90" i="33" a="1"/>
  <c r="G90" i="33" s="1"/>
  <c r="G76" i="33" a="1"/>
  <c r="G76" i="33" s="1"/>
  <c r="G62" i="33" a="1"/>
  <c r="G62" i="33" s="1"/>
  <c r="G48" i="33" a="1"/>
  <c r="G48" i="33" s="1"/>
  <c r="G33" i="33" a="1"/>
  <c r="G33" i="33" s="1"/>
  <c r="G19" i="33" a="1"/>
  <c r="G19" i="33" s="1"/>
  <c r="G5" i="33" a="1"/>
  <c r="G5" i="33" s="1"/>
  <c r="G104" i="33" a="1"/>
  <c r="G104" i="33" s="1"/>
  <c r="G89" i="33" a="1"/>
  <c r="G89" i="33" s="1"/>
  <c r="G75" i="33" a="1"/>
  <c r="G75" i="33" s="1"/>
  <c r="G61" i="33" a="1"/>
  <c r="G61" i="33" s="1"/>
  <c r="G47" i="33" a="1"/>
  <c r="G47" i="33" s="1"/>
  <c r="G18" i="33" a="1"/>
  <c r="G18" i="33" s="1"/>
  <c r="G4" i="33" a="1"/>
  <c r="G4" i="33" s="1"/>
  <c r="G44" i="33" a="1"/>
  <c r="G44" i="33" s="1"/>
  <c r="G103" i="33" a="1"/>
  <c r="G103" i="33" s="1"/>
  <c r="G74" i="33" a="1"/>
  <c r="G74" i="33" s="1"/>
  <c r="G60" i="33" a="1"/>
  <c r="G60" i="33" s="1"/>
  <c r="G46" i="33" a="1"/>
  <c r="G46" i="33" s="1"/>
  <c r="G32" i="33" a="1"/>
  <c r="G32" i="33" s="1"/>
  <c r="G17" i="33" a="1"/>
  <c r="G17" i="33" s="1"/>
  <c r="G3" i="33" a="1"/>
  <c r="G3" i="33" s="1"/>
  <c r="G102" i="33" a="1"/>
  <c r="G102" i="33" s="1"/>
  <c r="G88" i="33" a="1"/>
  <c r="G88" i="33" s="1"/>
  <c r="G73" i="33" a="1"/>
  <c r="G73" i="33" s="1"/>
  <c r="G59" i="33" a="1"/>
  <c r="G59" i="33" s="1"/>
  <c r="G45" i="33" a="1"/>
  <c r="G45" i="33" s="1"/>
  <c r="G31" i="33" a="1"/>
  <c r="G31" i="3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<sst xmlns="http://schemas.openxmlformats.org/spreadsheetml/2006/main" count="2431" uniqueCount="312">
  <si>
    <t>Balance</t>
  </si>
  <si>
    <t>Opening Balance</t>
  </si>
  <si>
    <t>Date</t>
  </si>
  <si>
    <t>Type</t>
  </si>
  <si>
    <t>Name</t>
  </si>
  <si>
    <t>Amount</t>
  </si>
  <si>
    <t>Dr_Cr</t>
  </si>
  <si>
    <t>Narration</t>
  </si>
  <si>
    <t>Receipt</t>
  </si>
  <si>
    <t>Payment</t>
  </si>
  <si>
    <t>Suspense</t>
  </si>
  <si>
    <t>Sales</t>
  </si>
  <si>
    <t>Sale of Fish and Other Marine Products</t>
  </si>
  <si>
    <t>Purchase</t>
  </si>
  <si>
    <t>Purchase of Fish and Other Marine Products</t>
  </si>
  <si>
    <t>Room Rent</t>
  </si>
  <si>
    <t>Contra</t>
  </si>
  <si>
    <t>Cash</t>
  </si>
  <si>
    <t>Bank Charges</t>
  </si>
  <si>
    <t>Salaries &amp; Wages</t>
  </si>
  <si>
    <t>Tharanath.G.Kotian's Drawings A/c</t>
  </si>
  <si>
    <t>Vijaya's Drawings A/c</t>
  </si>
  <si>
    <t>Ice and Other Consumables</t>
  </si>
  <si>
    <t>Devdas Salian's Drawings A/c</t>
  </si>
  <si>
    <t>sale of Fish and Other Marine Products</t>
  </si>
  <si>
    <t>Ravindra N</t>
  </si>
  <si>
    <t>Sri Gajanana Fisheries</t>
  </si>
  <si>
    <t>HARIKRISHNAN</t>
  </si>
  <si>
    <t>PRASHANTH KUNDAR</t>
  </si>
  <si>
    <t>NARAYANA KARKERA</t>
  </si>
  <si>
    <t>UDAYA</t>
  </si>
  <si>
    <t>LAXMANA P SALIAN</t>
  </si>
  <si>
    <t>SHUBHA K</t>
  </si>
  <si>
    <t>OCEAN FRESH EXPORTS</t>
  </si>
  <si>
    <t>JOHNSON MARTIS</t>
  </si>
  <si>
    <t>CHANDRA POOJARI</t>
  </si>
  <si>
    <t>CHANDRA</t>
  </si>
  <si>
    <t>DIVANANDA KARKERA</t>
  </si>
  <si>
    <t>VISHWANATHA</t>
  </si>
  <si>
    <t>SANTHOSH KUNDAR</t>
  </si>
  <si>
    <t>MAHALAXMI CO OP BANK LTD</t>
  </si>
  <si>
    <t>DSF FISHERIES</t>
  </si>
  <si>
    <t>SHARATH R KARKERA</t>
  </si>
  <si>
    <t>NAGESH KOTIAN</t>
  </si>
  <si>
    <t>RAJA KOTIAN</t>
  </si>
  <si>
    <t>RAVIRAJA A SHRIYAN</t>
  </si>
  <si>
    <t>PRABHAKAR</t>
  </si>
  <si>
    <t>LAXMANA KHARVI</t>
  </si>
  <si>
    <t>STERLING FOODS</t>
  </si>
  <si>
    <t>SHANKAR SUVARNA</t>
  </si>
  <si>
    <t>AHAMMED SHOHIB</t>
  </si>
  <si>
    <t>RAMA KARKERA</t>
  </si>
  <si>
    <t>KEERTHAN</t>
  </si>
  <si>
    <t>MOHANDAS</t>
  </si>
  <si>
    <t>GODWIN PRABHAKARA SOANS</t>
  </si>
  <si>
    <t>HARISH SUVARNA</t>
  </si>
  <si>
    <t>SURENDRA JATHANN</t>
  </si>
  <si>
    <t>LATHA</t>
  </si>
  <si>
    <t>POOVAPPA KANCHAN</t>
  </si>
  <si>
    <t>PURSE SEINE FISHERMENS PRIMARY SERVICE</t>
  </si>
  <si>
    <t>Ravi Karkera</t>
  </si>
  <si>
    <t>SAMASTHAK ENTERPRISES</t>
  </si>
  <si>
    <t>SATHISH KUNDER</t>
  </si>
  <si>
    <t>PRABHAKARA</t>
  </si>
  <si>
    <t>Withdrawal</t>
  </si>
  <si>
    <t>MALPE YANTHRIKA TR DONI MEENUGARARA</t>
  </si>
  <si>
    <t>MALPE MARINES</t>
  </si>
  <si>
    <t>Ramesh Karkera</t>
  </si>
  <si>
    <t>Sundara Kunder</t>
  </si>
  <si>
    <t>SUJATHA</t>
  </si>
  <si>
    <t>PUSHPALATHA</t>
  </si>
  <si>
    <t>GANESH</t>
  </si>
  <si>
    <t>DAYANANDA KARKERA</t>
  </si>
  <si>
    <t>MANJUNATH KUNDER</t>
  </si>
  <si>
    <t>BHOJA SUVARNA</t>
  </si>
  <si>
    <t>KISHOR</t>
  </si>
  <si>
    <t>P M ENTERPRISES</t>
  </si>
  <si>
    <t>VEEKSHITH</t>
  </si>
  <si>
    <t>MAHABALA KUNDER</t>
  </si>
  <si>
    <t>PRABHAKAR KUNDAR</t>
  </si>
  <si>
    <t>SHRI MATHA BOARD MAKER</t>
  </si>
  <si>
    <t>NAGESHA M BANGERA</t>
  </si>
  <si>
    <t>KARTHIK KUMAR</t>
  </si>
  <si>
    <t>HARISH</t>
  </si>
  <si>
    <t>THARANATH G KOTIAN</t>
  </si>
  <si>
    <t>VIJAYA</t>
  </si>
  <si>
    <t>SURYA ENTERPRISES</t>
  </si>
  <si>
    <t>YASHAVANTH D BANGERA</t>
  </si>
  <si>
    <t>SHASHIKANTHA BANGERA</t>
  </si>
  <si>
    <t>RAJESH</t>
  </si>
  <si>
    <t>SHASHIKANTH S KUNDER</t>
  </si>
  <si>
    <t>Lohith R Karkera</t>
  </si>
  <si>
    <t>SADANANDA K SUVARNA</t>
  </si>
  <si>
    <t>ABDUL HAMEED</t>
  </si>
  <si>
    <t>RAJU KARKERA</t>
  </si>
  <si>
    <t>MATHSYARAJ ICE PLANT AND COLD STORAGE</t>
  </si>
  <si>
    <t>SHREE MOOKAMBIKA</t>
  </si>
  <si>
    <t>SHEKHAR THINGALAYA</t>
  </si>
  <si>
    <t>MANJUNATH M MOGER</t>
  </si>
  <si>
    <t>ABDUL SALAM</t>
  </si>
  <si>
    <t>MALATHI MENDON</t>
  </si>
  <si>
    <t>RATHNAKARA KARKERA</t>
  </si>
  <si>
    <t>NAGARAJ</t>
  </si>
  <si>
    <t>LOKESH</t>
  </si>
  <si>
    <t>VIVEK SUVARNA</t>
  </si>
  <si>
    <t>DAKSHAYANI</t>
  </si>
  <si>
    <t>VASANTHA KUNDAR</t>
  </si>
  <si>
    <t>YASHASWI ENTERPRISES</t>
  </si>
  <si>
    <t>JAFAR ALI</t>
  </si>
  <si>
    <t>Udupi Taluk Industrial Co Op</t>
  </si>
  <si>
    <t>GIRIJA POOJARTHI</t>
  </si>
  <si>
    <t>NAGESH A MENDON</t>
  </si>
  <si>
    <t>K SHRINIVAS</t>
  </si>
  <si>
    <t>RAGHAVENDRA</t>
  </si>
  <si>
    <t>LOHITH THOLAR</t>
  </si>
  <si>
    <t>NEERAJ</t>
  </si>
  <si>
    <t>NATARAJA BANGERA</t>
  </si>
  <si>
    <t>Mohammed Arif</t>
  </si>
  <si>
    <t>Nagesh S Thingalaya</t>
  </si>
  <si>
    <t>THE KARNATAKA FISHERIES DEVELOPMENT</t>
  </si>
  <si>
    <t>REDDI</t>
  </si>
  <si>
    <t>SATHISH</t>
  </si>
  <si>
    <t>YOGISH K R</t>
  </si>
  <si>
    <t>Dinesh</t>
  </si>
  <si>
    <t>KEERTHI</t>
  </si>
  <si>
    <t>JYOTHI</t>
  </si>
  <si>
    <t>NITHESH RAJ</t>
  </si>
  <si>
    <t>BHASKAR</t>
  </si>
  <si>
    <t>M M STAR</t>
  </si>
  <si>
    <t>MURALI THIGALAYA S</t>
  </si>
  <si>
    <t>SACHIN</t>
  </si>
  <si>
    <t>VASU KARKERA K</t>
  </si>
  <si>
    <t>RAMESH MENDON</t>
  </si>
  <si>
    <t>SABITHA</t>
  </si>
  <si>
    <t>ASHIK</t>
  </si>
  <si>
    <t>Rama Bangera</t>
  </si>
  <si>
    <t>ARUN</t>
  </si>
  <si>
    <t>DAYANAND</t>
  </si>
  <si>
    <t>PRASANNA</t>
  </si>
  <si>
    <t>ROHITH</t>
  </si>
  <si>
    <t>KISHORE</t>
  </si>
  <si>
    <t>PANDARINATHA PRASAD</t>
  </si>
  <si>
    <t>MAHESH KODI</t>
  </si>
  <si>
    <t>SURESH KARKERA</t>
  </si>
  <si>
    <t>Ravi Lamani</t>
  </si>
  <si>
    <t>HARI OM FISHERIES</t>
  </si>
  <si>
    <t>SUDHAKAR A KUNDER</t>
  </si>
  <si>
    <t>Maruthi</t>
  </si>
  <si>
    <t>HANUMANTHA</t>
  </si>
  <si>
    <t>VENKATESH</t>
  </si>
  <si>
    <t>SUBBAYYA</t>
  </si>
  <si>
    <t>RAJENDRA N</t>
  </si>
  <si>
    <t>Krishna</t>
  </si>
  <si>
    <t>SUMUKHA COLD STORAGE</t>
  </si>
  <si>
    <t>SATHAR</t>
  </si>
  <si>
    <t>DEVADAS SALIAN</t>
  </si>
  <si>
    <t>SANTHOSH KUNDER</t>
  </si>
  <si>
    <t>MOHANDAS M G</t>
  </si>
  <si>
    <t>DINESH BANGERA</t>
  </si>
  <si>
    <t>Hanuman Fisheries</t>
  </si>
  <si>
    <t>SHOHIB</t>
  </si>
  <si>
    <t>DURGA PARAMESHWARI F</t>
  </si>
  <si>
    <t>PRATHVIRAJ</t>
  </si>
  <si>
    <t>Santhosh Kunder</t>
  </si>
  <si>
    <t>Sai Kishan</t>
  </si>
  <si>
    <t>ANANDA N POOJARY</t>
  </si>
  <si>
    <t>PRAMOD KUMAR</t>
  </si>
  <si>
    <t>MALPE FISHERMENS PRY CO</t>
  </si>
  <si>
    <t>ANURADHA S KUNDAR</t>
  </si>
  <si>
    <t>HANMANTHA</t>
  </si>
  <si>
    <t>RAMESH KANCHAN</t>
  </si>
  <si>
    <t>SANTHOSHA</t>
  </si>
  <si>
    <t>Sathish Salian</t>
  </si>
  <si>
    <t>HEMRAJ KOTIAN</t>
  </si>
  <si>
    <t>PANDURANG MADEV MOGER</t>
  </si>
  <si>
    <t>KRISHNA PUTHRAN</t>
  </si>
  <si>
    <t>Indira</t>
  </si>
  <si>
    <t>22 FISHERIES</t>
  </si>
  <si>
    <t>RAKSHITH S KOTIAN</t>
  </si>
  <si>
    <t>NIRPADI</t>
  </si>
  <si>
    <t>VIKRAMRAJ SALIAN</t>
  </si>
  <si>
    <t>PRASANNA KUMAR</t>
  </si>
  <si>
    <t>Shiva</t>
  </si>
  <si>
    <t>GIRISH SUVARNA</t>
  </si>
  <si>
    <t>SYED HASNAN</t>
  </si>
  <si>
    <t>JAI SANTHOSHI MATHA</t>
  </si>
  <si>
    <t>MANJUNATHA</t>
  </si>
  <si>
    <t>PRABHAKARA MARAKALA</t>
  </si>
  <si>
    <t>T R SEA FOODS</t>
  </si>
  <si>
    <t>SUNITHA</t>
  </si>
  <si>
    <t>SRILAXMI ENTERPRISES</t>
  </si>
  <si>
    <t>SRIKANT KARKERA</t>
  </si>
  <si>
    <t>CHANDRIKA S BANGERA</t>
  </si>
  <si>
    <t>DHANUVEER THINGALAYA</t>
  </si>
  <si>
    <t>SRI JAGADAMBA</t>
  </si>
  <si>
    <t>NAVEEN KANCHAN</t>
  </si>
  <si>
    <t>RAVI T SALIAN</t>
  </si>
  <si>
    <t>LTF Malpe</t>
  </si>
  <si>
    <t>DEEKSHITH</t>
  </si>
  <si>
    <t>Deposit</t>
  </si>
  <si>
    <t>SWARNA HANUMA</t>
  </si>
  <si>
    <t>MADHAV N MOGER</t>
  </si>
  <si>
    <t>AKSHAY</t>
  </si>
  <si>
    <t>PANDU PUTHRAN</t>
  </si>
  <si>
    <t>SUMATHI P SUVARNA</t>
  </si>
  <si>
    <t>GANGADHAR G SUVARNA</t>
  </si>
  <si>
    <t>Manjunath Moger</t>
  </si>
  <si>
    <t>Sathish Bangera</t>
  </si>
  <si>
    <t>Jeevan Kumar</t>
  </si>
  <si>
    <t>NAVEEN KUMAR</t>
  </si>
  <si>
    <t>MOHAMMED SHAFI</t>
  </si>
  <si>
    <t>SHRI VASUKI FISHERIE</t>
  </si>
  <si>
    <t>Vadiraja</t>
  </si>
  <si>
    <t>Kishor</t>
  </si>
  <si>
    <t>SRI KRISHNA MUKUNDA FISHERIES</t>
  </si>
  <si>
    <t>SUJITH J KARKERA</t>
  </si>
  <si>
    <t>VIKRAM SALIAN</t>
  </si>
  <si>
    <t>Ramesh Kunder</t>
  </si>
  <si>
    <t>FARANA</t>
  </si>
  <si>
    <t>DASHARATHA AGENCIES</t>
  </si>
  <si>
    <t>DHANANJAYA</t>
  </si>
  <si>
    <t>PRAKASH</t>
  </si>
  <si>
    <t>SHERON REENIT</t>
  </si>
  <si>
    <t>SRAJAN</t>
  </si>
  <si>
    <t xml:space="preserve">SUJATHA </t>
  </si>
  <si>
    <t>RESHMA BANU SHAMEER AHMAD</t>
  </si>
  <si>
    <t>SHANKARA</t>
  </si>
  <si>
    <t>KRISHNA MARAKALA</t>
  </si>
  <si>
    <t xml:space="preserve">NAGESH KOTIAN </t>
  </si>
  <si>
    <t>KARNATAKA BANK LTD</t>
  </si>
  <si>
    <t>UDUPI INDUSTRIAL COOPERATIVE SOCIETY LTD</t>
  </si>
  <si>
    <t>LAXMAN P SALIAN</t>
  </si>
  <si>
    <t>SHREEDHA SOUHARDHA</t>
  </si>
  <si>
    <t>VIJENDRA D AMIN</t>
  </si>
  <si>
    <t>KRISHNA</t>
  </si>
  <si>
    <t>MANJUNATH MASTAPPA MOGER</t>
  </si>
  <si>
    <t>ORIGINAL CENTRE</t>
  </si>
  <si>
    <t>VIJAYA THINGALAYA</t>
  </si>
  <si>
    <t>SANDESH</t>
  </si>
  <si>
    <t>VENKATESH PRASAD</t>
  </si>
  <si>
    <t>SUDHAKAR S KANCHAN</t>
  </si>
  <si>
    <t>SURESH</t>
  </si>
  <si>
    <t>SHARATH</t>
  </si>
  <si>
    <t>KIRAN</t>
  </si>
  <si>
    <t>PRASANN</t>
  </si>
  <si>
    <t>HANUMAN FISHERIES</t>
  </si>
  <si>
    <t>ANIL KUMAR</t>
  </si>
  <si>
    <t>ASHOK R KARKERA</t>
  </si>
  <si>
    <t>BHASKAR BANGERA</t>
  </si>
  <si>
    <t>KIRAN V PUTHRAN</t>
  </si>
  <si>
    <t>BHARATHI</t>
  </si>
  <si>
    <t>THE SCDCC BANK</t>
  </si>
  <si>
    <t>SAMPOORNA POOJARTHI</t>
  </si>
  <si>
    <t>SWASTHIK</t>
  </si>
  <si>
    <t>FISHERIESFISH PRODUC CO OP SOCIETY</t>
  </si>
  <si>
    <t>LALITHA</t>
  </si>
  <si>
    <t>RAMESH KARKERA</t>
  </si>
  <si>
    <t>KISHORE KARKERA</t>
  </si>
  <si>
    <t>MAHALAXMI TRADERS</t>
  </si>
  <si>
    <t>THE SK AND UDUPI DIST CO OP FISH MARKETI</t>
  </si>
  <si>
    <t>NITHESHA</t>
  </si>
  <si>
    <t>RAGHAVENDRA KHARVI</t>
  </si>
  <si>
    <t>KIRTHAN K</t>
  </si>
  <si>
    <t>MALPE FRESH MARINE EXPORTPVT LTD</t>
  </si>
  <si>
    <t>GANGADHAR</t>
  </si>
  <si>
    <t>SUDHAKAR ANCHAN</t>
  </si>
  <si>
    <t>JAGANNATH</t>
  </si>
  <si>
    <t>HEMRAJ</t>
  </si>
  <si>
    <t>NAGESH</t>
  </si>
  <si>
    <t>CHANDRAKANTH S SUVAR</t>
  </si>
  <si>
    <t>SHEKAR</t>
  </si>
  <si>
    <t>MALPE FISHERMENS PRY CO OP SOCIETY LTD</t>
  </si>
  <si>
    <t>ABDULLA HALADY</t>
  </si>
  <si>
    <t>ABHISHEK A POOJARY</t>
  </si>
  <si>
    <t>NALINI SUVARNA</t>
  </si>
  <si>
    <t>THARANATH RAMESH</t>
  </si>
  <si>
    <t>PRATHIMA K</t>
  </si>
  <si>
    <t>DINESH SUVARNA</t>
  </si>
  <si>
    <t>SHARATH KUMAR</t>
  </si>
  <si>
    <t>ANITHA</t>
  </si>
  <si>
    <t>PRABHAKARA THINGALAYA</t>
  </si>
  <si>
    <t>SHASHIDHAR</t>
  </si>
  <si>
    <t>SRI GAJANANA FISHERI</t>
  </si>
  <si>
    <t>ANANDA S SUVARNA</t>
  </si>
  <si>
    <t>KRITHIKA</t>
  </si>
  <si>
    <t>PRATHAP</t>
  </si>
  <si>
    <t>DHANRAJ K</t>
  </si>
  <si>
    <t>K VISHWANATHA</t>
  </si>
  <si>
    <t>MADHUSUDHAN</t>
  </si>
  <si>
    <t>KARUNAKARA P KUNDER</t>
  </si>
  <si>
    <t>ASHOK</t>
  </si>
  <si>
    <t>THE S K AND UDUPI CO M</t>
  </si>
  <si>
    <t>PANDARINATHA PRASAD TRADERS</t>
  </si>
  <si>
    <t>MALPE MARINES MALPE</t>
  </si>
  <si>
    <t>HARSHA KUNDER</t>
  </si>
  <si>
    <t>ASHOK SALIAN</t>
  </si>
  <si>
    <t>RAVI SHRIYAN</t>
  </si>
  <si>
    <t>VIJAY</t>
  </si>
  <si>
    <t>SHRIKANTH</t>
  </si>
  <si>
    <t>withdrawal</t>
  </si>
  <si>
    <t>SANMAN ICE AND COLDSTORAG</t>
  </si>
  <si>
    <t>SATHIS R MENDON</t>
  </si>
  <si>
    <t>RAVINDRA N</t>
  </si>
  <si>
    <t>Raghavendra</t>
  </si>
  <si>
    <t>SHAILAJA</t>
  </si>
  <si>
    <t>Canara Bank</t>
  </si>
  <si>
    <t>Sundry Creditors</t>
  </si>
  <si>
    <t>555 Fisheries</t>
  </si>
  <si>
    <t>Sai Kishan Cold Storage</t>
  </si>
  <si>
    <t>Sterling Foods</t>
  </si>
  <si>
    <t>Malpe Fresh Marine Private Limited</t>
  </si>
  <si>
    <t>Shri Gajanana Fisheries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</si>
</sst>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EC53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 applyAlignment="1" applyProtection="1">
      <alignment horizontal="center" vertical="center"/>
      <protection locked="0"/>
    </xf>
    <xf numFmtId="0" fontId="2" fillId="2" borderId="2" xfId="0" applyFont="1" applyFill="1" applyBorder="1" applyAlignment="1" applyProtection="1">
      <alignment horizontal="center" vertical="center"/>
      <protection locked="0"/>
    </xf>
    <xf numFmtId="0" fontId="3" fillId="2" borderId="3" xfId="0" applyFont="1" applyFill="1" applyBorder="1" applyAlignment="1" applyProtection="1">
      <alignment horizontal="center" vertical="center" wrapText="1"/>
      <protection locked="0"/>
    </xf>
    <xf numFmtId="0" fontId="2" fillId="2" borderId="4" xfId="0" applyFont="1" applyFill="1" applyBorder="1" applyAlignment="1" applyProtection="1">
      <alignment horizontal="center" vertical="center"/>
      <protection locked="0"/>
    </xf>
    <xf numFmtId="0" fontId="3" fillId="2" borderId="5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Protection="1">
      <protection locked="0"/>
    </xf>
    <xf numFmtId="0" fontId="4" fillId="0" borderId="0" xfId="0" applyFont="1" applyAlignment="1" applyProtection="1">
      <alignment horizontal="center"/>
      <protection locked="0"/>
    </xf>
    <xf numFmtId="0" fontId="4" fillId="0" borderId="0" xfId="0" applyFont="1"/>
    <xf numFmtId="14" fontId="5" fillId="0" borderId="0" xfId="0" applyNumberFormat="1" applyFont="1" applyProtection="1">
      <protection locked="0"/>
    </xf>
    <xf numFmtId="0" fontId="5" fillId="0" borderId="0" xfId="0" applyFont="1" applyProtection="1">
      <protection locked="0"/>
    </xf>
    <xf numFmtId="14" fontId="0" fillId="0" borderId="0" xfId="0" applyNumberFormat="1" applyProtection="1">
      <protection locked="0"/>
    </xf>
    <xf numFmtId="0" fontId="0" fillId="0" borderId="0" xfId="0" applyProtection="1">
      <protection locked="0"/>
    </xf>
    <xf numFmtId="0" fontId="0" fillId="0" borderId="0" xfId="0" applyAlignment="1" applyProtection="1">
      <alignment wrapText="1"/>
      <protection locked="0"/>
    </xf>
  </cellXfs>
  <cellStyles count="2">
    <cellStyle name="Hyperlink 2" xfId="1" xr:uid="{8E1964C4-C5DA-42DB-9777-A9A789D03889}"/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protection locked="0" hidden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  <alignment horizontal="center" textRotation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protection locked="0" hidden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protection locked="0" hidden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protection locked="0" hidden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9" formatCode="dd/mm/yyyy"/>
      <protection locked="0" hidden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9" formatCode="dd/mm/yyyy"/>
      <protection locked="0" hidden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solid">
          <fgColor indexed="64"/>
          <bgColor rgb="FFFEC53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FEC53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17F4E17-E1D8-4282-8ACA-C79E2003968C}" name="bank1" displayName="bank1" ref="A1:G813" totalsRowShown="0" headerRowDxfId="15" dataDxfId="14">
  <autoFilter ref="A1:G813" xr:uid="{38CD7CDE-B8A4-4EB6-A108-FBA89128EF46}"/>
  <tableColumns count="7">
    <tableColumn id="1" xr3:uid="{931A0EA9-F273-4F35-A488-B8E8391AB689}" name="Date" dataDxfId="13" totalsRowDxfId="12"/>
    <tableColumn id="2" xr3:uid="{ECD64091-8794-4AC9-8D58-797C79B5FF46}" name="Type" dataDxfId="11" totalsRowDxfId="10"/>
    <tableColumn id="4" xr3:uid="{FBC15617-9E70-48E5-8226-1FD703C59BD8}" name="Name" dataDxfId="9" totalsRowDxfId="8"/>
    <tableColumn id="5" xr3:uid="{B45F2A21-E30A-485F-92F1-31C7EDAEF534}" name="Amount" dataDxfId="7" totalsRowDxfId="6"/>
    <tableColumn id="6" xr3:uid="{22A34EBD-0083-4087-9A21-FA0D2457D6B4}" name="Dr_Cr" dataDxfId="5" totalsRowDxfId="4">
      <calculatedColumnFormula array="1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calculatedColumnFormula>
    </tableColumn>
    <tableColumn id="7" xr3:uid="{CD3F24F6-77A9-4C12-9D3A-FBB4B8682243}" name="Narration" dataDxfId="3" totalsRowDxfId="2"/>
    <tableColumn id="9" xr3:uid="{54BA8550-9EDC-4F70-A3AE-56A61F156F4D}" name="Balance" dataDxfId="1" totalsRowDxfId="0">
      <calculatedColumnFormula array="1">balance(bank1[[#Headers],[Dr_Cr]],bank1[[#This Row],[Dr_Cr]],bank1[[#Headers],[Amount]],bank1[[#This Row],[Amount]])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4EC52-E5C8-4BAA-959A-FF1ADD8D18B6}">
  <dimension ref="A1:I813"/>
  <sheetViews>
    <sheetView tabSelected="1" topLeftCell="A779" zoomScaleNormal="100" workbookViewId="0">
      <selection activeCell="C453" sqref="C453"/>
    </sheetView>
  </sheetViews>
  <sheetFormatPr defaultRowHeight="15.75" x14ac:dyDescent="0.25"/>
  <cols>
    <col min="1" max="1" width="21.85546875" style="7" customWidth="1"/>
    <col min="2" max="2" width="22.28515625" style="7" customWidth="1"/>
    <col min="3" max="3" width="40.42578125" style="7" bestFit="1" customWidth="1"/>
    <col min="4" max="4" width="22.28515625" style="7" customWidth="1"/>
    <col min="5" max="5" width="15.85546875" style="8" customWidth="1"/>
    <col min="6" max="6" width="31.5703125" style="7" customWidth="1"/>
    <col min="7" max="7" width="15.7109375" style="9" customWidth="1"/>
    <col min="8" max="16384" width="9.140625" style="9"/>
  </cols>
  <sheetData>
    <row r="1" spans="1:9" s="6" customFormat="1" ht="33" customHeight="1" x14ac:dyDescent="0.25">
      <c r="A1" s="1" t="s">
        <v>2</v>
      </c>
      <c r="B1" s="2" t="s">
        <v>3</v>
      </c>
      <c r="C1" s="3" t="s">
        <v>4</v>
      </c>
      <c r="D1" s="3" t="s">
        <v>5</v>
      </c>
      <c r="E1" s="3" t="s">
        <v>6</v>
      </c>
      <c r="F1" s="4" t="s">
        <v>7</v>
      </c>
      <c r="G1" s="5" t="s">
        <v>0</v>
      </c>
      <c r="I1" t="s">
        <v>305</v>
      </c>
    </row>
    <row r="2" spans="1:9" x14ac:dyDescent="0.25">
      <c r="A2" s="10"/>
      <c r="B2" s="11" t="s">
        <v>8</v>
      </c>
      <c r="C2" s="11" t="s">
        <v>1</v>
      </c>
      <c r="D2" s="11">
        <v>214659.7</v>
      </c>
      <c r="E2" s="8" t="str" cm="1">
        <f t="array" ref="E2">deb_cr(bank1[[#This Row],[Type]],bank1[[#This Row],[Narration]])</f>
        <v>Cr</v>
      </c>
      <c r="F2" s="11"/>
      <c r="G2" s="9" cm="1">
        <f t="array" ref="G2">balance(bank1[[#Headers],[Dr_Cr]],bank1[[#This Row],[Dr_Cr]],bank1[[#Headers],[Amount]],bank1[[#This Row],[Amount]])</f>
        <v>214659.7</v>
      </c>
    </row>
    <row r="3" spans="1:9" x14ac:dyDescent="0.25">
      <c r="A3" s="12">
        <v>45383</v>
      </c>
      <c r="B3" s="13" t="s">
        <v>9</v>
      </c>
      <c r="C3" s="9" t="s">
        <v>306</v>
      </c>
      <c r="D3" s="13">
        <v>19400</v>
      </c>
      <c r="E3" s="8" t="str" cm="1">
        <f t="array" ref="E3">deb_cr(bank1[[#This Row],[Type]],bank1[[#This Row],[Narration]])</f>
        <v>Dr</v>
      </c>
      <c r="F3" s="13" t="s">
        <v>25</v>
      </c>
      <c r="G3" s="9" cm="1">
        <f t="array" ref="G3">balance(bank1[[#Headers],[Dr_Cr]],bank1[[#This Row],[Dr_Cr]],bank1[[#Headers],[Amount]],bank1[[#This Row],[Amount]])</f>
        <v>195259.7</v>
      </c>
    </row>
    <row r="4" spans="1:9" x14ac:dyDescent="0.25">
      <c r="A4" s="12">
        <v>45384</v>
      </c>
      <c r="B4" s="13" t="s">
        <v>8</v>
      </c>
      <c r="C4" s="13" t="s">
        <v>311</v>
      </c>
      <c r="D4" s="13">
        <v>200000</v>
      </c>
      <c r="E4" s="8" t="str" cm="1">
        <f t="array" ref="E4">deb_cr(bank1[[#This Row],[Type]],bank1[[#This Row],[Narration]])</f>
        <v>Cr</v>
      </c>
      <c r="F4" s="13" t="s">
        <v>26</v>
      </c>
      <c r="G4" s="9" cm="1">
        <f t="array" ref="G4">balance(bank1[[#Headers],[Dr_Cr]],bank1[[#This Row],[Dr_Cr]],bank1[[#Headers],[Amount]],bank1[[#This Row],[Amount]])</f>
        <v>395259.7</v>
      </c>
    </row>
    <row r="5" spans="1:9" x14ac:dyDescent="0.25">
      <c r="A5" s="12">
        <v>45384</v>
      </c>
      <c r="B5" s="13" t="s">
        <v>11</v>
      </c>
      <c r="C5" s="13" t="s">
        <v>12</v>
      </c>
      <c r="D5" s="13">
        <v>75530</v>
      </c>
      <c r="E5" s="8" t="str" cm="1">
        <f t="array" ref="E5">deb_cr(bank1[[#This Row],[Type]],bank1[[#This Row],[Narration]])</f>
        <v>Cr</v>
      </c>
      <c r="F5" s="13" t="s">
        <v>27</v>
      </c>
      <c r="G5" s="9" cm="1">
        <f t="array" ref="G5">balance(bank1[[#Headers],[Dr_Cr]],bank1[[#This Row],[Dr_Cr]],bank1[[#Headers],[Amount]],bank1[[#This Row],[Amount]])</f>
        <v>470789.7</v>
      </c>
    </row>
    <row r="6" spans="1:9" x14ac:dyDescent="0.25">
      <c r="A6" s="12">
        <v>45384</v>
      </c>
      <c r="B6" s="13" t="s">
        <v>9</v>
      </c>
      <c r="C6" s="9" t="s">
        <v>306</v>
      </c>
      <c r="D6" s="13">
        <v>13900</v>
      </c>
      <c r="E6" s="8" t="str" cm="1">
        <f t="array" ref="E6">deb_cr(bank1[[#This Row],[Type]],bank1[[#This Row],[Narration]])</f>
        <v>Dr</v>
      </c>
      <c r="F6" s="13" t="s">
        <v>28</v>
      </c>
      <c r="G6" s="9" cm="1">
        <f t="array" ref="G6">balance(bank1[[#Headers],[Dr_Cr]],bank1[[#This Row],[Dr_Cr]],bank1[[#Headers],[Amount]],bank1[[#This Row],[Amount]])</f>
        <v>456889.7</v>
      </c>
    </row>
    <row r="7" spans="1:9" x14ac:dyDescent="0.25">
      <c r="A7" s="12">
        <v>45384</v>
      </c>
      <c r="B7" s="13" t="s">
        <v>9</v>
      </c>
      <c r="C7" s="9" t="s">
        <v>306</v>
      </c>
      <c r="D7" s="13">
        <v>26100</v>
      </c>
      <c r="E7" s="8" t="str" cm="1">
        <f t="array" ref="E7">deb_cr(bank1[[#This Row],[Type]],bank1[[#This Row],[Narration]])</f>
        <v>Dr</v>
      </c>
      <c r="F7" s="13" t="s">
        <v>29</v>
      </c>
      <c r="G7" s="9" cm="1">
        <f t="array" ref="G7">balance(bank1[[#Headers],[Dr_Cr]],bank1[[#This Row],[Dr_Cr]],bank1[[#Headers],[Amount]],bank1[[#This Row],[Amount]])</f>
        <v>430789.7</v>
      </c>
    </row>
    <row r="8" spans="1:9" x14ac:dyDescent="0.25">
      <c r="A8" s="12">
        <v>45384</v>
      </c>
      <c r="B8" s="13" t="s">
        <v>9</v>
      </c>
      <c r="C8" s="9" t="s">
        <v>306</v>
      </c>
      <c r="D8" s="13">
        <v>27000</v>
      </c>
      <c r="E8" s="8" t="str" cm="1">
        <f t="array" ref="E8">deb_cr(bank1[[#This Row],[Type]],bank1[[#This Row],[Narration]])</f>
        <v>Dr</v>
      </c>
      <c r="F8" s="13" t="s">
        <v>30</v>
      </c>
      <c r="G8" s="9" cm="1">
        <f t="array" ref="G8">balance(bank1[[#Headers],[Dr_Cr]],bank1[[#This Row],[Dr_Cr]],bank1[[#Headers],[Amount]],bank1[[#This Row],[Amount]])</f>
        <v>403789.7</v>
      </c>
    </row>
    <row r="9" spans="1:9" x14ac:dyDescent="0.25">
      <c r="A9" s="12">
        <v>45384</v>
      </c>
      <c r="B9" s="13" t="s">
        <v>9</v>
      </c>
      <c r="C9" s="9" t="s">
        <v>306</v>
      </c>
      <c r="D9" s="13">
        <v>22000</v>
      </c>
      <c r="E9" s="8" t="str" cm="1">
        <f t="array" ref="E9">deb_cr(bank1[[#This Row],[Type]],bank1[[#This Row],[Narration]])</f>
        <v>Dr</v>
      </c>
      <c r="F9" s="13" t="s">
        <v>30</v>
      </c>
      <c r="G9" s="9" cm="1">
        <f t="array" ref="G9">balance(bank1[[#Headers],[Dr_Cr]],bank1[[#This Row],[Dr_Cr]],bank1[[#Headers],[Amount]],bank1[[#This Row],[Amount]])</f>
        <v>381789.7</v>
      </c>
    </row>
    <row r="10" spans="1:9" x14ac:dyDescent="0.25">
      <c r="A10" s="12">
        <v>45384</v>
      </c>
      <c r="B10" s="13" t="s">
        <v>9</v>
      </c>
      <c r="C10" s="9" t="s">
        <v>306</v>
      </c>
      <c r="D10" s="13">
        <v>22500</v>
      </c>
      <c r="E10" s="8" t="str" cm="1">
        <f t="array" ref="E10">deb_cr(bank1[[#This Row],[Type]],bank1[[#This Row],[Narration]])</f>
        <v>Dr</v>
      </c>
      <c r="F10" s="13" t="s">
        <v>31</v>
      </c>
      <c r="G10" s="9" cm="1">
        <f t="array" ref="G10">balance(bank1[[#Headers],[Dr_Cr]],bank1[[#This Row],[Dr_Cr]],bank1[[#Headers],[Amount]],bank1[[#This Row],[Amount]])</f>
        <v>359289.7</v>
      </c>
    </row>
    <row r="11" spans="1:9" x14ac:dyDescent="0.25">
      <c r="A11" s="12">
        <v>45384</v>
      </c>
      <c r="B11" s="13" t="s">
        <v>9</v>
      </c>
      <c r="C11" s="9" t="s">
        <v>306</v>
      </c>
      <c r="D11" s="13">
        <v>52800</v>
      </c>
      <c r="E11" s="8" t="str" cm="1">
        <f t="array" ref="E11">deb_cr(bank1[[#This Row],[Type]],bank1[[#This Row],[Narration]])</f>
        <v>Dr</v>
      </c>
      <c r="F11" s="13" t="s">
        <v>32</v>
      </c>
      <c r="G11" s="9" cm="1">
        <f t="array" ref="G11">balance(bank1[[#Headers],[Dr_Cr]],bank1[[#This Row],[Dr_Cr]],bank1[[#Headers],[Amount]],bank1[[#This Row],[Amount]])</f>
        <v>306489.7</v>
      </c>
    </row>
    <row r="12" spans="1:9" x14ac:dyDescent="0.25">
      <c r="A12" s="12">
        <v>45385</v>
      </c>
      <c r="B12" s="13" t="s">
        <v>11</v>
      </c>
      <c r="C12" s="13" t="s">
        <v>12</v>
      </c>
      <c r="D12" s="13">
        <v>200000</v>
      </c>
      <c r="E12" s="8" t="str" cm="1">
        <f t="array" ref="E12">deb_cr(bank1[[#This Row],[Type]],bank1[[#This Row],[Narration]])</f>
        <v>Cr</v>
      </c>
      <c r="F12" s="14" t="s">
        <v>33</v>
      </c>
      <c r="G12" s="9" cm="1">
        <f t="array" ref="G12">balance(bank1[[#Headers],[Dr_Cr]],bank1[[#This Row],[Dr_Cr]],bank1[[#Headers],[Amount]],bank1[[#This Row],[Amount]])</f>
        <v>506489.69999999995</v>
      </c>
    </row>
    <row r="13" spans="1:9" x14ac:dyDescent="0.25">
      <c r="A13" s="12">
        <v>45385</v>
      </c>
      <c r="B13" s="13" t="s">
        <v>9</v>
      </c>
      <c r="C13" s="9" t="s">
        <v>306</v>
      </c>
      <c r="D13" s="13">
        <v>16300</v>
      </c>
      <c r="E13" s="8" t="str" cm="1">
        <f t="array" ref="E13">deb_cr(bank1[[#This Row],[Type]],bank1[[#This Row],[Narration]])</f>
        <v>Dr</v>
      </c>
      <c r="F13" s="14" t="s">
        <v>34</v>
      </c>
      <c r="G13" s="9" cm="1">
        <f t="array" ref="G13">balance(bank1[[#Headers],[Dr_Cr]],bank1[[#This Row],[Dr_Cr]],bank1[[#Headers],[Amount]],bank1[[#This Row],[Amount]])</f>
        <v>490189.69999999995</v>
      </c>
    </row>
    <row r="14" spans="1:9" x14ac:dyDescent="0.25">
      <c r="A14" s="12">
        <v>45385</v>
      </c>
      <c r="B14" s="13" t="s">
        <v>8</v>
      </c>
      <c r="C14" s="9" t="s">
        <v>310</v>
      </c>
      <c r="D14" s="13">
        <v>500000</v>
      </c>
      <c r="E14" s="8" t="str" cm="1">
        <f t="array" ref="E14">deb_cr(bank1[[#This Row],[Type]],bank1[[#This Row],[Narration]])</f>
        <v>Cr</v>
      </c>
      <c r="F14" t="s">
        <v>263</v>
      </c>
      <c r="G14" s="9" cm="1">
        <f t="array" ref="G14">balance(bank1[[#Headers],[Dr_Cr]],bank1[[#This Row],[Dr_Cr]],bank1[[#Headers],[Amount]],bank1[[#This Row],[Amount]])</f>
        <v>990189.7</v>
      </c>
    </row>
    <row r="15" spans="1:9" x14ac:dyDescent="0.25">
      <c r="A15" s="12">
        <v>45386</v>
      </c>
      <c r="B15" s="13" t="s">
        <v>9</v>
      </c>
      <c r="C15" s="9" t="s">
        <v>306</v>
      </c>
      <c r="D15" s="13">
        <v>25000</v>
      </c>
      <c r="E15" s="8" t="str" cm="1">
        <f t="array" ref="E15">deb_cr(bank1[[#This Row],[Type]],bank1[[#This Row],[Narration]])</f>
        <v>Dr</v>
      </c>
      <c r="F15" s="14" t="s">
        <v>35</v>
      </c>
      <c r="G15" s="9" cm="1">
        <f t="array" ref="G15">balance(bank1[[#Headers],[Dr_Cr]],bank1[[#This Row],[Dr_Cr]],bank1[[#Headers],[Amount]],bank1[[#This Row],[Amount]])</f>
        <v>965189.7</v>
      </c>
    </row>
    <row r="16" spans="1:9" x14ac:dyDescent="0.25">
      <c r="A16" s="12">
        <v>45386</v>
      </c>
      <c r="B16" s="13" t="s">
        <v>9</v>
      </c>
      <c r="C16" s="9" t="s">
        <v>306</v>
      </c>
      <c r="D16" s="13">
        <v>10600</v>
      </c>
      <c r="E16" s="8" t="str" cm="1">
        <f t="array" ref="E16">deb_cr(bank1[[#This Row],[Type]],bank1[[#This Row],[Narration]])</f>
        <v>Dr</v>
      </c>
      <c r="F16" s="13" t="s">
        <v>36</v>
      </c>
      <c r="G16" s="9" cm="1">
        <f t="array" ref="G16">balance(bank1[[#Headers],[Dr_Cr]],bank1[[#This Row],[Dr_Cr]],bank1[[#Headers],[Amount]],bank1[[#This Row],[Amount]])</f>
        <v>954589.7</v>
      </c>
    </row>
    <row r="17" spans="1:7" x14ac:dyDescent="0.25">
      <c r="A17" s="12">
        <v>45386</v>
      </c>
      <c r="B17" s="13" t="s">
        <v>9</v>
      </c>
      <c r="C17" s="9" t="s">
        <v>306</v>
      </c>
      <c r="D17" s="13">
        <v>26450</v>
      </c>
      <c r="E17" s="8" t="str" cm="1">
        <f t="array" ref="E17">deb_cr(bank1[[#This Row],[Type]],bank1[[#This Row],[Narration]])</f>
        <v>Dr</v>
      </c>
      <c r="F17" s="13" t="s">
        <v>37</v>
      </c>
      <c r="G17" s="9" cm="1">
        <f t="array" ref="G17">balance(bank1[[#Headers],[Dr_Cr]],bank1[[#This Row],[Dr_Cr]],bank1[[#Headers],[Amount]],bank1[[#This Row],[Amount]])</f>
        <v>928139.7</v>
      </c>
    </row>
    <row r="18" spans="1:7" x14ac:dyDescent="0.25">
      <c r="A18" s="12">
        <v>45386</v>
      </c>
      <c r="B18" s="13" t="s">
        <v>9</v>
      </c>
      <c r="C18" s="9" t="s">
        <v>306</v>
      </c>
      <c r="D18" s="13">
        <v>29000</v>
      </c>
      <c r="E18" s="8" t="str" cm="1">
        <f t="array" ref="E18">deb_cr(bank1[[#This Row],[Type]],bank1[[#This Row],[Narration]])</f>
        <v>Dr</v>
      </c>
      <c r="F18" s="13" t="s">
        <v>38</v>
      </c>
      <c r="G18" s="9" cm="1">
        <f t="array" ref="G18">balance(bank1[[#Headers],[Dr_Cr]],bank1[[#This Row],[Dr_Cr]],bank1[[#Headers],[Amount]],bank1[[#This Row],[Amount]])</f>
        <v>899139.7</v>
      </c>
    </row>
    <row r="19" spans="1:7" x14ac:dyDescent="0.25">
      <c r="A19" s="12">
        <v>45386</v>
      </c>
      <c r="B19" s="13" t="s">
        <v>9</v>
      </c>
      <c r="C19" s="9" t="s">
        <v>306</v>
      </c>
      <c r="D19" s="13">
        <v>6800</v>
      </c>
      <c r="E19" s="8" t="str" cm="1">
        <f t="array" ref="E19">deb_cr(bank1[[#This Row],[Type]],bank1[[#This Row],[Narration]])</f>
        <v>Dr</v>
      </c>
      <c r="F19" s="13" t="s">
        <v>39</v>
      </c>
      <c r="G19" s="9" cm="1">
        <f t="array" ref="G19">balance(bank1[[#Headers],[Dr_Cr]],bank1[[#This Row],[Dr_Cr]],bank1[[#Headers],[Amount]],bank1[[#This Row],[Amount]])</f>
        <v>892339.7</v>
      </c>
    </row>
    <row r="20" spans="1:7" x14ac:dyDescent="0.25">
      <c r="A20" s="12">
        <v>45386</v>
      </c>
      <c r="B20" s="13" t="s">
        <v>9</v>
      </c>
      <c r="C20" s="9" t="s">
        <v>306</v>
      </c>
      <c r="D20" s="13">
        <v>51300</v>
      </c>
      <c r="E20" s="8" t="str" cm="1">
        <f t="array" ref="E20">deb_cr(bank1[[#This Row],[Type]],bank1[[#This Row],[Narration]])</f>
        <v>Dr</v>
      </c>
      <c r="F20" s="13" t="s">
        <v>40</v>
      </c>
      <c r="G20" s="9" cm="1">
        <f t="array" ref="G20">balance(bank1[[#Headers],[Dr_Cr]],bank1[[#This Row],[Dr_Cr]],bank1[[#Headers],[Amount]],bank1[[#This Row],[Amount]])</f>
        <v>841039.7</v>
      </c>
    </row>
    <row r="21" spans="1:7" x14ac:dyDescent="0.25">
      <c r="A21" s="12">
        <v>45386</v>
      </c>
      <c r="B21" s="13" t="s">
        <v>11</v>
      </c>
      <c r="C21" s="13" t="s">
        <v>12</v>
      </c>
      <c r="D21" s="13">
        <v>100000</v>
      </c>
      <c r="E21" s="8" t="str" cm="1">
        <f t="array" ref="E21">deb_cr(bank1[[#This Row],[Type]],bank1[[#This Row],[Narration]])</f>
        <v>Cr</v>
      </c>
      <c r="F21" s="13" t="s">
        <v>41</v>
      </c>
      <c r="G21" s="9" cm="1">
        <f t="array" ref="G21">balance(bank1[[#Headers],[Dr_Cr]],bank1[[#This Row],[Dr_Cr]],bank1[[#Headers],[Amount]],bank1[[#This Row],[Amount]])</f>
        <v>941039.7</v>
      </c>
    </row>
    <row r="22" spans="1:7" x14ac:dyDescent="0.25">
      <c r="A22" s="12">
        <v>45387</v>
      </c>
      <c r="B22" s="13" t="s">
        <v>9</v>
      </c>
      <c r="C22" s="9" t="s">
        <v>306</v>
      </c>
      <c r="D22" s="13">
        <v>36950</v>
      </c>
      <c r="E22" s="8" t="str" cm="1">
        <f t="array" ref="E22">deb_cr(bank1[[#This Row],[Type]],bank1[[#This Row],[Narration]])</f>
        <v>Dr</v>
      </c>
      <c r="F22" s="13" t="s">
        <v>42</v>
      </c>
      <c r="G22" s="9" cm="1">
        <f t="array" ref="G22">balance(bank1[[#Headers],[Dr_Cr]],bank1[[#This Row],[Dr_Cr]],bank1[[#Headers],[Amount]],bank1[[#This Row],[Amount]])</f>
        <v>904089.7</v>
      </c>
    </row>
    <row r="23" spans="1:7" x14ac:dyDescent="0.25">
      <c r="A23" s="12">
        <v>45387</v>
      </c>
      <c r="B23" s="13" t="s">
        <v>9</v>
      </c>
      <c r="C23" s="9" t="s">
        <v>306</v>
      </c>
      <c r="D23" s="13">
        <v>18800</v>
      </c>
      <c r="E23" s="8" t="str" cm="1">
        <f t="array" ref="E23">deb_cr(bank1[[#This Row],[Type]],bank1[[#This Row],[Narration]])</f>
        <v>Dr</v>
      </c>
      <c r="F23" s="13" t="s">
        <v>43</v>
      </c>
      <c r="G23" s="9" cm="1">
        <f t="array" ref="G23">balance(bank1[[#Headers],[Dr_Cr]],bank1[[#This Row],[Dr_Cr]],bank1[[#Headers],[Amount]],bank1[[#This Row],[Amount]])</f>
        <v>885289.7</v>
      </c>
    </row>
    <row r="24" spans="1:7" x14ac:dyDescent="0.25">
      <c r="A24" s="12">
        <v>45387</v>
      </c>
      <c r="B24" s="13" t="s">
        <v>9</v>
      </c>
      <c r="C24" s="13" t="s">
        <v>15</v>
      </c>
      <c r="D24" s="13">
        <v>4500</v>
      </c>
      <c r="E24" s="8" t="str" cm="1">
        <f t="array" ref="E24">deb_cr(bank1[[#This Row],[Type]],bank1[[#This Row],[Narration]])</f>
        <v>Dr</v>
      </c>
      <c r="F24" s="13" t="s">
        <v>44</v>
      </c>
      <c r="G24" s="9" cm="1">
        <f t="array" ref="G24">balance(bank1[[#Headers],[Dr_Cr]],bank1[[#This Row],[Dr_Cr]],bank1[[#Headers],[Amount]],bank1[[#This Row],[Amount]])</f>
        <v>880789.7</v>
      </c>
    </row>
    <row r="25" spans="1:7" x14ac:dyDescent="0.25">
      <c r="A25" s="12">
        <v>45387</v>
      </c>
      <c r="B25" s="13" t="s">
        <v>9</v>
      </c>
      <c r="C25" s="9" t="s">
        <v>306</v>
      </c>
      <c r="D25" s="13">
        <v>8000</v>
      </c>
      <c r="E25" s="8" t="str" cm="1">
        <f t="array" ref="E25">deb_cr(bank1[[#This Row],[Type]],bank1[[#This Row],[Narration]])</f>
        <v>Dr</v>
      </c>
      <c r="F25" s="13" t="s">
        <v>31</v>
      </c>
      <c r="G25" s="9" cm="1">
        <f t="array" ref="G25">balance(bank1[[#Headers],[Dr_Cr]],bank1[[#This Row],[Dr_Cr]],bank1[[#Headers],[Amount]],bank1[[#This Row],[Amount]])</f>
        <v>872789.7</v>
      </c>
    </row>
    <row r="26" spans="1:7" x14ac:dyDescent="0.25">
      <c r="A26" s="12">
        <v>45387</v>
      </c>
      <c r="B26" s="13" t="s">
        <v>9</v>
      </c>
      <c r="C26" s="9" t="s">
        <v>306</v>
      </c>
      <c r="D26" s="13">
        <v>18200</v>
      </c>
      <c r="E26" s="8" t="str" cm="1">
        <f t="array" ref="E26">deb_cr(bank1[[#This Row],[Type]],bank1[[#This Row],[Narration]])</f>
        <v>Dr</v>
      </c>
      <c r="F26" s="13" t="s">
        <v>45</v>
      </c>
      <c r="G26" s="9" cm="1">
        <f t="array" ref="G26">balance(bank1[[#Headers],[Dr_Cr]],bank1[[#This Row],[Dr_Cr]],bank1[[#Headers],[Amount]],bank1[[#This Row],[Amount]])</f>
        <v>854589.7</v>
      </c>
    </row>
    <row r="27" spans="1:7" x14ac:dyDescent="0.25">
      <c r="A27" s="12">
        <v>45387</v>
      </c>
      <c r="B27" s="13" t="s">
        <v>9</v>
      </c>
      <c r="C27" s="9" t="s">
        <v>306</v>
      </c>
      <c r="D27" s="13">
        <v>5000</v>
      </c>
      <c r="E27" s="8" t="str" cm="1">
        <f t="array" ref="E27">deb_cr(bank1[[#This Row],[Type]],bank1[[#This Row],[Narration]])</f>
        <v>Dr</v>
      </c>
      <c r="F27" s="13" t="s">
        <v>46</v>
      </c>
      <c r="G27" s="9" cm="1">
        <f t="array" ref="G27">balance(bank1[[#Headers],[Dr_Cr]],bank1[[#This Row],[Dr_Cr]],bank1[[#Headers],[Amount]],bank1[[#This Row],[Amount]])</f>
        <v>849589.7</v>
      </c>
    </row>
    <row r="28" spans="1:7" x14ac:dyDescent="0.25">
      <c r="A28" s="12">
        <v>45387</v>
      </c>
      <c r="B28" s="13" t="s">
        <v>9</v>
      </c>
      <c r="C28" s="9" t="s">
        <v>306</v>
      </c>
      <c r="D28" s="13">
        <v>6000</v>
      </c>
      <c r="E28" s="8" t="str" cm="1">
        <f t="array" ref="E28">deb_cr(bank1[[#This Row],[Type]],bank1[[#This Row],[Narration]])</f>
        <v>Dr</v>
      </c>
      <c r="F28" s="13" t="s">
        <v>47</v>
      </c>
      <c r="G28" s="9" cm="1">
        <f t="array" ref="G28">balance(bank1[[#Headers],[Dr_Cr]],bank1[[#This Row],[Dr_Cr]],bank1[[#Headers],[Amount]],bank1[[#This Row],[Amount]])</f>
        <v>843589.7</v>
      </c>
    </row>
    <row r="29" spans="1:7" x14ac:dyDescent="0.25">
      <c r="A29" s="12">
        <v>45387</v>
      </c>
      <c r="B29" s="13" t="s">
        <v>9</v>
      </c>
      <c r="C29" s="9" t="s">
        <v>306</v>
      </c>
      <c r="D29" s="13">
        <v>8000</v>
      </c>
      <c r="E29" s="8" t="str" cm="1">
        <f t="array" ref="E29">deb_cr(bank1[[#This Row],[Type]],bank1[[#This Row],[Narration]])</f>
        <v>Dr</v>
      </c>
      <c r="F29" s="13" t="s">
        <v>25</v>
      </c>
      <c r="G29" s="9" cm="1">
        <f t="array" ref="G29">balance(bank1[[#Headers],[Dr_Cr]],bank1[[#This Row],[Dr_Cr]],bank1[[#Headers],[Amount]],bank1[[#This Row],[Amount]])</f>
        <v>835589.7</v>
      </c>
    </row>
    <row r="30" spans="1:7" x14ac:dyDescent="0.25">
      <c r="A30" s="12">
        <v>45387</v>
      </c>
      <c r="B30" s="13" t="s">
        <v>8</v>
      </c>
      <c r="C30" s="9" t="s">
        <v>309</v>
      </c>
      <c r="D30" s="13">
        <v>100000</v>
      </c>
      <c r="E30" s="8" t="str" cm="1">
        <f t="array" ref="E30">deb_cr(bank1[[#This Row],[Type]],bank1[[#This Row],[Narration]])</f>
        <v>Cr</v>
      </c>
      <c r="F30" s="13" t="s">
        <v>48</v>
      </c>
      <c r="G30" s="9" cm="1">
        <f t="array" ref="G30">balance(bank1[[#Headers],[Dr_Cr]],bank1[[#This Row],[Dr_Cr]],bank1[[#Headers],[Amount]],bank1[[#This Row],[Amount]])</f>
        <v>935589.7</v>
      </c>
    </row>
    <row r="31" spans="1:7" x14ac:dyDescent="0.25">
      <c r="A31" s="12">
        <v>45387</v>
      </c>
      <c r="B31" s="13" t="s">
        <v>9</v>
      </c>
      <c r="C31" s="9" t="s">
        <v>306</v>
      </c>
      <c r="D31" s="13">
        <v>30500</v>
      </c>
      <c r="E31" s="8" t="str" cm="1">
        <f t="array" ref="E31">deb_cr(bank1[[#This Row],[Type]],bank1[[#This Row],[Narration]])</f>
        <v>Dr</v>
      </c>
      <c r="F31" s="13" t="s">
        <v>49</v>
      </c>
      <c r="G31" s="9" cm="1">
        <f t="array" ref="G31">balance(bank1[[#Headers],[Dr_Cr]],bank1[[#This Row],[Dr_Cr]],bank1[[#Headers],[Amount]],bank1[[#This Row],[Amount]])</f>
        <v>905089.7</v>
      </c>
    </row>
    <row r="32" spans="1:7" x14ac:dyDescent="0.25">
      <c r="A32" s="12">
        <v>45388</v>
      </c>
      <c r="B32" s="13" t="s">
        <v>11</v>
      </c>
      <c r="C32" s="13" t="s">
        <v>12</v>
      </c>
      <c r="D32" s="13">
        <v>200000</v>
      </c>
      <c r="E32" s="8" t="str" cm="1">
        <f t="array" ref="E32">deb_cr(bank1[[#This Row],[Type]],bank1[[#This Row],[Narration]])</f>
        <v>Cr</v>
      </c>
      <c r="F32" s="13" t="s">
        <v>50</v>
      </c>
      <c r="G32" s="9" cm="1">
        <f t="array" ref="G32">balance(bank1[[#Headers],[Dr_Cr]],bank1[[#This Row],[Dr_Cr]],bank1[[#Headers],[Amount]],bank1[[#This Row],[Amount]])</f>
        <v>1105089.7</v>
      </c>
    </row>
    <row r="33" spans="1:7" x14ac:dyDescent="0.25">
      <c r="A33" s="12">
        <v>45388</v>
      </c>
      <c r="B33" s="13" t="s">
        <v>9</v>
      </c>
      <c r="C33" s="9" t="s">
        <v>306</v>
      </c>
      <c r="D33" s="13">
        <v>25800</v>
      </c>
      <c r="E33" s="8" t="str" cm="1">
        <f t="array" ref="E33">deb_cr(bank1[[#This Row],[Type]],bank1[[#This Row],[Narration]])</f>
        <v>Dr</v>
      </c>
      <c r="F33" s="13" t="s">
        <v>51</v>
      </c>
      <c r="G33" s="9" cm="1">
        <f t="array" ref="G33">balance(bank1[[#Headers],[Dr_Cr]],bank1[[#This Row],[Dr_Cr]],bank1[[#Headers],[Amount]],bank1[[#This Row],[Amount]])</f>
        <v>1079289.7</v>
      </c>
    </row>
    <row r="34" spans="1:7" x14ac:dyDescent="0.25">
      <c r="A34" s="12">
        <v>45388</v>
      </c>
      <c r="B34" s="13" t="s">
        <v>9</v>
      </c>
      <c r="C34" s="9" t="s">
        <v>306</v>
      </c>
      <c r="D34" s="13">
        <v>3600</v>
      </c>
      <c r="E34" s="8" t="str" cm="1">
        <f t="array" ref="E34">deb_cr(bank1[[#This Row],[Type]],bank1[[#This Row],[Narration]])</f>
        <v>Dr</v>
      </c>
      <c r="F34" s="13" t="s">
        <v>52</v>
      </c>
      <c r="G34" s="9" cm="1">
        <f t="array" ref="G34">balance(bank1[[#Headers],[Dr_Cr]],bank1[[#This Row],[Dr_Cr]],bank1[[#Headers],[Amount]],bank1[[#This Row],[Amount]])</f>
        <v>1075689.7</v>
      </c>
    </row>
    <row r="35" spans="1:7" x14ac:dyDescent="0.25">
      <c r="A35" s="12">
        <v>45388</v>
      </c>
      <c r="B35" s="13" t="s">
        <v>9</v>
      </c>
      <c r="C35" s="9" t="s">
        <v>306</v>
      </c>
      <c r="D35" s="13">
        <v>35300</v>
      </c>
      <c r="E35" s="8" t="str" cm="1">
        <f t="array" ref="E35">deb_cr(bank1[[#This Row],[Type]],bank1[[#This Row],[Narration]])</f>
        <v>Dr</v>
      </c>
      <c r="F35" s="13" t="s">
        <v>53</v>
      </c>
      <c r="G35" s="9" cm="1">
        <f t="array" ref="G35">balance(bank1[[#Headers],[Dr_Cr]],bank1[[#This Row],[Dr_Cr]],bank1[[#Headers],[Amount]],bank1[[#This Row],[Amount]])</f>
        <v>1040389.7</v>
      </c>
    </row>
    <row r="36" spans="1:7" x14ac:dyDescent="0.25">
      <c r="A36" s="12">
        <v>45388</v>
      </c>
      <c r="B36" s="13" t="s">
        <v>9</v>
      </c>
      <c r="C36" s="9" t="s">
        <v>306</v>
      </c>
      <c r="D36" s="13">
        <v>287575</v>
      </c>
      <c r="E36" s="8" t="str" cm="1">
        <f t="array" ref="E36">deb_cr(bank1[[#This Row],[Type]],bank1[[#This Row],[Narration]])</f>
        <v>Dr</v>
      </c>
      <c r="F36" s="13" t="s">
        <v>54</v>
      </c>
      <c r="G36" s="9" cm="1">
        <f t="array" ref="G36">balance(bank1[[#Headers],[Dr_Cr]],bank1[[#This Row],[Dr_Cr]],bank1[[#Headers],[Amount]],bank1[[#This Row],[Amount]])</f>
        <v>752814.7</v>
      </c>
    </row>
    <row r="37" spans="1:7" x14ac:dyDescent="0.25">
      <c r="A37" s="12">
        <v>45388</v>
      </c>
      <c r="B37" s="13" t="s">
        <v>9</v>
      </c>
      <c r="C37" s="9" t="s">
        <v>306</v>
      </c>
      <c r="D37" s="13">
        <v>252400</v>
      </c>
      <c r="E37" s="8" t="str" cm="1">
        <f t="array" ref="E37">deb_cr(bank1[[#This Row],[Type]],bank1[[#This Row],[Narration]])</f>
        <v>Dr</v>
      </c>
      <c r="F37" s="13" t="s">
        <v>55</v>
      </c>
      <c r="G37" s="9" cm="1">
        <f t="array" ref="G37">balance(bank1[[#Headers],[Dr_Cr]],bank1[[#This Row],[Dr_Cr]],bank1[[#Headers],[Amount]],bank1[[#This Row],[Amount]])</f>
        <v>500414.69999999995</v>
      </c>
    </row>
    <row r="38" spans="1:7" x14ac:dyDescent="0.25">
      <c r="A38" s="12">
        <v>45388</v>
      </c>
      <c r="B38" s="13" t="s">
        <v>9</v>
      </c>
      <c r="C38" s="9" t="s">
        <v>306</v>
      </c>
      <c r="D38" s="13">
        <v>7500</v>
      </c>
      <c r="E38" s="8" t="str" cm="1">
        <f t="array" ref="E38">deb_cr(bank1[[#This Row],[Type]],bank1[[#This Row],[Narration]])</f>
        <v>Dr</v>
      </c>
      <c r="F38" s="13" t="s">
        <v>56</v>
      </c>
      <c r="G38" s="9" cm="1">
        <f t="array" ref="G38">balance(bank1[[#Headers],[Dr_Cr]],bank1[[#This Row],[Dr_Cr]],bank1[[#Headers],[Amount]],bank1[[#This Row],[Amount]])</f>
        <v>492914.69999999995</v>
      </c>
    </row>
    <row r="39" spans="1:7" x14ac:dyDescent="0.25">
      <c r="A39" s="12">
        <v>45388</v>
      </c>
      <c r="B39" s="13" t="s">
        <v>9</v>
      </c>
      <c r="C39" s="9" t="s">
        <v>306</v>
      </c>
      <c r="D39" s="13">
        <v>4200</v>
      </c>
      <c r="E39" s="8" t="str" cm="1">
        <f t="array" ref="E39">deb_cr(bank1[[#This Row],[Type]],bank1[[#This Row],[Narration]])</f>
        <v>Dr</v>
      </c>
      <c r="F39" s="13" t="s">
        <v>57</v>
      </c>
      <c r="G39" s="9" cm="1">
        <f t="array" ref="G39">balance(bank1[[#Headers],[Dr_Cr]],bank1[[#This Row],[Dr_Cr]],bank1[[#Headers],[Amount]],bank1[[#This Row],[Amount]])</f>
        <v>488714.69999999995</v>
      </c>
    </row>
    <row r="40" spans="1:7" x14ac:dyDescent="0.25">
      <c r="A40" s="12">
        <v>45388</v>
      </c>
      <c r="B40" s="13" t="s">
        <v>9</v>
      </c>
      <c r="C40" s="9" t="s">
        <v>306</v>
      </c>
      <c r="D40" s="13">
        <v>4600</v>
      </c>
      <c r="E40" s="8" t="str" cm="1">
        <f t="array" ref="E40">deb_cr(bank1[[#This Row],[Type]],bank1[[#This Row],[Narration]])</f>
        <v>Dr</v>
      </c>
      <c r="F40" s="13" t="s">
        <v>58</v>
      </c>
      <c r="G40" s="9" cm="1">
        <f t="array" ref="G40">balance(bank1[[#Headers],[Dr_Cr]],bank1[[#This Row],[Dr_Cr]],bank1[[#Headers],[Amount]],bank1[[#This Row],[Amount]])</f>
        <v>484114.69999999995</v>
      </c>
    </row>
    <row r="41" spans="1:7" x14ac:dyDescent="0.25">
      <c r="A41" s="12">
        <v>45388</v>
      </c>
      <c r="B41" s="13" t="s">
        <v>9</v>
      </c>
      <c r="C41" s="9" t="s">
        <v>306</v>
      </c>
      <c r="D41" s="13">
        <v>28700</v>
      </c>
      <c r="E41" s="8" t="str" cm="1">
        <f t="array" ref="E41">deb_cr(bank1[[#This Row],[Type]],bank1[[#This Row],[Narration]])</f>
        <v>Dr</v>
      </c>
      <c r="F41" s="13" t="s">
        <v>59</v>
      </c>
      <c r="G41" s="9" cm="1">
        <f t="array" ref="G41">balance(bank1[[#Headers],[Dr_Cr]],bank1[[#This Row],[Dr_Cr]],bank1[[#Headers],[Amount]],bank1[[#This Row],[Amount]])</f>
        <v>455414.69999999995</v>
      </c>
    </row>
    <row r="42" spans="1:7" x14ac:dyDescent="0.25">
      <c r="A42" s="12">
        <v>45388</v>
      </c>
      <c r="B42" s="13" t="s">
        <v>9</v>
      </c>
      <c r="C42" s="9" t="s">
        <v>306</v>
      </c>
      <c r="D42" s="13">
        <v>8400</v>
      </c>
      <c r="E42" s="8" t="str" cm="1">
        <f t="array" ref="E42">deb_cr(bank1[[#This Row],[Type]],bank1[[#This Row],[Narration]])</f>
        <v>Dr</v>
      </c>
      <c r="F42" s="13" t="s">
        <v>60</v>
      </c>
      <c r="G42" s="9" cm="1">
        <f t="array" ref="G42">balance(bank1[[#Headers],[Dr_Cr]],bank1[[#This Row],[Dr_Cr]],bank1[[#Headers],[Amount]],bank1[[#This Row],[Amount]])</f>
        <v>447014.69999999995</v>
      </c>
    </row>
    <row r="43" spans="1:7" x14ac:dyDescent="0.25">
      <c r="A43" s="12">
        <v>45388</v>
      </c>
      <c r="B43" s="13" t="s">
        <v>9</v>
      </c>
      <c r="C43" s="9" t="s">
        <v>306</v>
      </c>
      <c r="D43" s="13">
        <v>45650</v>
      </c>
      <c r="E43" s="8" t="str" cm="1">
        <f t="array" ref="E43">deb_cr(bank1[[#This Row],[Type]],bank1[[#This Row],[Narration]])</f>
        <v>Dr</v>
      </c>
      <c r="F43" s="13" t="s">
        <v>61</v>
      </c>
      <c r="G43" s="9" cm="1">
        <f t="array" ref="G43">balance(bank1[[#Headers],[Dr_Cr]],bank1[[#This Row],[Dr_Cr]],bank1[[#Headers],[Amount]],bank1[[#This Row],[Amount]])</f>
        <v>401364.69999999995</v>
      </c>
    </row>
    <row r="44" spans="1:7" x14ac:dyDescent="0.25">
      <c r="A44" s="12">
        <v>45388</v>
      </c>
      <c r="B44" s="13" t="s">
        <v>9</v>
      </c>
      <c r="C44" s="9" t="s">
        <v>306</v>
      </c>
      <c r="D44" s="13">
        <v>35900</v>
      </c>
      <c r="E44" s="8" t="str" cm="1">
        <f t="array" ref="E44">deb_cr(bank1[[#This Row],[Type]],bank1[[#This Row],[Narration]])</f>
        <v>Dr</v>
      </c>
      <c r="F44" s="14" t="s">
        <v>62</v>
      </c>
      <c r="G44" s="9" cm="1">
        <f t="array" ref="G44">balance(bank1[[#Headers],[Dr_Cr]],bank1[[#This Row],[Dr_Cr]],bank1[[#Headers],[Amount]],bank1[[#This Row],[Amount]])</f>
        <v>365464.69999999995</v>
      </c>
    </row>
    <row r="45" spans="1:7" x14ac:dyDescent="0.25">
      <c r="A45" s="12">
        <v>45388</v>
      </c>
      <c r="B45" s="13" t="s">
        <v>9</v>
      </c>
      <c r="C45" s="9" t="s">
        <v>306</v>
      </c>
      <c r="D45" s="13">
        <v>9000</v>
      </c>
      <c r="E45" s="8" t="str" cm="1">
        <f t="array" ref="E45">deb_cr(bank1[[#This Row],[Type]],bank1[[#This Row],[Narration]])</f>
        <v>Dr</v>
      </c>
      <c r="F45" s="13" t="s">
        <v>34</v>
      </c>
      <c r="G45" s="9" cm="1">
        <f t="array" ref="G45">balance(bank1[[#Headers],[Dr_Cr]],bank1[[#This Row],[Dr_Cr]],bank1[[#Headers],[Amount]],bank1[[#This Row],[Amount]])</f>
        <v>356464.69999999995</v>
      </c>
    </row>
    <row r="46" spans="1:7" x14ac:dyDescent="0.25">
      <c r="A46" s="12">
        <v>45390</v>
      </c>
      <c r="B46" s="13" t="s">
        <v>8</v>
      </c>
      <c r="C46" s="13" t="s">
        <v>311</v>
      </c>
      <c r="D46" s="13">
        <v>200000</v>
      </c>
      <c r="E46" s="8" t="str" cm="1">
        <f t="array" ref="E46">deb_cr(bank1[[#This Row],[Type]],bank1[[#This Row],[Narration]])</f>
        <v>Cr</v>
      </c>
      <c r="F46" s="13" t="s">
        <v>26</v>
      </c>
      <c r="G46" s="9" cm="1">
        <f t="array" ref="G46">balance(bank1[[#Headers],[Dr_Cr]],bank1[[#This Row],[Dr_Cr]],bank1[[#Headers],[Amount]],bank1[[#This Row],[Amount]])</f>
        <v>556464.69999999995</v>
      </c>
    </row>
    <row r="47" spans="1:7" x14ac:dyDescent="0.25">
      <c r="A47" s="12">
        <v>45390</v>
      </c>
      <c r="B47" s="13" t="s">
        <v>9</v>
      </c>
      <c r="C47" s="9" t="s">
        <v>306</v>
      </c>
      <c r="D47" s="13">
        <v>13800</v>
      </c>
      <c r="E47" s="8" t="str" cm="1">
        <f t="array" ref="E47">deb_cr(bank1[[#This Row],[Type]],bank1[[#This Row],[Narration]])</f>
        <v>Dr</v>
      </c>
      <c r="F47" s="13" t="s">
        <v>63</v>
      </c>
      <c r="G47" s="9" cm="1">
        <f t="array" ref="G47">balance(bank1[[#Headers],[Dr_Cr]],bank1[[#This Row],[Dr_Cr]],bank1[[#Headers],[Amount]],bank1[[#This Row],[Amount]])</f>
        <v>542664.69999999995</v>
      </c>
    </row>
    <row r="48" spans="1:7" x14ac:dyDescent="0.25">
      <c r="A48" s="12">
        <v>45390</v>
      </c>
      <c r="B48" s="13" t="s">
        <v>9</v>
      </c>
      <c r="C48" s="9" t="s">
        <v>306</v>
      </c>
      <c r="D48" s="13">
        <v>63650</v>
      </c>
      <c r="E48" s="8" t="str" cm="1">
        <f t="array" ref="E48">deb_cr(bank1[[#This Row],[Type]],bank1[[#This Row],[Narration]])</f>
        <v>Dr</v>
      </c>
      <c r="F48" s="13" t="s">
        <v>40</v>
      </c>
      <c r="G48" s="9" cm="1">
        <f t="array" ref="G48">balance(bank1[[#Headers],[Dr_Cr]],bank1[[#This Row],[Dr_Cr]],bank1[[#Headers],[Amount]],bank1[[#This Row],[Amount]])</f>
        <v>479014.69999999995</v>
      </c>
    </row>
    <row r="49" spans="1:7" x14ac:dyDescent="0.25">
      <c r="A49" s="12">
        <v>45392</v>
      </c>
      <c r="B49" s="13" t="s">
        <v>9</v>
      </c>
      <c r="C49" s="9" t="s">
        <v>306</v>
      </c>
      <c r="D49" s="13">
        <v>9400</v>
      </c>
      <c r="E49" s="8" t="str" cm="1">
        <f t="array" ref="E49">deb_cr(bank1[[#This Row],[Type]],bank1[[#This Row],[Narration]])</f>
        <v>Dr</v>
      </c>
      <c r="F49" s="13" t="s">
        <v>39</v>
      </c>
      <c r="G49" s="9" cm="1">
        <f t="array" ref="G49">balance(bank1[[#Headers],[Dr_Cr]],bank1[[#This Row],[Dr_Cr]],bank1[[#Headers],[Amount]],bank1[[#This Row],[Amount]])</f>
        <v>469614.69999999995</v>
      </c>
    </row>
    <row r="50" spans="1:7" x14ac:dyDescent="0.25">
      <c r="A50" s="12">
        <v>45392</v>
      </c>
      <c r="B50" s="13" t="s">
        <v>9</v>
      </c>
      <c r="C50" s="9" t="s">
        <v>306</v>
      </c>
      <c r="D50" s="13">
        <v>12300</v>
      </c>
      <c r="E50" s="8" t="str" cm="1">
        <f t="array" ref="E50">deb_cr(bank1[[#This Row],[Type]],bank1[[#This Row],[Narration]])</f>
        <v>Dr</v>
      </c>
      <c r="F50" s="13" t="s">
        <v>29</v>
      </c>
      <c r="G50" s="9" cm="1">
        <f t="array" ref="G50">balance(bank1[[#Headers],[Dr_Cr]],bank1[[#This Row],[Dr_Cr]],bank1[[#Headers],[Amount]],bank1[[#This Row],[Amount]])</f>
        <v>457314.69999999995</v>
      </c>
    </row>
    <row r="51" spans="1:7" x14ac:dyDescent="0.25">
      <c r="A51" s="12">
        <v>45392</v>
      </c>
      <c r="B51" s="13" t="s">
        <v>16</v>
      </c>
      <c r="C51" s="13" t="s">
        <v>17</v>
      </c>
      <c r="D51" s="13">
        <v>50000</v>
      </c>
      <c r="E51" s="8" t="str" cm="1">
        <f t="array" ref="E51">deb_cr(bank1[[#This Row],[Type]],bank1[[#This Row],[Narration]])</f>
        <v>Dr</v>
      </c>
      <c r="F51" s="13" t="s">
        <v>64</v>
      </c>
      <c r="G51" s="9" cm="1">
        <f t="array" ref="G51">balance(bank1[[#Headers],[Dr_Cr]],bank1[[#This Row],[Dr_Cr]],bank1[[#Headers],[Amount]],bank1[[#This Row],[Amount]])</f>
        <v>407314.69999999995</v>
      </c>
    </row>
    <row r="52" spans="1:7" x14ac:dyDescent="0.25">
      <c r="A52" s="12">
        <v>45392</v>
      </c>
      <c r="B52" s="13" t="s">
        <v>9</v>
      </c>
      <c r="C52" s="9" t="s">
        <v>306</v>
      </c>
      <c r="D52" s="13">
        <v>28500</v>
      </c>
      <c r="E52" s="8" t="str" cm="1">
        <f t="array" ref="E52">deb_cr(bank1[[#This Row],[Type]],bank1[[#This Row],[Narration]])</f>
        <v>Dr</v>
      </c>
      <c r="F52" s="13" t="s">
        <v>65</v>
      </c>
      <c r="G52" s="9" cm="1">
        <f t="array" ref="G52">balance(bank1[[#Headers],[Dr_Cr]],bank1[[#This Row],[Dr_Cr]],bank1[[#Headers],[Amount]],bank1[[#This Row],[Amount]])</f>
        <v>378814.69999999995</v>
      </c>
    </row>
    <row r="53" spans="1:7" x14ac:dyDescent="0.25">
      <c r="A53" s="12">
        <v>45394</v>
      </c>
      <c r="B53" s="13" t="s">
        <v>8</v>
      </c>
      <c r="C53" s="9" t="s">
        <v>309</v>
      </c>
      <c r="D53" s="13">
        <v>100000</v>
      </c>
      <c r="E53" s="8" t="str" cm="1">
        <f t="array" ref="E53">deb_cr(bank1[[#This Row],[Type]],bank1[[#This Row],[Narration]])</f>
        <v>Cr</v>
      </c>
      <c r="F53" s="13" t="s">
        <v>48</v>
      </c>
      <c r="G53" s="9" cm="1">
        <f t="array" ref="G53">balance(bank1[[#Headers],[Dr_Cr]],bank1[[#This Row],[Dr_Cr]],bank1[[#Headers],[Amount]],bank1[[#This Row],[Amount]])</f>
        <v>478814.69999999995</v>
      </c>
    </row>
    <row r="54" spans="1:7" x14ac:dyDescent="0.25">
      <c r="A54" s="12">
        <v>45394</v>
      </c>
      <c r="B54" s="13" t="s">
        <v>9</v>
      </c>
      <c r="C54" s="9" t="s">
        <v>306</v>
      </c>
      <c r="D54" s="13">
        <v>28000</v>
      </c>
      <c r="E54" s="8" t="str" cm="1">
        <f t="array" ref="E54">deb_cr(bank1[[#This Row],[Type]],bank1[[#This Row],[Narration]])</f>
        <v>Dr</v>
      </c>
      <c r="F54" s="14" t="s">
        <v>66</v>
      </c>
      <c r="G54" s="9" cm="1">
        <f t="array" ref="G54">balance(bank1[[#Headers],[Dr_Cr]],bank1[[#This Row],[Dr_Cr]],bank1[[#Headers],[Amount]],bank1[[#This Row],[Amount]])</f>
        <v>450814.69999999995</v>
      </c>
    </row>
    <row r="55" spans="1:7" x14ac:dyDescent="0.25">
      <c r="A55" s="12">
        <v>45394</v>
      </c>
      <c r="B55" s="13" t="s">
        <v>9</v>
      </c>
      <c r="C55" s="13" t="s">
        <v>18</v>
      </c>
      <c r="D55" s="13">
        <v>6</v>
      </c>
      <c r="E55" s="8" t="str" cm="1">
        <f t="array" ref="E55">deb_cr(bank1[[#This Row],[Type]],bank1[[#This Row],[Narration]])</f>
        <v>Dr</v>
      </c>
      <c r="F55" s="13"/>
      <c r="G55" s="9" cm="1">
        <f t="array" ref="G55">balance(bank1[[#Headers],[Dr_Cr]],bank1[[#This Row],[Dr_Cr]],bank1[[#Headers],[Amount]],bank1[[#This Row],[Amount]])</f>
        <v>450808.69999999995</v>
      </c>
    </row>
    <row r="56" spans="1:7" x14ac:dyDescent="0.25">
      <c r="A56" s="12">
        <v>45394</v>
      </c>
      <c r="B56" s="13" t="s">
        <v>9</v>
      </c>
      <c r="C56" s="9" t="s">
        <v>306</v>
      </c>
      <c r="D56" s="13">
        <v>8200</v>
      </c>
      <c r="E56" s="8" t="str" cm="1">
        <f t="array" ref="E56">deb_cr(bank1[[#This Row],[Type]],bank1[[#This Row],[Narration]])</f>
        <v>Dr</v>
      </c>
      <c r="F56" s="13" t="s">
        <v>67</v>
      </c>
      <c r="G56" s="9" cm="1">
        <f t="array" ref="G56">balance(bank1[[#Headers],[Dr_Cr]],bank1[[#This Row],[Dr_Cr]],bank1[[#Headers],[Amount]],bank1[[#This Row],[Amount]])</f>
        <v>442608.69999999995</v>
      </c>
    </row>
    <row r="57" spans="1:7" x14ac:dyDescent="0.25">
      <c r="A57" s="12">
        <v>45394</v>
      </c>
      <c r="B57" s="13" t="s">
        <v>9</v>
      </c>
      <c r="C57" s="9" t="s">
        <v>306</v>
      </c>
      <c r="D57" s="13">
        <v>5650</v>
      </c>
      <c r="E57" s="8" t="str" cm="1">
        <f t="array" ref="E57">deb_cr(bank1[[#This Row],[Type]],bank1[[#This Row],[Narration]])</f>
        <v>Dr</v>
      </c>
      <c r="F57" s="13" t="s">
        <v>68</v>
      </c>
      <c r="G57" s="9" cm="1">
        <f t="array" ref="G57">balance(bank1[[#Headers],[Dr_Cr]],bank1[[#This Row],[Dr_Cr]],bank1[[#Headers],[Amount]],bank1[[#This Row],[Amount]])</f>
        <v>436958.69999999995</v>
      </c>
    </row>
    <row r="58" spans="1:7" x14ac:dyDescent="0.25">
      <c r="A58" s="12">
        <v>45394</v>
      </c>
      <c r="B58" s="13" t="s">
        <v>9</v>
      </c>
      <c r="C58" s="9" t="s">
        <v>306</v>
      </c>
      <c r="D58" s="13">
        <v>7300</v>
      </c>
      <c r="E58" s="8" t="str" cm="1">
        <f t="array" ref="E58">deb_cr(bank1[[#This Row],[Type]],bank1[[#This Row],[Narration]])</f>
        <v>Dr</v>
      </c>
      <c r="F58" s="13" t="s">
        <v>69</v>
      </c>
      <c r="G58" s="9" cm="1">
        <f t="array" ref="G58">balance(bank1[[#Headers],[Dr_Cr]],bank1[[#This Row],[Dr_Cr]],bank1[[#Headers],[Amount]],bank1[[#This Row],[Amount]])</f>
        <v>429658.69999999995</v>
      </c>
    </row>
    <row r="59" spans="1:7" x14ac:dyDescent="0.25">
      <c r="A59" s="12">
        <v>45394</v>
      </c>
      <c r="B59" s="13" t="s">
        <v>9</v>
      </c>
      <c r="C59" s="9" t="s">
        <v>306</v>
      </c>
      <c r="D59" s="13">
        <v>28350</v>
      </c>
      <c r="E59" s="8" t="str" cm="1">
        <f t="array" ref="E59">deb_cr(bank1[[#This Row],[Type]],bank1[[#This Row],[Narration]])</f>
        <v>Dr</v>
      </c>
      <c r="F59" s="13" t="s">
        <v>70</v>
      </c>
      <c r="G59" s="9" cm="1">
        <f t="array" ref="G59">balance(bank1[[#Headers],[Dr_Cr]],bank1[[#This Row],[Dr_Cr]],bank1[[#Headers],[Amount]],bank1[[#This Row],[Amount]])</f>
        <v>401308.69999999995</v>
      </c>
    </row>
    <row r="60" spans="1:7" x14ac:dyDescent="0.25">
      <c r="A60" s="12">
        <v>45394</v>
      </c>
      <c r="B60" s="13" t="s">
        <v>9</v>
      </c>
      <c r="C60" s="9" t="s">
        <v>306</v>
      </c>
      <c r="D60" s="13">
        <v>40000</v>
      </c>
      <c r="E60" s="8" t="str" cm="1">
        <f t="array" ref="E60">deb_cr(bank1[[#This Row],[Type]],bank1[[#This Row],[Narration]])</f>
        <v>Dr</v>
      </c>
      <c r="F60" s="13" t="s">
        <v>71</v>
      </c>
      <c r="G60" s="9" cm="1">
        <f t="array" ref="G60">balance(bank1[[#Headers],[Dr_Cr]],bank1[[#This Row],[Dr_Cr]],bank1[[#Headers],[Amount]],bank1[[#This Row],[Amount]])</f>
        <v>361308.69999999995</v>
      </c>
    </row>
    <row r="61" spans="1:7" x14ac:dyDescent="0.25">
      <c r="A61" s="12">
        <v>45394</v>
      </c>
      <c r="B61" s="13" t="s">
        <v>9</v>
      </c>
      <c r="C61" s="9" t="s">
        <v>306</v>
      </c>
      <c r="D61" s="13">
        <v>6600</v>
      </c>
      <c r="E61" s="8" t="str" cm="1">
        <f t="array" ref="E61">deb_cr(bank1[[#This Row],[Type]],bank1[[#This Row],[Narration]])</f>
        <v>Dr</v>
      </c>
      <c r="F61" s="13" t="s">
        <v>72</v>
      </c>
      <c r="G61" s="9" cm="1">
        <f t="array" ref="G61">balance(bank1[[#Headers],[Dr_Cr]],bank1[[#This Row],[Dr_Cr]],bank1[[#Headers],[Amount]],bank1[[#This Row],[Amount]])</f>
        <v>354708.69999999995</v>
      </c>
    </row>
    <row r="62" spans="1:7" x14ac:dyDescent="0.25">
      <c r="A62" s="12">
        <v>45397</v>
      </c>
      <c r="B62" s="13" t="s">
        <v>9</v>
      </c>
      <c r="C62" s="9" t="s">
        <v>306</v>
      </c>
      <c r="D62" s="13">
        <v>10550</v>
      </c>
      <c r="E62" s="8" t="str" cm="1">
        <f t="array" ref="E62">deb_cr(bank1[[#This Row],[Type]],bank1[[#This Row],[Narration]])</f>
        <v>Dr</v>
      </c>
      <c r="F62" s="13" t="s">
        <v>73</v>
      </c>
      <c r="G62" s="9" cm="1">
        <f t="array" ref="G62">balance(bank1[[#Headers],[Dr_Cr]],bank1[[#This Row],[Dr_Cr]],bank1[[#Headers],[Amount]],bank1[[#This Row],[Amount]])</f>
        <v>344158.69999999995</v>
      </c>
    </row>
    <row r="63" spans="1:7" x14ac:dyDescent="0.25">
      <c r="A63" s="12">
        <v>45397</v>
      </c>
      <c r="B63" s="13" t="s">
        <v>8</v>
      </c>
      <c r="C63" s="13" t="s">
        <v>311</v>
      </c>
      <c r="D63" s="13">
        <v>200000</v>
      </c>
      <c r="E63" s="8" t="str" cm="1">
        <f t="array" ref="E63">deb_cr(bank1[[#This Row],[Type]],bank1[[#This Row],[Narration]])</f>
        <v>Cr</v>
      </c>
      <c r="F63" s="13" t="s">
        <v>26</v>
      </c>
      <c r="G63" s="9" cm="1">
        <f t="array" ref="G63">balance(bank1[[#Headers],[Dr_Cr]],bank1[[#This Row],[Dr_Cr]],bank1[[#Headers],[Amount]],bank1[[#This Row],[Amount]])</f>
        <v>544158.69999999995</v>
      </c>
    </row>
    <row r="64" spans="1:7" x14ac:dyDescent="0.25">
      <c r="A64" s="12">
        <v>45397</v>
      </c>
      <c r="B64" s="13" t="s">
        <v>9</v>
      </c>
      <c r="C64" s="9" t="s">
        <v>306</v>
      </c>
      <c r="D64" s="13">
        <v>17800</v>
      </c>
      <c r="E64" s="8" t="str" cm="1">
        <f t="array" ref="E64">deb_cr(bank1[[#This Row],[Type]],bank1[[#This Row],[Narration]])</f>
        <v>Dr</v>
      </c>
      <c r="F64" s="13" t="s">
        <v>59</v>
      </c>
      <c r="G64" s="9" cm="1">
        <f t="array" ref="G64">balance(bank1[[#Headers],[Dr_Cr]],bank1[[#This Row],[Dr_Cr]],bank1[[#Headers],[Amount]],bank1[[#This Row],[Amount]])</f>
        <v>526358.69999999995</v>
      </c>
    </row>
    <row r="65" spans="1:7" x14ac:dyDescent="0.25">
      <c r="A65" s="12">
        <v>45398</v>
      </c>
      <c r="B65" s="13" t="s">
        <v>13</v>
      </c>
      <c r="C65" s="13" t="s">
        <v>14</v>
      </c>
      <c r="D65" s="13">
        <v>7800</v>
      </c>
      <c r="E65" s="8" t="str" cm="1">
        <f t="array" ref="E65">deb_cr(bank1[[#This Row],[Type]],bank1[[#This Row],[Narration]])</f>
        <v>Dr</v>
      </c>
      <c r="F65" s="13" t="s">
        <v>74</v>
      </c>
      <c r="G65" s="9" cm="1">
        <f t="array" ref="G65">balance(bank1[[#Headers],[Dr_Cr]],bank1[[#This Row],[Dr_Cr]],bank1[[#Headers],[Amount]],bank1[[#This Row],[Amount]])</f>
        <v>518558.69999999995</v>
      </c>
    </row>
    <row r="66" spans="1:7" x14ac:dyDescent="0.25">
      <c r="A66" s="12">
        <v>45398</v>
      </c>
      <c r="B66" s="13" t="s">
        <v>13</v>
      </c>
      <c r="C66" s="13" t="s">
        <v>14</v>
      </c>
      <c r="D66" s="13">
        <v>13000</v>
      </c>
      <c r="E66" s="8" t="str" cm="1">
        <f t="array" ref="E66">deb_cr(bank1[[#This Row],[Type]],bank1[[#This Row],[Narration]])</f>
        <v>Dr</v>
      </c>
      <c r="F66" s="13" t="s">
        <v>74</v>
      </c>
      <c r="G66" s="9" cm="1">
        <f t="array" ref="G66">balance(bank1[[#Headers],[Dr_Cr]],bank1[[#This Row],[Dr_Cr]],bank1[[#Headers],[Amount]],bank1[[#This Row],[Amount]])</f>
        <v>505558.69999999995</v>
      </c>
    </row>
    <row r="67" spans="1:7" x14ac:dyDescent="0.25">
      <c r="A67" s="12">
        <v>45398</v>
      </c>
      <c r="B67" s="13" t="s">
        <v>13</v>
      </c>
      <c r="C67" s="13" t="s">
        <v>14</v>
      </c>
      <c r="D67" s="13">
        <v>21600</v>
      </c>
      <c r="E67" s="8" t="str" cm="1">
        <f t="array" ref="E67">deb_cr(bank1[[#This Row],[Type]],bank1[[#This Row],[Narration]])</f>
        <v>Dr</v>
      </c>
      <c r="F67" s="13" t="s">
        <v>25</v>
      </c>
      <c r="G67" s="9" cm="1">
        <f t="array" ref="G67">balance(bank1[[#Headers],[Dr_Cr]],bank1[[#This Row],[Dr_Cr]],bank1[[#Headers],[Amount]],bank1[[#This Row],[Amount]])</f>
        <v>483958.69999999995</v>
      </c>
    </row>
    <row r="68" spans="1:7" x14ac:dyDescent="0.25">
      <c r="A68" s="12">
        <v>45398</v>
      </c>
      <c r="B68" s="13" t="s">
        <v>13</v>
      </c>
      <c r="C68" s="13" t="s">
        <v>14</v>
      </c>
      <c r="D68" s="13">
        <v>11000</v>
      </c>
      <c r="E68" s="8" t="str" cm="1">
        <f t="array" ref="E68">deb_cr(bank1[[#This Row],[Type]],bank1[[#This Row],[Narration]])</f>
        <v>Dr</v>
      </c>
      <c r="F68" s="13" t="s">
        <v>34</v>
      </c>
      <c r="G68" s="9" cm="1">
        <f t="array" ref="G68">balance(bank1[[#Headers],[Dr_Cr]],bank1[[#This Row],[Dr_Cr]],bank1[[#Headers],[Amount]],bank1[[#This Row],[Amount]])</f>
        <v>472958.69999999995</v>
      </c>
    </row>
    <row r="69" spans="1:7" x14ac:dyDescent="0.25">
      <c r="A69" s="12">
        <v>45398</v>
      </c>
      <c r="B69" s="13" t="s">
        <v>13</v>
      </c>
      <c r="C69" s="13" t="s">
        <v>14</v>
      </c>
      <c r="D69" s="13">
        <v>21600</v>
      </c>
      <c r="E69" s="8" t="str" cm="1">
        <f t="array" ref="E69">deb_cr(bank1[[#This Row],[Type]],bank1[[#This Row],[Narration]])</f>
        <v>Dr</v>
      </c>
      <c r="F69" s="13" t="s">
        <v>75</v>
      </c>
      <c r="G69" s="9" cm="1">
        <f t="array" ref="G69">balance(bank1[[#Headers],[Dr_Cr]],bank1[[#This Row],[Dr_Cr]],bank1[[#Headers],[Amount]],bank1[[#This Row],[Amount]])</f>
        <v>451358.69999999995</v>
      </c>
    </row>
    <row r="70" spans="1:7" x14ac:dyDescent="0.25">
      <c r="A70" s="12">
        <v>45398</v>
      </c>
      <c r="B70" s="13" t="s">
        <v>13</v>
      </c>
      <c r="C70" s="13" t="s">
        <v>14</v>
      </c>
      <c r="D70" s="13">
        <v>12000</v>
      </c>
      <c r="E70" s="8" t="str" cm="1">
        <f t="array" ref="E70">deb_cr(bank1[[#This Row],[Type]],bank1[[#This Row],[Narration]])</f>
        <v>Dr</v>
      </c>
      <c r="F70" s="13" t="s">
        <v>47</v>
      </c>
      <c r="G70" s="9" cm="1">
        <f t="array" ref="G70">balance(bank1[[#Headers],[Dr_Cr]],bank1[[#This Row],[Dr_Cr]],bank1[[#Headers],[Amount]],bank1[[#This Row],[Amount]])</f>
        <v>439358.69999999995</v>
      </c>
    </row>
    <row r="71" spans="1:7" x14ac:dyDescent="0.25">
      <c r="A71" s="12">
        <v>45398</v>
      </c>
      <c r="B71" s="13" t="s">
        <v>13</v>
      </c>
      <c r="C71" s="13" t="s">
        <v>14</v>
      </c>
      <c r="D71" s="13">
        <v>75000</v>
      </c>
      <c r="E71" s="8" t="str" cm="1">
        <f t="array" ref="E71">deb_cr(bank1[[#This Row],[Type]],bank1[[#This Row],[Narration]])</f>
        <v>Dr</v>
      </c>
      <c r="F71" s="13" t="s">
        <v>40</v>
      </c>
      <c r="G71" s="9" cm="1">
        <f t="array" ref="G71">balance(bank1[[#Headers],[Dr_Cr]],bank1[[#This Row],[Dr_Cr]],bank1[[#Headers],[Amount]],bank1[[#This Row],[Amount]])</f>
        <v>364358.69999999995</v>
      </c>
    </row>
    <row r="72" spans="1:7" x14ac:dyDescent="0.25">
      <c r="A72" s="12">
        <v>45399</v>
      </c>
      <c r="B72" s="13" t="s">
        <v>13</v>
      </c>
      <c r="C72" s="13" t="s">
        <v>14</v>
      </c>
      <c r="D72" s="13">
        <v>22800</v>
      </c>
      <c r="E72" s="8" t="str" cm="1">
        <f t="array" ref="E72">deb_cr(bank1[[#This Row],[Type]],bank1[[#This Row],[Narration]])</f>
        <v>Dr</v>
      </c>
      <c r="F72" s="13" t="s">
        <v>76</v>
      </c>
      <c r="G72" s="9" cm="1">
        <f t="array" ref="G72">balance(bank1[[#Headers],[Dr_Cr]],bank1[[#This Row],[Dr_Cr]],bank1[[#Headers],[Amount]],bank1[[#This Row],[Amount]])</f>
        <v>341558.69999999995</v>
      </c>
    </row>
    <row r="73" spans="1:7" x14ac:dyDescent="0.25">
      <c r="A73" s="12">
        <v>45399</v>
      </c>
      <c r="B73" s="13" t="s">
        <v>8</v>
      </c>
      <c r="C73" s="13" t="s">
        <v>311</v>
      </c>
      <c r="D73" s="13">
        <v>100000</v>
      </c>
      <c r="E73" s="8" t="str" cm="1">
        <f t="array" ref="E73">deb_cr(bank1[[#This Row],[Type]],bank1[[#This Row],[Narration]])</f>
        <v>Cr</v>
      </c>
      <c r="F73" s="13" t="s">
        <v>26</v>
      </c>
      <c r="G73" s="9" cm="1">
        <f t="array" ref="G73">balance(bank1[[#Headers],[Dr_Cr]],bank1[[#This Row],[Dr_Cr]],bank1[[#Headers],[Amount]],bank1[[#This Row],[Amount]])</f>
        <v>441558.70000000019</v>
      </c>
    </row>
    <row r="74" spans="1:7" x14ac:dyDescent="0.25">
      <c r="A74" s="12">
        <v>45399</v>
      </c>
      <c r="B74" s="13" t="s">
        <v>13</v>
      </c>
      <c r="C74" s="13" t="s">
        <v>14</v>
      </c>
      <c r="D74" s="13">
        <v>2650</v>
      </c>
      <c r="E74" s="8" t="str" cm="1">
        <f t="array" ref="E74">deb_cr(bank1[[#This Row],[Type]],bank1[[#This Row],[Narration]])</f>
        <v>Dr</v>
      </c>
      <c r="F74" s="13" t="s">
        <v>39</v>
      </c>
      <c r="G74" s="9" cm="1">
        <f t="array" ref="G74">balance(bank1[[#Headers],[Dr_Cr]],bank1[[#This Row],[Dr_Cr]],bank1[[#Headers],[Amount]],bank1[[#This Row],[Amount]])</f>
        <v>438908.70000000019</v>
      </c>
    </row>
    <row r="75" spans="1:7" x14ac:dyDescent="0.25">
      <c r="A75" s="12">
        <v>45399</v>
      </c>
      <c r="B75" s="13" t="s">
        <v>13</v>
      </c>
      <c r="C75" s="13" t="s">
        <v>14</v>
      </c>
      <c r="D75" s="13">
        <v>2800</v>
      </c>
      <c r="E75" s="8" t="str" cm="1">
        <f t="array" ref="E75">deb_cr(bank1[[#This Row],[Type]],bank1[[#This Row],[Narration]])</f>
        <v>Dr</v>
      </c>
      <c r="F75" s="13" t="s">
        <v>47</v>
      </c>
      <c r="G75" s="9" cm="1">
        <f t="array" ref="G75">balance(bank1[[#Headers],[Dr_Cr]],bank1[[#This Row],[Dr_Cr]],bank1[[#Headers],[Amount]],bank1[[#This Row],[Amount]])</f>
        <v>436108.70000000019</v>
      </c>
    </row>
    <row r="76" spans="1:7" x14ac:dyDescent="0.25">
      <c r="A76" s="12">
        <v>45400</v>
      </c>
      <c r="B76" s="13" t="s">
        <v>9</v>
      </c>
      <c r="C76" s="13" t="s">
        <v>19</v>
      </c>
      <c r="D76" s="13">
        <v>5000</v>
      </c>
      <c r="E76" s="8" t="str" cm="1">
        <f t="array" ref="E76">deb_cr(bank1[[#This Row],[Type]],bank1[[#This Row],[Narration]])</f>
        <v>Dr</v>
      </c>
      <c r="F76" s="13" t="s">
        <v>77</v>
      </c>
      <c r="G76" s="9" cm="1">
        <f t="array" ref="G76">balance(bank1[[#Headers],[Dr_Cr]],bank1[[#This Row],[Dr_Cr]],bank1[[#Headers],[Amount]],bank1[[#This Row],[Amount]])</f>
        <v>431108.70000000019</v>
      </c>
    </row>
    <row r="77" spans="1:7" x14ac:dyDescent="0.25">
      <c r="A77" s="12">
        <v>45400</v>
      </c>
      <c r="B77" s="13" t="s">
        <v>13</v>
      </c>
      <c r="C77" s="13" t="s">
        <v>14</v>
      </c>
      <c r="D77" s="13">
        <v>2500</v>
      </c>
      <c r="E77" s="8" t="str" cm="1">
        <f t="array" ref="E77">deb_cr(bank1[[#This Row],[Type]],bank1[[#This Row],[Narration]])</f>
        <v>Dr</v>
      </c>
      <c r="F77" s="13" t="s">
        <v>78</v>
      </c>
      <c r="G77" s="9" cm="1">
        <f t="array" ref="G77">balance(bank1[[#Headers],[Dr_Cr]],bank1[[#This Row],[Dr_Cr]],bank1[[#Headers],[Amount]],bank1[[#This Row],[Amount]])</f>
        <v>428608.70000000019</v>
      </c>
    </row>
    <row r="78" spans="1:7" x14ac:dyDescent="0.25">
      <c r="A78" s="12">
        <v>45400</v>
      </c>
      <c r="B78" s="13" t="s">
        <v>13</v>
      </c>
      <c r="C78" s="13" t="s">
        <v>14</v>
      </c>
      <c r="D78" s="13">
        <v>26200</v>
      </c>
      <c r="E78" s="8" t="str" cm="1">
        <f t="array" ref="E78">deb_cr(bank1[[#This Row],[Type]],bank1[[#This Row],[Narration]])</f>
        <v>Dr</v>
      </c>
      <c r="F78" s="13" t="s">
        <v>72</v>
      </c>
      <c r="G78" s="9" cm="1">
        <f t="array" ref="G78">balance(bank1[[#Headers],[Dr_Cr]],bank1[[#This Row],[Dr_Cr]],bank1[[#Headers],[Amount]],bank1[[#This Row],[Amount]])</f>
        <v>402408.70000000019</v>
      </c>
    </row>
    <row r="79" spans="1:7" x14ac:dyDescent="0.25">
      <c r="A79" s="12">
        <v>45400</v>
      </c>
      <c r="B79" s="13" t="s">
        <v>13</v>
      </c>
      <c r="C79" s="13" t="s">
        <v>14</v>
      </c>
      <c r="D79" s="13">
        <v>23500</v>
      </c>
      <c r="E79" s="8" t="str" cm="1">
        <f t="array" ref="E79">deb_cr(bank1[[#This Row],[Type]],bank1[[#This Row],[Narration]])</f>
        <v>Dr</v>
      </c>
      <c r="F79" s="13" t="s">
        <v>45</v>
      </c>
      <c r="G79" s="9" cm="1">
        <f t="array" ref="G79">balance(bank1[[#Headers],[Dr_Cr]],bank1[[#This Row],[Dr_Cr]],bank1[[#Headers],[Amount]],bank1[[#This Row],[Amount]])</f>
        <v>378908.70000000019</v>
      </c>
    </row>
    <row r="80" spans="1:7" x14ac:dyDescent="0.25">
      <c r="A80" s="12">
        <v>45401</v>
      </c>
      <c r="B80" s="13" t="s">
        <v>13</v>
      </c>
      <c r="C80" s="13" t="s">
        <v>14</v>
      </c>
      <c r="D80" s="13">
        <v>19500</v>
      </c>
      <c r="E80" s="8" t="str" cm="1">
        <f t="array" ref="E80">deb_cr(bank1[[#This Row],[Type]],bank1[[#This Row],[Narration]])</f>
        <v>Dr</v>
      </c>
      <c r="F80" s="13" t="s">
        <v>79</v>
      </c>
      <c r="G80" s="9" cm="1">
        <f t="array" ref="G80">balance(bank1[[#Headers],[Dr_Cr]],bank1[[#This Row],[Dr_Cr]],bank1[[#Headers],[Amount]],bank1[[#This Row],[Amount]])</f>
        <v>359408.70000000019</v>
      </c>
    </row>
    <row r="81" spans="1:7" x14ac:dyDescent="0.25">
      <c r="A81" s="12">
        <v>45401</v>
      </c>
      <c r="B81" s="13" t="s">
        <v>13</v>
      </c>
      <c r="C81" s="13" t="s">
        <v>14</v>
      </c>
      <c r="D81" s="13">
        <v>57300</v>
      </c>
      <c r="E81" s="8" t="str" cm="1">
        <f t="array" ref="E81">deb_cr(bank1[[#This Row],[Type]],bank1[[#This Row],[Narration]])</f>
        <v>Dr</v>
      </c>
      <c r="F81" s="13" t="s">
        <v>80</v>
      </c>
      <c r="G81" s="9" cm="1">
        <f t="array" ref="G81">balance(bank1[[#Headers],[Dr_Cr]],bank1[[#This Row],[Dr_Cr]],bank1[[#Headers],[Amount]],bank1[[#This Row],[Amount]])</f>
        <v>302108.70000000019</v>
      </c>
    </row>
    <row r="82" spans="1:7" x14ac:dyDescent="0.25">
      <c r="A82" s="12">
        <v>45401</v>
      </c>
      <c r="B82" s="13" t="s">
        <v>8</v>
      </c>
      <c r="C82" s="9" t="s">
        <v>310</v>
      </c>
      <c r="D82" s="13">
        <v>500000</v>
      </c>
      <c r="E82" s="8" t="str" cm="1">
        <f t="array" ref="E82">deb_cr(bank1[[#This Row],[Type]],bank1[[#This Row],[Narration]])</f>
        <v>Cr</v>
      </c>
      <c r="F82" t="s">
        <v>263</v>
      </c>
      <c r="G82" s="9" cm="1">
        <f t="array" ref="G82">balance(bank1[[#Headers],[Dr_Cr]],bank1[[#This Row],[Dr_Cr]],bank1[[#Headers],[Amount]],bank1[[#This Row],[Amount]])</f>
        <v>802108.70000000019</v>
      </c>
    </row>
    <row r="83" spans="1:7" x14ac:dyDescent="0.25">
      <c r="A83" s="12">
        <v>45401</v>
      </c>
      <c r="B83" s="13" t="s">
        <v>13</v>
      </c>
      <c r="C83" s="13" t="s">
        <v>14</v>
      </c>
      <c r="D83" s="13">
        <v>42100</v>
      </c>
      <c r="E83" s="8" t="str" cm="1">
        <f t="array" ref="E83">deb_cr(bank1[[#This Row],[Type]],bank1[[#This Row],[Narration]])</f>
        <v>Dr</v>
      </c>
      <c r="F83" s="13" t="s">
        <v>81</v>
      </c>
      <c r="G83" s="9" cm="1">
        <f t="array" ref="G83">balance(bank1[[#Headers],[Dr_Cr]],bank1[[#This Row],[Dr_Cr]],bank1[[#Headers],[Amount]],bank1[[#This Row],[Amount]])</f>
        <v>760008.70000000019</v>
      </c>
    </row>
    <row r="84" spans="1:7" x14ac:dyDescent="0.25">
      <c r="A84" s="12">
        <v>45401</v>
      </c>
      <c r="B84" s="13" t="s">
        <v>8</v>
      </c>
      <c r="C84" s="9" t="s">
        <v>309</v>
      </c>
      <c r="D84" s="13">
        <v>100000</v>
      </c>
      <c r="E84" s="8" t="str" cm="1">
        <f t="array" ref="E84">deb_cr(bank1[[#This Row],[Type]],bank1[[#This Row],[Narration]])</f>
        <v>Cr</v>
      </c>
      <c r="F84" s="13" t="s">
        <v>48</v>
      </c>
      <c r="G84" s="9" cm="1">
        <f t="array" ref="G84">balance(bank1[[#Headers],[Dr_Cr]],bank1[[#This Row],[Dr_Cr]],bank1[[#Headers],[Amount]],bank1[[#This Row],[Amount]])</f>
        <v>860008.70000000019</v>
      </c>
    </row>
    <row r="85" spans="1:7" x14ac:dyDescent="0.25">
      <c r="A85" s="12">
        <v>45401</v>
      </c>
      <c r="B85" s="13" t="s">
        <v>11</v>
      </c>
      <c r="C85" s="13" t="s">
        <v>12</v>
      </c>
      <c r="D85" s="13">
        <v>200000</v>
      </c>
      <c r="E85" s="8" t="str" cm="1">
        <f t="array" ref="E85">deb_cr(bank1[[#This Row],[Type]],bank1[[#This Row],[Narration]])</f>
        <v>Cr</v>
      </c>
      <c r="F85" s="13" t="s">
        <v>50</v>
      </c>
      <c r="G85" s="9" cm="1">
        <f t="array" ref="G85">balance(bank1[[#Headers],[Dr_Cr]],bank1[[#This Row],[Dr_Cr]],bank1[[#Headers],[Amount]],bank1[[#This Row],[Amount]])</f>
        <v>1060008.7000000002</v>
      </c>
    </row>
    <row r="86" spans="1:7" x14ac:dyDescent="0.25">
      <c r="A86" s="12">
        <v>45402</v>
      </c>
      <c r="B86" s="13" t="s">
        <v>13</v>
      </c>
      <c r="C86" s="13" t="s">
        <v>14</v>
      </c>
      <c r="D86" s="13">
        <v>4300</v>
      </c>
      <c r="E86" s="8" t="str" cm="1">
        <f t="array" ref="E86">deb_cr(bank1[[#This Row],[Type]],bank1[[#This Row],[Narration]])</f>
        <v>Dr</v>
      </c>
      <c r="F86" s="13" t="s">
        <v>82</v>
      </c>
      <c r="G86" s="9" cm="1">
        <f t="array" ref="G86">balance(bank1[[#Headers],[Dr_Cr]],bank1[[#This Row],[Dr_Cr]],bank1[[#Headers],[Amount]],bank1[[#This Row],[Amount]])</f>
        <v>1055708.7000000002</v>
      </c>
    </row>
    <row r="87" spans="1:7" x14ac:dyDescent="0.25">
      <c r="A87" s="12">
        <v>45402</v>
      </c>
      <c r="B87" s="13" t="s">
        <v>13</v>
      </c>
      <c r="C87" s="13" t="s">
        <v>14</v>
      </c>
      <c r="D87" s="13">
        <v>33200</v>
      </c>
      <c r="E87" s="8" t="str" cm="1">
        <f t="array" ref="E87">deb_cr(bank1[[#This Row],[Type]],bank1[[#This Row],[Narration]])</f>
        <v>Dr</v>
      </c>
      <c r="F87" s="13" t="s">
        <v>83</v>
      </c>
      <c r="G87" s="9" cm="1">
        <f t="array" ref="G87">balance(bank1[[#Headers],[Dr_Cr]],bank1[[#This Row],[Dr_Cr]],bank1[[#Headers],[Amount]],bank1[[#This Row],[Amount]])</f>
        <v>1022508.7000000002</v>
      </c>
    </row>
    <row r="88" spans="1:7" x14ac:dyDescent="0.25">
      <c r="A88" s="12">
        <v>45402</v>
      </c>
      <c r="B88" s="13" t="s">
        <v>9</v>
      </c>
      <c r="C88" s="13" t="s">
        <v>20</v>
      </c>
      <c r="D88" s="13">
        <v>10000</v>
      </c>
      <c r="E88" s="8" t="str" cm="1">
        <f t="array" ref="E88">deb_cr(bank1[[#This Row],[Type]],bank1[[#This Row],[Narration]])</f>
        <v>Dr</v>
      </c>
      <c r="F88" s="14" t="s">
        <v>84</v>
      </c>
      <c r="G88" s="9" cm="1">
        <f t="array" ref="G88">balance(bank1[[#Headers],[Dr_Cr]],bank1[[#This Row],[Dr_Cr]],bank1[[#Headers],[Amount]],bank1[[#This Row],[Amount]])</f>
        <v>1012508.7000000002</v>
      </c>
    </row>
    <row r="89" spans="1:7" x14ac:dyDescent="0.25">
      <c r="A89" s="12">
        <v>45402</v>
      </c>
      <c r="B89" s="13" t="s">
        <v>9</v>
      </c>
      <c r="C89" s="13" t="s">
        <v>21</v>
      </c>
      <c r="D89" s="13">
        <v>10000</v>
      </c>
      <c r="E89" s="8" t="str" cm="1">
        <f t="array" ref="E89">deb_cr(bank1[[#This Row],[Type]],bank1[[#This Row],[Narration]])</f>
        <v>Dr</v>
      </c>
      <c r="F89" s="13" t="s">
        <v>85</v>
      </c>
      <c r="G89" s="9" cm="1">
        <f t="array" ref="G89">balance(bank1[[#Headers],[Dr_Cr]],bank1[[#This Row],[Dr_Cr]],bank1[[#Headers],[Amount]],bank1[[#This Row],[Amount]])</f>
        <v>1002508.7000000002</v>
      </c>
    </row>
    <row r="90" spans="1:7" x14ac:dyDescent="0.25">
      <c r="A90" s="12">
        <v>45402</v>
      </c>
      <c r="B90" s="13" t="s">
        <v>13</v>
      </c>
      <c r="C90" s="13" t="s">
        <v>14</v>
      </c>
      <c r="D90" s="13">
        <v>30000</v>
      </c>
      <c r="E90" s="8" t="str" cm="1">
        <f t="array" ref="E90">deb_cr(bank1[[#This Row],[Type]],bank1[[#This Row],[Narration]])</f>
        <v>Dr</v>
      </c>
      <c r="F90" s="13" t="s">
        <v>86</v>
      </c>
      <c r="G90" s="9" cm="1">
        <f t="array" ref="G90">balance(bank1[[#Headers],[Dr_Cr]],bank1[[#This Row],[Dr_Cr]],bank1[[#Headers],[Amount]],bank1[[#This Row],[Amount]])</f>
        <v>972508.70000000019</v>
      </c>
    </row>
    <row r="91" spans="1:7" x14ac:dyDescent="0.25">
      <c r="A91" s="12">
        <v>45402</v>
      </c>
      <c r="B91" s="13" t="s">
        <v>13</v>
      </c>
      <c r="C91" s="13" t="s">
        <v>14</v>
      </c>
      <c r="D91" s="13">
        <v>45300</v>
      </c>
      <c r="E91" s="8" t="str" cm="1">
        <f t="array" ref="E91">deb_cr(bank1[[#This Row],[Type]],bank1[[#This Row],[Narration]])</f>
        <v>Dr</v>
      </c>
      <c r="F91" s="13" t="s">
        <v>40</v>
      </c>
      <c r="G91" s="9" cm="1">
        <f t="array" ref="G91">balance(bank1[[#Headers],[Dr_Cr]],bank1[[#This Row],[Dr_Cr]],bank1[[#Headers],[Amount]],bank1[[#This Row],[Amount]])</f>
        <v>927208.70000000019</v>
      </c>
    </row>
    <row r="92" spans="1:7" x14ac:dyDescent="0.25">
      <c r="A92" s="12">
        <v>45402</v>
      </c>
      <c r="B92" s="13" t="s">
        <v>13</v>
      </c>
      <c r="C92" s="13" t="s">
        <v>14</v>
      </c>
      <c r="D92" s="13">
        <v>7500</v>
      </c>
      <c r="E92" s="8" t="str" cm="1">
        <f t="array" ref="E92">deb_cr(bank1[[#This Row],[Type]],bank1[[#This Row],[Narration]])</f>
        <v>Dr</v>
      </c>
      <c r="F92" s="13" t="s">
        <v>63</v>
      </c>
      <c r="G92" s="9" cm="1">
        <f t="array" ref="G92">balance(bank1[[#Headers],[Dr_Cr]],bank1[[#This Row],[Dr_Cr]],bank1[[#Headers],[Amount]],bank1[[#This Row],[Amount]])</f>
        <v>919708.70000000019</v>
      </c>
    </row>
    <row r="93" spans="1:7" x14ac:dyDescent="0.25">
      <c r="A93" s="12">
        <v>45404</v>
      </c>
      <c r="B93" s="13" t="s">
        <v>13</v>
      </c>
      <c r="C93" s="13" t="s">
        <v>14</v>
      </c>
      <c r="D93" s="13">
        <v>46000</v>
      </c>
      <c r="E93" s="8" t="str" cm="1">
        <f t="array" ref="E93">deb_cr(bank1[[#This Row],[Type]],bank1[[#This Row],[Narration]])</f>
        <v>Dr</v>
      </c>
      <c r="F93" s="13" t="s">
        <v>87</v>
      </c>
      <c r="G93" s="9" cm="1">
        <f t="array" ref="G93">balance(bank1[[#Headers],[Dr_Cr]],bank1[[#This Row],[Dr_Cr]],bank1[[#Headers],[Amount]],bank1[[#This Row],[Amount]])</f>
        <v>873708.70000000019</v>
      </c>
    </row>
    <row r="94" spans="1:7" x14ac:dyDescent="0.25">
      <c r="A94" s="12">
        <v>45404</v>
      </c>
      <c r="B94" s="13" t="s">
        <v>13</v>
      </c>
      <c r="C94" s="13" t="s">
        <v>14</v>
      </c>
      <c r="D94" s="13">
        <v>29700</v>
      </c>
      <c r="E94" s="8" t="str" cm="1">
        <f t="array" ref="E94">deb_cr(bank1[[#This Row],[Type]],bank1[[#This Row],[Narration]])</f>
        <v>Dr</v>
      </c>
      <c r="F94" s="13" t="s">
        <v>29</v>
      </c>
      <c r="G94" s="9" cm="1">
        <f t="array" ref="G94">balance(bank1[[#Headers],[Dr_Cr]],bank1[[#This Row],[Dr_Cr]],bank1[[#Headers],[Amount]],bank1[[#This Row],[Amount]])</f>
        <v>844008.70000000019</v>
      </c>
    </row>
    <row r="95" spans="1:7" x14ac:dyDescent="0.25">
      <c r="A95" s="12">
        <v>45404</v>
      </c>
      <c r="B95" s="13" t="s">
        <v>13</v>
      </c>
      <c r="C95" s="13" t="s">
        <v>14</v>
      </c>
      <c r="D95" s="13">
        <v>5700</v>
      </c>
      <c r="E95" s="8" t="str" cm="1">
        <f t="array" ref="E95">deb_cr(bank1[[#This Row],[Type]],bank1[[#This Row],[Narration]])</f>
        <v>Dr</v>
      </c>
      <c r="F95" s="13" t="s">
        <v>52</v>
      </c>
      <c r="G95" s="9" cm="1">
        <f t="array" ref="G95">balance(bank1[[#Headers],[Dr_Cr]],bank1[[#This Row],[Dr_Cr]],bank1[[#Headers],[Amount]],bank1[[#This Row],[Amount]])</f>
        <v>838308.70000000019</v>
      </c>
    </row>
    <row r="96" spans="1:7" x14ac:dyDescent="0.25">
      <c r="A96" s="12">
        <v>45404</v>
      </c>
      <c r="B96" s="13" t="s">
        <v>11</v>
      </c>
      <c r="C96" s="13" t="s">
        <v>12</v>
      </c>
      <c r="D96" s="13">
        <v>100000</v>
      </c>
      <c r="E96" s="8" t="str" cm="1">
        <f t="array" ref="E96">deb_cr(bank1[[#This Row],[Type]],bank1[[#This Row],[Narration]])</f>
        <v>Cr</v>
      </c>
      <c r="F96" s="13" t="s">
        <v>88</v>
      </c>
      <c r="G96" s="9" cm="1">
        <f t="array" ref="G96">balance(bank1[[#Headers],[Dr_Cr]],bank1[[#This Row],[Dr_Cr]],bank1[[#Headers],[Amount]],bank1[[#This Row],[Amount]])</f>
        <v>938308.70000000019</v>
      </c>
    </row>
    <row r="97" spans="1:7" x14ac:dyDescent="0.25">
      <c r="A97" s="12">
        <v>45404</v>
      </c>
      <c r="B97" s="13" t="s">
        <v>8</v>
      </c>
      <c r="C97" s="13" t="s">
        <v>311</v>
      </c>
      <c r="D97" s="13">
        <v>100000</v>
      </c>
      <c r="E97" s="8" t="str" cm="1">
        <f t="array" ref="E97">deb_cr(bank1[[#This Row],[Type]],bank1[[#This Row],[Narration]])</f>
        <v>Cr</v>
      </c>
      <c r="F97" s="13" t="s">
        <v>26</v>
      </c>
      <c r="G97" s="9" cm="1">
        <f t="array" ref="G97">balance(bank1[[#Headers],[Dr_Cr]],bank1[[#This Row],[Dr_Cr]],bank1[[#Headers],[Amount]],bank1[[#This Row],[Amount]])</f>
        <v>1038308.7000000002</v>
      </c>
    </row>
    <row r="98" spans="1:7" x14ac:dyDescent="0.25">
      <c r="A98" s="12">
        <v>45404</v>
      </c>
      <c r="B98" s="13" t="s">
        <v>13</v>
      </c>
      <c r="C98" s="13" t="s">
        <v>14</v>
      </c>
      <c r="D98" s="13">
        <v>4000</v>
      </c>
      <c r="E98" s="8" t="str" cm="1">
        <f t="array" ref="E98">deb_cr(bank1[[#This Row],[Type]],bank1[[#This Row],[Narration]])</f>
        <v>Dr</v>
      </c>
      <c r="F98" s="13" t="s">
        <v>89</v>
      </c>
      <c r="G98" s="9" cm="1">
        <f t="array" ref="G98">balance(bank1[[#Headers],[Dr_Cr]],bank1[[#This Row],[Dr_Cr]],bank1[[#Headers],[Amount]],bank1[[#This Row],[Amount]])</f>
        <v>1034308.7000000002</v>
      </c>
    </row>
    <row r="99" spans="1:7" x14ac:dyDescent="0.25">
      <c r="A99" s="12">
        <v>45404</v>
      </c>
      <c r="B99" s="13" t="s">
        <v>13</v>
      </c>
      <c r="C99" s="13" t="s">
        <v>14</v>
      </c>
      <c r="D99" s="13">
        <v>4500</v>
      </c>
      <c r="E99" s="8" t="str" cm="1">
        <f t="array" ref="E99">deb_cr(bank1[[#This Row],[Type]],bank1[[#This Row],[Narration]])</f>
        <v>Dr</v>
      </c>
      <c r="F99" s="13" t="s">
        <v>47</v>
      </c>
      <c r="G99" s="9" cm="1">
        <f t="array" ref="G99">balance(bank1[[#Headers],[Dr_Cr]],bank1[[#This Row],[Dr_Cr]],bank1[[#Headers],[Amount]],bank1[[#This Row],[Amount]])</f>
        <v>1029808.7000000002</v>
      </c>
    </row>
    <row r="100" spans="1:7" x14ac:dyDescent="0.25">
      <c r="A100" s="12">
        <v>45404</v>
      </c>
      <c r="B100" s="13" t="s">
        <v>13</v>
      </c>
      <c r="C100" s="13" t="s">
        <v>14</v>
      </c>
      <c r="D100" s="13">
        <v>82360</v>
      </c>
      <c r="E100" s="8" t="str" cm="1">
        <f t="array" ref="E100">deb_cr(bank1[[#This Row],[Type]],bank1[[#This Row],[Narration]])</f>
        <v>Dr</v>
      </c>
      <c r="F100" s="13" t="s">
        <v>90</v>
      </c>
      <c r="G100" s="9" cm="1">
        <f t="array" ref="G100">balance(bank1[[#Headers],[Dr_Cr]],bank1[[#This Row],[Dr_Cr]],bank1[[#Headers],[Amount]],bank1[[#This Row],[Amount]])</f>
        <v>947448.70000000019</v>
      </c>
    </row>
    <row r="101" spans="1:7" x14ac:dyDescent="0.25">
      <c r="A101" s="12">
        <v>45404</v>
      </c>
      <c r="B101" s="13" t="s">
        <v>13</v>
      </c>
      <c r="C101" s="13" t="s">
        <v>14</v>
      </c>
      <c r="D101" s="13">
        <v>8500</v>
      </c>
      <c r="E101" s="8" t="str" cm="1">
        <f t="array" ref="E101">deb_cr(bank1[[#This Row],[Type]],bank1[[#This Row],[Narration]])</f>
        <v>Dr</v>
      </c>
      <c r="F101" s="13" t="s">
        <v>75</v>
      </c>
      <c r="G101" s="9" cm="1">
        <f t="array" ref="G101">balance(bank1[[#Headers],[Dr_Cr]],bank1[[#This Row],[Dr_Cr]],bank1[[#Headers],[Amount]],bank1[[#This Row],[Amount]])</f>
        <v>938948.70000000019</v>
      </c>
    </row>
    <row r="102" spans="1:7" x14ac:dyDescent="0.25">
      <c r="A102" s="12">
        <v>45404</v>
      </c>
      <c r="B102" s="13" t="s">
        <v>9</v>
      </c>
      <c r="C102" s="13" t="s">
        <v>10</v>
      </c>
      <c r="D102" s="13">
        <v>3750</v>
      </c>
      <c r="E102" s="8" t="str" cm="1">
        <f t="array" ref="E102">deb_cr(bank1[[#This Row],[Type]],bank1[[#This Row],[Narration]])</f>
        <v>Dr</v>
      </c>
      <c r="F102" s="13" t="s">
        <v>91</v>
      </c>
      <c r="G102" s="9" cm="1">
        <f t="array" ref="G102">balance(bank1[[#Headers],[Dr_Cr]],bank1[[#This Row],[Dr_Cr]],bank1[[#Headers],[Amount]],bank1[[#This Row],[Amount]])</f>
        <v>935198.70000000019</v>
      </c>
    </row>
    <row r="103" spans="1:7" x14ac:dyDescent="0.25">
      <c r="A103" s="12">
        <v>45404</v>
      </c>
      <c r="B103" s="13" t="s">
        <v>13</v>
      </c>
      <c r="C103" s="13" t="s">
        <v>14</v>
      </c>
      <c r="D103" s="13">
        <v>36100</v>
      </c>
      <c r="E103" s="8" t="str" cm="1">
        <f t="array" ref="E103">deb_cr(bank1[[#This Row],[Type]],bank1[[#This Row],[Narration]])</f>
        <v>Dr</v>
      </c>
      <c r="F103" s="13" t="s">
        <v>68</v>
      </c>
      <c r="G103" s="9" cm="1">
        <f t="array" ref="G103">balance(bank1[[#Headers],[Dr_Cr]],bank1[[#This Row],[Dr_Cr]],bank1[[#Headers],[Amount]],bank1[[#This Row],[Amount]])</f>
        <v>899098.70000000019</v>
      </c>
    </row>
    <row r="104" spans="1:7" x14ac:dyDescent="0.25">
      <c r="A104" s="12">
        <v>45405</v>
      </c>
      <c r="B104" s="13" t="s">
        <v>13</v>
      </c>
      <c r="C104" s="13" t="s">
        <v>14</v>
      </c>
      <c r="D104" s="13">
        <v>8600</v>
      </c>
      <c r="E104" s="8" t="str" cm="1">
        <f t="array" ref="E104">deb_cr(bank1[[#This Row],[Type]],bank1[[#This Row],[Narration]])</f>
        <v>Dr</v>
      </c>
      <c r="F104" s="13" t="s">
        <v>92</v>
      </c>
      <c r="G104" s="9" cm="1">
        <f t="array" ref="G104">balance(bank1[[#Headers],[Dr_Cr]],bank1[[#This Row],[Dr_Cr]],bank1[[#Headers],[Amount]],bank1[[#This Row],[Amount]])</f>
        <v>890498.70000000019</v>
      </c>
    </row>
    <row r="105" spans="1:7" x14ac:dyDescent="0.25">
      <c r="A105" s="12">
        <v>45405</v>
      </c>
      <c r="B105" s="13" t="s">
        <v>13</v>
      </c>
      <c r="C105" s="13" t="s">
        <v>14</v>
      </c>
      <c r="D105" s="13">
        <v>22650</v>
      </c>
      <c r="E105" s="8" t="str" cm="1">
        <f t="array" ref="E105">deb_cr(bank1[[#This Row],[Type]],bank1[[#This Row],[Narration]])</f>
        <v>Dr</v>
      </c>
      <c r="F105" s="13" t="s">
        <v>51</v>
      </c>
      <c r="G105" s="9" cm="1">
        <f t="array" ref="G105">balance(bank1[[#Headers],[Dr_Cr]],bank1[[#This Row],[Dr_Cr]],bank1[[#Headers],[Amount]],bank1[[#This Row],[Amount]])</f>
        <v>867848.70000000019</v>
      </c>
    </row>
    <row r="106" spans="1:7" x14ac:dyDescent="0.25">
      <c r="A106" s="12">
        <v>45405</v>
      </c>
      <c r="B106" s="13" t="s">
        <v>13</v>
      </c>
      <c r="C106" s="13" t="s">
        <v>14</v>
      </c>
      <c r="D106" s="13">
        <v>4800</v>
      </c>
      <c r="E106" s="8" t="str" cm="1">
        <f t="array" ref="E106">deb_cr(bank1[[#This Row],[Type]],bank1[[#This Row],[Narration]])</f>
        <v>Dr</v>
      </c>
      <c r="F106" s="13" t="s">
        <v>93</v>
      </c>
      <c r="G106" s="9" cm="1">
        <f t="array" ref="G106">balance(bank1[[#Headers],[Dr_Cr]],bank1[[#This Row],[Dr_Cr]],bank1[[#Headers],[Amount]],bank1[[#This Row],[Amount]])</f>
        <v>863048.70000000019</v>
      </c>
    </row>
    <row r="107" spans="1:7" x14ac:dyDescent="0.25">
      <c r="A107" s="12">
        <v>45405</v>
      </c>
      <c r="B107" s="13" t="s">
        <v>13</v>
      </c>
      <c r="C107" s="13" t="s">
        <v>14</v>
      </c>
      <c r="D107" s="13">
        <v>8500</v>
      </c>
      <c r="E107" s="8" t="str" cm="1">
        <f t="array" ref="E107">deb_cr(bank1[[#This Row],[Type]],bank1[[#This Row],[Narration]])</f>
        <v>Dr</v>
      </c>
      <c r="F107" s="13" t="s">
        <v>25</v>
      </c>
      <c r="G107" s="9" cm="1">
        <f t="array" ref="G107">balance(bank1[[#Headers],[Dr_Cr]],bank1[[#This Row],[Dr_Cr]],bank1[[#Headers],[Amount]],bank1[[#This Row],[Amount]])</f>
        <v>854548.70000000019</v>
      </c>
    </row>
    <row r="108" spans="1:7" x14ac:dyDescent="0.25">
      <c r="A108" s="12">
        <v>45405</v>
      </c>
      <c r="B108" s="13" t="s">
        <v>13</v>
      </c>
      <c r="C108" s="13" t="s">
        <v>14</v>
      </c>
      <c r="D108" s="13">
        <v>9000</v>
      </c>
      <c r="E108" s="8" t="str" cm="1">
        <f t="array" ref="E108">deb_cr(bank1[[#This Row],[Type]],bank1[[#This Row],[Narration]])</f>
        <v>Dr</v>
      </c>
      <c r="F108" s="13" t="s">
        <v>94</v>
      </c>
      <c r="G108" s="9" cm="1">
        <f t="array" ref="G108">balance(bank1[[#Headers],[Dr_Cr]],bank1[[#This Row],[Dr_Cr]],bank1[[#Headers],[Amount]],bank1[[#This Row],[Amount]])</f>
        <v>845548.70000000019</v>
      </c>
    </row>
    <row r="109" spans="1:7" x14ac:dyDescent="0.25">
      <c r="A109" s="12">
        <v>45405</v>
      </c>
      <c r="B109" s="13" t="s">
        <v>13</v>
      </c>
      <c r="C109" s="13" t="s">
        <v>14</v>
      </c>
      <c r="D109" s="13">
        <v>112700</v>
      </c>
      <c r="E109" s="8" t="str" cm="1">
        <f t="array" ref="E109">deb_cr(bank1[[#This Row],[Type]],bank1[[#This Row],[Narration]])</f>
        <v>Dr</v>
      </c>
      <c r="F109" s="13" t="s">
        <v>59</v>
      </c>
      <c r="G109" s="9" cm="1">
        <f t="array" ref="G109">balance(bank1[[#Headers],[Dr_Cr]],bank1[[#This Row],[Dr_Cr]],bank1[[#Headers],[Amount]],bank1[[#This Row],[Amount]])</f>
        <v>732848.70000000019</v>
      </c>
    </row>
    <row r="110" spans="1:7" x14ac:dyDescent="0.25">
      <c r="A110" s="12">
        <v>45405</v>
      </c>
      <c r="B110" s="13" t="s">
        <v>9</v>
      </c>
      <c r="C110" s="13" t="s">
        <v>22</v>
      </c>
      <c r="D110" s="13">
        <v>14300</v>
      </c>
      <c r="E110" s="8" t="str" cm="1">
        <f t="array" ref="E110">deb_cr(bank1[[#This Row],[Type]],bank1[[#This Row],[Narration]])</f>
        <v>Dr</v>
      </c>
      <c r="F110" s="13" t="s">
        <v>95</v>
      </c>
      <c r="G110" s="9" cm="1">
        <f t="array" ref="G110">balance(bank1[[#Headers],[Dr_Cr]],bank1[[#This Row],[Dr_Cr]],bank1[[#Headers],[Amount]],bank1[[#This Row],[Amount]])</f>
        <v>718548.70000000019</v>
      </c>
    </row>
    <row r="111" spans="1:7" x14ac:dyDescent="0.25">
      <c r="A111" s="12">
        <v>45405</v>
      </c>
      <c r="B111" s="13" t="s">
        <v>9</v>
      </c>
      <c r="C111" s="13" t="s">
        <v>19</v>
      </c>
      <c r="D111" s="13">
        <v>5000</v>
      </c>
      <c r="E111" s="8" t="str" cm="1">
        <f t="array" ref="E111">deb_cr(bank1[[#This Row],[Type]],bank1[[#This Row],[Narration]])</f>
        <v>Dr</v>
      </c>
      <c r="F111" s="13" t="s">
        <v>77</v>
      </c>
      <c r="G111" s="9" cm="1">
        <f t="array" ref="G111">balance(bank1[[#Headers],[Dr_Cr]],bank1[[#This Row],[Dr_Cr]],bank1[[#Headers],[Amount]],bank1[[#This Row],[Amount]])</f>
        <v>713548.70000000019</v>
      </c>
    </row>
    <row r="112" spans="1:7" x14ac:dyDescent="0.25">
      <c r="A112" s="12">
        <v>45405</v>
      </c>
      <c r="B112" s="13" t="s">
        <v>13</v>
      </c>
      <c r="C112" s="13" t="s">
        <v>14</v>
      </c>
      <c r="D112" s="13">
        <v>27900</v>
      </c>
      <c r="E112" s="8" t="str" cm="1">
        <f t="array" ref="E112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112" s="13" t="s">
        <v>96</v>
      </c>
      <c r="G112" s="9" cm="1">
        <f t="array" ref="G112">balance(bank1[[#Headers],[Dr_Cr]],bank1[[#This Row],[Dr_Cr]],bank1[[#Headers],[Amount]],bank1[[#This Row],[Amount]])</f>
        <v>685648.70000000019</v>
      </c>
    </row>
    <row r="113" spans="1:7" x14ac:dyDescent="0.25">
      <c r="A113" s="12">
        <v>45405</v>
      </c>
      <c r="B113" s="13" t="s">
        <v>13</v>
      </c>
      <c r="C113" s="13" t="s">
        <v>14</v>
      </c>
      <c r="D113" s="13">
        <v>16650</v>
      </c>
      <c r="E113" s="8" t="str" cm="1">
        <f t="array" ref="E113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113" s="13" t="s">
        <v>97</v>
      </c>
      <c r="G113" s="9" cm="1">
        <f t="array" ref="G113">balance(bank1[[#Headers],[Dr_Cr]],bank1[[#This Row],[Dr_Cr]],bank1[[#Headers],[Amount]],bank1[[#This Row],[Amount]])</f>
        <v>668998.70000000019</v>
      </c>
    </row>
    <row r="114" spans="1:7" x14ac:dyDescent="0.25">
      <c r="A114" s="12">
        <v>45405</v>
      </c>
      <c r="B114" s="13" t="s">
        <v>13</v>
      </c>
      <c r="C114" s="13" t="s">
        <v>14</v>
      </c>
      <c r="D114" s="13">
        <v>8400</v>
      </c>
      <c r="E114" s="8" t="str" cm="1">
        <f t="array" ref="E114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114" s="13" t="s">
        <v>79</v>
      </c>
      <c r="G114" s="9" cm="1">
        <f t="array" ref="G114">balance(bank1[[#Headers],[Dr_Cr]],bank1[[#This Row],[Dr_Cr]],bank1[[#Headers],[Amount]],bank1[[#This Row],[Amount]])</f>
        <v>660598.70000000019</v>
      </c>
    </row>
    <row r="115" spans="1:7" x14ac:dyDescent="0.25">
      <c r="A115" s="12">
        <v>45405</v>
      </c>
      <c r="B115" s="13" t="s">
        <v>13</v>
      </c>
      <c r="C115" s="13" t="s">
        <v>14</v>
      </c>
      <c r="D115" s="13">
        <v>7300</v>
      </c>
      <c r="E115" s="8" t="str" cm="1">
        <f t="array" ref="E115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115" s="13" t="s">
        <v>98</v>
      </c>
      <c r="G115" s="9" cm="1">
        <f t="array" ref="G115">balance(bank1[[#Headers],[Dr_Cr]],bank1[[#This Row],[Dr_Cr]],bank1[[#Headers],[Amount]],bank1[[#This Row],[Amount]])</f>
        <v>653298.70000000019</v>
      </c>
    </row>
    <row r="116" spans="1:7" x14ac:dyDescent="0.25">
      <c r="A116" s="12">
        <v>45405</v>
      </c>
      <c r="B116" s="13" t="s">
        <v>13</v>
      </c>
      <c r="C116" s="13" t="s">
        <v>14</v>
      </c>
      <c r="D116" s="13">
        <v>22760</v>
      </c>
      <c r="E116" s="8" t="str" cm="1">
        <f t="array" ref="E116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116" s="13" t="s">
        <v>40</v>
      </c>
      <c r="G116" s="9" cm="1">
        <f t="array" ref="G116">balance(bank1[[#Headers],[Dr_Cr]],bank1[[#This Row],[Dr_Cr]],bank1[[#Headers],[Amount]],bank1[[#This Row],[Amount]])</f>
        <v>630538.70000000019</v>
      </c>
    </row>
    <row r="117" spans="1:7" x14ac:dyDescent="0.25">
      <c r="A117" s="12">
        <v>45405</v>
      </c>
      <c r="B117" s="13" t="s">
        <v>13</v>
      </c>
      <c r="C117" s="13" t="s">
        <v>14</v>
      </c>
      <c r="D117" s="13">
        <v>6550</v>
      </c>
      <c r="E117" s="8" t="str" cm="1">
        <f t="array" ref="E117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117" s="13" t="s">
        <v>65</v>
      </c>
      <c r="G117" s="9" cm="1">
        <f t="array" ref="G117">balance(bank1[[#Headers],[Dr_Cr]],bank1[[#This Row],[Dr_Cr]],bank1[[#Headers],[Amount]],bank1[[#This Row],[Amount]])</f>
        <v>623988.70000000019</v>
      </c>
    </row>
    <row r="118" spans="1:7" x14ac:dyDescent="0.25">
      <c r="A118" s="12">
        <v>45406</v>
      </c>
      <c r="B118" s="13" t="s">
        <v>13</v>
      </c>
      <c r="C118" s="13" t="s">
        <v>14</v>
      </c>
      <c r="D118" s="13">
        <v>10650</v>
      </c>
      <c r="E118" s="8" t="str" cm="1">
        <f t="array" ref="E118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118" s="13" t="s">
        <v>99</v>
      </c>
      <c r="G118" s="9" cm="1">
        <f t="array" ref="G118">balance(bank1[[#Headers],[Dr_Cr]],bank1[[#This Row],[Dr_Cr]],bank1[[#Headers],[Amount]],bank1[[#This Row],[Amount]])</f>
        <v>613338.70000000019</v>
      </c>
    </row>
    <row r="119" spans="1:7" x14ac:dyDescent="0.25">
      <c r="A119" s="12">
        <v>45406</v>
      </c>
      <c r="B119" s="13" t="s">
        <v>13</v>
      </c>
      <c r="C119" s="13" t="s">
        <v>14</v>
      </c>
      <c r="D119" s="13">
        <v>42800</v>
      </c>
      <c r="E119" s="8" t="str" cm="1">
        <f t="array" ref="E119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119" s="13" t="s">
        <v>100</v>
      </c>
      <c r="G119" s="9" cm="1">
        <f t="array" ref="G119">balance(bank1[[#Headers],[Dr_Cr]],bank1[[#This Row],[Dr_Cr]],bank1[[#Headers],[Amount]],bank1[[#This Row],[Amount]])</f>
        <v>570538.70000000019</v>
      </c>
    </row>
    <row r="120" spans="1:7" x14ac:dyDescent="0.25">
      <c r="A120" s="12">
        <v>45406</v>
      </c>
      <c r="B120" s="13" t="s">
        <v>13</v>
      </c>
      <c r="C120" s="13" t="s">
        <v>14</v>
      </c>
      <c r="D120" s="13">
        <v>29500</v>
      </c>
      <c r="E120" s="8" t="str" cm="1">
        <f t="array" ref="E120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120" s="13" t="s">
        <v>38</v>
      </c>
      <c r="G120" s="9" cm="1">
        <f t="array" ref="G120">balance(bank1[[#Headers],[Dr_Cr]],bank1[[#This Row],[Dr_Cr]],bank1[[#Headers],[Amount]],bank1[[#This Row],[Amount]])</f>
        <v>541038.70000000019</v>
      </c>
    </row>
    <row r="121" spans="1:7" x14ac:dyDescent="0.25">
      <c r="A121" s="12">
        <v>45406</v>
      </c>
      <c r="B121" s="13" t="s">
        <v>13</v>
      </c>
      <c r="C121" s="13" t="s">
        <v>14</v>
      </c>
      <c r="D121" s="13">
        <v>16700</v>
      </c>
      <c r="E121" s="8" t="str" cm="1">
        <f t="array" ref="E121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121" s="13" t="s">
        <v>101</v>
      </c>
      <c r="G121" s="9" cm="1">
        <f t="array" ref="G121">balance(bank1[[#Headers],[Dr_Cr]],bank1[[#This Row],[Dr_Cr]],bank1[[#Headers],[Amount]],bank1[[#This Row],[Amount]])</f>
        <v>524338.70000000019</v>
      </c>
    </row>
    <row r="122" spans="1:7" x14ac:dyDescent="0.25">
      <c r="A122" s="12">
        <v>45406</v>
      </c>
      <c r="B122" s="13" t="s">
        <v>13</v>
      </c>
      <c r="C122" s="13" t="s">
        <v>14</v>
      </c>
      <c r="D122" s="13">
        <v>5900</v>
      </c>
      <c r="E122" s="8" t="str" cm="1">
        <f t="array" ref="E122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122" s="13" t="s">
        <v>72</v>
      </c>
      <c r="G122" s="9" cm="1">
        <f t="array" ref="G122">balance(bank1[[#Headers],[Dr_Cr]],bank1[[#This Row],[Dr_Cr]],bank1[[#Headers],[Amount]],bank1[[#This Row],[Amount]])</f>
        <v>518438.70000000019</v>
      </c>
    </row>
    <row r="123" spans="1:7" x14ac:dyDescent="0.25">
      <c r="A123" s="12">
        <v>45406</v>
      </c>
      <c r="B123" s="13" t="s">
        <v>13</v>
      </c>
      <c r="C123" s="13" t="s">
        <v>14</v>
      </c>
      <c r="D123" s="13">
        <v>2700</v>
      </c>
      <c r="E123" s="8" t="str" cm="1">
        <f t="array" ref="E123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123" s="13" t="s">
        <v>78</v>
      </c>
      <c r="G123" s="9" cm="1">
        <f t="array" ref="G123">balance(bank1[[#Headers],[Dr_Cr]],bank1[[#This Row],[Dr_Cr]],bank1[[#Headers],[Amount]],bank1[[#This Row],[Amount]])</f>
        <v>515738.70000000019</v>
      </c>
    </row>
    <row r="124" spans="1:7" x14ac:dyDescent="0.25">
      <c r="A124" s="12">
        <v>45407</v>
      </c>
      <c r="B124" s="13" t="s">
        <v>13</v>
      </c>
      <c r="C124" s="13" t="s">
        <v>14</v>
      </c>
      <c r="D124" s="13">
        <v>6800</v>
      </c>
      <c r="E124" s="8" t="str" cm="1">
        <f t="array" ref="E124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124" s="13" t="s">
        <v>75</v>
      </c>
      <c r="G124" s="9" cm="1">
        <f t="array" ref="G124">balance(bank1[[#Headers],[Dr_Cr]],bank1[[#This Row],[Dr_Cr]],bank1[[#Headers],[Amount]],bank1[[#This Row],[Amount]])</f>
        <v>508938.70000000019</v>
      </c>
    </row>
    <row r="125" spans="1:7" x14ac:dyDescent="0.25">
      <c r="A125" s="12">
        <v>45407</v>
      </c>
      <c r="B125" s="13" t="s">
        <v>8</v>
      </c>
      <c r="C125" s="9" t="s">
        <v>309</v>
      </c>
      <c r="D125" s="13">
        <v>100000</v>
      </c>
      <c r="E125" s="8" t="str" cm="1">
        <f t="array" ref="E125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125" s="13" t="s">
        <v>48</v>
      </c>
      <c r="G125" s="9" cm="1">
        <f t="array" ref="G125">balance(bank1[[#Headers],[Dr_Cr]],bank1[[#This Row],[Dr_Cr]],bank1[[#Headers],[Amount]],bank1[[#This Row],[Amount]])</f>
        <v>608938.70000000019</v>
      </c>
    </row>
    <row r="126" spans="1:7" x14ac:dyDescent="0.25">
      <c r="A126" s="12">
        <v>45407</v>
      </c>
      <c r="B126" s="13" t="s">
        <v>13</v>
      </c>
      <c r="C126" s="13" t="s">
        <v>14</v>
      </c>
      <c r="D126" s="13">
        <v>12500</v>
      </c>
      <c r="E126" s="8" t="str" cm="1">
        <f t="array" ref="E126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126" s="13" t="s">
        <v>46</v>
      </c>
      <c r="G126" s="9" cm="1">
        <f t="array" ref="G126">balance(bank1[[#Headers],[Dr_Cr]],bank1[[#This Row],[Dr_Cr]],bank1[[#Headers],[Amount]],bank1[[#This Row],[Amount]])</f>
        <v>596438.70000000019</v>
      </c>
    </row>
    <row r="127" spans="1:7" x14ac:dyDescent="0.25">
      <c r="A127" s="12">
        <v>45407</v>
      </c>
      <c r="B127" s="13" t="s">
        <v>13</v>
      </c>
      <c r="C127" s="13" t="s">
        <v>14</v>
      </c>
      <c r="D127" s="13">
        <v>50000</v>
      </c>
      <c r="E127" s="8" t="str" cm="1">
        <f t="array" ref="E127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127" s="13" t="s">
        <v>40</v>
      </c>
      <c r="G127" s="9" cm="1">
        <f t="array" ref="G127">balance(bank1[[#Headers],[Dr_Cr]],bank1[[#This Row],[Dr_Cr]],bank1[[#Headers],[Amount]],bank1[[#This Row],[Amount]])</f>
        <v>546438.70000000019</v>
      </c>
    </row>
    <row r="128" spans="1:7" x14ac:dyDescent="0.25">
      <c r="A128" s="12">
        <v>45408</v>
      </c>
      <c r="B128" s="13" t="s">
        <v>13</v>
      </c>
      <c r="C128" s="13" t="s">
        <v>14</v>
      </c>
      <c r="D128" s="13">
        <v>27100</v>
      </c>
      <c r="E128" s="8" t="str" cm="1">
        <f t="array" ref="E128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128" s="13" t="s">
        <v>102</v>
      </c>
      <c r="G128" s="9" cm="1">
        <f t="array" ref="G128">balance(bank1[[#Headers],[Dr_Cr]],bank1[[#This Row],[Dr_Cr]],bank1[[#Headers],[Amount]],bank1[[#This Row],[Amount]])</f>
        <v>519338.70000000019</v>
      </c>
    </row>
    <row r="129" spans="1:7" x14ac:dyDescent="0.25">
      <c r="A129" s="12">
        <v>45411</v>
      </c>
      <c r="B129" s="13" t="s">
        <v>13</v>
      </c>
      <c r="C129" s="13" t="s">
        <v>14</v>
      </c>
      <c r="D129" s="13">
        <v>53450</v>
      </c>
      <c r="E129" s="8" t="str" cm="1">
        <f t="array" ref="E129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129" s="13" t="s">
        <v>103</v>
      </c>
      <c r="G129" s="9" cm="1">
        <f t="array" ref="G129">balance(bank1[[#Headers],[Dr_Cr]],bank1[[#This Row],[Dr_Cr]],bank1[[#Headers],[Amount]],bank1[[#This Row],[Amount]])</f>
        <v>465888.70000000019</v>
      </c>
    </row>
    <row r="130" spans="1:7" x14ac:dyDescent="0.25">
      <c r="A130" s="12">
        <v>45411</v>
      </c>
      <c r="B130" s="13" t="s">
        <v>8</v>
      </c>
      <c r="C130" s="13" t="s">
        <v>311</v>
      </c>
      <c r="D130" s="13">
        <v>200000</v>
      </c>
      <c r="E130" s="8" t="str" cm="1">
        <f t="array" ref="E130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130" s="13" t="s">
        <v>26</v>
      </c>
      <c r="G130" s="9" cm="1">
        <f t="array" ref="G130">balance(bank1[[#Headers],[Dr_Cr]],bank1[[#This Row],[Dr_Cr]],bank1[[#Headers],[Amount]],bank1[[#This Row],[Amount]])</f>
        <v>665888.70000000019</v>
      </c>
    </row>
    <row r="131" spans="1:7" x14ac:dyDescent="0.25">
      <c r="A131" s="12">
        <v>45411</v>
      </c>
      <c r="B131" s="13" t="s">
        <v>11</v>
      </c>
      <c r="C131" s="13" t="s">
        <v>12</v>
      </c>
      <c r="D131" s="13">
        <v>100000</v>
      </c>
      <c r="E131" s="8" t="str" cm="1">
        <f t="array" ref="E131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131" s="13" t="s">
        <v>88</v>
      </c>
      <c r="G131" s="9" cm="1">
        <f t="array" ref="G131">balance(bank1[[#Headers],[Dr_Cr]],bank1[[#This Row],[Dr_Cr]],bank1[[#Headers],[Amount]],bank1[[#This Row],[Amount]])</f>
        <v>765888.70000000019</v>
      </c>
    </row>
    <row r="132" spans="1:7" x14ac:dyDescent="0.25">
      <c r="A132" s="12">
        <v>45411</v>
      </c>
      <c r="B132" s="13" t="s">
        <v>13</v>
      </c>
      <c r="C132" s="13" t="s">
        <v>14</v>
      </c>
      <c r="D132" s="13">
        <v>61150</v>
      </c>
      <c r="E132" s="8" t="str" cm="1">
        <f t="array" ref="E132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132" s="13" t="s">
        <v>59</v>
      </c>
      <c r="G132" s="9" cm="1">
        <f t="array" ref="G132">balance(bank1[[#Headers],[Dr_Cr]],bank1[[#This Row],[Dr_Cr]],bank1[[#Headers],[Amount]],bank1[[#This Row],[Amount]])</f>
        <v>704738.70000000019</v>
      </c>
    </row>
    <row r="133" spans="1:7" x14ac:dyDescent="0.25">
      <c r="A133" s="12">
        <v>45411</v>
      </c>
      <c r="B133" s="13" t="s">
        <v>13</v>
      </c>
      <c r="C133" s="13" t="s">
        <v>14</v>
      </c>
      <c r="D133" s="13">
        <v>16000</v>
      </c>
      <c r="E133" s="8" t="str" cm="1">
        <f t="array" ref="E133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133" s="13" t="s">
        <v>104</v>
      </c>
      <c r="G133" s="9" cm="1">
        <f t="array" ref="G133">balance(bank1[[#Headers],[Dr_Cr]],bank1[[#This Row],[Dr_Cr]],bank1[[#Headers],[Amount]],bank1[[#This Row],[Amount]])</f>
        <v>688738.70000000019</v>
      </c>
    </row>
    <row r="134" spans="1:7" x14ac:dyDescent="0.25">
      <c r="A134" s="12">
        <v>45411</v>
      </c>
      <c r="B134" s="13" t="s">
        <v>13</v>
      </c>
      <c r="C134" s="13" t="s">
        <v>14</v>
      </c>
      <c r="D134" s="13">
        <v>94800</v>
      </c>
      <c r="E134" s="8" t="str" cm="1">
        <f t="array" ref="E134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134" s="13" t="s">
        <v>65</v>
      </c>
      <c r="G134" s="9" cm="1">
        <f t="array" ref="G134">balance(bank1[[#Headers],[Dr_Cr]],bank1[[#This Row],[Dr_Cr]],bank1[[#Headers],[Amount]],bank1[[#This Row],[Amount]])</f>
        <v>593938.70000000019</v>
      </c>
    </row>
    <row r="135" spans="1:7" x14ac:dyDescent="0.25">
      <c r="A135" s="12">
        <v>45402</v>
      </c>
      <c r="B135" s="13" t="s">
        <v>13</v>
      </c>
      <c r="C135" s="13" t="s">
        <v>14</v>
      </c>
      <c r="D135" s="13">
        <v>20700</v>
      </c>
      <c r="E135" s="8" t="str" cm="1">
        <f t="array" ref="E135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135" s="13" t="s">
        <v>53</v>
      </c>
      <c r="G135" s="9" cm="1">
        <f t="array" ref="G135">balance(bank1[[#Headers],[Dr_Cr]],bank1[[#This Row],[Dr_Cr]],bank1[[#Headers],[Amount]],bank1[[#This Row],[Amount]])</f>
        <v>573238.70000000019</v>
      </c>
    </row>
    <row r="136" spans="1:7" x14ac:dyDescent="0.25">
      <c r="A136" s="12">
        <v>45412</v>
      </c>
      <c r="B136" s="13" t="s">
        <v>13</v>
      </c>
      <c r="C136" s="13" t="s">
        <v>14</v>
      </c>
      <c r="D136" s="13">
        <v>5700</v>
      </c>
      <c r="E136" s="8" t="str" cm="1">
        <f t="array" ref="E136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136" s="13" t="s">
        <v>92</v>
      </c>
      <c r="G136" s="9" cm="1">
        <f t="array" ref="G136">balance(bank1[[#Headers],[Dr_Cr]],bank1[[#This Row],[Dr_Cr]],bank1[[#Headers],[Amount]],bank1[[#This Row],[Amount]])</f>
        <v>567538.70000000019</v>
      </c>
    </row>
    <row r="137" spans="1:7" x14ac:dyDescent="0.25">
      <c r="A137" s="12">
        <v>45412</v>
      </c>
      <c r="B137" s="13" t="s">
        <v>13</v>
      </c>
      <c r="C137" s="13" t="s">
        <v>14</v>
      </c>
      <c r="D137" s="13">
        <v>35600</v>
      </c>
      <c r="E137" s="8" t="str" cm="1">
        <f t="array" ref="E137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137" s="13" t="s">
        <v>105</v>
      </c>
      <c r="G137" s="9" cm="1">
        <f t="array" ref="G137">balance(bank1[[#Headers],[Dr_Cr]],bank1[[#This Row],[Dr_Cr]],bank1[[#Headers],[Amount]],bank1[[#This Row],[Amount]])</f>
        <v>531938.70000000019</v>
      </c>
    </row>
    <row r="138" spans="1:7" x14ac:dyDescent="0.25">
      <c r="A138" s="12">
        <v>45412</v>
      </c>
      <c r="B138" s="13" t="s">
        <v>13</v>
      </c>
      <c r="C138" s="13" t="s">
        <v>14</v>
      </c>
      <c r="D138" s="13">
        <v>5600</v>
      </c>
      <c r="E138" s="8" t="str" cm="1">
        <f t="array" ref="E138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138" s="13" t="s">
        <v>37</v>
      </c>
      <c r="G138" s="9" cm="1">
        <f t="array" ref="G138">balance(bank1[[#Headers],[Dr_Cr]],bank1[[#This Row],[Dr_Cr]],bank1[[#Headers],[Amount]],bank1[[#This Row],[Amount]])</f>
        <v>526338.70000000019</v>
      </c>
    </row>
    <row r="139" spans="1:7" x14ac:dyDescent="0.25">
      <c r="A139" s="12">
        <v>45412</v>
      </c>
      <c r="B139" s="13" t="s">
        <v>13</v>
      </c>
      <c r="C139" s="13" t="s">
        <v>14</v>
      </c>
      <c r="D139" s="13">
        <v>8000</v>
      </c>
      <c r="E139" s="8" t="str" cm="1">
        <f t="array" ref="E139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139" s="13" t="s">
        <v>79</v>
      </c>
      <c r="G139" s="9" cm="1">
        <f t="array" ref="G139">balance(bank1[[#Headers],[Dr_Cr]],bank1[[#This Row],[Dr_Cr]],bank1[[#Headers],[Amount]],bank1[[#This Row],[Amount]])</f>
        <v>518338.70000000019</v>
      </c>
    </row>
    <row r="140" spans="1:7" x14ac:dyDescent="0.25">
      <c r="A140" s="12">
        <v>45412</v>
      </c>
      <c r="B140" s="13" t="s">
        <v>13</v>
      </c>
      <c r="C140" s="13" t="s">
        <v>14</v>
      </c>
      <c r="D140" s="13">
        <v>3200</v>
      </c>
      <c r="E140" s="8" t="str" cm="1">
        <f t="array" ref="E140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140" s="13" t="s">
        <v>60</v>
      </c>
      <c r="G140" s="9" cm="1">
        <f t="array" ref="G140">balance(bank1[[#Headers],[Dr_Cr]],bank1[[#This Row],[Dr_Cr]],bank1[[#Headers],[Amount]],bank1[[#This Row],[Amount]])</f>
        <v>515138.70000000019</v>
      </c>
    </row>
    <row r="141" spans="1:7" x14ac:dyDescent="0.25">
      <c r="A141" s="12">
        <v>45412</v>
      </c>
      <c r="B141" s="13" t="s">
        <v>13</v>
      </c>
      <c r="C141" s="13" t="s">
        <v>14</v>
      </c>
      <c r="D141" s="13">
        <v>8000</v>
      </c>
      <c r="E141" s="8" t="str" cm="1">
        <f t="array" ref="E141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141" s="13" t="s">
        <v>106</v>
      </c>
      <c r="G141" s="9" cm="1">
        <f t="array" ref="G141">balance(bank1[[#Headers],[Dr_Cr]],bank1[[#This Row],[Dr_Cr]],bank1[[#Headers],[Amount]],bank1[[#This Row],[Amount]])</f>
        <v>507138.70000000019</v>
      </c>
    </row>
    <row r="142" spans="1:7" x14ac:dyDescent="0.25">
      <c r="A142" s="12">
        <v>45412</v>
      </c>
      <c r="B142" s="13" t="s">
        <v>13</v>
      </c>
      <c r="C142" s="13" t="s">
        <v>14</v>
      </c>
      <c r="D142" s="13">
        <v>4500</v>
      </c>
      <c r="E142" s="8" t="str" cm="1">
        <f t="array" ref="E142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142" s="13" t="s">
        <v>34</v>
      </c>
      <c r="G142" s="9" cm="1">
        <f t="array" ref="G142">balance(bank1[[#Headers],[Dr_Cr]],bank1[[#This Row],[Dr_Cr]],bank1[[#Headers],[Amount]],bank1[[#This Row],[Amount]])</f>
        <v>502638.70000000019</v>
      </c>
    </row>
    <row r="143" spans="1:7" x14ac:dyDescent="0.25">
      <c r="A143" s="12">
        <v>45412</v>
      </c>
      <c r="B143" s="13" t="s">
        <v>13</v>
      </c>
      <c r="C143" s="13" t="s">
        <v>14</v>
      </c>
      <c r="D143" s="13">
        <v>45000</v>
      </c>
      <c r="E143" s="8" t="str" cm="1">
        <f t="array" ref="E143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143" s="13" t="s">
        <v>40</v>
      </c>
      <c r="G143" s="9" cm="1">
        <f t="array" ref="G143">balance(bank1[[#Headers],[Dr_Cr]],bank1[[#This Row],[Dr_Cr]],bank1[[#Headers],[Amount]],bank1[[#This Row],[Amount]])</f>
        <v>457638.70000000019</v>
      </c>
    </row>
    <row r="144" spans="1:7" x14ac:dyDescent="0.25">
      <c r="A144" s="12">
        <v>45412</v>
      </c>
      <c r="B144" s="13" t="s">
        <v>13</v>
      </c>
      <c r="C144" s="13" t="s">
        <v>14</v>
      </c>
      <c r="D144" s="13">
        <v>5500</v>
      </c>
      <c r="E144" s="8" t="str" cm="1">
        <f t="array" ref="E144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144" s="13" t="s">
        <v>39</v>
      </c>
      <c r="G144" s="9" cm="1">
        <f t="array" ref="G144">balance(bank1[[#Headers],[Dr_Cr]],bank1[[#This Row],[Dr_Cr]],bank1[[#Headers],[Amount]],bank1[[#This Row],[Amount]])</f>
        <v>452138.70000000019</v>
      </c>
    </row>
    <row r="145" spans="1:7" x14ac:dyDescent="0.25">
      <c r="A145" s="12">
        <v>45413</v>
      </c>
      <c r="B145" s="13" t="s">
        <v>13</v>
      </c>
      <c r="C145" s="13" t="s">
        <v>14</v>
      </c>
      <c r="D145" s="13">
        <v>8250</v>
      </c>
      <c r="E145" s="8" t="str" cm="1">
        <f t="array" ref="E145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145" s="13" t="s">
        <v>107</v>
      </c>
      <c r="G145" s="9" cm="1">
        <f t="array" ref="G145">balance(bank1[[#Headers],[Dr_Cr]],bank1[[#This Row],[Dr_Cr]],bank1[[#Headers],[Amount]],bank1[[#This Row],[Amount]])</f>
        <v>443888.70000000019</v>
      </c>
    </row>
    <row r="146" spans="1:7" x14ac:dyDescent="0.25">
      <c r="A146" s="12">
        <v>45414</v>
      </c>
      <c r="B146" s="13" t="s">
        <v>13</v>
      </c>
      <c r="C146" s="13" t="s">
        <v>14</v>
      </c>
      <c r="D146" s="13">
        <v>8100</v>
      </c>
      <c r="E146" s="8" t="str" cm="1">
        <f t="array" ref="E146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146" s="13" t="s">
        <v>108</v>
      </c>
      <c r="G146" s="9" cm="1">
        <f t="array" ref="G146">balance(bank1[[#Headers],[Dr_Cr]],bank1[[#This Row],[Dr_Cr]],bank1[[#Headers],[Amount]],bank1[[#This Row],[Amount]])</f>
        <v>435788.70000000019</v>
      </c>
    </row>
    <row r="147" spans="1:7" x14ac:dyDescent="0.25">
      <c r="A147" s="12">
        <v>45414</v>
      </c>
      <c r="B147" s="13" t="s">
        <v>13</v>
      </c>
      <c r="C147" s="13" t="s">
        <v>14</v>
      </c>
      <c r="D147" s="13">
        <v>4000</v>
      </c>
      <c r="E147" s="8" t="str" cm="1">
        <f t="array" ref="E147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147" s="13" t="s">
        <v>66</v>
      </c>
      <c r="G147" s="9" cm="1">
        <f t="array" ref="G147">balance(bank1[[#Headers],[Dr_Cr]],bank1[[#This Row],[Dr_Cr]],bank1[[#Headers],[Amount]],bank1[[#This Row],[Amount]])</f>
        <v>431788.70000000019</v>
      </c>
    </row>
    <row r="148" spans="1:7" x14ac:dyDescent="0.25">
      <c r="A148" s="12">
        <v>45414</v>
      </c>
      <c r="B148" s="13" t="s">
        <v>13</v>
      </c>
      <c r="C148" s="13" t="s">
        <v>14</v>
      </c>
      <c r="D148" s="13">
        <v>5600</v>
      </c>
      <c r="E148" s="8" t="str" cm="1">
        <f t="array" ref="E148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148" s="13" t="s">
        <v>109</v>
      </c>
      <c r="G148" s="9" cm="1">
        <f t="array" ref="G148">balance(bank1[[#Headers],[Dr_Cr]],bank1[[#This Row],[Dr_Cr]],bank1[[#Headers],[Amount]],bank1[[#This Row],[Amount]])</f>
        <v>426188.70000000019</v>
      </c>
    </row>
    <row r="149" spans="1:7" x14ac:dyDescent="0.25">
      <c r="A149" s="12">
        <v>45414</v>
      </c>
      <c r="B149" s="13" t="s">
        <v>13</v>
      </c>
      <c r="C149" s="13" t="s">
        <v>14</v>
      </c>
      <c r="D149" s="13">
        <v>7900</v>
      </c>
      <c r="E149" s="8" t="str" cm="1">
        <f t="array" ref="E149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149" s="13" t="s">
        <v>68</v>
      </c>
      <c r="G149" s="9" cm="1">
        <f t="array" ref="G149">balance(bank1[[#Headers],[Dr_Cr]],bank1[[#This Row],[Dr_Cr]],bank1[[#Headers],[Amount]],bank1[[#This Row],[Amount]])</f>
        <v>418288.70000000019</v>
      </c>
    </row>
    <row r="150" spans="1:7" x14ac:dyDescent="0.25">
      <c r="A150" s="12">
        <v>45414</v>
      </c>
      <c r="B150" s="13" t="s">
        <v>13</v>
      </c>
      <c r="C150" s="13" t="s">
        <v>14</v>
      </c>
      <c r="D150" s="13">
        <v>11200</v>
      </c>
      <c r="E150" s="8" t="str" cm="1">
        <f t="array" ref="E150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150" s="13" t="s">
        <v>68</v>
      </c>
      <c r="G150" s="9" cm="1">
        <f t="array" ref="G150">balance(bank1[[#Headers],[Dr_Cr]],bank1[[#This Row],[Dr_Cr]],bank1[[#Headers],[Amount]],bank1[[#This Row],[Amount]])</f>
        <v>407088.70000000019</v>
      </c>
    </row>
    <row r="151" spans="1:7" x14ac:dyDescent="0.25">
      <c r="A151" s="12">
        <v>45414</v>
      </c>
      <c r="B151" s="13" t="s">
        <v>13</v>
      </c>
      <c r="C151" s="13" t="s">
        <v>14</v>
      </c>
      <c r="D151" s="13">
        <v>19600</v>
      </c>
      <c r="E151" s="8" t="str" cm="1">
        <f t="array" ref="E151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151" s="13" t="s">
        <v>65</v>
      </c>
      <c r="G151" s="9" cm="1">
        <f t="array" ref="G151">balance(bank1[[#Headers],[Dr_Cr]],bank1[[#This Row],[Dr_Cr]],bank1[[#Headers],[Amount]],bank1[[#This Row],[Amount]])</f>
        <v>387488.70000000019</v>
      </c>
    </row>
    <row r="152" spans="1:7" x14ac:dyDescent="0.25">
      <c r="A152" s="12">
        <v>45415</v>
      </c>
      <c r="B152" s="13" t="s">
        <v>13</v>
      </c>
      <c r="C152" s="13" t="s">
        <v>14</v>
      </c>
      <c r="D152" s="13">
        <v>10600</v>
      </c>
      <c r="E152" s="8" t="str" cm="1">
        <f t="array" ref="E152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152" s="13" t="s">
        <v>51</v>
      </c>
      <c r="G152" s="9" cm="1">
        <f t="array" ref="G152">balance(bank1[[#Headers],[Dr_Cr]],bank1[[#This Row],[Dr_Cr]],bank1[[#Headers],[Amount]],bank1[[#This Row],[Amount]])</f>
        <v>376888.70000000019</v>
      </c>
    </row>
    <row r="153" spans="1:7" x14ac:dyDescent="0.25">
      <c r="A153" s="12">
        <v>45415</v>
      </c>
      <c r="B153" s="13" t="s">
        <v>13</v>
      </c>
      <c r="C153" s="13" t="s">
        <v>14</v>
      </c>
      <c r="D153" s="13">
        <v>16000</v>
      </c>
      <c r="E153" s="8" t="str" cm="1">
        <f t="array" ref="E153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153" s="13" t="s">
        <v>63</v>
      </c>
      <c r="G153" s="9" cm="1">
        <f t="array" ref="G153">balance(bank1[[#Headers],[Dr_Cr]],bank1[[#This Row],[Dr_Cr]],bank1[[#Headers],[Amount]],bank1[[#This Row],[Amount]])</f>
        <v>360888.70000000019</v>
      </c>
    </row>
    <row r="154" spans="1:7" x14ac:dyDescent="0.25">
      <c r="A154" s="12">
        <v>45415</v>
      </c>
      <c r="B154" s="13" t="s">
        <v>8</v>
      </c>
      <c r="C154" s="9" t="s">
        <v>309</v>
      </c>
      <c r="D154" s="13">
        <v>100000</v>
      </c>
      <c r="E154" s="8" t="str" cm="1">
        <f t="array" ref="E154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154" s="13" t="s">
        <v>48</v>
      </c>
      <c r="G154" s="9" cm="1">
        <f t="array" ref="G154">balance(bank1[[#Headers],[Dr_Cr]],bank1[[#This Row],[Dr_Cr]],bank1[[#Headers],[Amount]],bank1[[#This Row],[Amount]])</f>
        <v>460888.70000000019</v>
      </c>
    </row>
    <row r="155" spans="1:7" x14ac:dyDescent="0.25">
      <c r="A155" s="12">
        <v>45416</v>
      </c>
      <c r="B155" s="13" t="s">
        <v>13</v>
      </c>
      <c r="C155" s="13" t="s">
        <v>14</v>
      </c>
      <c r="D155" s="13">
        <v>16300</v>
      </c>
      <c r="E155" s="8" t="str" cm="1">
        <f t="array" ref="E155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155" s="13" t="s">
        <v>72</v>
      </c>
      <c r="G155" s="9" cm="1">
        <f t="array" ref="G155">balance(bank1[[#Headers],[Dr_Cr]],bank1[[#This Row],[Dr_Cr]],bank1[[#Headers],[Amount]],bank1[[#This Row],[Amount]])</f>
        <v>444588.70000000019</v>
      </c>
    </row>
    <row r="156" spans="1:7" x14ac:dyDescent="0.25">
      <c r="A156" s="12">
        <v>45416</v>
      </c>
      <c r="B156" s="13" t="s">
        <v>13</v>
      </c>
      <c r="C156" s="13" t="s">
        <v>14</v>
      </c>
      <c r="D156" s="13">
        <v>50000</v>
      </c>
      <c r="E156" s="8" t="str" cm="1">
        <f t="array" ref="E156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156" s="13" t="s">
        <v>40</v>
      </c>
      <c r="G156" s="9" cm="1">
        <f t="array" ref="G156">balance(bank1[[#Headers],[Dr_Cr]],bank1[[#This Row],[Dr_Cr]],bank1[[#Headers],[Amount]],bank1[[#This Row],[Amount]])</f>
        <v>394588.70000000019</v>
      </c>
    </row>
    <row r="157" spans="1:7" x14ac:dyDescent="0.25">
      <c r="A157" s="12">
        <v>45418</v>
      </c>
      <c r="B157" s="13" t="s">
        <v>13</v>
      </c>
      <c r="C157" s="13" t="s">
        <v>14</v>
      </c>
      <c r="D157" s="13">
        <v>23850</v>
      </c>
      <c r="E157" s="8" t="str" cm="1">
        <f t="array" ref="E157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157" s="13" t="s">
        <v>110</v>
      </c>
      <c r="G157" s="9" cm="1">
        <f t="array" ref="G157">balance(bank1[[#Headers],[Dr_Cr]],bank1[[#This Row],[Dr_Cr]],bank1[[#Headers],[Amount]],bank1[[#This Row],[Amount]])</f>
        <v>370738.70000000019</v>
      </c>
    </row>
    <row r="158" spans="1:7" x14ac:dyDescent="0.25">
      <c r="A158" s="12">
        <v>45418</v>
      </c>
      <c r="B158" s="13" t="s">
        <v>13</v>
      </c>
      <c r="C158" s="13" t="s">
        <v>14</v>
      </c>
      <c r="D158" s="13">
        <v>75800</v>
      </c>
      <c r="E158" s="8" t="str" cm="1">
        <f t="array" ref="E158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158" s="13" t="s">
        <v>111</v>
      </c>
      <c r="G158" s="9" cm="1">
        <f t="array" ref="G158">balance(bank1[[#Headers],[Dr_Cr]],bank1[[#This Row],[Dr_Cr]],bank1[[#Headers],[Amount]],bank1[[#This Row],[Amount]])</f>
        <v>294938.70000000019</v>
      </c>
    </row>
    <row r="159" spans="1:7" x14ac:dyDescent="0.25">
      <c r="A159" s="12">
        <v>45418</v>
      </c>
      <c r="B159" s="13" t="s">
        <v>8</v>
      </c>
      <c r="C159" s="13" t="s">
        <v>311</v>
      </c>
      <c r="D159" s="13">
        <v>200000</v>
      </c>
      <c r="E159" s="8" t="str" cm="1">
        <f t="array" ref="E159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159" s="13" t="s">
        <v>26</v>
      </c>
      <c r="G159" s="9" cm="1">
        <f t="array" ref="G159">balance(bank1[[#Headers],[Dr_Cr]],bank1[[#This Row],[Dr_Cr]],bank1[[#Headers],[Amount]],bank1[[#This Row],[Amount]])</f>
        <v>494938.70000000019</v>
      </c>
    </row>
    <row r="160" spans="1:7" x14ac:dyDescent="0.25">
      <c r="A160" s="12">
        <v>45418</v>
      </c>
      <c r="B160" s="13" t="s">
        <v>11</v>
      </c>
      <c r="C160" s="13" t="s">
        <v>12</v>
      </c>
      <c r="D160" s="13">
        <v>116400</v>
      </c>
      <c r="E160" s="8" t="str" cm="1">
        <f t="array" ref="E160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160" s="13" t="s">
        <v>88</v>
      </c>
      <c r="G160" s="9" cm="1">
        <f t="array" ref="G160">balance(bank1[[#Headers],[Dr_Cr]],bank1[[#This Row],[Dr_Cr]],bank1[[#Headers],[Amount]],bank1[[#This Row],[Amount]])</f>
        <v>611338.70000000019</v>
      </c>
    </row>
    <row r="161" spans="1:7" x14ac:dyDescent="0.25">
      <c r="A161" s="12">
        <v>45419</v>
      </c>
      <c r="B161" s="13" t="s">
        <v>13</v>
      </c>
      <c r="C161" s="13" t="s">
        <v>14</v>
      </c>
      <c r="D161" s="13">
        <v>13500</v>
      </c>
      <c r="E161" s="8" t="str" cm="1">
        <f t="array" ref="E161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161" s="13" t="s">
        <v>35</v>
      </c>
      <c r="G161" s="9" cm="1">
        <f t="array" ref="G161">balance(bank1[[#Headers],[Dr_Cr]],bank1[[#This Row],[Dr_Cr]],bank1[[#Headers],[Amount]],bank1[[#This Row],[Amount]])</f>
        <v>597838.70000000019</v>
      </c>
    </row>
    <row r="162" spans="1:7" x14ac:dyDescent="0.25">
      <c r="A162" s="12">
        <v>45419</v>
      </c>
      <c r="B162" s="13" t="s">
        <v>13</v>
      </c>
      <c r="C162" s="13" t="s">
        <v>14</v>
      </c>
      <c r="D162" s="13">
        <v>14550</v>
      </c>
      <c r="E162" s="8" t="str" cm="1">
        <f t="array" ref="E162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162" s="13" t="s">
        <v>112</v>
      </c>
      <c r="G162" s="9" cm="1">
        <f t="array" ref="G162">balance(bank1[[#Headers],[Dr_Cr]],bank1[[#This Row],[Dr_Cr]],bank1[[#Headers],[Amount]],bank1[[#This Row],[Amount]])</f>
        <v>583288.70000000019</v>
      </c>
    </row>
    <row r="163" spans="1:7" x14ac:dyDescent="0.25">
      <c r="A163" s="12">
        <v>45419</v>
      </c>
      <c r="B163" s="13" t="s">
        <v>13</v>
      </c>
      <c r="C163" s="13" t="s">
        <v>14</v>
      </c>
      <c r="D163" s="13">
        <v>15900</v>
      </c>
      <c r="E163" s="8" t="str" cm="1">
        <f t="array" ref="E163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163" s="13" t="s">
        <v>113</v>
      </c>
      <c r="G163" s="9" cm="1">
        <f t="array" ref="G163">balance(bank1[[#Headers],[Dr_Cr]],bank1[[#This Row],[Dr_Cr]],bank1[[#Headers],[Amount]],bank1[[#This Row],[Amount]])</f>
        <v>567388.70000000019</v>
      </c>
    </row>
    <row r="164" spans="1:7" x14ac:dyDescent="0.25">
      <c r="A164" s="12">
        <v>45420</v>
      </c>
      <c r="B164" s="13" t="s">
        <v>13</v>
      </c>
      <c r="C164" s="13" t="s">
        <v>14</v>
      </c>
      <c r="D164" s="13">
        <v>4300</v>
      </c>
      <c r="E164" s="8" t="str" cm="1">
        <f t="array" ref="E164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164" s="13" t="s">
        <v>114</v>
      </c>
      <c r="G164" s="9" cm="1">
        <f t="array" ref="G164">balance(bank1[[#Headers],[Dr_Cr]],bank1[[#This Row],[Dr_Cr]],bank1[[#Headers],[Amount]],bank1[[#This Row],[Amount]])</f>
        <v>563088.70000000019</v>
      </c>
    </row>
    <row r="165" spans="1:7" x14ac:dyDescent="0.25">
      <c r="A165" s="12">
        <v>45420</v>
      </c>
      <c r="B165" s="13" t="s">
        <v>13</v>
      </c>
      <c r="C165" s="13" t="s">
        <v>14</v>
      </c>
      <c r="D165" s="13">
        <v>23150</v>
      </c>
      <c r="E165" s="8" t="str" cm="1">
        <f t="array" ref="E165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165" s="13" t="s">
        <v>115</v>
      </c>
      <c r="G165" s="9" cm="1">
        <f t="array" ref="G165">balance(bank1[[#Headers],[Dr_Cr]],bank1[[#This Row],[Dr_Cr]],bank1[[#Headers],[Amount]],bank1[[#This Row],[Amount]])</f>
        <v>539938.70000000019</v>
      </c>
    </row>
    <row r="166" spans="1:7" x14ac:dyDescent="0.25">
      <c r="A166" s="12">
        <v>45420</v>
      </c>
      <c r="B166" s="13" t="s">
        <v>13</v>
      </c>
      <c r="C166" s="13" t="s">
        <v>14</v>
      </c>
      <c r="D166" s="13">
        <v>9800</v>
      </c>
      <c r="E166" s="8" t="str" cm="1">
        <f t="array" ref="E166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166" s="13" t="s">
        <v>116</v>
      </c>
      <c r="G166" s="9" cm="1">
        <f t="array" ref="G166">balance(bank1[[#Headers],[Dr_Cr]],bank1[[#This Row],[Dr_Cr]],bank1[[#Headers],[Amount]],bank1[[#This Row],[Amount]])</f>
        <v>530138.70000000019</v>
      </c>
    </row>
    <row r="167" spans="1:7" x14ac:dyDescent="0.25">
      <c r="A167" s="12">
        <v>45420</v>
      </c>
      <c r="B167" s="13" t="s">
        <v>13</v>
      </c>
      <c r="C167" s="13" t="s">
        <v>14</v>
      </c>
      <c r="D167" s="13">
        <v>9600</v>
      </c>
      <c r="E167" s="8" t="str" cm="1">
        <f t="array" ref="E167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167" s="13" t="s">
        <v>65</v>
      </c>
      <c r="G167" s="9" cm="1">
        <f t="array" ref="G167">balance(bank1[[#Headers],[Dr_Cr]],bank1[[#This Row],[Dr_Cr]],bank1[[#Headers],[Amount]],bank1[[#This Row],[Amount]])</f>
        <v>520538.70000000019</v>
      </c>
    </row>
    <row r="168" spans="1:7" x14ac:dyDescent="0.25">
      <c r="A168" s="12">
        <v>45420</v>
      </c>
      <c r="B168" s="13" t="s">
        <v>8</v>
      </c>
      <c r="C168" s="9" t="s">
        <v>310</v>
      </c>
      <c r="D168" s="13">
        <v>500000</v>
      </c>
      <c r="E168" s="8" t="str" cm="1">
        <f t="array" ref="E168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168" t="s">
        <v>263</v>
      </c>
      <c r="G168" s="9" cm="1">
        <f t="array" ref="G168">balance(bank1[[#Headers],[Dr_Cr]],bank1[[#This Row],[Dr_Cr]],bank1[[#Headers],[Amount]],bank1[[#This Row],[Amount]])</f>
        <v>1020538.7000000002</v>
      </c>
    </row>
    <row r="169" spans="1:7" x14ac:dyDescent="0.25">
      <c r="A169" s="12">
        <v>45421</v>
      </c>
      <c r="B169" s="13" t="s">
        <v>9</v>
      </c>
      <c r="C169" s="13" t="s">
        <v>19</v>
      </c>
      <c r="D169" s="13">
        <v>10000</v>
      </c>
      <c r="E169" s="8" t="str" cm="1">
        <f t="array" ref="E169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169" s="13" t="s">
        <v>77</v>
      </c>
      <c r="G169" s="9" cm="1">
        <f t="array" ref="G169">balance(bank1[[#Headers],[Dr_Cr]],bank1[[#This Row],[Dr_Cr]],bank1[[#Headers],[Amount]],bank1[[#This Row],[Amount]])</f>
        <v>1010538.7000000002</v>
      </c>
    </row>
    <row r="170" spans="1:7" x14ac:dyDescent="0.25">
      <c r="A170" s="12">
        <v>45421</v>
      </c>
      <c r="B170" s="13" t="s">
        <v>13</v>
      </c>
      <c r="C170" s="13" t="s">
        <v>14</v>
      </c>
      <c r="D170" s="13">
        <v>5350</v>
      </c>
      <c r="E170" s="8" t="str" cm="1">
        <f t="array" ref="E170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170" s="13" t="s">
        <v>59</v>
      </c>
      <c r="G170" s="9" cm="1">
        <f t="array" ref="G170">balance(bank1[[#Headers],[Dr_Cr]],bank1[[#This Row],[Dr_Cr]],bank1[[#Headers],[Amount]],bank1[[#This Row],[Amount]])</f>
        <v>1005188.7000000002</v>
      </c>
    </row>
    <row r="171" spans="1:7" x14ac:dyDescent="0.25">
      <c r="A171" s="12">
        <v>45421</v>
      </c>
      <c r="B171" s="13" t="s">
        <v>8</v>
      </c>
      <c r="C171" s="9" t="s">
        <v>309</v>
      </c>
      <c r="D171" s="13">
        <v>100000</v>
      </c>
      <c r="E171" s="8" t="str" cm="1">
        <f t="array" ref="E171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171" s="13" t="s">
        <v>48</v>
      </c>
      <c r="G171" s="9" cm="1">
        <f t="array" ref="G171">balance(bank1[[#Headers],[Dr_Cr]],bank1[[#This Row],[Dr_Cr]],bank1[[#Headers],[Amount]],bank1[[#This Row],[Amount]])</f>
        <v>1105188.7000000002</v>
      </c>
    </row>
    <row r="172" spans="1:7" x14ac:dyDescent="0.25">
      <c r="A172" s="12">
        <v>45421</v>
      </c>
      <c r="B172" s="13" t="s">
        <v>13</v>
      </c>
      <c r="C172" s="13" t="s">
        <v>14</v>
      </c>
      <c r="D172" s="13">
        <v>10500</v>
      </c>
      <c r="E172" s="8" t="str" cm="1">
        <f t="array" ref="E172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172" s="13" t="s">
        <v>106</v>
      </c>
      <c r="G172" s="9" cm="1">
        <f t="array" ref="G172">balance(bank1[[#Headers],[Dr_Cr]],bank1[[#This Row],[Dr_Cr]],bank1[[#Headers],[Amount]],bank1[[#This Row],[Amount]])</f>
        <v>1094688.7000000002</v>
      </c>
    </row>
    <row r="173" spans="1:7" x14ac:dyDescent="0.25">
      <c r="A173" s="12">
        <v>45421</v>
      </c>
      <c r="B173" s="13" t="s">
        <v>13</v>
      </c>
      <c r="C173" s="13" t="s">
        <v>14</v>
      </c>
      <c r="D173" s="13">
        <v>9500</v>
      </c>
      <c r="E173" s="8" t="str" cm="1">
        <f t="array" ref="E173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173" s="13" t="s">
        <v>106</v>
      </c>
      <c r="G173" s="9" cm="1">
        <f t="array" ref="G173">balance(bank1[[#Headers],[Dr_Cr]],bank1[[#This Row],[Dr_Cr]],bank1[[#Headers],[Amount]],bank1[[#This Row],[Amount]])</f>
        <v>1085188.7000000002</v>
      </c>
    </row>
    <row r="174" spans="1:7" x14ac:dyDescent="0.25">
      <c r="A174" s="12">
        <v>45421</v>
      </c>
      <c r="B174" s="13" t="s">
        <v>11</v>
      </c>
      <c r="C174" s="13" t="s">
        <v>12</v>
      </c>
      <c r="D174" s="13">
        <v>69850</v>
      </c>
      <c r="E174" s="8" t="str" cm="1">
        <f t="array" ref="E174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174" s="13" t="s">
        <v>117</v>
      </c>
      <c r="G174" s="9" cm="1">
        <f t="array" ref="G174">balance(bank1[[#Headers],[Dr_Cr]],bank1[[#This Row],[Dr_Cr]],bank1[[#Headers],[Amount]],bank1[[#This Row],[Amount]])</f>
        <v>1155038.7000000002</v>
      </c>
    </row>
    <row r="175" spans="1:7" x14ac:dyDescent="0.25">
      <c r="A175" s="12">
        <v>45421</v>
      </c>
      <c r="B175" s="13" t="s">
        <v>13</v>
      </c>
      <c r="C175" s="13" t="s">
        <v>14</v>
      </c>
      <c r="D175" s="13">
        <v>13200</v>
      </c>
      <c r="E175" s="8" t="str" cm="1">
        <f t="array" ref="E175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175" s="13" t="s">
        <v>118</v>
      </c>
      <c r="G175" s="9" cm="1">
        <f t="array" ref="G175">balance(bank1[[#Headers],[Dr_Cr]],bank1[[#This Row],[Dr_Cr]],bank1[[#Headers],[Amount]],bank1[[#This Row],[Amount]])</f>
        <v>1141838.7000000002</v>
      </c>
    </row>
    <row r="176" spans="1:7" x14ac:dyDescent="0.25">
      <c r="A176" s="12">
        <v>45421</v>
      </c>
      <c r="B176" s="13" t="s">
        <v>13</v>
      </c>
      <c r="C176" s="13" t="s">
        <v>14</v>
      </c>
      <c r="D176" s="13">
        <v>75300</v>
      </c>
      <c r="E176" s="8" t="str" cm="1">
        <f t="array" ref="E176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176" s="13" t="s">
        <v>40</v>
      </c>
      <c r="G176" s="9" cm="1">
        <f t="array" ref="G176">balance(bank1[[#Headers],[Dr_Cr]],bank1[[#This Row],[Dr_Cr]],bank1[[#Headers],[Amount]],bank1[[#This Row],[Amount]])</f>
        <v>1066538.7000000002</v>
      </c>
    </row>
    <row r="177" spans="1:7" x14ac:dyDescent="0.25">
      <c r="A177" s="12">
        <v>45425</v>
      </c>
      <c r="B177" s="13" t="s">
        <v>13</v>
      </c>
      <c r="C177" s="13" t="s">
        <v>14</v>
      </c>
      <c r="D177" s="13">
        <v>5450</v>
      </c>
      <c r="E177" s="8" t="str" cm="1">
        <f t="array" ref="E177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177" s="13" t="s">
        <v>72</v>
      </c>
      <c r="G177" s="9" cm="1">
        <f t="array" ref="G177">balance(bank1[[#Headers],[Dr_Cr]],bank1[[#This Row],[Dr_Cr]],bank1[[#Headers],[Amount]],bank1[[#This Row],[Amount]])</f>
        <v>1061088.7000000002</v>
      </c>
    </row>
    <row r="178" spans="1:7" x14ac:dyDescent="0.25">
      <c r="A178" s="12">
        <v>45425</v>
      </c>
      <c r="B178" s="13" t="s">
        <v>13</v>
      </c>
      <c r="C178" s="13" t="s">
        <v>14</v>
      </c>
      <c r="D178" s="13">
        <v>7600</v>
      </c>
      <c r="E178" s="8" t="str" cm="1">
        <f t="array" ref="E178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178" s="13" t="s">
        <v>68</v>
      </c>
      <c r="G178" s="9" cm="1">
        <f t="array" ref="G178">balance(bank1[[#Headers],[Dr_Cr]],bank1[[#This Row],[Dr_Cr]],bank1[[#Headers],[Amount]],bank1[[#This Row],[Amount]])</f>
        <v>1053488.7000000002</v>
      </c>
    </row>
    <row r="179" spans="1:7" x14ac:dyDescent="0.25">
      <c r="A179" s="12">
        <v>45425</v>
      </c>
      <c r="B179" s="13" t="s">
        <v>9</v>
      </c>
      <c r="C179" s="13" t="s">
        <v>22</v>
      </c>
      <c r="D179" s="13">
        <v>17550</v>
      </c>
      <c r="E179" s="8" t="str" cm="1">
        <f t="array" ref="E179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179" s="13" t="s">
        <v>119</v>
      </c>
      <c r="G179" s="9" cm="1">
        <f t="array" ref="G179">balance(bank1[[#Headers],[Dr_Cr]],bank1[[#This Row],[Dr_Cr]],bank1[[#Headers],[Amount]],bank1[[#This Row],[Amount]])</f>
        <v>1035938.7000000002</v>
      </c>
    </row>
    <row r="180" spans="1:7" x14ac:dyDescent="0.25">
      <c r="A180" s="12">
        <v>45426</v>
      </c>
      <c r="B180" s="13" t="s">
        <v>9</v>
      </c>
      <c r="C180" s="13" t="s">
        <v>19</v>
      </c>
      <c r="D180" s="13">
        <v>42000</v>
      </c>
      <c r="E180" s="8" t="str" cm="1">
        <f t="array" ref="E180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180" s="13" t="s">
        <v>120</v>
      </c>
      <c r="G180" s="9" cm="1">
        <f t="array" ref="G180">balance(bank1[[#Headers],[Dr_Cr]],bank1[[#This Row],[Dr_Cr]],bank1[[#Headers],[Amount]],bank1[[#This Row],[Amount]])</f>
        <v>993938.70000000019</v>
      </c>
    </row>
    <row r="181" spans="1:7" x14ac:dyDescent="0.25">
      <c r="A181" s="12">
        <v>45426</v>
      </c>
      <c r="B181" s="13" t="s">
        <v>13</v>
      </c>
      <c r="C181" s="13" t="s">
        <v>14</v>
      </c>
      <c r="D181" s="13">
        <v>5100</v>
      </c>
      <c r="E181" s="8" t="str" cm="1">
        <f t="array" ref="E181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181" s="13" t="s">
        <v>31</v>
      </c>
      <c r="G181" s="9" cm="1">
        <f t="array" ref="G181">balance(bank1[[#Headers],[Dr_Cr]],bank1[[#This Row],[Dr_Cr]],bank1[[#Headers],[Amount]],bank1[[#This Row],[Amount]])</f>
        <v>988838.70000000019</v>
      </c>
    </row>
    <row r="182" spans="1:7" x14ac:dyDescent="0.25">
      <c r="A182" s="12">
        <v>45426</v>
      </c>
      <c r="B182" s="13" t="s">
        <v>13</v>
      </c>
      <c r="C182" s="13" t="s">
        <v>14</v>
      </c>
      <c r="D182" s="13">
        <v>4900</v>
      </c>
      <c r="E182" s="8" t="str" cm="1">
        <f t="array" ref="E182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182" s="13" t="s">
        <v>121</v>
      </c>
      <c r="G182" s="9" cm="1">
        <f t="array" ref="G182">balance(bank1[[#Headers],[Dr_Cr]],bank1[[#This Row],[Dr_Cr]],bank1[[#Headers],[Amount]],bank1[[#This Row],[Amount]])</f>
        <v>983938.70000000019</v>
      </c>
    </row>
    <row r="183" spans="1:7" x14ac:dyDescent="0.25">
      <c r="A183" s="12">
        <v>45426</v>
      </c>
      <c r="B183" s="13" t="s">
        <v>13</v>
      </c>
      <c r="C183" s="13" t="s">
        <v>14</v>
      </c>
      <c r="D183" s="13">
        <v>8450</v>
      </c>
      <c r="E183" s="8" t="str" cm="1">
        <f t="array" ref="E183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183" s="13" t="s">
        <v>122</v>
      </c>
      <c r="G183" s="9" cm="1">
        <f t="array" ref="G183">balance(bank1[[#Headers],[Dr_Cr]],bank1[[#This Row],[Dr_Cr]],bank1[[#Headers],[Amount]],bank1[[#This Row],[Amount]])</f>
        <v>975488.70000000019</v>
      </c>
    </row>
    <row r="184" spans="1:7" x14ac:dyDescent="0.25">
      <c r="A184" s="12">
        <v>45426</v>
      </c>
      <c r="B184" s="13" t="s">
        <v>13</v>
      </c>
      <c r="C184" s="13" t="s">
        <v>14</v>
      </c>
      <c r="D184" s="13">
        <v>23200</v>
      </c>
      <c r="E184" s="8" t="str" cm="1">
        <f t="array" ref="E184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184" s="13" t="s">
        <v>32</v>
      </c>
      <c r="G184" s="9" cm="1">
        <f t="array" ref="G184">balance(bank1[[#Headers],[Dr_Cr]],bank1[[#This Row],[Dr_Cr]],bank1[[#Headers],[Amount]],bank1[[#This Row],[Amount]])</f>
        <v>952288.70000000019</v>
      </c>
    </row>
    <row r="185" spans="1:7" x14ac:dyDescent="0.25">
      <c r="A185" s="12">
        <v>45427</v>
      </c>
      <c r="B185" s="13" t="s">
        <v>13</v>
      </c>
      <c r="C185" s="13" t="s">
        <v>14</v>
      </c>
      <c r="D185" s="13">
        <v>9400</v>
      </c>
      <c r="E185" s="8" t="str" cm="1">
        <f t="array" ref="E185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185" s="13" t="s">
        <v>97</v>
      </c>
      <c r="G185" s="9" cm="1">
        <f t="array" ref="G185">balance(bank1[[#Headers],[Dr_Cr]],bank1[[#This Row],[Dr_Cr]],bank1[[#Headers],[Amount]],bank1[[#This Row],[Amount]])</f>
        <v>942888.70000000019</v>
      </c>
    </row>
    <row r="186" spans="1:7" x14ac:dyDescent="0.25">
      <c r="A186" s="12">
        <v>45427</v>
      </c>
      <c r="B186" s="13" t="s">
        <v>13</v>
      </c>
      <c r="C186" s="13" t="s">
        <v>14</v>
      </c>
      <c r="D186" s="13">
        <v>54200</v>
      </c>
      <c r="E186" s="8" t="str" cm="1">
        <f t="array" ref="E186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186" s="13" t="s">
        <v>62</v>
      </c>
      <c r="G186" s="9" cm="1">
        <f t="array" ref="G186">balance(bank1[[#Headers],[Dr_Cr]],bank1[[#This Row],[Dr_Cr]],bank1[[#Headers],[Amount]],bank1[[#This Row],[Amount]])</f>
        <v>888688.70000000019</v>
      </c>
    </row>
    <row r="187" spans="1:7" x14ac:dyDescent="0.25">
      <c r="A187" s="12">
        <v>45427</v>
      </c>
      <c r="B187" s="13" t="s">
        <v>13</v>
      </c>
      <c r="C187" s="13" t="s">
        <v>14</v>
      </c>
      <c r="D187" s="13">
        <v>11100</v>
      </c>
      <c r="E187" s="8" t="str" cm="1">
        <f t="array" ref="E187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187" s="13" t="s">
        <v>79</v>
      </c>
      <c r="G187" s="9" cm="1">
        <f t="array" ref="G187">balance(bank1[[#Headers],[Dr_Cr]],bank1[[#This Row],[Dr_Cr]],bank1[[#Headers],[Amount]],bank1[[#This Row],[Amount]])</f>
        <v>877588.70000000019</v>
      </c>
    </row>
    <row r="188" spans="1:7" x14ac:dyDescent="0.25">
      <c r="A188" s="12">
        <v>45427</v>
      </c>
      <c r="B188" s="13" t="s">
        <v>9</v>
      </c>
      <c r="C188" s="13" t="s">
        <v>19</v>
      </c>
      <c r="D188" s="13">
        <v>40000</v>
      </c>
      <c r="E188" s="8" t="str" cm="1">
        <f t="array" ref="E188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188" s="13" t="s">
        <v>120</v>
      </c>
      <c r="G188" s="9" cm="1">
        <f t="array" ref="G188">balance(bank1[[#Headers],[Dr_Cr]],bank1[[#This Row],[Dr_Cr]],bank1[[#Headers],[Amount]],bank1[[#This Row],[Amount]])</f>
        <v>837588.70000000019</v>
      </c>
    </row>
    <row r="189" spans="1:7" x14ac:dyDescent="0.25">
      <c r="A189" s="12">
        <v>45427</v>
      </c>
      <c r="B189" s="13" t="s">
        <v>13</v>
      </c>
      <c r="C189" s="13" t="s">
        <v>14</v>
      </c>
      <c r="D189" s="13">
        <v>9450</v>
      </c>
      <c r="E189" s="8" t="str" cm="1">
        <f t="array" ref="E189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189" s="13" t="s">
        <v>123</v>
      </c>
      <c r="G189" s="9" cm="1">
        <f t="array" ref="G189">balance(bank1[[#Headers],[Dr_Cr]],bank1[[#This Row],[Dr_Cr]],bank1[[#Headers],[Amount]],bank1[[#This Row],[Amount]])</f>
        <v>828138.70000000019</v>
      </c>
    </row>
    <row r="190" spans="1:7" x14ac:dyDescent="0.25">
      <c r="A190" s="12">
        <v>45428</v>
      </c>
      <c r="B190" s="13" t="s">
        <v>13</v>
      </c>
      <c r="C190" s="13" t="s">
        <v>14</v>
      </c>
      <c r="D190" s="13">
        <v>4800</v>
      </c>
      <c r="E190" s="8" t="str" cm="1">
        <f t="array" ref="E190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190" s="13" t="s">
        <v>124</v>
      </c>
      <c r="G190" s="9" cm="1">
        <f t="array" ref="G190">balance(bank1[[#Headers],[Dr_Cr]],bank1[[#This Row],[Dr_Cr]],bank1[[#Headers],[Amount]],bank1[[#This Row],[Amount]])</f>
        <v>823338.70000000019</v>
      </c>
    </row>
    <row r="191" spans="1:7" x14ac:dyDescent="0.25">
      <c r="A191" s="12">
        <v>45428</v>
      </c>
      <c r="B191" s="13" t="s">
        <v>13</v>
      </c>
      <c r="C191" s="13" t="s">
        <v>14</v>
      </c>
      <c r="D191" s="13">
        <v>9750</v>
      </c>
      <c r="E191" s="8" t="str" cm="1">
        <f t="array" ref="E191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191" s="13" t="s">
        <v>42</v>
      </c>
      <c r="G191" s="9" cm="1">
        <f t="array" ref="G191">balance(bank1[[#Headers],[Dr_Cr]],bank1[[#This Row],[Dr_Cr]],bank1[[#Headers],[Amount]],bank1[[#This Row],[Amount]])</f>
        <v>813588.70000000019</v>
      </c>
    </row>
    <row r="192" spans="1:7" x14ac:dyDescent="0.25">
      <c r="A192" s="12">
        <v>45428</v>
      </c>
      <c r="B192" s="13" t="s">
        <v>13</v>
      </c>
      <c r="C192" s="13" t="s">
        <v>14</v>
      </c>
      <c r="D192" s="13">
        <v>10750</v>
      </c>
      <c r="E192" s="8" t="str" cm="1">
        <f t="array" ref="E192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192" s="13" t="s">
        <v>38</v>
      </c>
      <c r="G192" s="9" cm="1">
        <f t="array" ref="G192">balance(bank1[[#Headers],[Dr_Cr]],bank1[[#This Row],[Dr_Cr]],bank1[[#Headers],[Amount]],bank1[[#This Row],[Amount]])</f>
        <v>802838.70000000019</v>
      </c>
    </row>
    <row r="193" spans="1:7" x14ac:dyDescent="0.25">
      <c r="A193" s="12">
        <v>45428</v>
      </c>
      <c r="B193" s="13" t="s">
        <v>13</v>
      </c>
      <c r="C193" s="13" t="s">
        <v>14</v>
      </c>
      <c r="D193" s="13">
        <v>4450</v>
      </c>
      <c r="E193" s="8" t="str" cm="1">
        <f t="array" ref="E193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193" s="13" t="s">
        <v>125</v>
      </c>
      <c r="G193" s="9" cm="1">
        <f t="array" ref="G193">balance(bank1[[#Headers],[Dr_Cr]],bank1[[#This Row],[Dr_Cr]],bank1[[#Headers],[Amount]],bank1[[#This Row],[Amount]])</f>
        <v>798388.70000000019</v>
      </c>
    </row>
    <row r="194" spans="1:7" x14ac:dyDescent="0.25">
      <c r="A194" s="12">
        <v>45429</v>
      </c>
      <c r="B194" s="13" t="s">
        <v>13</v>
      </c>
      <c r="C194" s="13" t="s">
        <v>14</v>
      </c>
      <c r="D194" s="13">
        <v>7400</v>
      </c>
      <c r="E194" s="8" t="str" cm="1">
        <f t="array" ref="E194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194" s="13" t="s">
        <v>94</v>
      </c>
      <c r="G194" s="9" cm="1">
        <f t="array" ref="G194">balance(bank1[[#Headers],[Dr_Cr]],bank1[[#This Row],[Dr_Cr]],bank1[[#Headers],[Amount]],bank1[[#This Row],[Amount]])</f>
        <v>790988.70000000019</v>
      </c>
    </row>
    <row r="195" spans="1:7" x14ac:dyDescent="0.25">
      <c r="A195" s="12">
        <v>45429</v>
      </c>
      <c r="B195" s="13" t="s">
        <v>8</v>
      </c>
      <c r="C195" s="9" t="s">
        <v>309</v>
      </c>
      <c r="D195" s="13">
        <v>100000</v>
      </c>
      <c r="E195" s="8" t="str" cm="1">
        <f t="array" ref="E195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195" s="13" t="s">
        <v>48</v>
      </c>
      <c r="G195" s="9" cm="1">
        <f t="array" ref="G195">balance(bank1[[#Headers],[Dr_Cr]],bank1[[#This Row],[Dr_Cr]],bank1[[#Headers],[Amount]],bank1[[#This Row],[Amount]])</f>
        <v>890988.70000000019</v>
      </c>
    </row>
    <row r="196" spans="1:7" x14ac:dyDescent="0.25">
      <c r="A196" s="12">
        <v>45429</v>
      </c>
      <c r="B196" s="13" t="s">
        <v>13</v>
      </c>
      <c r="C196" s="13" t="s">
        <v>14</v>
      </c>
      <c r="D196" s="13">
        <v>5900</v>
      </c>
      <c r="E196" s="8" t="str" cm="1">
        <f t="array" ref="E196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196" s="13" t="s">
        <v>126</v>
      </c>
      <c r="G196" s="9" cm="1">
        <f t="array" ref="G196">balance(bank1[[#Headers],[Dr_Cr]],bank1[[#This Row],[Dr_Cr]],bank1[[#Headers],[Amount]],bank1[[#This Row],[Amount]])</f>
        <v>885088.70000000019</v>
      </c>
    </row>
    <row r="197" spans="1:7" x14ac:dyDescent="0.25">
      <c r="A197" s="12">
        <v>45429</v>
      </c>
      <c r="B197" s="13" t="s">
        <v>13</v>
      </c>
      <c r="C197" s="13" t="s">
        <v>14</v>
      </c>
      <c r="D197" s="13">
        <v>23550</v>
      </c>
      <c r="E197" s="8" t="str" cm="1">
        <f t="array" ref="E197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197" s="13" t="s">
        <v>30</v>
      </c>
      <c r="G197" s="9" cm="1">
        <f t="array" ref="G197">balance(bank1[[#Headers],[Dr_Cr]],bank1[[#This Row],[Dr_Cr]],bank1[[#Headers],[Amount]],bank1[[#This Row],[Amount]])</f>
        <v>861538.70000000019</v>
      </c>
    </row>
    <row r="198" spans="1:7" x14ac:dyDescent="0.25">
      <c r="A198" s="12">
        <v>45430</v>
      </c>
      <c r="B198" s="13" t="s">
        <v>13</v>
      </c>
      <c r="C198" s="13" t="s">
        <v>14</v>
      </c>
      <c r="D198" s="13">
        <v>7900</v>
      </c>
      <c r="E198" s="8" t="str" cm="1">
        <f t="array" ref="E198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198" s="13" t="s">
        <v>98</v>
      </c>
      <c r="G198" s="9" cm="1">
        <f t="array" ref="G198">balance(bank1[[#Headers],[Dr_Cr]],bank1[[#This Row],[Dr_Cr]],bank1[[#Headers],[Amount]],bank1[[#This Row],[Amount]])</f>
        <v>853638.70000000019</v>
      </c>
    </row>
    <row r="199" spans="1:7" x14ac:dyDescent="0.25">
      <c r="A199" s="12">
        <v>45430</v>
      </c>
      <c r="B199" s="13" t="s">
        <v>11</v>
      </c>
      <c r="C199" s="13" t="s">
        <v>12</v>
      </c>
      <c r="D199" s="13">
        <v>200000</v>
      </c>
      <c r="E199" s="8" t="str" cm="1">
        <f t="array" ref="E199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199" s="13" t="s">
        <v>50</v>
      </c>
      <c r="G199" s="9" cm="1">
        <f t="array" ref="G199">balance(bank1[[#Headers],[Dr_Cr]],bank1[[#This Row],[Dr_Cr]],bank1[[#Headers],[Amount]],bank1[[#This Row],[Amount]])</f>
        <v>1053638.7000000002</v>
      </c>
    </row>
    <row r="200" spans="1:7" x14ac:dyDescent="0.25">
      <c r="A200" s="12">
        <v>45430</v>
      </c>
      <c r="B200" s="13" t="s">
        <v>13</v>
      </c>
      <c r="C200" s="13" t="s">
        <v>14</v>
      </c>
      <c r="D200" s="13">
        <v>29700</v>
      </c>
      <c r="E200" s="8" t="str" cm="1">
        <f t="array" ref="E200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200" s="13" t="s">
        <v>90</v>
      </c>
      <c r="G200" s="9" cm="1">
        <f t="array" ref="G200">balance(bank1[[#Headers],[Dr_Cr]],bank1[[#This Row],[Dr_Cr]],bank1[[#Headers],[Amount]],bank1[[#This Row],[Amount]])</f>
        <v>1023938.7000000002</v>
      </c>
    </row>
    <row r="201" spans="1:7" x14ac:dyDescent="0.25">
      <c r="A201" s="12">
        <v>45430</v>
      </c>
      <c r="B201" s="13" t="s">
        <v>13</v>
      </c>
      <c r="C201" s="13" t="s">
        <v>14</v>
      </c>
      <c r="D201" s="13">
        <v>14500</v>
      </c>
      <c r="E201" s="8" t="str" cm="1">
        <f t="array" ref="E201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201" s="13" t="s">
        <v>127</v>
      </c>
      <c r="G201" s="9" cm="1">
        <f t="array" ref="G201">balance(bank1[[#Headers],[Dr_Cr]],bank1[[#This Row],[Dr_Cr]],bank1[[#Headers],[Amount]],bank1[[#This Row],[Amount]])</f>
        <v>1009438.7000000002</v>
      </c>
    </row>
    <row r="202" spans="1:7" x14ac:dyDescent="0.25">
      <c r="A202" s="12">
        <v>45430</v>
      </c>
      <c r="B202" s="13" t="s">
        <v>13</v>
      </c>
      <c r="C202" s="13" t="s">
        <v>14</v>
      </c>
      <c r="D202" s="13">
        <v>17350</v>
      </c>
      <c r="E202" s="8" t="str" cm="1">
        <f t="array" ref="E202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202" s="13" t="s">
        <v>108</v>
      </c>
      <c r="G202" s="9" cm="1">
        <f t="array" ref="G202">balance(bank1[[#Headers],[Dr_Cr]],bank1[[#This Row],[Dr_Cr]],bank1[[#Headers],[Amount]],bank1[[#This Row],[Amount]])</f>
        <v>992088.70000000019</v>
      </c>
    </row>
    <row r="203" spans="1:7" x14ac:dyDescent="0.25">
      <c r="A203" s="12">
        <v>45432</v>
      </c>
      <c r="B203" s="13" t="s">
        <v>11</v>
      </c>
      <c r="C203" s="13" t="s">
        <v>12</v>
      </c>
      <c r="D203" s="13">
        <v>47000</v>
      </c>
      <c r="E203" s="8" t="str" cm="1">
        <f t="array" ref="E203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203" s="13" t="s">
        <v>128</v>
      </c>
      <c r="G203" s="9" cm="1">
        <f t="array" ref="G203">balance(bank1[[#Headers],[Dr_Cr]],bank1[[#This Row],[Dr_Cr]],bank1[[#Headers],[Amount]],bank1[[#This Row],[Amount]])</f>
        <v>1039088.7000000002</v>
      </c>
    </row>
    <row r="204" spans="1:7" x14ac:dyDescent="0.25">
      <c r="A204" s="12">
        <v>45432</v>
      </c>
      <c r="B204" s="13" t="s">
        <v>11</v>
      </c>
      <c r="C204" s="13" t="s">
        <v>12</v>
      </c>
      <c r="D204" s="13">
        <v>58000</v>
      </c>
      <c r="E204" s="8" t="str" cm="1">
        <f t="array" ref="E204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204" s="13" t="s">
        <v>128</v>
      </c>
      <c r="G204" s="9" cm="1">
        <f t="array" ref="G204">balance(bank1[[#Headers],[Dr_Cr]],bank1[[#This Row],[Dr_Cr]],bank1[[#Headers],[Amount]],bank1[[#This Row],[Amount]])</f>
        <v>1097088.7000000002</v>
      </c>
    </row>
    <row r="205" spans="1:7" x14ac:dyDescent="0.25">
      <c r="A205" s="12">
        <v>45432</v>
      </c>
      <c r="B205" s="13" t="s">
        <v>13</v>
      </c>
      <c r="C205" s="13" t="s">
        <v>14</v>
      </c>
      <c r="D205" s="13">
        <v>4500</v>
      </c>
      <c r="E205" s="8" t="str" cm="1">
        <f t="array" ref="E205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205" s="13" t="s">
        <v>129</v>
      </c>
      <c r="G205" s="9" cm="1">
        <f t="array" ref="G205">balance(bank1[[#Headers],[Dr_Cr]],bank1[[#This Row],[Dr_Cr]],bank1[[#Headers],[Amount]],bank1[[#This Row],[Amount]])</f>
        <v>1092588.7000000002</v>
      </c>
    </row>
    <row r="206" spans="1:7" x14ac:dyDescent="0.25">
      <c r="A206" s="12">
        <v>45433</v>
      </c>
      <c r="B206" s="13" t="s">
        <v>13</v>
      </c>
      <c r="C206" s="13" t="s">
        <v>14</v>
      </c>
      <c r="D206" s="13">
        <v>4200</v>
      </c>
      <c r="E206" s="8" t="str" cm="1">
        <f t="array" ref="E206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206" s="13" t="s">
        <v>130</v>
      </c>
      <c r="G206" s="9" cm="1">
        <f t="array" ref="G206">balance(bank1[[#Headers],[Dr_Cr]],bank1[[#This Row],[Dr_Cr]],bank1[[#Headers],[Amount]],bank1[[#This Row],[Amount]])</f>
        <v>1088388.7000000002</v>
      </c>
    </row>
    <row r="207" spans="1:7" x14ac:dyDescent="0.25">
      <c r="A207" s="12">
        <v>45433</v>
      </c>
      <c r="B207" s="13" t="s">
        <v>13</v>
      </c>
      <c r="C207" s="13" t="s">
        <v>14</v>
      </c>
      <c r="D207" s="13">
        <v>5200</v>
      </c>
      <c r="E207" s="8" t="str" cm="1">
        <f t="array" ref="E207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207" s="13" t="s">
        <v>131</v>
      </c>
      <c r="G207" s="9" cm="1">
        <f t="array" ref="G207">balance(bank1[[#Headers],[Dr_Cr]],bank1[[#This Row],[Dr_Cr]],bank1[[#Headers],[Amount]],bank1[[#This Row],[Amount]])</f>
        <v>1083188.7000000002</v>
      </c>
    </row>
    <row r="208" spans="1:7" x14ac:dyDescent="0.25">
      <c r="A208" s="12">
        <v>45433</v>
      </c>
      <c r="B208" s="13" t="s">
        <v>13</v>
      </c>
      <c r="C208" s="13" t="s">
        <v>14</v>
      </c>
      <c r="D208" s="13">
        <v>9550</v>
      </c>
      <c r="E208" s="8" t="str" cm="1">
        <f t="array" ref="E208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208" s="13" t="s">
        <v>39</v>
      </c>
      <c r="G208" s="9" cm="1">
        <f t="array" ref="G208">balance(bank1[[#Headers],[Dr_Cr]],bank1[[#This Row],[Dr_Cr]],bank1[[#Headers],[Amount]],bank1[[#This Row],[Amount]])</f>
        <v>1073638.7000000002</v>
      </c>
    </row>
    <row r="209" spans="1:7" x14ac:dyDescent="0.25">
      <c r="A209" s="12">
        <v>45433</v>
      </c>
      <c r="B209" s="13" t="s">
        <v>11</v>
      </c>
      <c r="C209" s="13" t="s">
        <v>12</v>
      </c>
      <c r="D209" s="13">
        <v>22500</v>
      </c>
      <c r="E209" s="8" t="str" cm="1">
        <f t="array" ref="E209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209" s="13" t="s">
        <v>128</v>
      </c>
      <c r="G209" s="9" cm="1">
        <f t="array" ref="G209">balance(bank1[[#Headers],[Dr_Cr]],bank1[[#This Row],[Dr_Cr]],bank1[[#Headers],[Amount]],bank1[[#This Row],[Amount]])</f>
        <v>1096138.7000000002</v>
      </c>
    </row>
    <row r="210" spans="1:7" x14ac:dyDescent="0.25">
      <c r="A210" s="12">
        <v>45433</v>
      </c>
      <c r="B210" s="13" t="s">
        <v>13</v>
      </c>
      <c r="C210" s="13" t="s">
        <v>14</v>
      </c>
      <c r="D210" s="13">
        <v>11400</v>
      </c>
      <c r="E210" s="8" t="str" cm="1">
        <f t="array" ref="E210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210" s="13" t="s">
        <v>63</v>
      </c>
      <c r="G210" s="9" cm="1">
        <f t="array" ref="G210">balance(bank1[[#Headers],[Dr_Cr]],bank1[[#This Row],[Dr_Cr]],bank1[[#Headers],[Amount]],bank1[[#This Row],[Amount]])</f>
        <v>1084738.7000000002</v>
      </c>
    </row>
    <row r="211" spans="1:7" x14ac:dyDescent="0.25">
      <c r="A211" s="12">
        <v>45434</v>
      </c>
      <c r="B211" s="13" t="s">
        <v>8</v>
      </c>
      <c r="C211" s="13" t="s">
        <v>311</v>
      </c>
      <c r="D211" s="13">
        <v>100000</v>
      </c>
      <c r="E211" s="8" t="str" cm="1">
        <f t="array" ref="E211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211" s="13" t="s">
        <v>26</v>
      </c>
      <c r="G211" s="9" cm="1">
        <f t="array" ref="G211">balance(bank1[[#Headers],[Dr_Cr]],bank1[[#This Row],[Dr_Cr]],bank1[[#Headers],[Amount]],bank1[[#This Row],[Amount]])</f>
        <v>1184738.7000000002</v>
      </c>
    </row>
    <row r="212" spans="1:7" x14ac:dyDescent="0.25">
      <c r="A212" s="12">
        <v>45434</v>
      </c>
      <c r="B212" s="13" t="s">
        <v>13</v>
      </c>
      <c r="C212" s="13" t="s">
        <v>14</v>
      </c>
      <c r="D212" s="13">
        <v>11300</v>
      </c>
      <c r="E212" s="8" t="str" cm="1">
        <f t="array" ref="E212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212" s="13" t="s">
        <v>132</v>
      </c>
      <c r="G212" s="9" cm="1">
        <f t="array" ref="G212">balance(bank1[[#Headers],[Dr_Cr]],bank1[[#This Row],[Dr_Cr]],bank1[[#Headers],[Amount]],bank1[[#This Row],[Amount]])</f>
        <v>1173438.7000000002</v>
      </c>
    </row>
    <row r="213" spans="1:7" x14ac:dyDescent="0.25">
      <c r="A213" s="12">
        <v>45434</v>
      </c>
      <c r="B213" s="13" t="s">
        <v>13</v>
      </c>
      <c r="C213" s="13" t="s">
        <v>14</v>
      </c>
      <c r="D213" s="13">
        <v>25700</v>
      </c>
      <c r="E213" s="8" t="str" cm="1">
        <f t="array" ref="E213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213" s="13" t="s">
        <v>133</v>
      </c>
      <c r="G213" s="9" cm="1">
        <f t="array" ref="G213">balance(bank1[[#Headers],[Dr_Cr]],bank1[[#This Row],[Dr_Cr]],bank1[[#Headers],[Amount]],bank1[[#This Row],[Amount]])</f>
        <v>1147738.7000000002</v>
      </c>
    </row>
    <row r="214" spans="1:7" x14ac:dyDescent="0.25">
      <c r="A214" s="12">
        <v>45434</v>
      </c>
      <c r="B214" s="13" t="s">
        <v>13</v>
      </c>
      <c r="C214" s="13" t="s">
        <v>14</v>
      </c>
      <c r="D214" s="13">
        <v>11000</v>
      </c>
      <c r="E214" s="8" t="str" cm="1">
        <f t="array" ref="E214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214" s="13" t="s">
        <v>65</v>
      </c>
      <c r="G214" s="9" cm="1">
        <f t="array" ref="G214">balance(bank1[[#Headers],[Dr_Cr]],bank1[[#This Row],[Dr_Cr]],bank1[[#Headers],[Amount]],bank1[[#This Row],[Amount]])</f>
        <v>1136738.7000000002</v>
      </c>
    </row>
    <row r="215" spans="1:7" x14ac:dyDescent="0.25">
      <c r="A215" s="12">
        <v>45435</v>
      </c>
      <c r="B215" s="13" t="s">
        <v>13</v>
      </c>
      <c r="C215" s="13" t="s">
        <v>14</v>
      </c>
      <c r="D215" s="13">
        <v>8700</v>
      </c>
      <c r="E215" s="8" t="str" cm="1">
        <f t="array" ref="E215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215" s="13" t="s">
        <v>31</v>
      </c>
      <c r="G215" s="9" cm="1">
        <f t="array" ref="G215">balance(bank1[[#Headers],[Dr_Cr]],bank1[[#This Row],[Dr_Cr]],bank1[[#Headers],[Amount]],bank1[[#This Row],[Amount]])</f>
        <v>1128038.7000000002</v>
      </c>
    </row>
    <row r="216" spans="1:7" x14ac:dyDescent="0.25">
      <c r="A216" s="12">
        <v>45435</v>
      </c>
      <c r="B216" s="13" t="s">
        <v>13</v>
      </c>
      <c r="C216" s="13" t="s">
        <v>14</v>
      </c>
      <c r="D216" s="13">
        <v>14675</v>
      </c>
      <c r="E216" s="8" t="str" cm="1">
        <f t="array" ref="E216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216" s="13" t="s">
        <v>121</v>
      </c>
      <c r="G216" s="9" cm="1">
        <f t="array" ref="G216">balance(bank1[[#Headers],[Dr_Cr]],bank1[[#This Row],[Dr_Cr]],bank1[[#Headers],[Amount]],bank1[[#This Row],[Amount]])</f>
        <v>1113363.7000000002</v>
      </c>
    </row>
    <row r="217" spans="1:7" x14ac:dyDescent="0.25">
      <c r="A217" s="12">
        <v>45435</v>
      </c>
      <c r="B217" s="13" t="s">
        <v>11</v>
      </c>
      <c r="C217" s="13" t="s">
        <v>12</v>
      </c>
      <c r="D217" s="13">
        <v>63000</v>
      </c>
      <c r="E217" s="8" t="str" cm="1">
        <f t="array" ref="E217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217" s="13" t="s">
        <v>128</v>
      </c>
      <c r="G217" s="9" cm="1">
        <f t="array" ref="G217">balance(bank1[[#Headers],[Dr_Cr]],bank1[[#This Row],[Dr_Cr]],bank1[[#Headers],[Amount]],bank1[[#This Row],[Amount]])</f>
        <v>1176363.7000000002</v>
      </c>
    </row>
    <row r="218" spans="1:7" x14ac:dyDescent="0.25">
      <c r="A218" s="12">
        <v>45435</v>
      </c>
      <c r="B218" s="13" t="s">
        <v>13</v>
      </c>
      <c r="C218" s="13" t="s">
        <v>14</v>
      </c>
      <c r="D218" s="13">
        <v>6800</v>
      </c>
      <c r="E218" s="8" t="str" cm="1">
        <f t="array" ref="E218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218" s="13" t="s">
        <v>134</v>
      </c>
      <c r="G218" s="9" cm="1">
        <f t="array" ref="G218">balance(bank1[[#Headers],[Dr_Cr]],bank1[[#This Row],[Dr_Cr]],bank1[[#Headers],[Amount]],bank1[[#This Row],[Amount]])</f>
        <v>1169563.7000000002</v>
      </c>
    </row>
    <row r="219" spans="1:7" x14ac:dyDescent="0.25">
      <c r="A219" s="12">
        <v>45435</v>
      </c>
      <c r="B219" s="13" t="s">
        <v>13</v>
      </c>
      <c r="C219" s="13" t="s">
        <v>14</v>
      </c>
      <c r="D219" s="13">
        <v>7800</v>
      </c>
      <c r="E219" s="8" t="str" cm="1">
        <f t="array" ref="E219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219" s="13" t="s">
        <v>40</v>
      </c>
      <c r="G219" s="9" cm="1">
        <f t="array" ref="G219">balance(bank1[[#Headers],[Dr_Cr]],bank1[[#This Row],[Dr_Cr]],bank1[[#Headers],[Amount]],bank1[[#This Row],[Amount]])</f>
        <v>1161763.7000000002</v>
      </c>
    </row>
    <row r="220" spans="1:7" x14ac:dyDescent="0.25">
      <c r="A220" s="12">
        <v>45436</v>
      </c>
      <c r="B220" s="13" t="s">
        <v>8</v>
      </c>
      <c r="C220" s="9" t="s">
        <v>309</v>
      </c>
      <c r="D220" s="13">
        <v>100000</v>
      </c>
      <c r="E220" s="8" t="str" cm="1">
        <f t="array" ref="E220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220" s="13" t="s">
        <v>48</v>
      </c>
      <c r="G220" s="9" cm="1">
        <f t="array" ref="G220">balance(bank1[[#Headers],[Dr_Cr]],bank1[[#This Row],[Dr_Cr]],bank1[[#Headers],[Amount]],bank1[[#This Row],[Amount]])</f>
        <v>1261763.7000000002</v>
      </c>
    </row>
    <row r="221" spans="1:7" x14ac:dyDescent="0.25">
      <c r="A221" s="12">
        <v>45439</v>
      </c>
      <c r="B221" s="13" t="s">
        <v>13</v>
      </c>
      <c r="C221" s="13" t="s">
        <v>14</v>
      </c>
      <c r="D221" s="13">
        <v>5300</v>
      </c>
      <c r="E221" s="8" t="str" cm="1">
        <f t="array" ref="E221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221" s="13" t="s">
        <v>135</v>
      </c>
      <c r="G221" s="9" cm="1">
        <f t="array" ref="G221">balance(bank1[[#Headers],[Dr_Cr]],bank1[[#This Row],[Dr_Cr]],bank1[[#Headers],[Amount]],bank1[[#This Row],[Amount]])</f>
        <v>1256463.7000000002</v>
      </c>
    </row>
    <row r="222" spans="1:7" x14ac:dyDescent="0.25">
      <c r="A222" s="12">
        <v>45439</v>
      </c>
      <c r="B222" s="13" t="s">
        <v>16</v>
      </c>
      <c r="C222" s="13" t="s">
        <v>17</v>
      </c>
      <c r="D222" s="13">
        <v>50000</v>
      </c>
      <c r="E222" s="8" t="str" cm="1">
        <f t="array" ref="E222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222" s="13" t="s">
        <v>64</v>
      </c>
      <c r="G222" s="9" cm="1">
        <f t="array" ref="G222">balance(bank1[[#Headers],[Dr_Cr]],bank1[[#This Row],[Dr_Cr]],bank1[[#Headers],[Amount]],bank1[[#This Row],[Amount]])</f>
        <v>1206463.7000000002</v>
      </c>
    </row>
    <row r="223" spans="1:7" x14ac:dyDescent="0.25">
      <c r="A223" s="12">
        <v>45439</v>
      </c>
      <c r="B223" s="13" t="s">
        <v>13</v>
      </c>
      <c r="C223" s="13" t="s">
        <v>14</v>
      </c>
      <c r="D223" s="13">
        <v>19550</v>
      </c>
      <c r="E223" s="8" t="str" cm="1">
        <f t="array" ref="E223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223" s="13" t="s">
        <v>101</v>
      </c>
      <c r="G223" s="9" cm="1">
        <f t="array" ref="G223">balance(bank1[[#Headers],[Dr_Cr]],bank1[[#This Row],[Dr_Cr]],bank1[[#Headers],[Amount]],bank1[[#This Row],[Amount]])</f>
        <v>1186913.7000000002</v>
      </c>
    </row>
    <row r="224" spans="1:7" x14ac:dyDescent="0.25">
      <c r="A224" s="12">
        <v>45440</v>
      </c>
      <c r="B224" s="13" t="s">
        <v>13</v>
      </c>
      <c r="C224" s="13" t="s">
        <v>14</v>
      </c>
      <c r="D224" s="13">
        <v>13500</v>
      </c>
      <c r="E224" s="8" t="str" cm="1">
        <f t="array" ref="E224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224" s="13" t="s">
        <v>49</v>
      </c>
      <c r="G224" s="9" cm="1">
        <f t="array" ref="G224">balance(bank1[[#Headers],[Dr_Cr]],bank1[[#This Row],[Dr_Cr]],bank1[[#Headers],[Amount]],bank1[[#This Row],[Amount]])</f>
        <v>1173413.7000000002</v>
      </c>
    </row>
    <row r="225" spans="1:7" x14ac:dyDescent="0.25">
      <c r="A225" s="12">
        <v>45440</v>
      </c>
      <c r="B225" s="13" t="s">
        <v>13</v>
      </c>
      <c r="C225" s="13" t="s">
        <v>14</v>
      </c>
      <c r="D225" s="13">
        <v>11000</v>
      </c>
      <c r="E225" s="8" t="str" cm="1">
        <f t="array" ref="E225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225" s="13" t="s">
        <v>136</v>
      </c>
      <c r="G225" s="9" cm="1">
        <f t="array" ref="G225">balance(bank1[[#Headers],[Dr_Cr]],bank1[[#This Row],[Dr_Cr]],bank1[[#Headers],[Amount]],bank1[[#This Row],[Amount]])</f>
        <v>1162413.7000000002</v>
      </c>
    </row>
    <row r="226" spans="1:7" x14ac:dyDescent="0.25">
      <c r="A226" s="12">
        <v>45440</v>
      </c>
      <c r="B226" s="13" t="s">
        <v>9</v>
      </c>
      <c r="C226" s="13" t="s">
        <v>21</v>
      </c>
      <c r="D226" s="13">
        <v>15000</v>
      </c>
      <c r="E226" s="8" t="str" cm="1">
        <f t="array" ref="E226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226" s="13" t="s">
        <v>85</v>
      </c>
      <c r="G226" s="9" cm="1">
        <f t="array" ref="G226">balance(bank1[[#Headers],[Dr_Cr]],bank1[[#This Row],[Dr_Cr]],bank1[[#Headers],[Amount]],bank1[[#This Row],[Amount]])</f>
        <v>1147413.7000000002</v>
      </c>
    </row>
    <row r="227" spans="1:7" x14ac:dyDescent="0.25">
      <c r="A227" s="12">
        <v>45440</v>
      </c>
      <c r="B227" s="13" t="s">
        <v>13</v>
      </c>
      <c r="C227" s="13" t="s">
        <v>14</v>
      </c>
      <c r="D227" s="13">
        <v>27200</v>
      </c>
      <c r="E227" s="8" t="str" cm="1">
        <f t="array" ref="E227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227" s="13" t="s">
        <v>81</v>
      </c>
      <c r="G227" s="9" cm="1">
        <f t="array" ref="G227">balance(bank1[[#Headers],[Dr_Cr]],bank1[[#This Row],[Dr_Cr]],bank1[[#Headers],[Amount]],bank1[[#This Row],[Amount]])</f>
        <v>1120213.7000000002</v>
      </c>
    </row>
    <row r="228" spans="1:7" x14ac:dyDescent="0.25">
      <c r="A228" s="12">
        <v>45440</v>
      </c>
      <c r="B228" s="13" t="s">
        <v>13</v>
      </c>
      <c r="C228" s="13" t="s">
        <v>14</v>
      </c>
      <c r="D228" s="13">
        <v>3700</v>
      </c>
      <c r="E228" s="8" t="str" cm="1">
        <f t="array" ref="E228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228" s="13" t="s">
        <v>137</v>
      </c>
      <c r="G228" s="9" cm="1">
        <f t="array" ref="G228">balance(bank1[[#Headers],[Dr_Cr]],bank1[[#This Row],[Dr_Cr]],bank1[[#Headers],[Amount]],bank1[[#This Row],[Amount]])</f>
        <v>1116513.7000000002</v>
      </c>
    </row>
    <row r="229" spans="1:7" x14ac:dyDescent="0.25">
      <c r="A229" s="12">
        <v>45440</v>
      </c>
      <c r="B229" s="13" t="s">
        <v>13</v>
      </c>
      <c r="C229" s="13" t="s">
        <v>14</v>
      </c>
      <c r="D229" s="13">
        <v>11400</v>
      </c>
      <c r="E229" s="8" t="str" cm="1">
        <f t="array" ref="E229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229" s="13" t="s">
        <v>138</v>
      </c>
      <c r="G229" s="9" cm="1">
        <f t="array" ref="G229">balance(bank1[[#Headers],[Dr_Cr]],bank1[[#This Row],[Dr_Cr]],bank1[[#Headers],[Amount]],bank1[[#This Row],[Amount]])</f>
        <v>1105113.7000000002</v>
      </c>
    </row>
    <row r="230" spans="1:7" x14ac:dyDescent="0.25">
      <c r="A230" s="12">
        <v>45441</v>
      </c>
      <c r="B230" s="13" t="s">
        <v>13</v>
      </c>
      <c r="C230" s="13" t="s">
        <v>14</v>
      </c>
      <c r="D230" s="13">
        <v>10900</v>
      </c>
      <c r="E230" s="8" t="str" cm="1">
        <f t="array" ref="E230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230" s="13" t="s">
        <v>51</v>
      </c>
      <c r="G230" s="9" cm="1">
        <f t="array" ref="G230">balance(bank1[[#Headers],[Dr_Cr]],bank1[[#This Row],[Dr_Cr]],bank1[[#Headers],[Amount]],bank1[[#This Row],[Amount]])</f>
        <v>1094213.7000000002</v>
      </c>
    </row>
    <row r="231" spans="1:7" x14ac:dyDescent="0.25">
      <c r="A231" s="12">
        <v>45441</v>
      </c>
      <c r="B231" s="13" t="s">
        <v>13</v>
      </c>
      <c r="C231" s="13" t="s">
        <v>14</v>
      </c>
      <c r="D231" s="13">
        <v>3500</v>
      </c>
      <c r="E231" s="8" t="str" cm="1">
        <f t="array" ref="E231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231" s="13" t="s">
        <v>139</v>
      </c>
      <c r="G231" s="9" cm="1">
        <f t="array" ref="G231">balance(bank1[[#Headers],[Dr_Cr]],bank1[[#This Row],[Dr_Cr]],bank1[[#Headers],[Amount]],bank1[[#This Row],[Amount]])</f>
        <v>1090713.7000000002</v>
      </c>
    </row>
    <row r="232" spans="1:7" x14ac:dyDescent="0.25">
      <c r="A232" s="12">
        <v>45441</v>
      </c>
      <c r="B232" s="13" t="s">
        <v>13</v>
      </c>
      <c r="C232" s="13" t="s">
        <v>14</v>
      </c>
      <c r="D232" s="13">
        <v>6500</v>
      </c>
      <c r="E232" s="8" t="str" cm="1">
        <f t="array" ref="E232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232" s="13" t="s">
        <v>140</v>
      </c>
      <c r="G232" s="9" cm="1">
        <f t="array" ref="G232">balance(bank1[[#Headers],[Dr_Cr]],bank1[[#This Row],[Dr_Cr]],bank1[[#Headers],[Amount]],bank1[[#This Row],[Amount]])</f>
        <v>1084213.7000000002</v>
      </c>
    </row>
    <row r="233" spans="1:7" x14ac:dyDescent="0.25">
      <c r="A233" s="12">
        <v>45441</v>
      </c>
      <c r="B233" s="13" t="s">
        <v>13</v>
      </c>
      <c r="C233" s="13" t="s">
        <v>14</v>
      </c>
      <c r="D233" s="13">
        <v>14200</v>
      </c>
      <c r="E233" s="8" t="str" cm="1">
        <f t="array" ref="E233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233" s="13" t="s">
        <v>141</v>
      </c>
      <c r="G233" s="9" cm="1">
        <f t="array" ref="G233">balance(bank1[[#Headers],[Dr_Cr]],bank1[[#This Row],[Dr_Cr]],bank1[[#Headers],[Amount]],bank1[[#This Row],[Amount]])</f>
        <v>1070013.7000000002</v>
      </c>
    </row>
    <row r="234" spans="1:7" x14ac:dyDescent="0.25">
      <c r="A234" s="12">
        <v>45441</v>
      </c>
      <c r="B234" s="13" t="s">
        <v>13</v>
      </c>
      <c r="C234" s="13" t="s">
        <v>14</v>
      </c>
      <c r="D234" s="13">
        <v>4500</v>
      </c>
      <c r="E234" s="8" t="str" cm="1">
        <f t="array" ref="E234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234" s="13" t="s">
        <v>34</v>
      </c>
      <c r="G234" s="9" cm="1">
        <f t="array" ref="G234">balance(bank1[[#Headers],[Dr_Cr]],bank1[[#This Row],[Dr_Cr]],bank1[[#Headers],[Amount]],bank1[[#This Row],[Amount]])</f>
        <v>1065513.7000000002</v>
      </c>
    </row>
    <row r="235" spans="1:7" x14ac:dyDescent="0.25">
      <c r="A235" s="12">
        <v>45441</v>
      </c>
      <c r="B235" s="13" t="s">
        <v>13</v>
      </c>
      <c r="C235" s="13" t="s">
        <v>14</v>
      </c>
      <c r="D235" s="13">
        <v>29500</v>
      </c>
      <c r="E235" s="8" t="str" cm="1">
        <f t="array" ref="E235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235" s="13" t="s">
        <v>90</v>
      </c>
      <c r="G235" s="9" cm="1">
        <f t="array" ref="G235">balance(bank1[[#Headers],[Dr_Cr]],bank1[[#This Row],[Dr_Cr]],bank1[[#Headers],[Amount]],bank1[[#This Row],[Amount]])</f>
        <v>1036013.7000000002</v>
      </c>
    </row>
    <row r="236" spans="1:7" x14ac:dyDescent="0.25">
      <c r="A236" s="12">
        <v>45442</v>
      </c>
      <c r="B236" s="13" t="s">
        <v>13</v>
      </c>
      <c r="C236" s="13" t="s">
        <v>14</v>
      </c>
      <c r="D236" s="13">
        <v>7200</v>
      </c>
      <c r="E236" s="8" t="str" cm="1">
        <f t="array" ref="E236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236" s="13" t="s">
        <v>131</v>
      </c>
      <c r="G236" s="9" cm="1">
        <f t="array" ref="G236">balance(bank1[[#Headers],[Dr_Cr]],bank1[[#This Row],[Dr_Cr]],bank1[[#Headers],[Amount]],bank1[[#This Row],[Amount]])</f>
        <v>1028813.7000000002</v>
      </c>
    </row>
    <row r="237" spans="1:7" x14ac:dyDescent="0.25">
      <c r="A237" s="12">
        <v>45442</v>
      </c>
      <c r="B237" s="13" t="s">
        <v>13</v>
      </c>
      <c r="C237" s="13" t="s">
        <v>14</v>
      </c>
      <c r="D237" s="13">
        <v>9500</v>
      </c>
      <c r="E237" s="8" t="str" cm="1">
        <f t="array" ref="E237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237" s="13" t="s">
        <v>142</v>
      </c>
      <c r="G237" s="9" cm="1">
        <f t="array" ref="G237">balance(bank1[[#Headers],[Dr_Cr]],bank1[[#This Row],[Dr_Cr]],bank1[[#Headers],[Amount]],bank1[[#This Row],[Amount]])</f>
        <v>1019313.7000000002</v>
      </c>
    </row>
    <row r="238" spans="1:7" x14ac:dyDescent="0.25">
      <c r="A238" s="12">
        <v>45442</v>
      </c>
      <c r="B238" s="13" t="s">
        <v>13</v>
      </c>
      <c r="C238" s="13" t="s">
        <v>14</v>
      </c>
      <c r="D238" s="13">
        <v>11000</v>
      </c>
      <c r="E238" s="8" t="str" cm="1">
        <f t="array" ref="E238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238" s="13" t="s">
        <v>143</v>
      </c>
      <c r="G238" s="9" cm="1">
        <f t="array" ref="G238">balance(bank1[[#Headers],[Dr_Cr]],bank1[[#This Row],[Dr_Cr]],bank1[[#Headers],[Amount]],bank1[[#This Row],[Amount]])</f>
        <v>1008313.7000000002</v>
      </c>
    </row>
    <row r="239" spans="1:7" x14ac:dyDescent="0.25">
      <c r="A239" s="12">
        <v>45443</v>
      </c>
      <c r="B239" s="13" t="s">
        <v>9</v>
      </c>
      <c r="C239" s="13" t="s">
        <v>19</v>
      </c>
      <c r="D239" s="13">
        <v>3300</v>
      </c>
      <c r="E239" s="8" t="str" cm="1">
        <f t="array" ref="E239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239" s="13" t="s">
        <v>144</v>
      </c>
      <c r="G239" s="9" cm="1">
        <f t="array" ref="G239">balance(bank1[[#Headers],[Dr_Cr]],bank1[[#This Row],[Dr_Cr]],bank1[[#Headers],[Amount]],bank1[[#This Row],[Amount]])</f>
        <v>1005013.7000000002</v>
      </c>
    </row>
    <row r="240" spans="1:7" x14ac:dyDescent="0.25">
      <c r="A240" s="12">
        <v>45443</v>
      </c>
      <c r="B240" s="13" t="s">
        <v>11</v>
      </c>
      <c r="C240" s="13" t="s">
        <v>12</v>
      </c>
      <c r="D240" s="13">
        <v>69800</v>
      </c>
      <c r="E240" s="8" t="str" cm="1">
        <f t="array" ref="E240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240" s="13" t="s">
        <v>145</v>
      </c>
      <c r="G240" s="9" cm="1">
        <f t="array" ref="G240">balance(bank1[[#Headers],[Dr_Cr]],bank1[[#This Row],[Dr_Cr]],bank1[[#Headers],[Amount]],bank1[[#This Row],[Amount]])</f>
        <v>1074813.7000000002</v>
      </c>
    </row>
    <row r="241" spans="1:7" x14ac:dyDescent="0.25">
      <c r="A241" s="12">
        <v>45443</v>
      </c>
      <c r="B241" s="13" t="s">
        <v>13</v>
      </c>
      <c r="C241" s="13" t="s">
        <v>14</v>
      </c>
      <c r="D241" s="13">
        <v>6300</v>
      </c>
      <c r="E241" s="8" t="str" cm="1">
        <f t="array" ref="E241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241" s="13" t="s">
        <v>146</v>
      </c>
      <c r="G241" s="9" cm="1">
        <f t="array" ref="G241">balance(bank1[[#Headers],[Dr_Cr]],bank1[[#This Row],[Dr_Cr]],bank1[[#Headers],[Amount]],bank1[[#This Row],[Amount]])</f>
        <v>1068513.7000000002</v>
      </c>
    </row>
    <row r="242" spans="1:7" x14ac:dyDescent="0.25">
      <c r="A242" s="12">
        <v>45443</v>
      </c>
      <c r="B242" s="13" t="s">
        <v>13</v>
      </c>
      <c r="C242" s="13" t="s">
        <v>14</v>
      </c>
      <c r="D242" s="13">
        <v>20700</v>
      </c>
      <c r="E242" s="8" t="str" cm="1">
        <f t="array" ref="E242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242" s="13" t="s">
        <v>59</v>
      </c>
      <c r="G242" s="9" cm="1">
        <f t="array" ref="G242">balance(bank1[[#Headers],[Dr_Cr]],bank1[[#This Row],[Dr_Cr]],bank1[[#Headers],[Amount]],bank1[[#This Row],[Amount]])</f>
        <v>1047813.7000000002</v>
      </c>
    </row>
    <row r="243" spans="1:7" x14ac:dyDescent="0.25">
      <c r="A243" s="12">
        <v>45444</v>
      </c>
      <c r="B243" s="13" t="s">
        <v>9</v>
      </c>
      <c r="C243" s="13" t="s">
        <v>19</v>
      </c>
      <c r="D243" s="13">
        <v>10100</v>
      </c>
      <c r="E243" s="8" t="str" cm="1">
        <f t="array" ref="E243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243" s="13" t="s">
        <v>147</v>
      </c>
      <c r="G243" s="9" cm="1">
        <f t="array" ref="G243">balance(bank1[[#Headers],[Dr_Cr]],bank1[[#This Row],[Dr_Cr]],bank1[[#Headers],[Amount]],bank1[[#This Row],[Amount]])</f>
        <v>1037713.7000000002</v>
      </c>
    </row>
    <row r="244" spans="1:7" x14ac:dyDescent="0.25">
      <c r="A244" s="12">
        <v>45444</v>
      </c>
      <c r="B244" s="13" t="s">
        <v>9</v>
      </c>
      <c r="C244" s="13" t="s">
        <v>19</v>
      </c>
      <c r="D244" s="13">
        <v>9300</v>
      </c>
      <c r="E244" s="8" t="str" cm="1">
        <f t="array" ref="E244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244" s="13" t="s">
        <v>148</v>
      </c>
      <c r="G244" s="9" cm="1">
        <f t="array" ref="G244">balance(bank1[[#Headers],[Dr_Cr]],bank1[[#This Row],[Dr_Cr]],bank1[[#Headers],[Amount]],bank1[[#This Row],[Amount]])</f>
        <v>1028413.7000000002</v>
      </c>
    </row>
    <row r="245" spans="1:7" x14ac:dyDescent="0.25">
      <c r="A245" s="12">
        <v>45444</v>
      </c>
      <c r="B245" s="13" t="s">
        <v>9</v>
      </c>
      <c r="C245" s="13" t="s">
        <v>19</v>
      </c>
      <c r="D245" s="13">
        <v>75300</v>
      </c>
      <c r="E245" s="8" t="str" cm="1">
        <f t="array" ref="E245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245" s="13" t="s">
        <v>120</v>
      </c>
      <c r="G245" s="9" cm="1">
        <f t="array" ref="G245">balance(bank1[[#Headers],[Dr_Cr]],bank1[[#This Row],[Dr_Cr]],bank1[[#Headers],[Amount]],bank1[[#This Row],[Amount]])</f>
        <v>953113.70000000019</v>
      </c>
    </row>
    <row r="246" spans="1:7" x14ac:dyDescent="0.25">
      <c r="A246" s="12">
        <v>45444</v>
      </c>
      <c r="B246" s="13" t="s">
        <v>9</v>
      </c>
      <c r="C246" s="13" t="s">
        <v>19</v>
      </c>
      <c r="D246" s="13">
        <v>63950</v>
      </c>
      <c r="E246" s="8" t="str" cm="1">
        <f t="array" ref="E246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246" s="13" t="s">
        <v>149</v>
      </c>
      <c r="G246" s="9" cm="1">
        <f t="array" ref="G246">balance(bank1[[#Headers],[Dr_Cr]],bank1[[#This Row],[Dr_Cr]],bank1[[#Headers],[Amount]],bank1[[#This Row],[Amount]])</f>
        <v>889163.70000000019</v>
      </c>
    </row>
    <row r="247" spans="1:7" x14ac:dyDescent="0.25">
      <c r="A247" s="12">
        <v>45446</v>
      </c>
      <c r="B247" s="13" t="s">
        <v>13</v>
      </c>
      <c r="C247" s="13" t="s">
        <v>14</v>
      </c>
      <c r="D247" s="13">
        <v>16600</v>
      </c>
      <c r="E247" s="8" t="str" cm="1">
        <f t="array" ref="E247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247" s="13" t="s">
        <v>150</v>
      </c>
      <c r="G247" s="9" cm="1">
        <f t="array" ref="G247">balance(bank1[[#Headers],[Dr_Cr]],bank1[[#This Row],[Dr_Cr]],bank1[[#Headers],[Amount]],bank1[[#This Row],[Amount]])</f>
        <v>872563.70000000019</v>
      </c>
    </row>
    <row r="248" spans="1:7" x14ac:dyDescent="0.25">
      <c r="A248" s="12">
        <v>45446</v>
      </c>
      <c r="B248" s="13" t="s">
        <v>13</v>
      </c>
      <c r="C248" s="13" t="s">
        <v>14</v>
      </c>
      <c r="D248" s="13">
        <v>11200</v>
      </c>
      <c r="E248" s="8" t="str" cm="1">
        <f t="array" ref="E248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248" s="13" t="s">
        <v>132</v>
      </c>
      <c r="G248" s="9" cm="1">
        <f t="array" ref="G248">balance(bank1[[#Headers],[Dr_Cr]],bank1[[#This Row],[Dr_Cr]],bank1[[#Headers],[Amount]],bank1[[#This Row],[Amount]])</f>
        <v>861363.70000000019</v>
      </c>
    </row>
    <row r="249" spans="1:7" x14ac:dyDescent="0.25">
      <c r="A249" s="12">
        <v>45446</v>
      </c>
      <c r="B249" s="13" t="s">
        <v>13</v>
      </c>
      <c r="C249" s="13" t="s">
        <v>14</v>
      </c>
      <c r="D249" s="13">
        <v>8750</v>
      </c>
      <c r="E249" s="8" t="str" cm="1">
        <f t="array" ref="E249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249" s="13" t="s">
        <v>125</v>
      </c>
      <c r="G249" s="9" cm="1">
        <f t="array" ref="G249">balance(bank1[[#Headers],[Dr_Cr]],bank1[[#This Row],[Dr_Cr]],bank1[[#Headers],[Amount]],bank1[[#This Row],[Amount]])</f>
        <v>852613.70000000019</v>
      </c>
    </row>
    <row r="250" spans="1:7" x14ac:dyDescent="0.25">
      <c r="A250" s="12">
        <v>45446</v>
      </c>
      <c r="B250" s="13" t="s">
        <v>13</v>
      </c>
      <c r="C250" s="13" t="s">
        <v>14</v>
      </c>
      <c r="D250" s="13">
        <v>6400</v>
      </c>
      <c r="E250" s="8" t="str" cm="1">
        <f t="array" ref="E250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250" s="13" t="s">
        <v>151</v>
      </c>
      <c r="G250" s="9" cm="1">
        <f t="array" ref="G250">balance(bank1[[#Headers],[Dr_Cr]],bank1[[#This Row],[Dr_Cr]],bank1[[#Headers],[Amount]],bank1[[#This Row],[Amount]])</f>
        <v>846213.70000000019</v>
      </c>
    </row>
    <row r="251" spans="1:7" x14ac:dyDescent="0.25">
      <c r="A251" s="12">
        <v>45447</v>
      </c>
      <c r="B251" s="13" t="s">
        <v>9</v>
      </c>
      <c r="C251" s="13" t="s">
        <v>19</v>
      </c>
      <c r="D251" s="13">
        <v>57200</v>
      </c>
      <c r="E251" s="8" t="str" cm="1">
        <f t="array" ref="E251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251" s="13" t="s">
        <v>77</v>
      </c>
      <c r="G251" s="9" cm="1">
        <f t="array" ref="G251">balance(bank1[[#Headers],[Dr_Cr]],bank1[[#This Row],[Dr_Cr]],bank1[[#Headers],[Amount]],bank1[[#This Row],[Amount]])</f>
        <v>789013.70000000019</v>
      </c>
    </row>
    <row r="252" spans="1:7" x14ac:dyDescent="0.25">
      <c r="A252" s="12">
        <v>45447</v>
      </c>
      <c r="B252" s="13" t="s">
        <v>8</v>
      </c>
      <c r="C252" s="13" t="s">
        <v>311</v>
      </c>
      <c r="D252" s="13">
        <v>488597</v>
      </c>
      <c r="E252" s="8" t="str" cm="1">
        <f t="array" ref="E252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252" s="13" t="s">
        <v>26</v>
      </c>
      <c r="G252" s="9" cm="1">
        <f t="array" ref="G252">balance(bank1[[#Headers],[Dr_Cr]],bank1[[#This Row],[Dr_Cr]],bank1[[#Headers],[Amount]],bank1[[#This Row],[Amount]])</f>
        <v>1277610.7000000002</v>
      </c>
    </row>
    <row r="253" spans="1:7" x14ac:dyDescent="0.25">
      <c r="A253" s="12">
        <v>45447</v>
      </c>
      <c r="B253" s="13" t="s">
        <v>11</v>
      </c>
      <c r="C253" s="13" t="s">
        <v>12</v>
      </c>
      <c r="D253" s="13">
        <v>20000</v>
      </c>
      <c r="E253" s="8" t="str" cm="1">
        <f t="array" ref="E253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253" s="13" t="s">
        <v>88</v>
      </c>
      <c r="G253" s="9" cm="1">
        <f t="array" ref="G253">balance(bank1[[#Headers],[Dr_Cr]],bank1[[#This Row],[Dr_Cr]],bank1[[#Headers],[Amount]],bank1[[#This Row],[Amount]])</f>
        <v>1297610.7000000002</v>
      </c>
    </row>
    <row r="254" spans="1:7" x14ac:dyDescent="0.25">
      <c r="A254" s="12">
        <v>45447</v>
      </c>
      <c r="B254" s="13" t="s">
        <v>13</v>
      </c>
      <c r="C254" s="13" t="s">
        <v>14</v>
      </c>
      <c r="D254" s="13">
        <v>7800</v>
      </c>
      <c r="E254" s="8" t="str" cm="1">
        <f t="array" ref="E254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254" s="13" t="s">
        <v>67</v>
      </c>
      <c r="G254" s="9" cm="1">
        <f t="array" ref="G254">balance(bank1[[#Headers],[Dr_Cr]],bank1[[#This Row],[Dr_Cr]],bank1[[#Headers],[Amount]],bank1[[#This Row],[Amount]])</f>
        <v>1289810.7000000002</v>
      </c>
    </row>
    <row r="255" spans="1:7" x14ac:dyDescent="0.25">
      <c r="A255" s="12">
        <v>45448</v>
      </c>
      <c r="B255" s="13" t="s">
        <v>13</v>
      </c>
      <c r="C255" s="13" t="s">
        <v>14</v>
      </c>
      <c r="D255" s="13">
        <v>13500</v>
      </c>
      <c r="E255" s="8" t="str" cm="1">
        <f t="array" ref="E255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255" s="13" t="s">
        <v>113</v>
      </c>
      <c r="G255" s="9" cm="1">
        <f t="array" ref="G255">balance(bank1[[#Headers],[Dr_Cr]],bank1[[#This Row],[Dr_Cr]],bank1[[#Headers],[Amount]],bank1[[#This Row],[Amount]])</f>
        <v>1276310.7000000002</v>
      </c>
    </row>
    <row r="256" spans="1:7" x14ac:dyDescent="0.25">
      <c r="A256" s="12">
        <v>45448</v>
      </c>
      <c r="B256" s="13" t="s">
        <v>13</v>
      </c>
      <c r="C256" s="13" t="s">
        <v>14</v>
      </c>
      <c r="D256" s="13">
        <v>8600</v>
      </c>
      <c r="E256" s="8" t="str" cm="1">
        <f t="array" ref="E256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256" s="13" t="s">
        <v>28</v>
      </c>
      <c r="G256" s="9" cm="1">
        <f t="array" ref="G256">balance(bank1[[#Headers],[Dr_Cr]],bank1[[#This Row],[Dr_Cr]],bank1[[#Headers],[Amount]],bank1[[#This Row],[Amount]])</f>
        <v>1267710.7000000002</v>
      </c>
    </row>
    <row r="257" spans="1:7" x14ac:dyDescent="0.25">
      <c r="A257" s="12">
        <v>45450</v>
      </c>
      <c r="B257" s="13" t="s">
        <v>13</v>
      </c>
      <c r="C257" s="13" t="s">
        <v>14</v>
      </c>
      <c r="D257" s="13">
        <v>11200</v>
      </c>
      <c r="E257" s="8" t="str" cm="1">
        <f t="array" ref="E257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257" s="13" t="s">
        <v>152</v>
      </c>
      <c r="G257" s="9" cm="1">
        <f t="array" ref="G257">balance(bank1[[#Headers],[Dr_Cr]],bank1[[#This Row],[Dr_Cr]],bank1[[#Headers],[Amount]],bank1[[#This Row],[Amount]])</f>
        <v>1256510.7000000002</v>
      </c>
    </row>
    <row r="258" spans="1:7" x14ac:dyDescent="0.25">
      <c r="A258" s="12">
        <v>45450</v>
      </c>
      <c r="B258" s="13" t="s">
        <v>13</v>
      </c>
      <c r="C258" s="13" t="s">
        <v>14</v>
      </c>
      <c r="D258" s="13">
        <v>10000</v>
      </c>
      <c r="E258" s="8" t="str" cm="1">
        <f t="array" ref="E258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258" s="13" t="s">
        <v>72</v>
      </c>
      <c r="G258" s="9" cm="1">
        <f t="array" ref="G258">balance(bank1[[#Headers],[Dr_Cr]],bank1[[#This Row],[Dr_Cr]],bank1[[#Headers],[Amount]],bank1[[#This Row],[Amount]])</f>
        <v>1246510.7000000002</v>
      </c>
    </row>
    <row r="259" spans="1:7" x14ac:dyDescent="0.25">
      <c r="A259" s="12">
        <v>45450</v>
      </c>
      <c r="B259" s="13" t="s">
        <v>8</v>
      </c>
      <c r="C259" s="9" t="s">
        <v>309</v>
      </c>
      <c r="D259" s="13">
        <v>100000</v>
      </c>
      <c r="E259" s="8" t="str" cm="1">
        <f t="array" ref="E259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259" s="13" t="s">
        <v>48</v>
      </c>
      <c r="G259" s="9" cm="1">
        <f t="array" ref="G259">balance(bank1[[#Headers],[Dr_Cr]],bank1[[#This Row],[Dr_Cr]],bank1[[#Headers],[Amount]],bank1[[#This Row],[Amount]])</f>
        <v>1346510.7000000002</v>
      </c>
    </row>
    <row r="260" spans="1:7" x14ac:dyDescent="0.25">
      <c r="A260" s="12">
        <v>45450</v>
      </c>
      <c r="B260" s="13" t="s">
        <v>11</v>
      </c>
      <c r="C260" s="13" t="s">
        <v>12</v>
      </c>
      <c r="D260" s="13">
        <v>200000</v>
      </c>
      <c r="E260" s="8" t="str" cm="1">
        <f t="array" ref="E260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260" s="13" t="s">
        <v>50</v>
      </c>
      <c r="G260" s="9" cm="1">
        <f t="array" ref="G260">balance(bank1[[#Headers],[Dr_Cr]],bank1[[#This Row],[Dr_Cr]],bank1[[#Headers],[Amount]],bank1[[#This Row],[Amount]])</f>
        <v>1546510.7000000002</v>
      </c>
    </row>
    <row r="261" spans="1:7" x14ac:dyDescent="0.25">
      <c r="A261" s="12">
        <v>45453</v>
      </c>
      <c r="B261" s="13" t="s">
        <v>13</v>
      </c>
      <c r="C261" s="13" t="s">
        <v>14</v>
      </c>
      <c r="D261" s="13">
        <v>8100</v>
      </c>
      <c r="E261" s="8" t="str" cm="1">
        <f t="array" ref="E261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261" s="13" t="s">
        <v>35</v>
      </c>
      <c r="G261" s="9" cm="1">
        <f t="array" ref="G261">balance(bank1[[#Headers],[Dr_Cr]],bank1[[#This Row],[Dr_Cr]],bank1[[#Headers],[Amount]],bank1[[#This Row],[Amount]])</f>
        <v>1538410.7000000002</v>
      </c>
    </row>
    <row r="262" spans="1:7" x14ac:dyDescent="0.25">
      <c r="A262" s="12">
        <v>45453</v>
      </c>
      <c r="B262" s="13" t="s">
        <v>9</v>
      </c>
      <c r="C262" s="13" t="s">
        <v>22</v>
      </c>
      <c r="D262" s="13">
        <v>11500</v>
      </c>
      <c r="E262" s="8" t="str" cm="1">
        <f t="array" ref="E262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262" s="13" t="s">
        <v>153</v>
      </c>
      <c r="G262" s="9" cm="1">
        <f t="array" ref="G262">balance(bank1[[#Headers],[Dr_Cr]],bank1[[#This Row],[Dr_Cr]],bank1[[#Headers],[Amount]],bank1[[#This Row],[Amount]])</f>
        <v>1526910.7000000002</v>
      </c>
    </row>
    <row r="263" spans="1:7" x14ac:dyDescent="0.25">
      <c r="A263" s="12">
        <v>45454</v>
      </c>
      <c r="B263" s="13" t="s">
        <v>13</v>
      </c>
      <c r="C263" s="13" t="s">
        <v>14</v>
      </c>
      <c r="D263" s="13">
        <v>5850</v>
      </c>
      <c r="E263" s="8" t="str" cm="1">
        <f t="array" ref="E263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263" s="13" t="s">
        <v>154</v>
      </c>
      <c r="G263" s="9" cm="1">
        <f t="array" ref="G263">balance(bank1[[#Headers],[Dr_Cr]],bank1[[#This Row],[Dr_Cr]],bank1[[#Headers],[Amount]],bank1[[#This Row],[Amount]])</f>
        <v>1521060.7000000002</v>
      </c>
    </row>
    <row r="264" spans="1:7" x14ac:dyDescent="0.25">
      <c r="A264" s="12">
        <v>45455</v>
      </c>
      <c r="B264" s="13" t="s">
        <v>9</v>
      </c>
      <c r="C264" s="13" t="s">
        <v>15</v>
      </c>
      <c r="D264" s="13">
        <v>9000</v>
      </c>
      <c r="E264" s="8" t="str" cm="1">
        <f t="array" ref="E264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264" s="13" t="s">
        <v>44</v>
      </c>
      <c r="G264" s="9" cm="1">
        <f t="array" ref="G264">balance(bank1[[#Headers],[Dr_Cr]],bank1[[#This Row],[Dr_Cr]],bank1[[#Headers],[Amount]],bank1[[#This Row],[Amount]])</f>
        <v>1512060.7000000002</v>
      </c>
    </row>
    <row r="265" spans="1:7" x14ac:dyDescent="0.25">
      <c r="A265" s="12">
        <v>45455</v>
      </c>
      <c r="B265" s="13" t="s">
        <v>13</v>
      </c>
      <c r="C265" s="13" t="s">
        <v>14</v>
      </c>
      <c r="D265" s="13">
        <v>6000</v>
      </c>
      <c r="E265" s="8" t="str" cm="1">
        <f t="array" ref="E265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265" s="13" t="s">
        <v>30</v>
      </c>
      <c r="G265" s="9" cm="1">
        <f t="array" ref="G265">balance(bank1[[#Headers],[Dr_Cr]],bank1[[#This Row],[Dr_Cr]],bank1[[#Headers],[Amount]],bank1[[#This Row],[Amount]])</f>
        <v>1506060.7000000002</v>
      </c>
    </row>
    <row r="266" spans="1:7" x14ac:dyDescent="0.25">
      <c r="A266" s="12">
        <v>45455</v>
      </c>
      <c r="B266" s="13" t="s">
        <v>13</v>
      </c>
      <c r="C266" s="13" t="s">
        <v>14</v>
      </c>
      <c r="D266" s="13">
        <v>8950</v>
      </c>
      <c r="E266" s="8" t="str" cm="1">
        <f t="array" ref="E266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266" s="13" t="s">
        <v>30</v>
      </c>
      <c r="G266" s="9" cm="1">
        <f t="array" ref="G266">balance(bank1[[#Headers],[Dr_Cr]],bank1[[#This Row],[Dr_Cr]],bank1[[#Headers],[Amount]],bank1[[#This Row],[Amount]])</f>
        <v>1497110.7000000002</v>
      </c>
    </row>
    <row r="267" spans="1:7" x14ac:dyDescent="0.25">
      <c r="A267" s="12">
        <v>45456</v>
      </c>
      <c r="B267" s="13" t="s">
        <v>9</v>
      </c>
      <c r="C267" s="13" t="s">
        <v>10</v>
      </c>
      <c r="D267" s="13">
        <v>51960</v>
      </c>
      <c r="E267" s="8" t="str" cm="1">
        <f t="array" ref="E267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267" s="13" t="s">
        <v>91</v>
      </c>
      <c r="G267" s="9" cm="1">
        <f t="array" ref="G267">balance(bank1[[#Headers],[Dr_Cr]],bank1[[#This Row],[Dr_Cr]],bank1[[#Headers],[Amount]],bank1[[#This Row],[Amount]])</f>
        <v>1445150.7000000002</v>
      </c>
    </row>
    <row r="268" spans="1:7" x14ac:dyDescent="0.25">
      <c r="A268" s="12">
        <v>45457</v>
      </c>
      <c r="B268" s="13" t="s">
        <v>8</v>
      </c>
      <c r="C268" s="9" t="s">
        <v>309</v>
      </c>
      <c r="D268" s="13">
        <v>100000</v>
      </c>
      <c r="E268" s="8" t="str" cm="1">
        <f t="array" ref="E268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268" s="13" t="s">
        <v>48</v>
      </c>
      <c r="G268" s="9" cm="1">
        <f t="array" ref="G268">balance(bank1[[#Headers],[Dr_Cr]],bank1[[#This Row],[Dr_Cr]],bank1[[#Headers],[Amount]],bank1[[#This Row],[Amount]])</f>
        <v>1545150.7000000002</v>
      </c>
    </row>
    <row r="269" spans="1:7" x14ac:dyDescent="0.25">
      <c r="A269" s="12">
        <v>45457</v>
      </c>
      <c r="B269" s="13" t="s">
        <v>8</v>
      </c>
      <c r="C269" s="9" t="s">
        <v>310</v>
      </c>
      <c r="D269" s="13">
        <v>500000</v>
      </c>
      <c r="E269" s="8" t="str" cm="1">
        <f t="array" ref="E269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269" t="s">
        <v>263</v>
      </c>
      <c r="G269" s="9" cm="1">
        <f t="array" ref="G269">balance(bank1[[#Headers],[Dr_Cr]],bank1[[#This Row],[Dr_Cr]],bank1[[#Headers],[Amount]],bank1[[#This Row],[Amount]])</f>
        <v>2045150.7000000002</v>
      </c>
    </row>
    <row r="270" spans="1:7" x14ac:dyDescent="0.25">
      <c r="A270" s="12">
        <v>45462</v>
      </c>
      <c r="B270" s="13" t="s">
        <v>9</v>
      </c>
      <c r="C270" s="13" t="s">
        <v>23</v>
      </c>
      <c r="D270" s="13">
        <v>300000</v>
      </c>
      <c r="E270" s="8" t="str" cm="1">
        <f t="array" ref="E270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270" s="13" t="s">
        <v>155</v>
      </c>
      <c r="G270" s="9" cm="1">
        <f t="array" ref="G270">balance(bank1[[#Headers],[Dr_Cr]],bank1[[#This Row],[Dr_Cr]],bank1[[#Headers],[Amount]],bank1[[#This Row],[Amount]])</f>
        <v>1745150.7000000002</v>
      </c>
    </row>
    <row r="271" spans="1:7" x14ac:dyDescent="0.25">
      <c r="A271" s="12">
        <v>45463</v>
      </c>
      <c r="B271" s="13" t="s">
        <v>13</v>
      </c>
      <c r="C271" s="13" t="s">
        <v>14</v>
      </c>
      <c r="D271" s="13">
        <v>4000</v>
      </c>
      <c r="E271" s="8" t="str" cm="1">
        <f t="array" ref="E271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271" s="13" t="s">
        <v>156</v>
      </c>
      <c r="G271" s="9" cm="1">
        <f t="array" ref="G271">balance(bank1[[#Headers],[Dr_Cr]],bank1[[#This Row],[Dr_Cr]],bank1[[#Headers],[Amount]],bank1[[#This Row],[Amount]])</f>
        <v>1741150.7000000002</v>
      </c>
    </row>
    <row r="272" spans="1:7" x14ac:dyDescent="0.25">
      <c r="A272" s="12">
        <v>45463</v>
      </c>
      <c r="B272" s="13" t="s">
        <v>9</v>
      </c>
      <c r="C272" s="13" t="s">
        <v>21</v>
      </c>
      <c r="D272" s="13">
        <v>5000</v>
      </c>
      <c r="E272" s="8" t="str" cm="1">
        <f t="array" ref="E272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272" s="13" t="s">
        <v>85</v>
      </c>
      <c r="G272" s="9" cm="1">
        <f t="array" ref="G272">balance(bank1[[#Headers],[Dr_Cr]],bank1[[#This Row],[Dr_Cr]],bank1[[#Headers],[Amount]],bank1[[#This Row],[Amount]])</f>
        <v>1736150.7000000002</v>
      </c>
    </row>
    <row r="273" spans="1:7" x14ac:dyDescent="0.25">
      <c r="A273" s="12">
        <v>45463</v>
      </c>
      <c r="B273" s="13" t="s">
        <v>9</v>
      </c>
      <c r="C273" s="13" t="s">
        <v>20</v>
      </c>
      <c r="D273" s="13">
        <v>25000</v>
      </c>
      <c r="E273" s="8" t="str" cm="1">
        <f t="array" ref="E273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273" s="13" t="s">
        <v>84</v>
      </c>
      <c r="G273" s="9" cm="1">
        <f t="array" ref="G273">balance(bank1[[#Headers],[Dr_Cr]],bank1[[#This Row],[Dr_Cr]],bank1[[#Headers],[Amount]],bank1[[#This Row],[Amount]])</f>
        <v>1711150.7000000002</v>
      </c>
    </row>
    <row r="274" spans="1:7" x14ac:dyDescent="0.25">
      <c r="A274" s="12">
        <v>45464</v>
      </c>
      <c r="B274" s="13" t="s">
        <v>8</v>
      </c>
      <c r="C274" s="9" t="s">
        <v>310</v>
      </c>
      <c r="D274" s="13">
        <v>437862</v>
      </c>
      <c r="E274" s="8" t="str" cm="1">
        <f t="array" ref="E274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274" t="s">
        <v>263</v>
      </c>
      <c r="G274" s="9" cm="1">
        <f t="array" ref="G274">balance(bank1[[#Headers],[Dr_Cr]],bank1[[#This Row],[Dr_Cr]],bank1[[#Headers],[Amount]],bank1[[#This Row],[Amount]])</f>
        <v>2149012.7000000002</v>
      </c>
    </row>
    <row r="275" spans="1:7" x14ac:dyDescent="0.25">
      <c r="A275" s="12">
        <v>45464</v>
      </c>
      <c r="B275" s="13" t="s">
        <v>8</v>
      </c>
      <c r="C275" s="9" t="s">
        <v>309</v>
      </c>
      <c r="D275" s="13">
        <v>100000</v>
      </c>
      <c r="E275" s="8" t="str" cm="1">
        <f t="array" ref="E275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275" s="13" t="s">
        <v>48</v>
      </c>
      <c r="G275" s="9" cm="1">
        <f t="array" ref="G275">balance(bank1[[#Headers],[Dr_Cr]],bank1[[#This Row],[Dr_Cr]],bank1[[#Headers],[Amount]],bank1[[#This Row],[Amount]])</f>
        <v>2249012.7000000002</v>
      </c>
    </row>
    <row r="276" spans="1:7" x14ac:dyDescent="0.25">
      <c r="A276" s="12">
        <v>45466</v>
      </c>
      <c r="B276" s="13" t="s">
        <v>9</v>
      </c>
      <c r="C276" s="13" t="s">
        <v>18</v>
      </c>
      <c r="D276" s="13">
        <v>64</v>
      </c>
      <c r="E276" s="8" t="str" cm="1">
        <f t="array" ref="E276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276" s="13"/>
      <c r="G276" s="9" cm="1">
        <f t="array" ref="G276">balance(bank1[[#Headers],[Dr_Cr]],bank1[[#This Row],[Dr_Cr]],bank1[[#Headers],[Amount]],bank1[[#This Row],[Amount]])</f>
        <v>2248948.7000000002</v>
      </c>
    </row>
    <row r="277" spans="1:7" x14ac:dyDescent="0.25">
      <c r="A277" s="12">
        <v>45468</v>
      </c>
      <c r="B277" s="13" t="s">
        <v>13</v>
      </c>
      <c r="C277" s="13" t="s">
        <v>14</v>
      </c>
      <c r="D277" s="13">
        <v>17000</v>
      </c>
      <c r="E277" s="8" t="str" cm="1">
        <f t="array" ref="E277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277" s="13" t="s">
        <v>157</v>
      </c>
      <c r="G277" s="9" cm="1">
        <f t="array" ref="G277">balance(bank1[[#Headers],[Dr_Cr]],bank1[[#This Row],[Dr_Cr]],bank1[[#Headers],[Amount]],bank1[[#This Row],[Amount]])</f>
        <v>2231948.7000000002</v>
      </c>
    </row>
    <row r="278" spans="1:7" x14ac:dyDescent="0.25">
      <c r="A278" s="12">
        <v>45468</v>
      </c>
      <c r="B278" s="13" t="s">
        <v>9</v>
      </c>
      <c r="C278" s="13" t="s">
        <v>21</v>
      </c>
      <c r="D278" s="13">
        <v>312100</v>
      </c>
      <c r="E278" s="8" t="str" cm="1">
        <f t="array" ref="E278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278" s="13" t="s">
        <v>85</v>
      </c>
      <c r="G278" s="9" cm="1">
        <f t="array" ref="G278">balance(bank1[[#Headers],[Dr_Cr]],bank1[[#This Row],[Dr_Cr]],bank1[[#Headers],[Amount]],bank1[[#This Row],[Amount]])</f>
        <v>1919848.7000000002</v>
      </c>
    </row>
    <row r="279" spans="1:7" x14ac:dyDescent="0.25">
      <c r="A279" s="12">
        <v>45469</v>
      </c>
      <c r="B279" s="13" t="s">
        <v>9</v>
      </c>
      <c r="C279" s="13" t="s">
        <v>23</v>
      </c>
      <c r="D279" s="13">
        <v>185000</v>
      </c>
      <c r="E279" s="8" t="str" cm="1">
        <f t="array" ref="E279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279" s="13" t="s">
        <v>155</v>
      </c>
      <c r="G279" s="9" cm="1">
        <f t="array" ref="G279">balance(bank1[[#Headers],[Dr_Cr]],bank1[[#This Row],[Dr_Cr]],bank1[[#Headers],[Amount]],bank1[[#This Row],[Amount]])</f>
        <v>1734848.7000000002</v>
      </c>
    </row>
    <row r="280" spans="1:7" x14ac:dyDescent="0.25">
      <c r="A280" s="12">
        <v>45471</v>
      </c>
      <c r="B280" s="13" t="s">
        <v>8</v>
      </c>
      <c r="C280" s="9" t="s">
        <v>309</v>
      </c>
      <c r="D280" s="13">
        <v>100000</v>
      </c>
      <c r="E280" s="8" t="str" cm="1">
        <f t="array" ref="E280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280" s="13" t="s">
        <v>48</v>
      </c>
      <c r="G280" s="9" cm="1">
        <f t="array" ref="G280">balance(bank1[[#Headers],[Dr_Cr]],bank1[[#This Row],[Dr_Cr]],bank1[[#Headers],[Amount]],bank1[[#This Row],[Amount]])</f>
        <v>1834848.7000000002</v>
      </c>
    </row>
    <row r="281" spans="1:7" x14ac:dyDescent="0.25">
      <c r="A281" s="12">
        <v>45476</v>
      </c>
      <c r="B281" s="13" t="s">
        <v>9</v>
      </c>
      <c r="C281" s="13" t="s">
        <v>20</v>
      </c>
      <c r="D281" s="13">
        <v>25000</v>
      </c>
      <c r="E281" s="8" t="str" cm="1">
        <f t="array" ref="E281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281" s="13" t="s">
        <v>84</v>
      </c>
      <c r="G281" s="9" cm="1">
        <f t="array" ref="G281">balance(bank1[[#Headers],[Dr_Cr]],bank1[[#This Row],[Dr_Cr]],bank1[[#Headers],[Amount]],bank1[[#This Row],[Amount]])</f>
        <v>1809848.7000000002</v>
      </c>
    </row>
    <row r="282" spans="1:7" x14ac:dyDescent="0.25">
      <c r="A282" s="12">
        <v>45478</v>
      </c>
      <c r="B282" s="13" t="s">
        <v>13</v>
      </c>
      <c r="C282" s="13" t="s">
        <v>14</v>
      </c>
      <c r="D282" s="13">
        <v>47965</v>
      </c>
      <c r="E282" s="8" t="str" cm="1">
        <f t="array" ref="E282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282" s="13" t="s">
        <v>158</v>
      </c>
      <c r="G282" s="9" cm="1">
        <f t="array" ref="G282">balance(bank1[[#Headers],[Dr_Cr]],bank1[[#This Row],[Dr_Cr]],bank1[[#Headers],[Amount]],bank1[[#This Row],[Amount]])</f>
        <v>1761883.7000000002</v>
      </c>
    </row>
    <row r="283" spans="1:7" x14ac:dyDescent="0.25">
      <c r="A283" s="12">
        <v>45478</v>
      </c>
      <c r="B283" s="13" t="s">
        <v>8</v>
      </c>
      <c r="C283" s="9" t="s">
        <v>309</v>
      </c>
      <c r="D283" s="13">
        <v>100000</v>
      </c>
      <c r="E283" s="8" t="str" cm="1">
        <f t="array" ref="E283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283" s="13" t="s">
        <v>48</v>
      </c>
      <c r="G283" s="9" cm="1">
        <f t="array" ref="G283">balance(bank1[[#Headers],[Dr_Cr]],bank1[[#This Row],[Dr_Cr]],bank1[[#Headers],[Amount]],bank1[[#This Row],[Amount]])</f>
        <v>1861883.7000000002</v>
      </c>
    </row>
    <row r="284" spans="1:7" x14ac:dyDescent="0.25">
      <c r="A284" s="12">
        <v>45485</v>
      </c>
      <c r="B284" s="13" t="s">
        <v>8</v>
      </c>
      <c r="C284" s="9" t="s">
        <v>309</v>
      </c>
      <c r="D284" s="13">
        <v>100000</v>
      </c>
      <c r="E284" s="8" t="str" cm="1">
        <f t="array" ref="E284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284" s="13" t="s">
        <v>48</v>
      </c>
      <c r="G284" s="9" cm="1">
        <f t="array" ref="G284">balance(bank1[[#Headers],[Dr_Cr]],bank1[[#This Row],[Dr_Cr]],bank1[[#Headers],[Amount]],bank1[[#This Row],[Amount]])</f>
        <v>1961883.7000000002</v>
      </c>
    </row>
    <row r="285" spans="1:7" x14ac:dyDescent="0.25">
      <c r="A285" s="12">
        <v>45492</v>
      </c>
      <c r="B285" s="13" t="s">
        <v>8</v>
      </c>
      <c r="C285" s="9" t="s">
        <v>309</v>
      </c>
      <c r="D285" s="13">
        <v>149215</v>
      </c>
      <c r="E285" s="8" t="str" cm="1">
        <f t="array" ref="E285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285" s="13" t="s">
        <v>48</v>
      </c>
      <c r="G285" s="9" cm="1">
        <f t="array" ref="G285">balance(bank1[[#Headers],[Dr_Cr]],bank1[[#This Row],[Dr_Cr]],bank1[[#Headers],[Amount]],bank1[[#This Row],[Amount]])</f>
        <v>2111098.7000000002</v>
      </c>
    </row>
    <row r="286" spans="1:7" x14ac:dyDescent="0.25">
      <c r="A286" s="12">
        <v>45506</v>
      </c>
      <c r="B286" s="13" t="s">
        <v>9</v>
      </c>
      <c r="C286" s="13" t="s">
        <v>20</v>
      </c>
      <c r="D286" s="13">
        <v>10000</v>
      </c>
      <c r="E286" s="8" t="str" cm="1">
        <f t="array" ref="E286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286" s="13" t="s">
        <v>84</v>
      </c>
      <c r="G286" s="9" cm="1">
        <f t="array" ref="G286">balance(bank1[[#Headers],[Dr_Cr]],bank1[[#This Row],[Dr_Cr]],bank1[[#Headers],[Amount]],bank1[[#This Row],[Amount]])</f>
        <v>2101098.7000000002</v>
      </c>
    </row>
    <row r="287" spans="1:7" x14ac:dyDescent="0.25">
      <c r="A287" s="12">
        <v>45506</v>
      </c>
      <c r="B287" s="13" t="s">
        <v>11</v>
      </c>
      <c r="C287" s="13" t="s">
        <v>12</v>
      </c>
      <c r="D287" s="13">
        <v>200000</v>
      </c>
      <c r="E287" s="8" t="str" cm="1">
        <f t="array" ref="E287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287" s="13" t="s">
        <v>50</v>
      </c>
      <c r="G287" s="9" cm="1">
        <f t="array" ref="G287">balance(bank1[[#Headers],[Dr_Cr]],bank1[[#This Row],[Dr_Cr]],bank1[[#Headers],[Amount]],bank1[[#This Row],[Amount]])</f>
        <v>2301098.7000000002</v>
      </c>
    </row>
    <row r="288" spans="1:7" x14ac:dyDescent="0.25">
      <c r="A288" s="12">
        <v>45507</v>
      </c>
      <c r="B288" s="13" t="s">
        <v>9</v>
      </c>
      <c r="C288" s="13" t="s">
        <v>20</v>
      </c>
      <c r="D288" s="13">
        <v>10000</v>
      </c>
      <c r="E288" s="8" t="str" cm="1">
        <f t="array" ref="E288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288" s="13" t="s">
        <v>84</v>
      </c>
      <c r="G288" s="9" cm="1">
        <f t="array" ref="G288">balance(bank1[[#Headers],[Dr_Cr]],bank1[[#This Row],[Dr_Cr]],bank1[[#Headers],[Amount]],bank1[[#This Row],[Amount]])</f>
        <v>2291098.7000000002</v>
      </c>
    </row>
    <row r="289" spans="1:7" x14ac:dyDescent="0.25">
      <c r="A289" s="12">
        <v>45509</v>
      </c>
      <c r="B289" s="13" t="s">
        <v>13</v>
      </c>
      <c r="C289" s="13" t="s">
        <v>14</v>
      </c>
      <c r="D289" s="13">
        <v>60242</v>
      </c>
      <c r="E289" s="8" t="str" cm="1">
        <f t="array" ref="E289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289" s="13" t="s">
        <v>159</v>
      </c>
      <c r="G289" s="9" cm="1">
        <f t="array" ref="G289">balance(bank1[[#Headers],[Dr_Cr]],bank1[[#This Row],[Dr_Cr]],bank1[[#Headers],[Amount]],bank1[[#This Row],[Amount]])</f>
        <v>2230856.7000000002</v>
      </c>
    </row>
    <row r="290" spans="1:7" x14ac:dyDescent="0.25">
      <c r="A290" s="12">
        <v>45513</v>
      </c>
      <c r="B290" s="13" t="s">
        <v>11</v>
      </c>
      <c r="C290" s="13" t="s">
        <v>12</v>
      </c>
      <c r="D290" s="13">
        <v>150000</v>
      </c>
      <c r="E290" s="8" t="str" cm="1">
        <f t="array" ref="E290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290" s="13" t="s">
        <v>160</v>
      </c>
      <c r="G290" s="9" cm="1">
        <f t="array" ref="G290">balance(bank1[[#Headers],[Dr_Cr]],bank1[[#This Row],[Dr_Cr]],bank1[[#Headers],[Amount]],bank1[[#This Row],[Amount]])</f>
        <v>2380856.7000000002</v>
      </c>
    </row>
    <row r="291" spans="1:7" x14ac:dyDescent="0.25">
      <c r="A291" s="12">
        <v>45517</v>
      </c>
      <c r="B291" s="13" t="s">
        <v>11</v>
      </c>
      <c r="C291" s="13" t="s">
        <v>12</v>
      </c>
      <c r="D291" s="13">
        <v>239850</v>
      </c>
      <c r="E291" s="8" t="str" cm="1">
        <f t="array" ref="E291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291" s="13" t="s">
        <v>161</v>
      </c>
      <c r="G291" s="9" cm="1">
        <f t="array" ref="G291">balance(bank1[[#Headers],[Dr_Cr]],bank1[[#This Row],[Dr_Cr]],bank1[[#Headers],[Amount]],bank1[[#This Row],[Amount]])</f>
        <v>2620706.6999999993</v>
      </c>
    </row>
    <row r="292" spans="1:7" x14ac:dyDescent="0.25">
      <c r="A292" s="12">
        <v>45521</v>
      </c>
      <c r="B292" s="13" t="s">
        <v>13</v>
      </c>
      <c r="C292" s="13" t="s">
        <v>14</v>
      </c>
      <c r="D292" s="13">
        <v>6000</v>
      </c>
      <c r="E292" s="8" t="str" cm="1">
        <f t="array" ref="E292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292" s="13" t="s">
        <v>89</v>
      </c>
      <c r="G292" s="9" cm="1">
        <f t="array" ref="G292">balance(bank1[[#Headers],[Dr_Cr]],bank1[[#This Row],[Dr_Cr]],bank1[[#Headers],[Amount]],bank1[[#This Row],[Amount]])</f>
        <v>2614706.6999999993</v>
      </c>
    </row>
    <row r="293" spans="1:7" x14ac:dyDescent="0.25">
      <c r="A293" s="12">
        <v>45523</v>
      </c>
      <c r="B293" s="13" t="s">
        <v>11</v>
      </c>
      <c r="C293" s="13" t="s">
        <v>12</v>
      </c>
      <c r="D293" s="13">
        <v>30700</v>
      </c>
      <c r="E293" s="8" t="str" cm="1">
        <f t="array" ref="E293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293" s="13" t="s">
        <v>41</v>
      </c>
      <c r="G293" s="9" cm="1">
        <f t="array" ref="G293">balance(bank1[[#Headers],[Dr_Cr]],bank1[[#This Row],[Dr_Cr]],bank1[[#Headers],[Amount]],bank1[[#This Row],[Amount]])</f>
        <v>2645406.6999999993</v>
      </c>
    </row>
    <row r="294" spans="1:7" x14ac:dyDescent="0.25">
      <c r="A294" s="12">
        <v>45538</v>
      </c>
      <c r="B294" s="13" t="s">
        <v>9</v>
      </c>
      <c r="C294" s="13" t="s">
        <v>15</v>
      </c>
      <c r="D294" s="13">
        <v>4500</v>
      </c>
      <c r="E294" s="8" t="str" cm="1">
        <f t="array" ref="E294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294" s="13" t="s">
        <v>44</v>
      </c>
      <c r="G294" s="9" cm="1">
        <f t="array" ref="G294">balance(bank1[[#Headers],[Dr_Cr]],bank1[[#This Row],[Dr_Cr]],bank1[[#Headers],[Amount]],bank1[[#This Row],[Amount]])</f>
        <v>2640906.6999999993</v>
      </c>
    </row>
    <row r="295" spans="1:7" x14ac:dyDescent="0.25">
      <c r="A295" s="12">
        <v>45544</v>
      </c>
      <c r="B295" s="13" t="s">
        <v>16</v>
      </c>
      <c r="C295" s="13" t="s">
        <v>17</v>
      </c>
      <c r="D295" s="13">
        <v>50000</v>
      </c>
      <c r="E295" s="8" t="str" cm="1">
        <f t="array" ref="E295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295" s="13" t="s">
        <v>64</v>
      </c>
      <c r="G295" s="9" cm="1">
        <f t="array" ref="G295">balance(bank1[[#Headers],[Dr_Cr]],bank1[[#This Row],[Dr_Cr]],bank1[[#Headers],[Amount]],bank1[[#This Row],[Amount]])</f>
        <v>2590906.6999999993</v>
      </c>
    </row>
    <row r="296" spans="1:7" x14ac:dyDescent="0.25">
      <c r="A296" s="12">
        <v>45545</v>
      </c>
      <c r="B296" s="13" t="s">
        <v>9</v>
      </c>
      <c r="C296" s="13" t="s">
        <v>18</v>
      </c>
      <c r="D296" s="13">
        <v>590</v>
      </c>
      <c r="E296" s="8" t="str" cm="1">
        <f t="array" ref="E296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296" s="13"/>
      <c r="G296" s="9" cm="1">
        <f t="array" ref="G296">balance(bank1[[#Headers],[Dr_Cr]],bank1[[#This Row],[Dr_Cr]],bank1[[#Headers],[Amount]],bank1[[#This Row],[Amount]])</f>
        <v>2590316.6999999993</v>
      </c>
    </row>
    <row r="297" spans="1:7" x14ac:dyDescent="0.25">
      <c r="A297" s="12">
        <v>45545</v>
      </c>
      <c r="B297" s="13" t="s">
        <v>9</v>
      </c>
      <c r="C297" s="13" t="s">
        <v>18</v>
      </c>
      <c r="D297" s="13">
        <v>590</v>
      </c>
      <c r="E297" s="8" t="str" cm="1">
        <f t="array" ref="E297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297" s="13"/>
      <c r="G297" s="9" cm="1">
        <f t="array" ref="G297">balance(bank1[[#Headers],[Dr_Cr]],bank1[[#This Row],[Dr_Cr]],bank1[[#Headers],[Amount]],bank1[[#This Row],[Amount]])</f>
        <v>2589726.6999999993</v>
      </c>
    </row>
    <row r="298" spans="1:7" x14ac:dyDescent="0.25">
      <c r="A298" s="12">
        <v>45545</v>
      </c>
      <c r="B298" s="13" t="s">
        <v>9</v>
      </c>
      <c r="C298" s="13" t="s">
        <v>18</v>
      </c>
      <c r="D298" s="13">
        <v>590</v>
      </c>
      <c r="E298" s="8" t="str" cm="1">
        <f t="array" ref="E298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298" s="13"/>
      <c r="G298" s="9" cm="1">
        <f t="array" ref="G298">balance(bank1[[#Headers],[Dr_Cr]],bank1[[#This Row],[Dr_Cr]],bank1[[#Headers],[Amount]],bank1[[#This Row],[Amount]])</f>
        <v>2589136.6999999993</v>
      </c>
    </row>
    <row r="299" spans="1:7" x14ac:dyDescent="0.25">
      <c r="A299" s="12">
        <v>45545</v>
      </c>
      <c r="B299" s="13" t="s">
        <v>9</v>
      </c>
      <c r="C299" s="13" t="s">
        <v>18</v>
      </c>
      <c r="D299" s="13">
        <v>590</v>
      </c>
      <c r="E299" s="8" t="str" cm="1">
        <f t="array" ref="E299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299" s="13"/>
      <c r="G299" s="9" cm="1">
        <f t="array" ref="G299">balance(bank1[[#Headers],[Dr_Cr]],bank1[[#This Row],[Dr_Cr]],bank1[[#Headers],[Amount]],bank1[[#This Row],[Amount]])</f>
        <v>2588546.6999999993</v>
      </c>
    </row>
    <row r="300" spans="1:7" x14ac:dyDescent="0.25">
      <c r="A300" s="12">
        <v>45545</v>
      </c>
      <c r="B300" s="13" t="s">
        <v>9</v>
      </c>
      <c r="C300" s="13" t="s">
        <v>18</v>
      </c>
      <c r="D300" s="13">
        <v>590</v>
      </c>
      <c r="E300" s="8" t="str" cm="1">
        <f t="array" ref="E300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300" s="13"/>
      <c r="G300" s="9" cm="1">
        <f t="array" ref="G300">balance(bank1[[#Headers],[Dr_Cr]],bank1[[#This Row],[Dr_Cr]],bank1[[#Headers],[Amount]],bank1[[#This Row],[Amount]])</f>
        <v>2587956.6999999993</v>
      </c>
    </row>
    <row r="301" spans="1:7" x14ac:dyDescent="0.25">
      <c r="A301" s="12">
        <v>45552</v>
      </c>
      <c r="B301" s="13" t="s">
        <v>16</v>
      </c>
      <c r="C301" s="13" t="s">
        <v>17</v>
      </c>
      <c r="D301" s="13">
        <v>50000</v>
      </c>
      <c r="E301" s="8" t="str" cm="1">
        <f t="array" ref="E301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301" s="13" t="s">
        <v>64</v>
      </c>
      <c r="G301" s="9" cm="1">
        <f t="array" ref="G301">balance(bank1[[#Headers],[Dr_Cr]],bank1[[#This Row],[Dr_Cr]],bank1[[#Headers],[Amount]],bank1[[#This Row],[Amount]])</f>
        <v>2537956.6999999993</v>
      </c>
    </row>
    <row r="302" spans="1:7" x14ac:dyDescent="0.25">
      <c r="A302" s="12">
        <v>45552</v>
      </c>
      <c r="B302" s="13" t="s">
        <v>13</v>
      </c>
      <c r="C302" s="13" t="s">
        <v>14</v>
      </c>
      <c r="D302" s="13">
        <v>67000</v>
      </c>
      <c r="E302" s="8" t="str" cm="1">
        <f t="array" ref="E302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302" s="13" t="s">
        <v>59</v>
      </c>
      <c r="G302" s="9" cm="1">
        <f t="array" ref="G302">balance(bank1[[#Headers],[Dr_Cr]],bank1[[#This Row],[Dr_Cr]],bank1[[#Headers],[Amount]],bank1[[#This Row],[Amount]])</f>
        <v>2470956.6999999993</v>
      </c>
    </row>
    <row r="303" spans="1:7" x14ac:dyDescent="0.25">
      <c r="A303" s="12">
        <v>45552</v>
      </c>
      <c r="B303" s="13" t="s">
        <v>13</v>
      </c>
      <c r="C303" s="13" t="s">
        <v>14</v>
      </c>
      <c r="D303" s="13">
        <v>500000</v>
      </c>
      <c r="E303" s="8" t="str" cm="1">
        <f t="array" ref="E303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303" s="13" t="s">
        <v>62</v>
      </c>
      <c r="G303" s="9" cm="1">
        <f t="array" ref="G303">balance(bank1[[#Headers],[Dr_Cr]],bank1[[#This Row],[Dr_Cr]],bank1[[#Headers],[Amount]],bank1[[#This Row],[Amount]])</f>
        <v>1970956.6999999993</v>
      </c>
    </row>
    <row r="304" spans="1:7" x14ac:dyDescent="0.25">
      <c r="A304" s="12">
        <v>45552</v>
      </c>
      <c r="B304" s="13" t="s">
        <v>13</v>
      </c>
      <c r="C304" s="13" t="s">
        <v>14</v>
      </c>
      <c r="D304" s="13">
        <v>350420</v>
      </c>
      <c r="E304" s="8" t="str" cm="1">
        <f t="array" ref="E304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304" s="13" t="s">
        <v>162</v>
      </c>
      <c r="G304" s="9" cm="1">
        <f t="array" ref="G304">balance(bank1[[#Headers],[Dr_Cr]],bank1[[#This Row],[Dr_Cr]],bank1[[#Headers],[Amount]],bank1[[#This Row],[Amount]])</f>
        <v>1620536.6999999993</v>
      </c>
    </row>
    <row r="305" spans="1:7" x14ac:dyDescent="0.25">
      <c r="A305" s="12">
        <v>45553</v>
      </c>
      <c r="B305" s="13" t="s">
        <v>13</v>
      </c>
      <c r="C305" s="13" t="s">
        <v>14</v>
      </c>
      <c r="D305" s="13">
        <v>67000</v>
      </c>
      <c r="E305" s="8" t="str" cm="1">
        <f t="array" ref="E305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305" s="13" t="s">
        <v>163</v>
      </c>
      <c r="G305" s="9" cm="1">
        <f t="array" ref="G305">balance(bank1[[#Headers],[Dr_Cr]],bank1[[#This Row],[Dr_Cr]],bank1[[#Headers],[Amount]],bank1[[#This Row],[Amount]])</f>
        <v>1553536.6999999993</v>
      </c>
    </row>
    <row r="306" spans="1:7" x14ac:dyDescent="0.25">
      <c r="A306" s="12">
        <v>45555</v>
      </c>
      <c r="B306" s="13" t="s">
        <v>13</v>
      </c>
      <c r="C306" s="13" t="s">
        <v>14</v>
      </c>
      <c r="D306" s="13">
        <v>48900</v>
      </c>
      <c r="E306" s="8" t="str" cm="1">
        <f t="array" ref="E306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306" s="13" t="s">
        <v>63</v>
      </c>
      <c r="G306" s="9" cm="1">
        <f t="array" ref="G306">balance(bank1[[#Headers],[Dr_Cr]],bank1[[#This Row],[Dr_Cr]],bank1[[#Headers],[Amount]],bank1[[#This Row],[Amount]])</f>
        <v>1504636.6999999993</v>
      </c>
    </row>
    <row r="307" spans="1:7" x14ac:dyDescent="0.25">
      <c r="A307" s="12">
        <v>45556</v>
      </c>
      <c r="B307" s="13" t="s">
        <v>13</v>
      </c>
      <c r="C307" s="13" t="s">
        <v>14</v>
      </c>
      <c r="D307" s="13">
        <v>200000</v>
      </c>
      <c r="E307" s="8" t="str" cm="1">
        <f t="array" ref="E307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307" s="13" t="s">
        <v>162</v>
      </c>
      <c r="G307" s="9" cm="1">
        <f t="array" ref="G307">balance(bank1[[#Headers],[Dr_Cr]],bank1[[#This Row],[Dr_Cr]],bank1[[#Headers],[Amount]],bank1[[#This Row],[Amount]])</f>
        <v>1304636.6999999993</v>
      </c>
    </row>
    <row r="308" spans="1:7" x14ac:dyDescent="0.25">
      <c r="A308" s="12">
        <v>45557</v>
      </c>
      <c r="B308" s="13" t="s">
        <v>9</v>
      </c>
      <c r="C308" s="13" t="s">
        <v>18</v>
      </c>
      <c r="D308" s="13">
        <v>5</v>
      </c>
      <c r="E308" s="8" t="str" cm="1">
        <f t="array" ref="E308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308" s="13"/>
      <c r="G308" s="9" cm="1">
        <f t="array" ref="G308">balance(bank1[[#Headers],[Dr_Cr]],bank1[[#This Row],[Dr_Cr]],bank1[[#Headers],[Amount]],bank1[[#This Row],[Amount]])</f>
        <v>1304631.6999999993</v>
      </c>
    </row>
    <row r="309" spans="1:7" x14ac:dyDescent="0.25">
      <c r="A309" s="12">
        <v>45558</v>
      </c>
      <c r="B309" s="13" t="s">
        <v>13</v>
      </c>
      <c r="C309" s="13" t="s">
        <v>14</v>
      </c>
      <c r="D309" s="13">
        <v>265800</v>
      </c>
      <c r="E309" s="8" t="str" cm="1">
        <f t="array" ref="E309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309" s="13" t="s">
        <v>62</v>
      </c>
      <c r="G309" s="9" cm="1">
        <f t="array" ref="G309">balance(bank1[[#Headers],[Dr_Cr]],bank1[[#This Row],[Dr_Cr]],bank1[[#Headers],[Amount]],bank1[[#This Row],[Amount]])</f>
        <v>1038831.6999999993</v>
      </c>
    </row>
    <row r="310" spans="1:7" x14ac:dyDescent="0.25">
      <c r="A310" s="12">
        <v>45558</v>
      </c>
      <c r="B310" s="13" t="s">
        <v>8</v>
      </c>
      <c r="C310" s="9" t="s">
        <v>308</v>
      </c>
      <c r="D310" s="13">
        <v>51050</v>
      </c>
      <c r="E310" s="8" t="str" cm="1">
        <f t="array" ref="E310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310" s="13" t="s">
        <v>164</v>
      </c>
      <c r="G310" s="9" cm="1">
        <f t="array" ref="G310">balance(bank1[[#Headers],[Dr_Cr]],bank1[[#This Row],[Dr_Cr]],bank1[[#Headers],[Amount]],bank1[[#This Row],[Amount]])</f>
        <v>1089881.6999999993</v>
      </c>
    </row>
    <row r="311" spans="1:7" x14ac:dyDescent="0.25">
      <c r="A311" s="12">
        <v>45559</v>
      </c>
      <c r="B311" s="13" t="s">
        <v>13</v>
      </c>
      <c r="C311" s="13" t="s">
        <v>14</v>
      </c>
      <c r="D311" s="13">
        <v>200000</v>
      </c>
      <c r="E311" s="8" t="str" cm="1">
        <f t="array" ref="E311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311" s="13" t="s">
        <v>162</v>
      </c>
      <c r="G311" s="9" cm="1">
        <f t="array" ref="G311">balance(bank1[[#Headers],[Dr_Cr]],bank1[[#This Row],[Dr_Cr]],bank1[[#Headers],[Amount]],bank1[[#This Row],[Amount]])</f>
        <v>889881.69999999925</v>
      </c>
    </row>
    <row r="312" spans="1:7" x14ac:dyDescent="0.25">
      <c r="A312" s="12">
        <v>45559</v>
      </c>
      <c r="B312" s="13" t="s">
        <v>8</v>
      </c>
      <c r="C312" s="9" t="s">
        <v>310</v>
      </c>
      <c r="D312" s="13">
        <v>500000</v>
      </c>
      <c r="E312" s="8" t="str" cm="1">
        <f t="array" ref="E312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312" t="s">
        <v>263</v>
      </c>
      <c r="G312" s="9" cm="1">
        <f t="array" ref="G312">balance(bank1[[#Headers],[Dr_Cr]],bank1[[#This Row],[Dr_Cr]],bank1[[#Headers],[Amount]],bank1[[#This Row],[Amount]])</f>
        <v>1389881.6999999993</v>
      </c>
    </row>
    <row r="313" spans="1:7" x14ac:dyDescent="0.25">
      <c r="A313" s="12">
        <v>45559</v>
      </c>
      <c r="B313" s="13" t="s">
        <v>13</v>
      </c>
      <c r="C313" s="13" t="s">
        <v>14</v>
      </c>
      <c r="D313" s="13">
        <v>84000</v>
      </c>
      <c r="E313" s="8" t="str" cm="1">
        <f t="array" ref="E313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313" s="13" t="s">
        <v>165</v>
      </c>
      <c r="G313" s="9" cm="1">
        <f t="array" ref="G313">balance(bank1[[#Headers],[Dr_Cr]],bank1[[#This Row],[Dr_Cr]],bank1[[#Headers],[Amount]],bank1[[#This Row],[Amount]])</f>
        <v>1305881.6999999993</v>
      </c>
    </row>
    <row r="314" spans="1:7" x14ac:dyDescent="0.25">
      <c r="A314" s="12">
        <v>45559</v>
      </c>
      <c r="B314" s="13" t="s">
        <v>13</v>
      </c>
      <c r="C314" s="13" t="s">
        <v>14</v>
      </c>
      <c r="D314" s="13">
        <v>68300</v>
      </c>
      <c r="E314" s="8" t="str" cm="1">
        <f t="array" ref="E314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314" s="13" t="s">
        <v>63</v>
      </c>
      <c r="G314" s="9" cm="1">
        <f t="array" ref="G314">balance(bank1[[#Headers],[Dr_Cr]],bank1[[#This Row],[Dr_Cr]],bank1[[#Headers],[Amount]],bank1[[#This Row],[Amount]])</f>
        <v>1237581.6999999993</v>
      </c>
    </row>
    <row r="315" spans="1:7" x14ac:dyDescent="0.25">
      <c r="A315" s="12">
        <v>45559</v>
      </c>
      <c r="B315" s="13" t="s">
        <v>13</v>
      </c>
      <c r="C315" s="13" t="s">
        <v>14</v>
      </c>
      <c r="D315" s="13">
        <v>50000</v>
      </c>
      <c r="E315" s="8" t="str" cm="1">
        <f t="array" ref="E315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315" s="13" t="s">
        <v>166</v>
      </c>
      <c r="G315" s="9" cm="1">
        <f t="array" ref="G315">balance(bank1[[#Headers],[Dr_Cr]],bank1[[#This Row],[Dr_Cr]],bank1[[#Headers],[Amount]],bank1[[#This Row],[Amount]])</f>
        <v>1187581.6999999993</v>
      </c>
    </row>
    <row r="316" spans="1:7" x14ac:dyDescent="0.25">
      <c r="A316" s="12">
        <v>45559</v>
      </c>
      <c r="B316" s="13" t="s">
        <v>13</v>
      </c>
      <c r="C316" s="13" t="s">
        <v>14</v>
      </c>
      <c r="D316" s="13">
        <v>60000</v>
      </c>
      <c r="E316" s="8" t="str" cm="1">
        <f t="array" ref="E316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316" s="13" t="s">
        <v>167</v>
      </c>
      <c r="G316" s="9" cm="1">
        <f t="array" ref="G316">balance(bank1[[#Headers],[Dr_Cr]],bank1[[#This Row],[Dr_Cr]],bank1[[#Headers],[Amount]],bank1[[#This Row],[Amount]])</f>
        <v>1127581.6999999993</v>
      </c>
    </row>
    <row r="317" spans="1:7" x14ac:dyDescent="0.25">
      <c r="A317" s="12">
        <v>45560</v>
      </c>
      <c r="B317" s="13" t="s">
        <v>13</v>
      </c>
      <c r="C317" s="13" t="s">
        <v>14</v>
      </c>
      <c r="D317" s="13">
        <v>47000</v>
      </c>
      <c r="E317" s="8" t="str" cm="1">
        <f t="array" ref="E317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317" s="13" t="s">
        <v>25</v>
      </c>
      <c r="G317" s="9" cm="1">
        <f t="array" ref="G317">balance(bank1[[#Headers],[Dr_Cr]],bank1[[#This Row],[Dr_Cr]],bank1[[#Headers],[Amount]],bank1[[#This Row],[Amount]])</f>
        <v>1080581.6999999993</v>
      </c>
    </row>
    <row r="318" spans="1:7" x14ac:dyDescent="0.25">
      <c r="A318" s="12">
        <v>45562</v>
      </c>
      <c r="B318" s="13" t="s">
        <v>13</v>
      </c>
      <c r="C318" s="13" t="s">
        <v>14</v>
      </c>
      <c r="D318" s="13">
        <v>200000</v>
      </c>
      <c r="E318" s="8" t="str" cm="1">
        <f t="array" ref="E318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318" s="13" t="s">
        <v>168</v>
      </c>
      <c r="G318" s="9" cm="1">
        <f t="array" ref="G318">balance(bank1[[#Headers],[Dr_Cr]],bank1[[#This Row],[Dr_Cr]],bank1[[#Headers],[Amount]],bank1[[#This Row],[Amount]])</f>
        <v>880581.69999999925</v>
      </c>
    </row>
    <row r="319" spans="1:7" x14ac:dyDescent="0.25">
      <c r="A319" s="12">
        <v>45562</v>
      </c>
      <c r="B319" s="13" t="s">
        <v>13</v>
      </c>
      <c r="C319" s="13" t="s">
        <v>14</v>
      </c>
      <c r="D319" s="13">
        <v>186770</v>
      </c>
      <c r="E319" s="8" t="str" cm="1">
        <f t="array" ref="E319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319" s="13" t="s">
        <v>162</v>
      </c>
      <c r="G319" s="9" cm="1">
        <f t="array" ref="G319">balance(bank1[[#Headers],[Dr_Cr]],bank1[[#This Row],[Dr_Cr]],bank1[[#Headers],[Amount]],bank1[[#This Row],[Amount]])</f>
        <v>693811.69999999925</v>
      </c>
    </row>
    <row r="320" spans="1:7" x14ac:dyDescent="0.25">
      <c r="A320" s="12">
        <v>45565</v>
      </c>
      <c r="B320" s="13" t="s">
        <v>13</v>
      </c>
      <c r="C320" s="13" t="s">
        <v>14</v>
      </c>
      <c r="D320" s="13">
        <v>29800</v>
      </c>
      <c r="E320" s="8" t="str" cm="1">
        <f t="array" ref="E320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320" s="13" t="s">
        <v>165</v>
      </c>
      <c r="G320" s="9" cm="1">
        <f t="array" ref="G320">balance(bank1[[#Headers],[Dr_Cr]],bank1[[#This Row],[Dr_Cr]],bank1[[#Headers],[Amount]],bank1[[#This Row],[Amount]])</f>
        <v>664011.69999999925</v>
      </c>
    </row>
    <row r="321" spans="1:7" x14ac:dyDescent="0.25">
      <c r="A321" s="12">
        <v>45565</v>
      </c>
      <c r="B321" s="13" t="s">
        <v>13</v>
      </c>
      <c r="C321" s="13" t="s">
        <v>14</v>
      </c>
      <c r="D321" s="13">
        <v>55100</v>
      </c>
      <c r="E321" s="8" t="str" cm="1">
        <f t="array" ref="E321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321" s="13" t="s">
        <v>31</v>
      </c>
      <c r="G321" s="9" cm="1">
        <f t="array" ref="G321">balance(bank1[[#Headers],[Dr_Cr]],bank1[[#This Row],[Dr_Cr]],bank1[[#Headers],[Amount]],bank1[[#This Row],[Amount]])</f>
        <v>608911.69999999925</v>
      </c>
    </row>
    <row r="322" spans="1:7" x14ac:dyDescent="0.25">
      <c r="A322" s="12">
        <v>45565</v>
      </c>
      <c r="B322" s="13" t="s">
        <v>13</v>
      </c>
      <c r="C322" s="13" t="s">
        <v>14</v>
      </c>
      <c r="D322" s="13">
        <v>12200</v>
      </c>
      <c r="E322" s="8" t="str" cm="1">
        <f t="array" ref="E322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322" s="13" t="s">
        <v>166</v>
      </c>
      <c r="G322" s="9" cm="1">
        <f t="array" ref="G322">balance(bank1[[#Headers],[Dr_Cr]],bank1[[#This Row],[Dr_Cr]],bank1[[#Headers],[Amount]],bank1[[#This Row],[Amount]])</f>
        <v>596711.69999999925</v>
      </c>
    </row>
    <row r="323" spans="1:7" x14ac:dyDescent="0.25">
      <c r="A323" s="12">
        <v>45565</v>
      </c>
      <c r="B323" s="13" t="s">
        <v>13</v>
      </c>
      <c r="C323" s="13" t="s">
        <v>14</v>
      </c>
      <c r="D323" s="13">
        <v>12200</v>
      </c>
      <c r="E323" s="8" t="str" cm="1">
        <f t="array" ref="E323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323" s="13" t="s">
        <v>46</v>
      </c>
      <c r="G323" s="9" cm="1">
        <f t="array" ref="G323">balance(bank1[[#Headers],[Dr_Cr]],bank1[[#This Row],[Dr_Cr]],bank1[[#Headers],[Amount]],bank1[[#This Row],[Amount]])</f>
        <v>584511.69999999925</v>
      </c>
    </row>
    <row r="324" spans="1:7" x14ac:dyDescent="0.25">
      <c r="A324" s="12">
        <v>45565</v>
      </c>
      <c r="B324" s="13" t="s">
        <v>13</v>
      </c>
      <c r="C324" s="13" t="s">
        <v>14</v>
      </c>
      <c r="D324" s="13">
        <v>27650</v>
      </c>
      <c r="E324" s="8" t="str" cm="1">
        <f t="array" ref="E324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324" s="13" t="s">
        <v>36</v>
      </c>
      <c r="G324" s="9" cm="1">
        <f t="array" ref="G324">balance(bank1[[#Headers],[Dr_Cr]],bank1[[#This Row],[Dr_Cr]],bank1[[#Headers],[Amount]],bank1[[#This Row],[Amount]])</f>
        <v>556861.69999999925</v>
      </c>
    </row>
    <row r="325" spans="1:7" x14ac:dyDescent="0.25">
      <c r="A325" s="12">
        <v>45565</v>
      </c>
      <c r="B325" s="13" t="s">
        <v>9</v>
      </c>
      <c r="C325" s="13" t="s">
        <v>19</v>
      </c>
      <c r="D325" s="13">
        <v>8200</v>
      </c>
      <c r="E325" s="8" t="str" cm="1">
        <f t="array" ref="E325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325" s="13" t="s">
        <v>169</v>
      </c>
      <c r="G325" s="9" cm="1">
        <f t="array" ref="G325">balance(bank1[[#Headers],[Dr_Cr]],bank1[[#This Row],[Dr_Cr]],bank1[[#Headers],[Amount]],bank1[[#This Row],[Amount]])</f>
        <v>548661.69999999925</v>
      </c>
    </row>
    <row r="326" spans="1:7" x14ac:dyDescent="0.25">
      <c r="A326" s="12">
        <v>45565</v>
      </c>
      <c r="B326" s="13" t="s">
        <v>9</v>
      </c>
      <c r="C326" s="13" t="s">
        <v>19</v>
      </c>
      <c r="D326" s="13">
        <v>3400</v>
      </c>
      <c r="E326" s="8" t="str" cm="1">
        <f t="array" ref="E326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326" s="13" t="s">
        <v>77</v>
      </c>
      <c r="G326" s="9" cm="1">
        <f t="array" ref="G326">balance(bank1[[#Headers],[Dr_Cr]],bank1[[#This Row],[Dr_Cr]],bank1[[#Headers],[Amount]],bank1[[#This Row],[Amount]])</f>
        <v>545261.69999999925</v>
      </c>
    </row>
    <row r="327" spans="1:7" x14ac:dyDescent="0.25">
      <c r="A327" s="12">
        <v>45565</v>
      </c>
      <c r="B327" s="13" t="s">
        <v>13</v>
      </c>
      <c r="C327" s="13" t="s">
        <v>14</v>
      </c>
      <c r="D327" s="13">
        <v>67100</v>
      </c>
      <c r="E327" s="8" t="str" cm="1">
        <f t="array" ref="E327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327" s="13" t="s">
        <v>170</v>
      </c>
      <c r="G327" s="9" cm="1">
        <f t="array" ref="G327">balance(bank1[[#Headers],[Dr_Cr]],bank1[[#This Row],[Dr_Cr]],bank1[[#Headers],[Amount]],bank1[[#This Row],[Amount]])</f>
        <v>478161.69999999925</v>
      </c>
    </row>
    <row r="328" spans="1:7" x14ac:dyDescent="0.25">
      <c r="A328" s="12">
        <v>45565</v>
      </c>
      <c r="B328" s="13" t="s">
        <v>13</v>
      </c>
      <c r="C328" s="13" t="s">
        <v>14</v>
      </c>
      <c r="D328" s="13">
        <v>62650</v>
      </c>
      <c r="E328" s="8" t="str" cm="1">
        <f t="array" ref="E328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328" s="13" t="s">
        <v>166</v>
      </c>
      <c r="G328" s="9" cm="1">
        <f t="array" ref="G328">balance(bank1[[#Headers],[Dr_Cr]],bank1[[#This Row],[Dr_Cr]],bank1[[#Headers],[Amount]],bank1[[#This Row],[Amount]])</f>
        <v>415511.69999999925</v>
      </c>
    </row>
    <row r="329" spans="1:7" x14ac:dyDescent="0.25">
      <c r="A329" s="12">
        <v>45565</v>
      </c>
      <c r="B329" s="13" t="s">
        <v>13</v>
      </c>
      <c r="C329" s="13" t="s">
        <v>14</v>
      </c>
      <c r="D329" s="13">
        <v>68300</v>
      </c>
      <c r="E329" s="8" t="str" cm="1">
        <f t="array" ref="E329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329" s="13" t="s">
        <v>166</v>
      </c>
      <c r="G329" s="9" cm="1">
        <f t="array" ref="G329">balance(bank1[[#Headers],[Dr_Cr]],bank1[[#This Row],[Dr_Cr]],bank1[[#Headers],[Amount]],bank1[[#This Row],[Amount]])</f>
        <v>347211.69999999925</v>
      </c>
    </row>
    <row r="330" spans="1:7" x14ac:dyDescent="0.25">
      <c r="A330" s="12">
        <v>45566</v>
      </c>
      <c r="B330" s="13" t="s">
        <v>13</v>
      </c>
      <c r="C330" s="13" t="s">
        <v>14</v>
      </c>
      <c r="D330" s="13">
        <v>33400</v>
      </c>
      <c r="E330" s="8" t="str" cm="1">
        <f t="array" ref="E330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330" s="13" t="s">
        <v>51</v>
      </c>
      <c r="G330" s="9" cm="1">
        <f t="array" ref="G330">balance(bank1[[#Headers],[Dr_Cr]],bank1[[#This Row],[Dr_Cr]],bank1[[#Headers],[Amount]],bank1[[#This Row],[Amount]])</f>
        <v>313811.69999999925</v>
      </c>
    </row>
    <row r="331" spans="1:7" x14ac:dyDescent="0.25">
      <c r="A331" s="12">
        <v>45566</v>
      </c>
      <c r="B331" s="13" t="s">
        <v>9</v>
      </c>
      <c r="C331" s="13" t="s">
        <v>20</v>
      </c>
      <c r="D331" s="13">
        <v>50000</v>
      </c>
      <c r="E331" s="8" t="str" cm="1">
        <f t="array" ref="E331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331" s="13" t="s">
        <v>84</v>
      </c>
      <c r="G331" s="9" cm="1">
        <f t="array" ref="G331">balance(bank1[[#Headers],[Dr_Cr]],bank1[[#This Row],[Dr_Cr]],bank1[[#Headers],[Amount]],bank1[[#This Row],[Amount]])</f>
        <v>263811.69999999925</v>
      </c>
    </row>
    <row r="332" spans="1:7" x14ac:dyDescent="0.25">
      <c r="A332" s="12">
        <v>45568</v>
      </c>
      <c r="B332" s="13" t="s">
        <v>13</v>
      </c>
      <c r="C332" s="13" t="s">
        <v>14</v>
      </c>
      <c r="D332" s="13">
        <v>35750</v>
      </c>
      <c r="E332" s="8" t="str" cm="1">
        <f t="array" ref="E332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332" s="13" t="s">
        <v>43</v>
      </c>
      <c r="G332" s="9" cm="1">
        <f t="array" ref="G332">balance(bank1[[#Headers],[Dr_Cr]],bank1[[#This Row],[Dr_Cr]],bank1[[#Headers],[Amount]],bank1[[#This Row],[Amount]])</f>
        <v>228061.69999999925</v>
      </c>
    </row>
    <row r="333" spans="1:7" x14ac:dyDescent="0.25">
      <c r="A333" s="12">
        <v>45569</v>
      </c>
      <c r="B333" s="13" t="s">
        <v>13</v>
      </c>
      <c r="C333" s="13" t="s">
        <v>14</v>
      </c>
      <c r="D333" s="13">
        <v>45800</v>
      </c>
      <c r="E333" s="8" t="str" cm="1">
        <f t="array" ref="E333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333" s="13" t="s">
        <v>25</v>
      </c>
      <c r="G333" s="9" cm="1">
        <f t="array" ref="G333">balance(bank1[[#Headers],[Dr_Cr]],bank1[[#This Row],[Dr_Cr]],bank1[[#Headers],[Amount]],bank1[[#This Row],[Amount]])</f>
        <v>182261.69999999925</v>
      </c>
    </row>
    <row r="334" spans="1:7" x14ac:dyDescent="0.25">
      <c r="A334" s="12">
        <v>45570</v>
      </c>
      <c r="B334" s="13" t="s">
        <v>13</v>
      </c>
      <c r="C334" s="13" t="s">
        <v>14</v>
      </c>
      <c r="D334" s="13">
        <v>51700</v>
      </c>
      <c r="E334" s="8" t="str" cm="1">
        <f t="array" ref="E334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334" s="13" t="s">
        <v>143</v>
      </c>
      <c r="G334" s="9" cm="1">
        <f t="array" ref="G334">balance(bank1[[#Headers],[Dr_Cr]],bank1[[#This Row],[Dr_Cr]],bank1[[#Headers],[Amount]],bank1[[#This Row],[Amount]])</f>
        <v>130561.69999999925</v>
      </c>
    </row>
    <row r="335" spans="1:7" x14ac:dyDescent="0.25">
      <c r="A335" s="12">
        <v>45572</v>
      </c>
      <c r="B335" s="13" t="s">
        <v>13</v>
      </c>
      <c r="C335" s="13" t="s">
        <v>14</v>
      </c>
      <c r="D335" s="13">
        <v>20000</v>
      </c>
      <c r="E335" s="8" t="str" cm="1">
        <f t="array" ref="E335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335" s="13" t="s">
        <v>171</v>
      </c>
      <c r="G335" s="9" cm="1">
        <f t="array" ref="G335">balance(bank1[[#Headers],[Dr_Cr]],bank1[[#This Row],[Dr_Cr]],bank1[[#Headers],[Amount]],bank1[[#This Row],[Amount]])</f>
        <v>110561.69999999925</v>
      </c>
    </row>
    <row r="336" spans="1:7" x14ac:dyDescent="0.25">
      <c r="A336" s="12">
        <v>45572</v>
      </c>
      <c r="B336" s="13" t="s">
        <v>8</v>
      </c>
      <c r="C336" s="9" t="s">
        <v>310</v>
      </c>
      <c r="D336" s="13">
        <v>500000</v>
      </c>
      <c r="E336" s="8" t="str" cm="1">
        <f t="array" ref="E336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336" t="s">
        <v>263</v>
      </c>
      <c r="G336" s="9" cm="1">
        <f t="array" ref="G336">balance(bank1[[#Headers],[Dr_Cr]],bank1[[#This Row],[Dr_Cr]],bank1[[#Headers],[Amount]],bank1[[#This Row],[Amount]])</f>
        <v>610561.69999999925</v>
      </c>
    </row>
    <row r="337" spans="1:7" x14ac:dyDescent="0.25">
      <c r="A337" s="12">
        <v>45573</v>
      </c>
      <c r="B337" s="13" t="s">
        <v>13</v>
      </c>
      <c r="C337" s="13" t="s">
        <v>14</v>
      </c>
      <c r="D337" s="13">
        <v>100000</v>
      </c>
      <c r="E337" s="8" t="str" cm="1">
        <f t="array" ref="E337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337" s="13" t="s">
        <v>90</v>
      </c>
      <c r="G337" s="9" cm="1">
        <f t="array" ref="G337">balance(bank1[[#Headers],[Dr_Cr]],bank1[[#This Row],[Dr_Cr]],bank1[[#Headers],[Amount]],bank1[[#This Row],[Amount]])</f>
        <v>510561.69999999925</v>
      </c>
    </row>
    <row r="338" spans="1:7" x14ac:dyDescent="0.25">
      <c r="A338" s="12">
        <v>45573</v>
      </c>
      <c r="B338" s="13" t="s">
        <v>9</v>
      </c>
      <c r="C338" s="13" t="s">
        <v>15</v>
      </c>
      <c r="D338" s="13">
        <v>4500</v>
      </c>
      <c r="E338" s="8" t="str" cm="1">
        <f t="array" ref="E338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338" s="13" t="s">
        <v>44</v>
      </c>
      <c r="G338" s="9" cm="1">
        <f t="array" ref="G338">balance(bank1[[#Headers],[Dr_Cr]],bank1[[#This Row],[Dr_Cr]],bank1[[#Headers],[Amount]],bank1[[#This Row],[Amount]])</f>
        <v>506061.69999999925</v>
      </c>
    </row>
    <row r="339" spans="1:7" x14ac:dyDescent="0.25">
      <c r="A339" s="12">
        <v>45574</v>
      </c>
      <c r="B339" s="13" t="s">
        <v>13</v>
      </c>
      <c r="C339" s="13" t="s">
        <v>14</v>
      </c>
      <c r="D339" s="13">
        <v>35750</v>
      </c>
      <c r="E339" s="8" t="str" cm="1">
        <f t="array" ref="E339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339" s="13" t="s">
        <v>172</v>
      </c>
      <c r="G339" s="9" cm="1">
        <f t="array" ref="G339">balance(bank1[[#Headers],[Dr_Cr]],bank1[[#This Row],[Dr_Cr]],bank1[[#Headers],[Amount]],bank1[[#This Row],[Amount]])</f>
        <v>470311.69999999925</v>
      </c>
    </row>
    <row r="340" spans="1:7" x14ac:dyDescent="0.25">
      <c r="A340" s="12">
        <v>45574</v>
      </c>
      <c r="B340" s="13" t="s">
        <v>13</v>
      </c>
      <c r="C340" s="13" t="s">
        <v>14</v>
      </c>
      <c r="D340" s="13">
        <v>48850</v>
      </c>
      <c r="E340" s="8" t="str" cm="1">
        <f t="array" ref="E340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340" s="13" t="s">
        <v>173</v>
      </c>
      <c r="G340" s="9" cm="1">
        <f t="array" ref="G340">balance(bank1[[#Headers],[Dr_Cr]],bank1[[#This Row],[Dr_Cr]],bank1[[#Headers],[Amount]],bank1[[#This Row],[Amount]])</f>
        <v>421461.69999999925</v>
      </c>
    </row>
    <row r="341" spans="1:7" x14ac:dyDescent="0.25">
      <c r="A341" s="12">
        <v>45574</v>
      </c>
      <c r="B341" s="13" t="s">
        <v>13</v>
      </c>
      <c r="C341" s="13" t="s">
        <v>14</v>
      </c>
      <c r="D341" s="13">
        <v>11350</v>
      </c>
      <c r="E341" s="8" t="str" cm="1">
        <f t="array" ref="E341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341" s="13" t="s">
        <v>40</v>
      </c>
      <c r="G341" s="9" cm="1">
        <f t="array" ref="G341">balance(bank1[[#Headers],[Dr_Cr]],bank1[[#This Row],[Dr_Cr]],bank1[[#Headers],[Amount]],bank1[[#This Row],[Amount]])</f>
        <v>410111.69999999925</v>
      </c>
    </row>
    <row r="342" spans="1:7" x14ac:dyDescent="0.25">
      <c r="A342" s="12">
        <v>45575</v>
      </c>
      <c r="B342" s="13" t="s">
        <v>13</v>
      </c>
      <c r="C342" s="13" t="s">
        <v>14</v>
      </c>
      <c r="D342" s="13">
        <v>21790</v>
      </c>
      <c r="E342" s="8" t="str" cm="1">
        <f t="array" ref="E342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342" s="13" t="s">
        <v>66</v>
      </c>
      <c r="G342" s="9" cm="1">
        <f t="array" ref="G342">balance(bank1[[#Headers],[Dr_Cr]],bank1[[#This Row],[Dr_Cr]],bank1[[#Headers],[Amount]],bank1[[#This Row],[Amount]])</f>
        <v>388321.69999999925</v>
      </c>
    </row>
    <row r="343" spans="1:7" x14ac:dyDescent="0.25">
      <c r="A343" s="12">
        <v>45575</v>
      </c>
      <c r="B343" s="13" t="s">
        <v>13</v>
      </c>
      <c r="C343" s="13" t="s">
        <v>14</v>
      </c>
      <c r="D343" s="13">
        <v>50000</v>
      </c>
      <c r="E343" s="8" t="str" cm="1">
        <f t="array" ref="E343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343" s="13" t="s">
        <v>174</v>
      </c>
      <c r="G343" s="9" cm="1">
        <f t="array" ref="G343">balance(bank1[[#Headers],[Dr_Cr]],bank1[[#This Row],[Dr_Cr]],bank1[[#Headers],[Amount]],bank1[[#This Row],[Amount]])</f>
        <v>338321.69999999925</v>
      </c>
    </row>
    <row r="344" spans="1:7" x14ac:dyDescent="0.25">
      <c r="A344" s="12">
        <v>45576</v>
      </c>
      <c r="B344" s="13" t="s">
        <v>13</v>
      </c>
      <c r="C344" s="13" t="s">
        <v>14</v>
      </c>
      <c r="D344" s="13">
        <v>75250</v>
      </c>
      <c r="E344" s="8" t="str" cm="1">
        <f t="array" ref="E344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344" s="13" t="s">
        <v>175</v>
      </c>
      <c r="G344" s="9" cm="1">
        <f t="array" ref="G344">balance(bank1[[#Headers],[Dr_Cr]],bank1[[#This Row],[Dr_Cr]],bank1[[#Headers],[Amount]],bank1[[#This Row],[Amount]])</f>
        <v>263071.69999999925</v>
      </c>
    </row>
    <row r="345" spans="1:7" x14ac:dyDescent="0.25">
      <c r="A345" s="12">
        <v>45579</v>
      </c>
      <c r="B345" s="13" t="s">
        <v>13</v>
      </c>
      <c r="C345" s="13" t="s">
        <v>14</v>
      </c>
      <c r="D345" s="13">
        <v>14000</v>
      </c>
      <c r="E345" s="8" t="str" cm="1">
        <f t="array" ref="E345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345" s="13" t="s">
        <v>25</v>
      </c>
      <c r="G345" s="9" cm="1">
        <f t="array" ref="G345">balance(bank1[[#Headers],[Dr_Cr]],bank1[[#This Row],[Dr_Cr]],bank1[[#Headers],[Amount]],bank1[[#This Row],[Amount]])</f>
        <v>249071.69999999925</v>
      </c>
    </row>
    <row r="346" spans="1:7" x14ac:dyDescent="0.25">
      <c r="A346" s="12">
        <v>45579</v>
      </c>
      <c r="B346" s="13" t="s">
        <v>8</v>
      </c>
      <c r="C346" s="9" t="s">
        <v>308</v>
      </c>
      <c r="D346" s="13">
        <v>169250</v>
      </c>
      <c r="E346" s="8" t="str" cm="1">
        <f t="array" ref="E346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346" s="13" t="s">
        <v>164</v>
      </c>
      <c r="G346" s="9" cm="1">
        <f t="array" ref="G346">balance(bank1[[#Headers],[Dr_Cr]],bank1[[#This Row],[Dr_Cr]],bank1[[#Headers],[Amount]],bank1[[#This Row],[Amount]])</f>
        <v>418321.69999999925</v>
      </c>
    </row>
    <row r="347" spans="1:7" x14ac:dyDescent="0.25">
      <c r="A347" s="12">
        <v>45581</v>
      </c>
      <c r="B347" s="13" t="s">
        <v>13</v>
      </c>
      <c r="C347" s="13" t="s">
        <v>14</v>
      </c>
      <c r="D347" s="13">
        <v>17550</v>
      </c>
      <c r="E347" s="8" t="str" cm="1">
        <f t="array" ref="E347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347" s="13" t="s">
        <v>176</v>
      </c>
      <c r="G347" s="9" cm="1">
        <f t="array" ref="G347">balance(bank1[[#Headers],[Dr_Cr]],bank1[[#This Row],[Dr_Cr]],bank1[[#Headers],[Amount]],bank1[[#This Row],[Amount]])</f>
        <v>400771.69999999925</v>
      </c>
    </row>
    <row r="348" spans="1:7" x14ac:dyDescent="0.25">
      <c r="A348" s="12">
        <v>45581</v>
      </c>
      <c r="B348" s="13" t="s">
        <v>11</v>
      </c>
      <c r="C348" s="13" t="s">
        <v>12</v>
      </c>
      <c r="D348" s="13">
        <v>184770</v>
      </c>
      <c r="E348" s="8" t="str" cm="1">
        <f t="array" ref="E348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348" s="13" t="s">
        <v>177</v>
      </c>
      <c r="G348" s="9" cm="1">
        <f t="array" ref="G348">balance(bank1[[#Headers],[Dr_Cr]],bank1[[#This Row],[Dr_Cr]],bank1[[#Headers],[Amount]],bank1[[#This Row],[Amount]])</f>
        <v>585541.69999999925</v>
      </c>
    </row>
    <row r="349" spans="1:7" x14ac:dyDescent="0.25">
      <c r="A349" s="12">
        <v>45581</v>
      </c>
      <c r="B349" s="13" t="s">
        <v>13</v>
      </c>
      <c r="C349" s="13" t="s">
        <v>14</v>
      </c>
      <c r="D349" s="13">
        <v>300000</v>
      </c>
      <c r="E349" s="8" t="str" cm="1">
        <f t="array" ref="E349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349" s="13" t="s">
        <v>162</v>
      </c>
      <c r="G349" s="9" cm="1">
        <f t="array" ref="G349">balance(bank1[[#Headers],[Dr_Cr]],bank1[[#This Row],[Dr_Cr]],bank1[[#Headers],[Amount]],bank1[[#This Row],[Amount]])</f>
        <v>285541.69999999925</v>
      </c>
    </row>
    <row r="350" spans="1:7" x14ac:dyDescent="0.25">
      <c r="A350" s="12">
        <v>45581</v>
      </c>
      <c r="B350" s="13" t="s">
        <v>11</v>
      </c>
      <c r="C350" s="13" t="s">
        <v>12</v>
      </c>
      <c r="D350" s="13">
        <v>200000</v>
      </c>
      <c r="E350" s="8" t="str" cm="1">
        <f t="array" ref="E350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350" s="13" t="s">
        <v>177</v>
      </c>
      <c r="G350" s="9" cm="1">
        <f t="array" ref="G350">balance(bank1[[#Headers],[Dr_Cr]],bank1[[#This Row],[Dr_Cr]],bank1[[#Headers],[Amount]],bank1[[#This Row],[Amount]])</f>
        <v>485541.69999999925</v>
      </c>
    </row>
    <row r="351" spans="1:7" x14ac:dyDescent="0.25">
      <c r="A351" s="12">
        <v>45581</v>
      </c>
      <c r="B351" s="13" t="s">
        <v>13</v>
      </c>
      <c r="C351" s="13" t="s">
        <v>14</v>
      </c>
      <c r="D351" s="13">
        <v>41800</v>
      </c>
      <c r="E351" s="8" t="str" cm="1">
        <f t="array" ref="E351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351" s="13" t="s">
        <v>178</v>
      </c>
      <c r="G351" s="9" cm="1">
        <f t="array" ref="G351">balance(bank1[[#Headers],[Dr_Cr]],bank1[[#This Row],[Dr_Cr]],bank1[[#Headers],[Amount]],bank1[[#This Row],[Amount]])</f>
        <v>443741.69999999925</v>
      </c>
    </row>
    <row r="352" spans="1:7" x14ac:dyDescent="0.25">
      <c r="A352" s="12">
        <v>45581</v>
      </c>
      <c r="B352" s="13" t="s">
        <v>13</v>
      </c>
      <c r="C352" s="13" t="s">
        <v>14</v>
      </c>
      <c r="D352" s="13">
        <v>33950</v>
      </c>
      <c r="E352" s="8" t="str" cm="1">
        <f t="array" ref="E352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352" s="13" t="s">
        <v>112</v>
      </c>
      <c r="G352" s="9" cm="1">
        <f t="array" ref="G352">balance(bank1[[#Headers],[Dr_Cr]],bank1[[#This Row],[Dr_Cr]],bank1[[#Headers],[Amount]],bank1[[#This Row],[Amount]])</f>
        <v>409791.69999999925</v>
      </c>
    </row>
    <row r="353" spans="1:7" x14ac:dyDescent="0.25">
      <c r="A353" s="12">
        <v>45581</v>
      </c>
      <c r="B353" s="13" t="s">
        <v>13</v>
      </c>
      <c r="C353" s="13" t="s">
        <v>14</v>
      </c>
      <c r="D353" s="13">
        <v>70350</v>
      </c>
      <c r="E353" s="8" t="str" cm="1">
        <f t="array" ref="E353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353" s="13" t="s">
        <v>113</v>
      </c>
      <c r="G353" s="9" cm="1">
        <f t="array" ref="G353">balance(bank1[[#Headers],[Dr_Cr]],bank1[[#This Row],[Dr_Cr]],bank1[[#Headers],[Amount]],bank1[[#This Row],[Amount]])</f>
        <v>339441.69999999925</v>
      </c>
    </row>
    <row r="354" spans="1:7" x14ac:dyDescent="0.25">
      <c r="A354" s="12">
        <v>45583</v>
      </c>
      <c r="B354" s="13" t="s">
        <v>9</v>
      </c>
      <c r="C354" s="13" t="s">
        <v>19</v>
      </c>
      <c r="D354" s="13">
        <v>10000</v>
      </c>
      <c r="E354" s="8" t="str" cm="1">
        <f t="array" ref="E354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354" s="13" t="s">
        <v>179</v>
      </c>
      <c r="G354" s="9" cm="1">
        <f t="array" ref="G354">balance(bank1[[#Headers],[Dr_Cr]],bank1[[#This Row],[Dr_Cr]],bank1[[#Headers],[Amount]],bank1[[#This Row],[Amount]])</f>
        <v>329441.69999999925</v>
      </c>
    </row>
    <row r="355" spans="1:7" x14ac:dyDescent="0.25">
      <c r="A355" s="12">
        <v>45583</v>
      </c>
      <c r="B355" s="13" t="s">
        <v>13</v>
      </c>
      <c r="C355" s="13" t="s">
        <v>14</v>
      </c>
      <c r="D355" s="13">
        <v>91800</v>
      </c>
      <c r="E355" s="8" t="str" cm="1">
        <f t="array" ref="E355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355" s="13" t="s">
        <v>101</v>
      </c>
      <c r="G355" s="9" cm="1">
        <f t="array" ref="G355">balance(bank1[[#Headers],[Dr_Cr]],bank1[[#This Row],[Dr_Cr]],bank1[[#Headers],[Amount]],bank1[[#This Row],[Amount]])</f>
        <v>237641.69999999925</v>
      </c>
    </row>
    <row r="356" spans="1:7" x14ac:dyDescent="0.25">
      <c r="A356" s="12">
        <v>45583</v>
      </c>
      <c r="B356" s="13" t="s">
        <v>8</v>
      </c>
      <c r="C356" s="13" t="s">
        <v>310</v>
      </c>
      <c r="D356" s="13">
        <v>1000000</v>
      </c>
      <c r="E356" s="8" t="str" cm="1">
        <f t="array" ref="E356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356" s="13" t="s">
        <v>263</v>
      </c>
      <c r="G356" s="9" cm="1">
        <f t="array" ref="G356">balance(bank1[[#Headers],[Dr_Cr]],bank1[[#This Row],[Dr_Cr]],bank1[[#Headers],[Amount]],bank1[[#This Row],[Amount]])</f>
        <v>1237641.6999999993</v>
      </c>
    </row>
    <row r="357" spans="1:7" x14ac:dyDescent="0.25">
      <c r="A357" s="12">
        <v>45584</v>
      </c>
      <c r="B357" s="13" t="s">
        <v>16</v>
      </c>
      <c r="C357" s="13" t="s">
        <v>17</v>
      </c>
      <c r="D357" s="13">
        <v>25000</v>
      </c>
      <c r="E357" s="8" t="str" cm="1">
        <f t="array" ref="E357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357" s="13" t="s">
        <v>64</v>
      </c>
      <c r="G357" s="9" cm="1">
        <f t="array" ref="G357">balance(bank1[[#Headers],[Dr_Cr]],bank1[[#This Row],[Dr_Cr]],bank1[[#Headers],[Amount]],bank1[[#This Row],[Amount]])</f>
        <v>1212641.6999999993</v>
      </c>
    </row>
    <row r="358" spans="1:7" x14ac:dyDescent="0.25">
      <c r="A358" s="12">
        <v>45584</v>
      </c>
      <c r="B358" s="13" t="s">
        <v>13</v>
      </c>
      <c r="C358" s="13" t="s">
        <v>14</v>
      </c>
      <c r="D358" s="13">
        <v>47700</v>
      </c>
      <c r="E358" s="8" t="str" cm="1">
        <f t="array" ref="E358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358" s="13" t="s">
        <v>180</v>
      </c>
      <c r="G358" s="9" cm="1">
        <f t="array" ref="G358">balance(bank1[[#Headers],[Dr_Cr]],bank1[[#This Row],[Dr_Cr]],bank1[[#Headers],[Amount]],bank1[[#This Row],[Amount]])</f>
        <v>1164941.6999999993</v>
      </c>
    </row>
    <row r="359" spans="1:7" x14ac:dyDescent="0.25">
      <c r="A359" s="12">
        <v>45586</v>
      </c>
      <c r="B359" s="13" t="s">
        <v>13</v>
      </c>
      <c r="C359" s="13" t="s">
        <v>14</v>
      </c>
      <c r="D359" s="13">
        <v>23800</v>
      </c>
      <c r="E359" s="8" t="str" cm="1">
        <f t="array" ref="E359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359" s="13" t="s">
        <v>181</v>
      </c>
      <c r="G359" s="9" cm="1">
        <f t="array" ref="G359">balance(bank1[[#Headers],[Dr_Cr]],bank1[[#This Row],[Dr_Cr]],bank1[[#Headers],[Amount]],bank1[[#This Row],[Amount]])</f>
        <v>1141141.6999999993</v>
      </c>
    </row>
    <row r="360" spans="1:7" x14ac:dyDescent="0.25">
      <c r="A360" s="12">
        <v>45586</v>
      </c>
      <c r="B360" s="13" t="s">
        <v>13</v>
      </c>
      <c r="C360" s="13" t="s">
        <v>14</v>
      </c>
      <c r="D360" s="13">
        <v>500000</v>
      </c>
      <c r="E360" s="8" t="str" cm="1">
        <f t="array" ref="E360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360" s="13" t="s">
        <v>159</v>
      </c>
      <c r="G360" s="9" cm="1">
        <f t="array" ref="G360">balance(bank1[[#Headers],[Dr_Cr]],bank1[[#This Row],[Dr_Cr]],bank1[[#Headers],[Amount]],bank1[[#This Row],[Amount]])</f>
        <v>641141.69999999925</v>
      </c>
    </row>
    <row r="361" spans="1:7" x14ac:dyDescent="0.25">
      <c r="A361" s="12">
        <v>45586</v>
      </c>
      <c r="B361" s="13" t="s">
        <v>13</v>
      </c>
      <c r="C361" s="13" t="s">
        <v>14</v>
      </c>
      <c r="D361" s="13">
        <v>116000</v>
      </c>
      <c r="E361" s="8" t="str" cm="1">
        <f t="array" ref="E361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361" s="13" t="s">
        <v>178</v>
      </c>
      <c r="G361" s="9" cm="1">
        <f t="array" ref="G361">balance(bank1[[#Headers],[Dr_Cr]],bank1[[#This Row],[Dr_Cr]],bank1[[#Headers],[Amount]],bank1[[#This Row],[Amount]])</f>
        <v>525141.69999999925</v>
      </c>
    </row>
    <row r="362" spans="1:7" x14ac:dyDescent="0.25">
      <c r="A362" s="12">
        <v>45586</v>
      </c>
      <c r="B362" s="13" t="s">
        <v>13</v>
      </c>
      <c r="C362" s="13" t="s">
        <v>14</v>
      </c>
      <c r="D362" s="13">
        <v>4450</v>
      </c>
      <c r="E362" s="8" t="str" cm="1">
        <f t="array" ref="E362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362" s="13" t="s">
        <v>146</v>
      </c>
      <c r="G362" s="9" cm="1">
        <f t="array" ref="G362">balance(bank1[[#Headers],[Dr_Cr]],bank1[[#This Row],[Dr_Cr]],bank1[[#Headers],[Amount]],bank1[[#This Row],[Amount]])</f>
        <v>520691.69999999925</v>
      </c>
    </row>
    <row r="363" spans="1:7" x14ac:dyDescent="0.25">
      <c r="A363" s="12">
        <v>45586</v>
      </c>
      <c r="B363" s="13" t="s">
        <v>13</v>
      </c>
      <c r="C363" s="13" t="s">
        <v>14</v>
      </c>
      <c r="D363" s="13">
        <v>22200</v>
      </c>
      <c r="E363" s="8" t="str" cm="1">
        <f t="array" ref="E363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363" s="13" t="s">
        <v>59</v>
      </c>
      <c r="G363" s="9" cm="1">
        <f t="array" ref="G363">balance(bank1[[#Headers],[Dr_Cr]],bank1[[#This Row],[Dr_Cr]],bank1[[#Headers],[Amount]],bank1[[#This Row],[Amount]])</f>
        <v>498491.69999999925</v>
      </c>
    </row>
    <row r="364" spans="1:7" x14ac:dyDescent="0.25">
      <c r="A364" s="12">
        <v>45587</v>
      </c>
      <c r="B364" s="13" t="s">
        <v>11</v>
      </c>
      <c r="C364" s="13" t="s">
        <v>12</v>
      </c>
      <c r="D364" s="13">
        <v>160000</v>
      </c>
      <c r="E364" s="8" t="str" cm="1">
        <f t="array" ref="E364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364" s="13" t="s">
        <v>177</v>
      </c>
      <c r="G364" s="9" cm="1">
        <f t="array" ref="G364">balance(bank1[[#Headers],[Dr_Cr]],bank1[[#This Row],[Dr_Cr]],bank1[[#Headers],[Amount]],bank1[[#This Row],[Amount]])</f>
        <v>658491.69999999925</v>
      </c>
    </row>
    <row r="365" spans="1:7" x14ac:dyDescent="0.25">
      <c r="A365" s="12">
        <v>45587</v>
      </c>
      <c r="B365" s="13" t="s">
        <v>13</v>
      </c>
      <c r="C365" s="13" t="s">
        <v>14</v>
      </c>
      <c r="D365" s="13">
        <v>3200</v>
      </c>
      <c r="E365" s="8" t="str" cm="1">
        <f t="array" ref="E365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365" s="13" t="s">
        <v>182</v>
      </c>
      <c r="G365" s="9" cm="1">
        <f t="array" ref="G365">balance(bank1[[#Headers],[Dr_Cr]],bank1[[#This Row],[Dr_Cr]],bank1[[#Headers],[Amount]],bank1[[#This Row],[Amount]])</f>
        <v>655291.69999999925</v>
      </c>
    </row>
    <row r="366" spans="1:7" x14ac:dyDescent="0.25">
      <c r="A366" s="12">
        <v>45587</v>
      </c>
      <c r="B366" s="13" t="s">
        <v>9</v>
      </c>
      <c r="C366" s="13" t="s">
        <v>21</v>
      </c>
      <c r="D366" s="13">
        <v>15000</v>
      </c>
      <c r="E366" s="8" t="str" cm="1">
        <f t="array" ref="E366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366" s="13" t="s">
        <v>85</v>
      </c>
      <c r="G366" s="9" cm="1">
        <f t="array" ref="G366">balance(bank1[[#Headers],[Dr_Cr]],bank1[[#This Row],[Dr_Cr]],bank1[[#Headers],[Amount]],bank1[[#This Row],[Amount]])</f>
        <v>640291.69999999925</v>
      </c>
    </row>
    <row r="367" spans="1:7" x14ac:dyDescent="0.25">
      <c r="A367" s="12">
        <v>45587</v>
      </c>
      <c r="B367" s="13" t="s">
        <v>8</v>
      </c>
      <c r="C367" s="9" t="s">
        <v>310</v>
      </c>
      <c r="D367" s="13">
        <v>1000000</v>
      </c>
      <c r="E367" s="8" t="str" cm="1">
        <f t="array" ref="E367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367" t="s">
        <v>263</v>
      </c>
      <c r="G367" s="9" cm="1">
        <f t="array" ref="G367">balance(bank1[[#Headers],[Dr_Cr]],bank1[[#This Row],[Dr_Cr]],bank1[[#Headers],[Amount]],bank1[[#This Row],[Amount]])</f>
        <v>1640291.6999999993</v>
      </c>
    </row>
    <row r="368" spans="1:7" x14ac:dyDescent="0.25">
      <c r="A368" s="12">
        <v>45587</v>
      </c>
      <c r="B368" s="13" t="s">
        <v>13</v>
      </c>
      <c r="C368" s="13" t="s">
        <v>14</v>
      </c>
      <c r="D368" s="13">
        <v>300000</v>
      </c>
      <c r="E368" s="8" t="str" cm="1">
        <f t="array" ref="E368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368" s="13" t="s">
        <v>162</v>
      </c>
      <c r="G368" s="9" cm="1">
        <f t="array" ref="G368">balance(bank1[[#Headers],[Dr_Cr]],bank1[[#This Row],[Dr_Cr]],bank1[[#Headers],[Amount]],bank1[[#This Row],[Amount]])</f>
        <v>1340291.6999999993</v>
      </c>
    </row>
    <row r="369" spans="1:7" x14ac:dyDescent="0.25">
      <c r="A369" s="12">
        <v>45587</v>
      </c>
      <c r="B369" s="13" t="s">
        <v>13</v>
      </c>
      <c r="C369" s="13" t="s">
        <v>14</v>
      </c>
      <c r="D369" s="13">
        <v>3600</v>
      </c>
      <c r="E369" s="8" t="str" cm="1">
        <f t="array" ref="E369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369" s="13" t="s">
        <v>183</v>
      </c>
      <c r="G369" s="9" cm="1">
        <f t="array" ref="G369">balance(bank1[[#Headers],[Dr_Cr]],bank1[[#This Row],[Dr_Cr]],bank1[[#Headers],[Amount]],bank1[[#This Row],[Amount]])</f>
        <v>1336691.6999999993</v>
      </c>
    </row>
    <row r="370" spans="1:7" x14ac:dyDescent="0.25">
      <c r="A370" s="12">
        <v>45587</v>
      </c>
      <c r="B370" s="13" t="s">
        <v>13</v>
      </c>
      <c r="C370" s="13" t="s">
        <v>14</v>
      </c>
      <c r="D370" s="13">
        <v>500000</v>
      </c>
      <c r="E370" s="8" t="str" cm="1">
        <f t="array" ref="E370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370" s="13" t="s">
        <v>159</v>
      </c>
      <c r="G370" s="9" cm="1">
        <f t="array" ref="G370">balance(bank1[[#Headers],[Dr_Cr]],bank1[[#This Row],[Dr_Cr]],bank1[[#Headers],[Amount]],bank1[[#This Row],[Amount]])</f>
        <v>836691.69999999925</v>
      </c>
    </row>
    <row r="371" spans="1:7" x14ac:dyDescent="0.25">
      <c r="A371" s="12">
        <v>45588</v>
      </c>
      <c r="B371" s="13" t="s">
        <v>13</v>
      </c>
      <c r="C371" s="13" t="s">
        <v>14</v>
      </c>
      <c r="D371" s="13">
        <v>7590</v>
      </c>
      <c r="E371" s="8" t="str" cm="1">
        <f t="array" ref="E371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371" s="13" t="s">
        <v>184</v>
      </c>
      <c r="G371" s="9" cm="1">
        <f t="array" ref="G371">balance(bank1[[#Headers],[Dr_Cr]],bank1[[#This Row],[Dr_Cr]],bank1[[#Headers],[Amount]],bank1[[#This Row],[Amount]])</f>
        <v>829101.69999999925</v>
      </c>
    </row>
    <row r="372" spans="1:7" x14ac:dyDescent="0.25">
      <c r="A372" s="12">
        <v>45588</v>
      </c>
      <c r="B372" s="13" t="s">
        <v>13</v>
      </c>
      <c r="C372" s="13" t="s">
        <v>14</v>
      </c>
      <c r="D372" s="13">
        <v>35500</v>
      </c>
      <c r="E372" s="8" t="str" cm="1">
        <f t="array" ref="E372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372" s="13" t="s">
        <v>185</v>
      </c>
      <c r="G372" s="9" cm="1">
        <f t="array" ref="G372">balance(bank1[[#Headers],[Dr_Cr]],bank1[[#This Row],[Dr_Cr]],bank1[[#Headers],[Amount]],bank1[[#This Row],[Amount]])</f>
        <v>793601.69999999925</v>
      </c>
    </row>
    <row r="373" spans="1:7" x14ac:dyDescent="0.25">
      <c r="A373" s="12">
        <v>45588</v>
      </c>
      <c r="B373" s="13" t="s">
        <v>16</v>
      </c>
      <c r="C373" s="13" t="s">
        <v>17</v>
      </c>
      <c r="D373" s="13">
        <v>50000</v>
      </c>
      <c r="E373" s="8" t="str" cm="1">
        <f t="array" ref="E373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373" s="13" t="s">
        <v>64</v>
      </c>
      <c r="G373" s="9" cm="1">
        <f t="array" ref="G373">balance(bank1[[#Headers],[Dr_Cr]],bank1[[#This Row],[Dr_Cr]],bank1[[#Headers],[Amount]],bank1[[#This Row],[Amount]])</f>
        <v>743601.69999999925</v>
      </c>
    </row>
    <row r="374" spans="1:7" x14ac:dyDescent="0.25">
      <c r="A374" s="12">
        <v>45589</v>
      </c>
      <c r="B374" s="13" t="s">
        <v>13</v>
      </c>
      <c r="C374" s="13" t="s">
        <v>14</v>
      </c>
      <c r="D374" s="13">
        <v>9550</v>
      </c>
      <c r="E374" s="8" t="str" cm="1">
        <f t="array" ref="E374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374" s="13" t="s">
        <v>186</v>
      </c>
      <c r="G374" s="9" cm="1">
        <f t="array" ref="G374">balance(bank1[[#Headers],[Dr_Cr]],bank1[[#This Row],[Dr_Cr]],bank1[[#Headers],[Amount]],bank1[[#This Row],[Amount]])</f>
        <v>734051.69999999925</v>
      </c>
    </row>
    <row r="375" spans="1:7" x14ac:dyDescent="0.25">
      <c r="A375" s="12">
        <v>45589</v>
      </c>
      <c r="B375" s="13" t="s">
        <v>9</v>
      </c>
      <c r="C375" s="13" t="s">
        <v>19</v>
      </c>
      <c r="D375" s="13">
        <v>10000</v>
      </c>
      <c r="E375" s="8" t="str" cm="1">
        <f t="array" ref="E375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375" s="13" t="s">
        <v>77</v>
      </c>
      <c r="G375" s="9" cm="1">
        <f t="array" ref="G375">balance(bank1[[#Headers],[Dr_Cr]],bank1[[#This Row],[Dr_Cr]],bank1[[#Headers],[Amount]],bank1[[#This Row],[Amount]])</f>
        <v>724051.69999999925</v>
      </c>
    </row>
    <row r="376" spans="1:7" x14ac:dyDescent="0.25">
      <c r="A376" s="12">
        <v>45589</v>
      </c>
      <c r="B376" s="13" t="s">
        <v>13</v>
      </c>
      <c r="C376" s="13" t="s">
        <v>14</v>
      </c>
      <c r="D376" s="13">
        <v>34200</v>
      </c>
      <c r="E376" s="8" t="str" cm="1">
        <f t="array" ref="E376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376" s="13" t="s">
        <v>187</v>
      </c>
      <c r="G376" s="9" cm="1">
        <f t="array" ref="G376">balance(bank1[[#Headers],[Dr_Cr]],bank1[[#This Row],[Dr_Cr]],bank1[[#Headers],[Amount]],bank1[[#This Row],[Amount]])</f>
        <v>689851.69999999925</v>
      </c>
    </row>
    <row r="377" spans="1:7" x14ac:dyDescent="0.25">
      <c r="A377" s="12">
        <v>45589</v>
      </c>
      <c r="B377" s="13" t="s">
        <v>9</v>
      </c>
      <c r="C377" s="13" t="s">
        <v>23</v>
      </c>
      <c r="D377" s="13">
        <v>15000</v>
      </c>
      <c r="E377" s="8" t="str" cm="1">
        <f t="array" ref="E377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377" s="13" t="s">
        <v>155</v>
      </c>
      <c r="G377" s="9" cm="1">
        <f t="array" ref="G377">balance(bank1[[#Headers],[Dr_Cr]],bank1[[#This Row],[Dr_Cr]],bank1[[#Headers],[Amount]],bank1[[#This Row],[Amount]])</f>
        <v>674851.69999999925</v>
      </c>
    </row>
    <row r="378" spans="1:7" x14ac:dyDescent="0.25">
      <c r="A378" s="12">
        <v>45589</v>
      </c>
      <c r="B378" s="13" t="s">
        <v>9</v>
      </c>
      <c r="C378" s="13" t="s">
        <v>23</v>
      </c>
      <c r="D378" s="13">
        <v>14600</v>
      </c>
      <c r="E378" s="8" t="str" cm="1">
        <f t="array" ref="E378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378" s="13" t="s">
        <v>155</v>
      </c>
      <c r="G378" s="9" cm="1">
        <f t="array" ref="G378">balance(bank1[[#Headers],[Dr_Cr]],bank1[[#This Row],[Dr_Cr]],bank1[[#Headers],[Amount]],bank1[[#This Row],[Amount]])</f>
        <v>660251.69999999925</v>
      </c>
    </row>
    <row r="379" spans="1:7" x14ac:dyDescent="0.25">
      <c r="A379" s="12">
        <v>45593</v>
      </c>
      <c r="B379" s="13" t="s">
        <v>13</v>
      </c>
      <c r="C379" s="13" t="s">
        <v>14</v>
      </c>
      <c r="D379" s="13">
        <v>351270</v>
      </c>
      <c r="E379" s="8" t="str" cm="1">
        <f t="array" ref="E379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379" s="13" t="s">
        <v>162</v>
      </c>
      <c r="G379" s="9" cm="1">
        <f t="array" ref="G379">balance(bank1[[#Headers],[Dr_Cr]],bank1[[#This Row],[Dr_Cr]],bank1[[#Headers],[Amount]],bank1[[#This Row],[Amount]])</f>
        <v>308981.69999999925</v>
      </c>
    </row>
    <row r="380" spans="1:7" x14ac:dyDescent="0.25">
      <c r="A380" s="12">
        <v>45593</v>
      </c>
      <c r="B380" s="13" t="s">
        <v>11</v>
      </c>
      <c r="C380" s="13" t="s">
        <v>12</v>
      </c>
      <c r="D380" s="13">
        <v>162900</v>
      </c>
      <c r="E380" s="8" t="str" cm="1">
        <f t="array" ref="E380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380" s="13" t="s">
        <v>177</v>
      </c>
      <c r="G380" s="9" cm="1">
        <f t="array" ref="G380">balance(bank1[[#Headers],[Dr_Cr]],bank1[[#This Row],[Dr_Cr]],bank1[[#Headers],[Amount]],bank1[[#This Row],[Amount]])</f>
        <v>471881.69999999925</v>
      </c>
    </row>
    <row r="381" spans="1:7" x14ac:dyDescent="0.25">
      <c r="A381" s="12">
        <v>45594</v>
      </c>
      <c r="B381" s="13" t="s">
        <v>11</v>
      </c>
      <c r="C381" s="13" t="s">
        <v>12</v>
      </c>
      <c r="D381" s="13">
        <v>20000</v>
      </c>
      <c r="E381" s="8" t="str" cm="1">
        <f t="array" ref="E381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381" s="13" t="s">
        <v>188</v>
      </c>
      <c r="G381" s="9" cm="1">
        <f t="array" ref="G381">balance(bank1[[#Headers],[Dr_Cr]],bank1[[#This Row],[Dr_Cr]],bank1[[#Headers],[Amount]],bank1[[#This Row],[Amount]])</f>
        <v>491881.69999999925</v>
      </c>
    </row>
    <row r="382" spans="1:7" x14ac:dyDescent="0.25">
      <c r="A382" s="12">
        <v>45595</v>
      </c>
      <c r="B382" s="13" t="s">
        <v>9</v>
      </c>
      <c r="C382" s="13" t="s">
        <v>19</v>
      </c>
      <c r="D382" s="13">
        <v>48000</v>
      </c>
      <c r="E382" s="8" t="str" cm="1">
        <f t="array" ref="E382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382" s="13" t="s">
        <v>189</v>
      </c>
      <c r="G382" s="9" cm="1">
        <f t="array" ref="G382">balance(bank1[[#Headers],[Dr_Cr]],bank1[[#This Row],[Dr_Cr]],bank1[[#Headers],[Amount]],bank1[[#This Row],[Amount]])</f>
        <v>443881.69999999925</v>
      </c>
    </row>
    <row r="383" spans="1:7" x14ac:dyDescent="0.25">
      <c r="A383" s="12">
        <v>45595</v>
      </c>
      <c r="B383" s="13" t="s">
        <v>13</v>
      </c>
      <c r="C383" s="13" t="s">
        <v>14</v>
      </c>
      <c r="D383" s="13">
        <v>79000</v>
      </c>
      <c r="E383" s="8" t="str" cm="1">
        <f t="array" ref="E383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383" s="13" t="s">
        <v>190</v>
      </c>
      <c r="G383" s="9" cm="1">
        <f t="array" ref="G383">balance(bank1[[#Headers],[Dr_Cr]],bank1[[#This Row],[Dr_Cr]],bank1[[#Headers],[Amount]],bank1[[#This Row],[Amount]])</f>
        <v>364881.69999999925</v>
      </c>
    </row>
    <row r="384" spans="1:7" x14ac:dyDescent="0.25">
      <c r="A384" s="12">
        <v>45595</v>
      </c>
      <c r="B384" s="13" t="s">
        <v>13</v>
      </c>
      <c r="C384" s="13" t="s">
        <v>14</v>
      </c>
      <c r="D384" s="13">
        <v>77350</v>
      </c>
      <c r="E384" s="8" t="str" cm="1">
        <f t="array" ref="E384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384" s="13" t="s">
        <v>191</v>
      </c>
      <c r="G384" s="9" cm="1">
        <f t="array" ref="G384">balance(bank1[[#Headers],[Dr_Cr]],bank1[[#This Row],[Dr_Cr]],bank1[[#Headers],[Amount]],bank1[[#This Row],[Amount]])</f>
        <v>287531.69999999925</v>
      </c>
    </row>
    <row r="385" spans="1:7" x14ac:dyDescent="0.25">
      <c r="A385" s="12">
        <v>45595</v>
      </c>
      <c r="B385" s="13" t="s">
        <v>11</v>
      </c>
      <c r="C385" s="13" t="s">
        <v>12</v>
      </c>
      <c r="D385" s="13">
        <v>300000</v>
      </c>
      <c r="E385" s="8" t="str" cm="1">
        <f t="array" ref="E385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385" s="13" t="s">
        <v>192</v>
      </c>
      <c r="G385" s="9" cm="1">
        <f t="array" ref="G385">balance(bank1[[#Headers],[Dr_Cr]],bank1[[#This Row],[Dr_Cr]],bank1[[#Headers],[Amount]],bank1[[#This Row],[Amount]])</f>
        <v>587531.69999999925</v>
      </c>
    </row>
    <row r="386" spans="1:7" x14ac:dyDescent="0.25">
      <c r="A386" s="12">
        <v>45595</v>
      </c>
      <c r="B386" s="13" t="s">
        <v>13</v>
      </c>
      <c r="C386" s="13" t="s">
        <v>14</v>
      </c>
      <c r="D386" s="13">
        <v>119950</v>
      </c>
      <c r="E386" s="8" t="str" cm="1">
        <f t="array" ref="E386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386" s="13" t="s">
        <v>178</v>
      </c>
      <c r="G386" s="9" cm="1">
        <f t="array" ref="G386">balance(bank1[[#Headers],[Dr_Cr]],bank1[[#This Row],[Dr_Cr]],bank1[[#Headers],[Amount]],bank1[[#This Row],[Amount]])</f>
        <v>467581.69999999925</v>
      </c>
    </row>
    <row r="387" spans="1:7" x14ac:dyDescent="0.25">
      <c r="A387" s="12">
        <v>45595</v>
      </c>
      <c r="B387" s="13" t="s">
        <v>13</v>
      </c>
      <c r="C387" s="13" t="s">
        <v>14</v>
      </c>
      <c r="D387" s="13">
        <v>29600</v>
      </c>
      <c r="E387" s="8" t="str" cm="1">
        <f t="array" ref="E387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387" s="13" t="s">
        <v>193</v>
      </c>
      <c r="G387" s="9" cm="1">
        <f t="array" ref="G387">balance(bank1[[#Headers],[Dr_Cr]],bank1[[#This Row],[Dr_Cr]],bank1[[#Headers],[Amount]],bank1[[#This Row],[Amount]])</f>
        <v>437981.69999999925</v>
      </c>
    </row>
    <row r="388" spans="1:7" x14ac:dyDescent="0.25">
      <c r="A388" s="12">
        <v>45600</v>
      </c>
      <c r="B388" s="13" t="s">
        <v>11</v>
      </c>
      <c r="C388" s="13" t="s">
        <v>12</v>
      </c>
      <c r="D388" s="13">
        <v>500000</v>
      </c>
      <c r="E388" s="8" t="str" cm="1">
        <f t="array" ref="E388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388" s="13" t="s">
        <v>88</v>
      </c>
      <c r="G388" s="9" cm="1">
        <f t="array" ref="G388">balance(bank1[[#Headers],[Dr_Cr]],bank1[[#This Row],[Dr_Cr]],bank1[[#Headers],[Amount]],bank1[[#This Row],[Amount]])</f>
        <v>937981.69999999925</v>
      </c>
    </row>
    <row r="389" spans="1:7" x14ac:dyDescent="0.25">
      <c r="A389" s="12">
        <v>45600</v>
      </c>
      <c r="B389" s="13" t="s">
        <v>11</v>
      </c>
      <c r="C389" s="13" t="s">
        <v>12</v>
      </c>
      <c r="D389" s="13">
        <v>101300</v>
      </c>
      <c r="E389" s="8" t="str" cm="1">
        <f t="array" ref="E389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389" s="13" t="s">
        <v>177</v>
      </c>
      <c r="G389" s="9" cm="1">
        <f t="array" ref="G389">balance(bank1[[#Headers],[Dr_Cr]],bank1[[#This Row],[Dr_Cr]],bank1[[#Headers],[Amount]],bank1[[#This Row],[Amount]])</f>
        <v>1039281.6999999993</v>
      </c>
    </row>
    <row r="390" spans="1:7" x14ac:dyDescent="0.25">
      <c r="A390" s="12">
        <v>45600</v>
      </c>
      <c r="B390" s="13" t="s">
        <v>9</v>
      </c>
      <c r="C390" s="13" t="s">
        <v>21</v>
      </c>
      <c r="D390" s="13">
        <v>17000</v>
      </c>
      <c r="E390" s="8" t="str" cm="1">
        <f t="array" ref="E390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390" s="13" t="s">
        <v>85</v>
      </c>
      <c r="G390" s="9" cm="1">
        <f t="array" ref="G390">balance(bank1[[#Headers],[Dr_Cr]],bank1[[#This Row],[Dr_Cr]],bank1[[#Headers],[Amount]],bank1[[#This Row],[Amount]])</f>
        <v>1022281.6999999993</v>
      </c>
    </row>
    <row r="391" spans="1:7" x14ac:dyDescent="0.25">
      <c r="A391" s="12">
        <v>45600</v>
      </c>
      <c r="B391" s="13" t="s">
        <v>9</v>
      </c>
      <c r="C391" s="13" t="s">
        <v>19</v>
      </c>
      <c r="D391" s="13">
        <v>16100</v>
      </c>
      <c r="E391" s="8" t="str" cm="1">
        <f t="array" ref="E391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391" s="13" t="s">
        <v>120</v>
      </c>
      <c r="G391" s="9" cm="1">
        <f t="array" ref="G391">balance(bank1[[#Headers],[Dr_Cr]],bank1[[#This Row],[Dr_Cr]],bank1[[#Headers],[Amount]],bank1[[#This Row],[Amount]])</f>
        <v>1006181.6999999993</v>
      </c>
    </row>
    <row r="392" spans="1:7" x14ac:dyDescent="0.25">
      <c r="A392" s="12">
        <v>45600</v>
      </c>
      <c r="B392" s="13" t="s">
        <v>9</v>
      </c>
      <c r="C392" s="13" t="s">
        <v>18</v>
      </c>
      <c r="D392" s="13">
        <v>6</v>
      </c>
      <c r="E392" s="8" t="str" cm="1">
        <f t="array" ref="E392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392" s="13"/>
      <c r="G392" s="9" cm="1">
        <f t="array" ref="G392">balance(bank1[[#Headers],[Dr_Cr]],bank1[[#This Row],[Dr_Cr]],bank1[[#Headers],[Amount]],bank1[[#This Row],[Amount]])</f>
        <v>1006175.6999999993</v>
      </c>
    </row>
    <row r="393" spans="1:7" x14ac:dyDescent="0.25">
      <c r="A393" s="12">
        <v>45600</v>
      </c>
      <c r="B393" s="13" t="s">
        <v>13</v>
      </c>
      <c r="C393" s="13" t="s">
        <v>14</v>
      </c>
      <c r="D393" s="13">
        <v>300000</v>
      </c>
      <c r="E393" s="8" t="str" cm="1">
        <f t="array" ref="E393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393" s="13" t="s">
        <v>162</v>
      </c>
      <c r="G393" s="9" cm="1">
        <f t="array" ref="G393">balance(bank1[[#Headers],[Dr_Cr]],bank1[[#This Row],[Dr_Cr]],bank1[[#Headers],[Amount]],bank1[[#This Row],[Amount]])</f>
        <v>706175.69999999925</v>
      </c>
    </row>
    <row r="394" spans="1:7" x14ac:dyDescent="0.25">
      <c r="A394" s="12">
        <v>45600</v>
      </c>
      <c r="B394" s="13" t="s">
        <v>13</v>
      </c>
      <c r="C394" s="13" t="s">
        <v>14</v>
      </c>
      <c r="D394" s="13">
        <v>24300</v>
      </c>
      <c r="E394" s="8" t="str" cm="1">
        <f t="array" ref="E394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394" s="13" t="s">
        <v>40</v>
      </c>
      <c r="G394" s="9" cm="1">
        <f t="array" ref="G394">balance(bank1[[#Headers],[Dr_Cr]],bank1[[#This Row],[Dr_Cr]],bank1[[#Headers],[Amount]],bank1[[#This Row],[Amount]])</f>
        <v>681875.69999999925</v>
      </c>
    </row>
    <row r="395" spans="1:7" x14ac:dyDescent="0.25">
      <c r="A395" s="12">
        <v>45600</v>
      </c>
      <c r="B395" s="13" t="s">
        <v>16</v>
      </c>
      <c r="C395" s="13" t="s">
        <v>17</v>
      </c>
      <c r="D395" s="13">
        <v>100000</v>
      </c>
      <c r="E395" s="8" t="str" cm="1">
        <f t="array" ref="E395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395" s="13" t="s">
        <v>64</v>
      </c>
      <c r="G395" s="9" cm="1">
        <f t="array" ref="G395">balance(bank1[[#Headers],[Dr_Cr]],bank1[[#This Row],[Dr_Cr]],bank1[[#Headers],[Amount]],bank1[[#This Row],[Amount]])</f>
        <v>581875.69999999925</v>
      </c>
    </row>
    <row r="396" spans="1:7" x14ac:dyDescent="0.25">
      <c r="A396" s="12">
        <v>45600</v>
      </c>
      <c r="B396" s="13" t="s">
        <v>13</v>
      </c>
      <c r="C396" s="13" t="s">
        <v>14</v>
      </c>
      <c r="D396" s="13">
        <v>215300</v>
      </c>
      <c r="E396" s="8" t="str" cm="1">
        <f t="array" ref="E396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396" s="13" t="s">
        <v>194</v>
      </c>
      <c r="G396" s="9" cm="1">
        <f t="array" ref="G396">balance(bank1[[#Headers],[Dr_Cr]],bank1[[#This Row],[Dr_Cr]],bank1[[#Headers],[Amount]],bank1[[#This Row],[Amount]])</f>
        <v>366575.69999999925</v>
      </c>
    </row>
    <row r="397" spans="1:7" x14ac:dyDescent="0.25">
      <c r="A397" s="12">
        <v>45601</v>
      </c>
      <c r="B397" s="13" t="s">
        <v>8</v>
      </c>
      <c r="C397" s="9" t="s">
        <v>310</v>
      </c>
      <c r="D397" s="13">
        <v>500000</v>
      </c>
      <c r="E397" s="8" t="str" cm="1">
        <f t="array" ref="E397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397" t="s">
        <v>263</v>
      </c>
      <c r="G397" s="9" cm="1">
        <f t="array" ref="G397">balance(bank1[[#Headers],[Dr_Cr]],bank1[[#This Row],[Dr_Cr]],bank1[[#Headers],[Amount]],bank1[[#This Row],[Amount]])</f>
        <v>866575.69999999925</v>
      </c>
    </row>
    <row r="398" spans="1:7" x14ac:dyDescent="0.25">
      <c r="A398" s="12">
        <v>45601</v>
      </c>
      <c r="B398" s="13" t="s">
        <v>13</v>
      </c>
      <c r="C398" s="13" t="s">
        <v>14</v>
      </c>
      <c r="D398" s="13">
        <v>57850</v>
      </c>
      <c r="E398" s="8" t="str" cm="1">
        <f t="array" ref="E398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398" s="13" t="s">
        <v>190</v>
      </c>
      <c r="G398" s="9" cm="1">
        <f t="array" ref="G398">balance(bank1[[#Headers],[Dr_Cr]],bank1[[#This Row],[Dr_Cr]],bank1[[#Headers],[Amount]],bank1[[#This Row],[Amount]])</f>
        <v>808725.69999999925</v>
      </c>
    </row>
    <row r="399" spans="1:7" x14ac:dyDescent="0.25">
      <c r="A399" s="12">
        <v>45601</v>
      </c>
      <c r="B399" s="13" t="s">
        <v>13</v>
      </c>
      <c r="C399" s="13" t="s">
        <v>14</v>
      </c>
      <c r="D399" s="13">
        <v>59355</v>
      </c>
      <c r="E399" s="8" t="str" cm="1">
        <f t="array" ref="E399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399" s="13" t="s">
        <v>190</v>
      </c>
      <c r="G399" s="9" cm="1">
        <f t="array" ref="G399">balance(bank1[[#Headers],[Dr_Cr]],bank1[[#This Row],[Dr_Cr]],bank1[[#Headers],[Amount]],bank1[[#This Row],[Amount]])</f>
        <v>749370.69999999925</v>
      </c>
    </row>
    <row r="400" spans="1:7" x14ac:dyDescent="0.25">
      <c r="A400" s="12">
        <v>45601</v>
      </c>
      <c r="B400" s="13" t="s">
        <v>13</v>
      </c>
      <c r="C400" s="13" t="s">
        <v>14</v>
      </c>
      <c r="D400" s="13">
        <v>12460</v>
      </c>
      <c r="E400" s="8" t="str" cm="1">
        <f t="array" ref="E400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400" s="13" t="s">
        <v>195</v>
      </c>
      <c r="G400" s="9" cm="1">
        <f t="array" ref="G400">balance(bank1[[#Headers],[Dr_Cr]],bank1[[#This Row],[Dr_Cr]],bank1[[#Headers],[Amount]],bank1[[#This Row],[Amount]])</f>
        <v>736910.69999999925</v>
      </c>
    </row>
    <row r="401" spans="1:7" x14ac:dyDescent="0.25">
      <c r="A401" s="12">
        <v>45602</v>
      </c>
      <c r="B401" s="13" t="s">
        <v>13</v>
      </c>
      <c r="C401" s="13" t="s">
        <v>14</v>
      </c>
      <c r="D401" s="13">
        <v>300000</v>
      </c>
      <c r="E401" s="8" t="str" cm="1">
        <f t="array" ref="E401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401" s="13" t="s">
        <v>26</v>
      </c>
      <c r="G401" s="9" cm="1">
        <f t="array" ref="G401">balance(bank1[[#Headers],[Dr_Cr]],bank1[[#This Row],[Dr_Cr]],bank1[[#Headers],[Amount]],bank1[[#This Row],[Amount]])</f>
        <v>436910.69999999925</v>
      </c>
    </row>
    <row r="402" spans="1:7" x14ac:dyDescent="0.25">
      <c r="A402" s="12">
        <v>45602</v>
      </c>
      <c r="B402" s="13" t="s">
        <v>13</v>
      </c>
      <c r="C402" s="13" t="s">
        <v>14</v>
      </c>
      <c r="D402" s="13">
        <v>200000</v>
      </c>
      <c r="E402" s="8" t="str" cm="1">
        <f t="array" ref="E402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402" s="13" t="s">
        <v>162</v>
      </c>
      <c r="G402" s="9" cm="1">
        <f t="array" ref="G402">balance(bank1[[#Headers],[Dr_Cr]],bank1[[#This Row],[Dr_Cr]],bank1[[#Headers],[Amount]],bank1[[#This Row],[Amount]])</f>
        <v>236910.69999999925</v>
      </c>
    </row>
    <row r="403" spans="1:7" x14ac:dyDescent="0.25">
      <c r="A403" s="12">
        <v>45603</v>
      </c>
      <c r="B403" s="13" t="s">
        <v>13</v>
      </c>
      <c r="C403" s="13" t="s">
        <v>14</v>
      </c>
      <c r="D403" s="13">
        <v>32250</v>
      </c>
      <c r="E403" s="8" t="str" cm="1">
        <f t="array" ref="E403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403" s="13" t="s">
        <v>125</v>
      </c>
      <c r="G403" s="9" cm="1">
        <f t="array" ref="G403">balance(bank1[[#Headers],[Dr_Cr]],bank1[[#This Row],[Dr_Cr]],bank1[[#Headers],[Amount]],bank1[[#This Row],[Amount]])</f>
        <v>204660.69999999925</v>
      </c>
    </row>
    <row r="404" spans="1:7" x14ac:dyDescent="0.25">
      <c r="A404" s="12">
        <v>45607</v>
      </c>
      <c r="B404" s="13" t="s">
        <v>13</v>
      </c>
      <c r="C404" s="13" t="s">
        <v>14</v>
      </c>
      <c r="D404" s="13">
        <v>16200</v>
      </c>
      <c r="E404" s="8" t="str" cm="1">
        <f t="array" ref="E404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404" s="13" t="s">
        <v>196</v>
      </c>
      <c r="G404" s="9" cm="1">
        <f t="array" ref="G404">balance(bank1[[#Headers],[Dr_Cr]],bank1[[#This Row],[Dr_Cr]],bank1[[#Headers],[Amount]],bank1[[#This Row],[Amount]])</f>
        <v>188460.69999999925</v>
      </c>
    </row>
    <row r="405" spans="1:7" x14ac:dyDescent="0.25">
      <c r="A405" s="12">
        <v>45607</v>
      </c>
      <c r="B405" s="13" t="s">
        <v>11</v>
      </c>
      <c r="C405" s="13" t="s">
        <v>12</v>
      </c>
      <c r="D405" s="13">
        <v>250000</v>
      </c>
      <c r="E405" s="8" t="str" cm="1">
        <f t="array" ref="E405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405" s="13" t="s">
        <v>88</v>
      </c>
      <c r="G405" s="9" cm="1">
        <f t="array" ref="G405">balance(bank1[[#Headers],[Dr_Cr]],bank1[[#This Row],[Dr_Cr]],bank1[[#Headers],[Amount]],bank1[[#This Row],[Amount]])</f>
        <v>438460.69999999925</v>
      </c>
    </row>
    <row r="406" spans="1:7" x14ac:dyDescent="0.25">
      <c r="A406" s="12">
        <v>45607</v>
      </c>
      <c r="B406" s="13" t="s">
        <v>13</v>
      </c>
      <c r="C406" s="13" t="s">
        <v>14</v>
      </c>
      <c r="D406" s="13">
        <v>41175</v>
      </c>
      <c r="E406" s="8" t="str" cm="1">
        <f t="array" ref="E406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406" s="13" t="s">
        <v>190</v>
      </c>
      <c r="G406" s="9" cm="1">
        <f t="array" ref="G406">balance(bank1[[#Headers],[Dr_Cr]],bank1[[#This Row],[Dr_Cr]],bank1[[#Headers],[Amount]],bank1[[#This Row],[Amount]])</f>
        <v>397285.69999999925</v>
      </c>
    </row>
    <row r="407" spans="1:7" x14ac:dyDescent="0.25">
      <c r="A407" s="12">
        <v>45607</v>
      </c>
      <c r="B407" s="13" t="s">
        <v>11</v>
      </c>
      <c r="C407" s="13" t="s">
        <v>12</v>
      </c>
      <c r="D407" s="13">
        <v>120000</v>
      </c>
      <c r="E407" s="8" t="str" cm="1">
        <f t="array" ref="E407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407" s="13" t="s">
        <v>197</v>
      </c>
      <c r="G407" s="9" cm="1">
        <f t="array" ref="G407">balance(bank1[[#Headers],[Dr_Cr]],bank1[[#This Row],[Dr_Cr]],bank1[[#Headers],[Amount]],bank1[[#This Row],[Amount]])</f>
        <v>517285.69999999925</v>
      </c>
    </row>
    <row r="408" spans="1:7" x14ac:dyDescent="0.25">
      <c r="A408" s="12">
        <v>45607</v>
      </c>
      <c r="B408" s="13" t="s">
        <v>9</v>
      </c>
      <c r="C408" s="13" t="s">
        <v>22</v>
      </c>
      <c r="D408" s="13">
        <v>47050</v>
      </c>
      <c r="E408" s="8" t="str" cm="1">
        <f t="array" ref="E408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408" s="13" t="s">
        <v>119</v>
      </c>
      <c r="G408" s="9" cm="1">
        <f t="array" ref="G408">balance(bank1[[#Headers],[Dr_Cr]],bank1[[#This Row],[Dr_Cr]],bank1[[#Headers],[Amount]],bank1[[#This Row],[Amount]])</f>
        <v>470235.69999999925</v>
      </c>
    </row>
    <row r="409" spans="1:7" x14ac:dyDescent="0.25">
      <c r="A409" s="12">
        <v>45607</v>
      </c>
      <c r="B409" s="13" t="s">
        <v>13</v>
      </c>
      <c r="C409" s="13" t="s">
        <v>14</v>
      </c>
      <c r="D409" s="13">
        <v>35150</v>
      </c>
      <c r="E409" s="8" t="str" cm="1">
        <f t="array" ref="E409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409" s="13" t="s">
        <v>198</v>
      </c>
      <c r="G409" s="9" cm="1">
        <f t="array" ref="G409">balance(bank1[[#Headers],[Dr_Cr]],bank1[[#This Row],[Dr_Cr]],bank1[[#Headers],[Amount]],bank1[[#This Row],[Amount]])</f>
        <v>435085.69999999925</v>
      </c>
    </row>
    <row r="410" spans="1:7" x14ac:dyDescent="0.25">
      <c r="A410" s="12">
        <v>45608</v>
      </c>
      <c r="B410" s="13" t="s">
        <v>13</v>
      </c>
      <c r="C410" s="13" t="s">
        <v>14</v>
      </c>
      <c r="D410" s="13">
        <v>323200</v>
      </c>
      <c r="E410" s="8" t="str" cm="1">
        <f t="array" ref="E410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410" s="14" t="s">
        <v>194</v>
      </c>
      <c r="G410" s="9" cm="1">
        <f t="array" ref="G410">balance(bank1[[#Headers],[Dr_Cr]],bank1[[#This Row],[Dr_Cr]],bank1[[#Headers],[Amount]],bank1[[#This Row],[Amount]])</f>
        <v>111885.69999999925</v>
      </c>
    </row>
    <row r="411" spans="1:7" x14ac:dyDescent="0.25">
      <c r="A411" s="12">
        <v>45608</v>
      </c>
      <c r="B411" s="13" t="s">
        <v>16</v>
      </c>
      <c r="C411" s="13" t="s">
        <v>17</v>
      </c>
      <c r="D411" s="13">
        <v>200000</v>
      </c>
      <c r="E411" s="8" t="str" cm="1">
        <f t="array" ref="E411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411" s="13" t="s">
        <v>199</v>
      </c>
      <c r="G411" s="9" cm="1">
        <f t="array" ref="G411">balance(bank1[[#Headers],[Dr_Cr]],bank1[[#This Row],[Dr_Cr]],bank1[[#Headers],[Amount]],bank1[[#This Row],[Amount]])</f>
        <v>311885.69999999925</v>
      </c>
    </row>
    <row r="412" spans="1:7" x14ac:dyDescent="0.25">
      <c r="A412" s="12">
        <v>45608</v>
      </c>
      <c r="B412" s="13" t="s">
        <v>13</v>
      </c>
      <c r="C412" s="13" t="s">
        <v>14</v>
      </c>
      <c r="D412" s="13">
        <v>44200</v>
      </c>
      <c r="E412" s="8" t="str" cm="1">
        <f t="array" ref="E412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412" s="13" t="s">
        <v>200</v>
      </c>
      <c r="G412" s="9" cm="1">
        <f t="array" ref="G412">balance(bank1[[#Headers],[Dr_Cr]],bank1[[#This Row],[Dr_Cr]],bank1[[#Headers],[Amount]],bank1[[#This Row],[Amount]])</f>
        <v>267685.69999999925</v>
      </c>
    </row>
    <row r="413" spans="1:7" x14ac:dyDescent="0.25">
      <c r="A413" s="12">
        <v>45608</v>
      </c>
      <c r="B413" s="13" t="s">
        <v>13</v>
      </c>
      <c r="C413" s="13" t="s">
        <v>14</v>
      </c>
      <c r="D413" s="13">
        <v>122400</v>
      </c>
      <c r="E413" s="8" t="str" cm="1">
        <f t="array" ref="E413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413" s="13" t="s">
        <v>200</v>
      </c>
      <c r="G413" s="9" cm="1">
        <f t="array" ref="G413">balance(bank1[[#Headers],[Dr_Cr]],bank1[[#This Row],[Dr_Cr]],bank1[[#Headers],[Amount]],bank1[[#This Row],[Amount]])</f>
        <v>145285.69999999925</v>
      </c>
    </row>
    <row r="414" spans="1:7" x14ac:dyDescent="0.25">
      <c r="A414" s="12">
        <v>45608</v>
      </c>
      <c r="B414" s="13" t="s">
        <v>13</v>
      </c>
      <c r="C414" s="13" t="s">
        <v>14</v>
      </c>
      <c r="D414" s="13">
        <v>33050</v>
      </c>
      <c r="E414" s="8" t="str" cm="1">
        <f t="array" ref="E414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414" s="13" t="s">
        <v>201</v>
      </c>
      <c r="G414" s="9" cm="1">
        <f t="array" ref="G414">balance(bank1[[#Headers],[Dr_Cr]],bank1[[#This Row],[Dr_Cr]],bank1[[#Headers],[Amount]],bank1[[#This Row],[Amount]])</f>
        <v>112235.69999999925</v>
      </c>
    </row>
    <row r="415" spans="1:7" x14ac:dyDescent="0.25">
      <c r="A415" s="12">
        <v>45608</v>
      </c>
      <c r="B415" s="13" t="s">
        <v>13</v>
      </c>
      <c r="C415" s="13" t="s">
        <v>14</v>
      </c>
      <c r="D415" s="13">
        <v>65770</v>
      </c>
      <c r="E415" s="8" t="str" cm="1">
        <f t="array" ref="E415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415" s="13" t="s">
        <v>190</v>
      </c>
      <c r="G415" s="9" cm="1">
        <f t="array" ref="G415">balance(bank1[[#Headers],[Dr_Cr]],bank1[[#This Row],[Dr_Cr]],bank1[[#Headers],[Amount]],bank1[[#This Row],[Amount]])</f>
        <v>46465.699999999255</v>
      </c>
    </row>
    <row r="416" spans="1:7" x14ac:dyDescent="0.25">
      <c r="A416" s="12">
        <v>45608</v>
      </c>
      <c r="B416" s="13" t="s">
        <v>9</v>
      </c>
      <c r="C416" s="13" t="s">
        <v>18</v>
      </c>
      <c r="D416" s="13">
        <v>236</v>
      </c>
      <c r="E416" s="8" t="str" cm="1">
        <f t="array" ref="E416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416" s="13"/>
      <c r="G416" s="9" cm="1">
        <f t="array" ref="G416">balance(bank1[[#Headers],[Dr_Cr]],bank1[[#This Row],[Dr_Cr]],bank1[[#Headers],[Amount]],bank1[[#This Row],[Amount]])</f>
        <v>46229.699999999255</v>
      </c>
    </row>
    <row r="417" spans="1:7" x14ac:dyDescent="0.25">
      <c r="A417" s="12">
        <v>45611</v>
      </c>
      <c r="B417" s="13" t="s">
        <v>11</v>
      </c>
      <c r="C417" s="13" t="s">
        <v>12</v>
      </c>
      <c r="D417" s="13">
        <v>108540</v>
      </c>
      <c r="E417" s="8" t="str" cm="1">
        <f t="array" ref="E417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417" s="13" t="s">
        <v>202</v>
      </c>
      <c r="G417" s="9" cm="1">
        <f t="array" ref="G417">balance(bank1[[#Headers],[Dr_Cr]],bank1[[#This Row],[Dr_Cr]],bank1[[#Headers],[Amount]],bank1[[#This Row],[Amount]])</f>
        <v>154769.69999999925</v>
      </c>
    </row>
    <row r="418" spans="1:7" x14ac:dyDescent="0.25">
      <c r="A418" s="12">
        <v>45611</v>
      </c>
      <c r="B418" s="13" t="s">
        <v>11</v>
      </c>
      <c r="C418" s="13" t="s">
        <v>12</v>
      </c>
      <c r="D418" s="13">
        <v>500000</v>
      </c>
      <c r="E418" s="8" t="str" cm="1">
        <f t="array" ref="E418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418" s="13" t="s">
        <v>88</v>
      </c>
      <c r="G418" s="9" cm="1">
        <f t="array" ref="G418">balance(bank1[[#Headers],[Dr_Cr]],bank1[[#This Row],[Dr_Cr]],bank1[[#Headers],[Amount]],bank1[[#This Row],[Amount]])</f>
        <v>654769.69999999925</v>
      </c>
    </row>
    <row r="419" spans="1:7" x14ac:dyDescent="0.25">
      <c r="A419" s="12">
        <v>45612</v>
      </c>
      <c r="B419" s="13" t="s">
        <v>13</v>
      </c>
      <c r="C419" s="13" t="s">
        <v>14</v>
      </c>
      <c r="D419" s="13">
        <v>200000</v>
      </c>
      <c r="E419" s="8" t="str" cm="1">
        <f t="array" ref="E419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419" s="13" t="s">
        <v>26</v>
      </c>
      <c r="G419" s="9" cm="1">
        <f t="array" ref="G419">balance(bank1[[#Headers],[Dr_Cr]],bank1[[#This Row],[Dr_Cr]],bank1[[#Headers],[Amount]],bank1[[#This Row],[Amount]])</f>
        <v>454769.69999999925</v>
      </c>
    </row>
    <row r="420" spans="1:7" x14ac:dyDescent="0.25">
      <c r="A420" s="12">
        <v>45612</v>
      </c>
      <c r="B420" s="13" t="s">
        <v>13</v>
      </c>
      <c r="C420" s="13" t="s">
        <v>14</v>
      </c>
      <c r="D420" s="13">
        <v>200000</v>
      </c>
      <c r="E420" s="8" t="str" cm="1">
        <f t="array" ref="E420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420" s="13" t="s">
        <v>159</v>
      </c>
      <c r="G420" s="9" cm="1">
        <f t="array" ref="G420">balance(bank1[[#Headers],[Dr_Cr]],bank1[[#This Row],[Dr_Cr]],bank1[[#Headers],[Amount]],bank1[[#This Row],[Amount]])</f>
        <v>254769.69999999925</v>
      </c>
    </row>
    <row r="421" spans="1:7" x14ac:dyDescent="0.25">
      <c r="A421" s="12">
        <v>45615</v>
      </c>
      <c r="B421" s="13" t="s">
        <v>13</v>
      </c>
      <c r="C421" s="13" t="s">
        <v>14</v>
      </c>
      <c r="D421" s="13">
        <v>59000</v>
      </c>
      <c r="E421" s="8" t="str" cm="1">
        <f t="array" ref="E421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421" s="13" t="s">
        <v>203</v>
      </c>
      <c r="G421" s="9" cm="1">
        <f t="array" ref="G421">balance(bank1[[#Headers],[Dr_Cr]],bank1[[#This Row],[Dr_Cr]],bank1[[#Headers],[Amount]],bank1[[#This Row],[Amount]])</f>
        <v>195769.69999999925</v>
      </c>
    </row>
    <row r="422" spans="1:7" x14ac:dyDescent="0.25">
      <c r="A422" s="12">
        <v>45615</v>
      </c>
      <c r="B422" s="13" t="s">
        <v>13</v>
      </c>
      <c r="C422" s="13" t="s">
        <v>14</v>
      </c>
      <c r="D422" s="13">
        <v>36050</v>
      </c>
      <c r="E422" s="8" t="str" cm="1">
        <f t="array" ref="E422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422" s="13" t="s">
        <v>204</v>
      </c>
      <c r="G422" s="9" cm="1">
        <f t="array" ref="G422">balance(bank1[[#Headers],[Dr_Cr]],bank1[[#This Row],[Dr_Cr]],bank1[[#Headers],[Amount]],bank1[[#This Row],[Amount]])</f>
        <v>159719.69999999925</v>
      </c>
    </row>
    <row r="423" spans="1:7" x14ac:dyDescent="0.25">
      <c r="A423" s="12">
        <v>45615</v>
      </c>
      <c r="B423" s="13" t="s">
        <v>13</v>
      </c>
      <c r="C423" s="13" t="s">
        <v>14</v>
      </c>
      <c r="D423" s="13">
        <v>43400</v>
      </c>
      <c r="E423" s="8" t="str" cm="1">
        <f t="array" ref="E423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423" s="13" t="s">
        <v>205</v>
      </c>
      <c r="G423" s="9" cm="1">
        <f t="array" ref="G423">balance(bank1[[#Headers],[Dr_Cr]],bank1[[#This Row],[Dr_Cr]],bank1[[#Headers],[Amount]],bank1[[#This Row],[Amount]])</f>
        <v>116319.69999999925</v>
      </c>
    </row>
    <row r="424" spans="1:7" x14ac:dyDescent="0.25">
      <c r="A424" s="12">
        <v>45615</v>
      </c>
      <c r="B424" s="13" t="s">
        <v>13</v>
      </c>
      <c r="C424" s="13" t="s">
        <v>14</v>
      </c>
      <c r="D424" s="13">
        <v>42700</v>
      </c>
      <c r="E424" s="8" t="str" cm="1">
        <f t="array" ref="E424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424" s="13" t="s">
        <v>205</v>
      </c>
      <c r="G424" s="9" cm="1">
        <f t="array" ref="G424">balance(bank1[[#Headers],[Dr_Cr]],bank1[[#This Row],[Dr_Cr]],bank1[[#Headers],[Amount]],bank1[[#This Row],[Amount]])</f>
        <v>73619.699999999255</v>
      </c>
    </row>
    <row r="425" spans="1:7" x14ac:dyDescent="0.25">
      <c r="A425" s="12">
        <v>45615</v>
      </c>
      <c r="B425" s="13" t="s">
        <v>11</v>
      </c>
      <c r="C425" s="13" t="s">
        <v>12</v>
      </c>
      <c r="D425" s="13">
        <v>500000</v>
      </c>
      <c r="E425" s="8" t="str" cm="1">
        <f t="array" ref="E425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425" s="13" t="s">
        <v>88</v>
      </c>
      <c r="G425" s="9" cm="1">
        <f t="array" ref="G425">balance(bank1[[#Headers],[Dr_Cr]],bank1[[#This Row],[Dr_Cr]],bank1[[#Headers],[Amount]],bank1[[#This Row],[Amount]])</f>
        <v>573619.69999999925</v>
      </c>
    </row>
    <row r="426" spans="1:7" x14ac:dyDescent="0.25">
      <c r="A426" s="12">
        <v>45615</v>
      </c>
      <c r="B426" s="13" t="s">
        <v>13</v>
      </c>
      <c r="C426" s="13" t="s">
        <v>14</v>
      </c>
      <c r="D426" s="13">
        <v>19450</v>
      </c>
      <c r="E426" s="8" t="str" cm="1">
        <f t="array" ref="E426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426" s="13" t="s">
        <v>206</v>
      </c>
      <c r="G426" s="9" cm="1">
        <f t="array" ref="G426">balance(bank1[[#Headers],[Dr_Cr]],bank1[[#This Row],[Dr_Cr]],bank1[[#Headers],[Amount]],bank1[[#This Row],[Amount]])</f>
        <v>554169.69999999925</v>
      </c>
    </row>
    <row r="427" spans="1:7" x14ac:dyDescent="0.25">
      <c r="A427" s="12">
        <v>45615</v>
      </c>
      <c r="B427" s="13" t="s">
        <v>8</v>
      </c>
      <c r="C427" s="9" t="s">
        <v>310</v>
      </c>
      <c r="D427" s="13">
        <v>500000</v>
      </c>
      <c r="E427" s="8" t="str" cm="1">
        <f t="array" ref="E427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427" t="s">
        <v>263</v>
      </c>
      <c r="G427" s="9" cm="1">
        <f t="array" ref="G427">balance(bank1[[#Headers],[Dr_Cr]],bank1[[#This Row],[Dr_Cr]],bank1[[#Headers],[Amount]],bank1[[#This Row],[Amount]])</f>
        <v>1054169.6999999993</v>
      </c>
    </row>
    <row r="428" spans="1:7" x14ac:dyDescent="0.25">
      <c r="A428" s="12">
        <v>45615</v>
      </c>
      <c r="B428" s="13" t="s">
        <v>13</v>
      </c>
      <c r="C428" s="13" t="s">
        <v>14</v>
      </c>
      <c r="D428" s="13">
        <v>17180</v>
      </c>
      <c r="E428" s="8" t="str" cm="1">
        <f t="array" ref="E428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428" s="13" t="s">
        <v>207</v>
      </c>
      <c r="G428" s="9" cm="1">
        <f t="array" ref="G428">balance(bank1[[#Headers],[Dr_Cr]],bank1[[#This Row],[Dr_Cr]],bank1[[#Headers],[Amount]],bank1[[#This Row],[Amount]])</f>
        <v>1036989.6999999993</v>
      </c>
    </row>
    <row r="429" spans="1:7" x14ac:dyDescent="0.25">
      <c r="A429" s="12">
        <v>45615</v>
      </c>
      <c r="B429" s="13" t="s">
        <v>13</v>
      </c>
      <c r="C429" s="13" t="s">
        <v>14</v>
      </c>
      <c r="D429" s="13">
        <v>300000</v>
      </c>
      <c r="E429" s="8" t="str" cm="1">
        <f t="array" ref="E429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429" s="13" t="s">
        <v>162</v>
      </c>
      <c r="G429" s="9" cm="1">
        <f t="array" ref="G429">balance(bank1[[#Headers],[Dr_Cr]],bank1[[#This Row],[Dr_Cr]],bank1[[#Headers],[Amount]],bank1[[#This Row],[Amount]])</f>
        <v>736989.69999999925</v>
      </c>
    </row>
    <row r="430" spans="1:7" x14ac:dyDescent="0.25">
      <c r="A430" s="12">
        <v>45617</v>
      </c>
      <c r="B430" s="13" t="s">
        <v>9</v>
      </c>
      <c r="C430" s="13" t="s">
        <v>19</v>
      </c>
      <c r="D430" s="13">
        <v>5800</v>
      </c>
      <c r="E430" s="8" t="str" cm="1">
        <f t="array" ref="E430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430" s="13" t="s">
        <v>120</v>
      </c>
      <c r="G430" s="9" cm="1">
        <f t="array" ref="G430">balance(bank1[[#Headers],[Dr_Cr]],bank1[[#This Row],[Dr_Cr]],bank1[[#Headers],[Amount]],bank1[[#This Row],[Amount]])</f>
        <v>731189.69999999925</v>
      </c>
    </row>
    <row r="431" spans="1:7" x14ac:dyDescent="0.25">
      <c r="A431" s="12">
        <v>45617</v>
      </c>
      <c r="B431" s="13" t="s">
        <v>13</v>
      </c>
      <c r="C431" s="13" t="s">
        <v>14</v>
      </c>
      <c r="D431" s="13">
        <v>20040</v>
      </c>
      <c r="E431" s="8" t="str" cm="1">
        <f t="array" ref="E431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431" s="13" t="s">
        <v>185</v>
      </c>
      <c r="G431" s="9" cm="1">
        <f t="array" ref="G431">balance(bank1[[#Headers],[Dr_Cr]],bank1[[#This Row],[Dr_Cr]],bank1[[#Headers],[Amount]],bank1[[#This Row],[Amount]])</f>
        <v>711149.69999999925</v>
      </c>
    </row>
    <row r="432" spans="1:7" x14ac:dyDescent="0.25">
      <c r="A432" s="12">
        <v>45617</v>
      </c>
      <c r="B432" s="13" t="s">
        <v>13</v>
      </c>
      <c r="C432" s="13" t="s">
        <v>14</v>
      </c>
      <c r="D432" s="13">
        <v>43550</v>
      </c>
      <c r="E432" s="8" t="str" cm="1">
        <f t="array" ref="E432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432" s="13" t="s">
        <v>185</v>
      </c>
      <c r="G432" s="9" cm="1">
        <f t="array" ref="G432">balance(bank1[[#Headers],[Dr_Cr]],bank1[[#This Row],[Dr_Cr]],bank1[[#Headers],[Amount]],bank1[[#This Row],[Amount]])</f>
        <v>667599.69999999925</v>
      </c>
    </row>
    <row r="433" spans="1:7" x14ac:dyDescent="0.25">
      <c r="A433" s="12">
        <v>45617</v>
      </c>
      <c r="B433" s="13" t="s">
        <v>13</v>
      </c>
      <c r="C433" s="13" t="s">
        <v>14</v>
      </c>
      <c r="D433" s="13">
        <v>26600</v>
      </c>
      <c r="E433" s="8" t="str" cm="1">
        <f t="array" ref="E433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433" s="13" t="s">
        <v>185</v>
      </c>
      <c r="G433" s="9" cm="1">
        <f t="array" ref="G433">balance(bank1[[#Headers],[Dr_Cr]],bank1[[#This Row],[Dr_Cr]],bank1[[#Headers],[Amount]],bank1[[#This Row],[Amount]])</f>
        <v>640999.69999999925</v>
      </c>
    </row>
    <row r="434" spans="1:7" x14ac:dyDescent="0.25">
      <c r="A434" s="12">
        <v>45617</v>
      </c>
      <c r="B434" s="13" t="s">
        <v>13</v>
      </c>
      <c r="C434" s="13" t="s">
        <v>14</v>
      </c>
      <c r="D434" s="13">
        <v>42200</v>
      </c>
      <c r="E434" s="8" t="str" cm="1">
        <f t="array" ref="E434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434" s="13" t="s">
        <v>185</v>
      </c>
      <c r="G434" s="9" cm="1">
        <f t="array" ref="G434">balance(bank1[[#Headers],[Dr_Cr]],bank1[[#This Row],[Dr_Cr]],bank1[[#Headers],[Amount]],bank1[[#This Row],[Amount]])</f>
        <v>598799.69999999925</v>
      </c>
    </row>
    <row r="435" spans="1:7" x14ac:dyDescent="0.25">
      <c r="A435" s="12">
        <v>45617</v>
      </c>
      <c r="B435" s="13" t="s">
        <v>13</v>
      </c>
      <c r="C435" s="13" t="s">
        <v>14</v>
      </c>
      <c r="D435" s="13">
        <v>39100</v>
      </c>
      <c r="E435" s="8" t="str" cm="1">
        <f t="array" ref="E435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435" s="13" t="s">
        <v>208</v>
      </c>
      <c r="G435" s="9" cm="1">
        <f t="array" ref="G435">balance(bank1[[#Headers],[Dr_Cr]],bank1[[#This Row],[Dr_Cr]],bank1[[#Headers],[Amount]],bank1[[#This Row],[Amount]])</f>
        <v>559699.69999999925</v>
      </c>
    </row>
    <row r="436" spans="1:7" x14ac:dyDescent="0.25">
      <c r="A436" s="12">
        <v>45617</v>
      </c>
      <c r="B436" s="13" t="s">
        <v>13</v>
      </c>
      <c r="C436" s="13" t="s">
        <v>14</v>
      </c>
      <c r="D436" s="13">
        <v>21950</v>
      </c>
      <c r="E436" s="8" t="str" cm="1">
        <f t="array" ref="E436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436" s="13" t="s">
        <v>185</v>
      </c>
      <c r="G436" s="9" cm="1">
        <f t="array" ref="G436">balance(bank1[[#Headers],[Dr_Cr]],bank1[[#This Row],[Dr_Cr]],bank1[[#Headers],[Amount]],bank1[[#This Row],[Amount]])</f>
        <v>537749.69999999925</v>
      </c>
    </row>
    <row r="437" spans="1:7" x14ac:dyDescent="0.25">
      <c r="A437" s="12">
        <v>45617</v>
      </c>
      <c r="B437" s="13" t="s">
        <v>13</v>
      </c>
      <c r="C437" s="13" t="s">
        <v>14</v>
      </c>
      <c r="D437" s="13">
        <v>124850</v>
      </c>
      <c r="E437" s="8" t="str" cm="1">
        <f t="array" ref="E437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437" s="13" t="s">
        <v>185</v>
      </c>
      <c r="G437" s="9" cm="1">
        <f t="array" ref="G437">balance(bank1[[#Headers],[Dr_Cr]],bank1[[#This Row],[Dr_Cr]],bank1[[#Headers],[Amount]],bank1[[#This Row],[Amount]])</f>
        <v>412899.69999999925</v>
      </c>
    </row>
    <row r="438" spans="1:7" x14ac:dyDescent="0.25">
      <c r="A438" s="12">
        <v>45617</v>
      </c>
      <c r="B438" s="13" t="s">
        <v>13</v>
      </c>
      <c r="C438" s="13" t="s">
        <v>14</v>
      </c>
      <c r="D438" s="13">
        <v>59905</v>
      </c>
      <c r="E438" s="8" t="str" cm="1">
        <f t="array" ref="E438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438" s="13" t="s">
        <v>190</v>
      </c>
      <c r="G438" s="9" cm="1">
        <f t="array" ref="G438">balance(bank1[[#Headers],[Dr_Cr]],bank1[[#This Row],[Dr_Cr]],bank1[[#Headers],[Amount]],bank1[[#This Row],[Amount]])</f>
        <v>352994.69999999925</v>
      </c>
    </row>
    <row r="439" spans="1:7" x14ac:dyDescent="0.25">
      <c r="A439" s="12">
        <v>45618</v>
      </c>
      <c r="B439" s="13" t="s">
        <v>13</v>
      </c>
      <c r="C439" s="13" t="s">
        <v>14</v>
      </c>
      <c r="D439" s="13">
        <v>32500</v>
      </c>
      <c r="E439" s="8" t="str" cm="1">
        <f t="array" ref="E439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439" s="13" t="s">
        <v>209</v>
      </c>
      <c r="G439" s="9" cm="1">
        <f t="array" ref="G439">balance(bank1[[#Headers],[Dr_Cr]],bank1[[#This Row],[Dr_Cr]],bank1[[#Headers],[Amount]],bank1[[#This Row],[Amount]])</f>
        <v>320494.69999999925</v>
      </c>
    </row>
    <row r="440" spans="1:7" x14ac:dyDescent="0.25">
      <c r="A440" s="12">
        <v>45618</v>
      </c>
      <c r="B440" s="13" t="s">
        <v>13</v>
      </c>
      <c r="C440" s="13" t="s">
        <v>14</v>
      </c>
      <c r="D440" s="13">
        <v>200000</v>
      </c>
      <c r="E440" s="8" t="str" cm="1">
        <f t="array" ref="E440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440" s="13" t="s">
        <v>210</v>
      </c>
      <c r="G440" s="9" cm="1">
        <f t="array" ref="G440">balance(bank1[[#Headers],[Dr_Cr]],bank1[[#This Row],[Dr_Cr]],bank1[[#Headers],[Amount]],bank1[[#This Row],[Amount]])</f>
        <v>120494.69999999925</v>
      </c>
    </row>
    <row r="441" spans="1:7" x14ac:dyDescent="0.25">
      <c r="A441" s="12">
        <v>45618</v>
      </c>
      <c r="B441" s="13" t="s">
        <v>13</v>
      </c>
      <c r="C441" s="13" t="s">
        <v>14</v>
      </c>
      <c r="D441" s="13">
        <v>18000</v>
      </c>
      <c r="E441" s="8" t="str" cm="1">
        <f t="array" ref="E441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441" s="13" t="s">
        <v>190</v>
      </c>
      <c r="G441" s="9" cm="1">
        <f t="array" ref="G441">balance(bank1[[#Headers],[Dr_Cr]],bank1[[#This Row],[Dr_Cr]],bank1[[#Headers],[Amount]],bank1[[#This Row],[Amount]])</f>
        <v>102494.69999999925</v>
      </c>
    </row>
    <row r="442" spans="1:7" x14ac:dyDescent="0.25">
      <c r="A442" s="12">
        <v>45618</v>
      </c>
      <c r="B442" s="13" t="s">
        <v>11</v>
      </c>
      <c r="C442" s="13" t="s">
        <v>12</v>
      </c>
      <c r="D442" s="13">
        <v>500000</v>
      </c>
      <c r="E442" s="8" t="str" cm="1">
        <f t="array" ref="E442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442" s="13" t="s">
        <v>88</v>
      </c>
      <c r="G442" s="9" cm="1">
        <f t="array" ref="G442">balance(bank1[[#Headers],[Dr_Cr]],bank1[[#This Row],[Dr_Cr]],bank1[[#Headers],[Amount]],bank1[[#This Row],[Amount]])</f>
        <v>602494.69999999925</v>
      </c>
    </row>
    <row r="443" spans="1:7" x14ac:dyDescent="0.25">
      <c r="A443" s="12">
        <v>45621</v>
      </c>
      <c r="B443" s="13" t="s">
        <v>13</v>
      </c>
      <c r="C443" s="13" t="s">
        <v>14</v>
      </c>
      <c r="D443" s="13">
        <v>481100</v>
      </c>
      <c r="E443" s="8" t="str" cm="1">
        <f t="array" ref="E443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443" s="13" t="s">
        <v>162</v>
      </c>
      <c r="G443" s="9" cm="1">
        <f t="array" ref="G443">balance(bank1[[#Headers],[Dr_Cr]],bank1[[#This Row],[Dr_Cr]],bank1[[#Headers],[Amount]],bank1[[#This Row],[Amount]])</f>
        <v>121394.69999999925</v>
      </c>
    </row>
    <row r="444" spans="1:7" x14ac:dyDescent="0.25">
      <c r="A444" s="12">
        <v>45621</v>
      </c>
      <c r="B444" s="13" t="s">
        <v>8</v>
      </c>
      <c r="C444" s="9" t="s">
        <v>310</v>
      </c>
      <c r="D444" s="13">
        <v>790819</v>
      </c>
      <c r="E444" s="8" t="str" cm="1">
        <f t="array" ref="E444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444" t="s">
        <v>263</v>
      </c>
      <c r="G444" s="9" cm="1">
        <f t="array" ref="G444">balance(bank1[[#Headers],[Dr_Cr]],bank1[[#This Row],[Dr_Cr]],bank1[[#Headers],[Amount]],bank1[[#This Row],[Amount]])</f>
        <v>912213.69999999925</v>
      </c>
    </row>
    <row r="445" spans="1:7" x14ac:dyDescent="0.25">
      <c r="A445" s="12">
        <v>45621</v>
      </c>
      <c r="B445" s="13" t="s">
        <v>11</v>
      </c>
      <c r="C445" s="13" t="s">
        <v>12</v>
      </c>
      <c r="D445" s="13">
        <v>1000000</v>
      </c>
      <c r="E445" s="8" t="str" cm="1">
        <f t="array" ref="E445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445" s="13" t="s">
        <v>88</v>
      </c>
      <c r="G445" s="9" cm="1">
        <f t="array" ref="G445">balance(bank1[[#Headers],[Dr_Cr]],bank1[[#This Row],[Dr_Cr]],bank1[[#Headers],[Amount]],bank1[[#This Row],[Amount]])</f>
        <v>1912213.6999999993</v>
      </c>
    </row>
    <row r="446" spans="1:7" x14ac:dyDescent="0.25">
      <c r="A446" s="12">
        <v>45622</v>
      </c>
      <c r="B446" s="13" t="s">
        <v>9</v>
      </c>
      <c r="C446" s="13" t="s">
        <v>19</v>
      </c>
      <c r="D446" s="13">
        <v>71400</v>
      </c>
      <c r="E446" s="8" t="str" cm="1">
        <f t="array" ref="E446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446" s="13" t="s">
        <v>148</v>
      </c>
      <c r="G446" s="9" cm="1">
        <f t="array" ref="G446">balance(bank1[[#Headers],[Dr_Cr]],bank1[[#This Row],[Dr_Cr]],bank1[[#Headers],[Amount]],bank1[[#This Row],[Amount]])</f>
        <v>1840813.6999999993</v>
      </c>
    </row>
    <row r="447" spans="1:7" x14ac:dyDescent="0.25">
      <c r="A447" s="12">
        <v>45622</v>
      </c>
      <c r="B447" s="13" t="s">
        <v>13</v>
      </c>
      <c r="C447" s="13" t="s">
        <v>14</v>
      </c>
      <c r="D447" s="13">
        <v>300000</v>
      </c>
      <c r="E447" s="8" t="str" cm="1">
        <f t="array" ref="E447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447" s="13" t="s">
        <v>211</v>
      </c>
      <c r="G447" s="9" cm="1">
        <f t="array" ref="G447">balance(bank1[[#Headers],[Dr_Cr]],bank1[[#This Row],[Dr_Cr]],bank1[[#Headers],[Amount]],bank1[[#This Row],[Amount]])</f>
        <v>1540813.6999999993</v>
      </c>
    </row>
    <row r="448" spans="1:7" x14ac:dyDescent="0.25">
      <c r="A448" s="12">
        <v>45622</v>
      </c>
      <c r="B448" s="13" t="s">
        <v>13</v>
      </c>
      <c r="C448" s="13" t="s">
        <v>14</v>
      </c>
      <c r="D448" s="13">
        <v>31000</v>
      </c>
      <c r="E448" s="8" t="str" cm="1">
        <f t="array" ref="E448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448" s="13" t="s">
        <v>185</v>
      </c>
      <c r="G448" s="9" cm="1">
        <f t="array" ref="G448">balance(bank1[[#Headers],[Dr_Cr]],bank1[[#This Row],[Dr_Cr]],bank1[[#Headers],[Amount]],bank1[[#This Row],[Amount]])</f>
        <v>1509813.6999999993</v>
      </c>
    </row>
    <row r="449" spans="1:7" x14ac:dyDescent="0.25">
      <c r="A449" s="12">
        <v>45622</v>
      </c>
      <c r="B449" s="13" t="s">
        <v>13</v>
      </c>
      <c r="C449" s="13" t="s">
        <v>14</v>
      </c>
      <c r="D449" s="13">
        <v>3350</v>
      </c>
      <c r="E449" s="8" t="str" cm="1">
        <f t="array" ref="E449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449" s="13" t="s">
        <v>212</v>
      </c>
      <c r="G449" s="9" cm="1">
        <f t="array" ref="G449">balance(bank1[[#Headers],[Dr_Cr]],bank1[[#This Row],[Dr_Cr]],bank1[[#Headers],[Amount]],bank1[[#This Row],[Amount]])</f>
        <v>1506463.6999999993</v>
      </c>
    </row>
    <row r="450" spans="1:7" x14ac:dyDescent="0.25">
      <c r="A450" s="12">
        <v>45622</v>
      </c>
      <c r="B450" s="13" t="s">
        <v>13</v>
      </c>
      <c r="C450" s="13" t="s">
        <v>14</v>
      </c>
      <c r="D450" s="13">
        <v>25850</v>
      </c>
      <c r="E450" s="8" t="str" cm="1">
        <f t="array" ref="E450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450" s="13" t="s">
        <v>198</v>
      </c>
      <c r="G450" s="9" cm="1">
        <f t="array" ref="G450">balance(bank1[[#Headers],[Dr_Cr]],bank1[[#This Row],[Dr_Cr]],bank1[[#Headers],[Amount]],bank1[[#This Row],[Amount]])</f>
        <v>1480613.6999999993</v>
      </c>
    </row>
    <row r="451" spans="1:7" x14ac:dyDescent="0.25">
      <c r="A451" s="12">
        <v>45622</v>
      </c>
      <c r="B451" s="13" t="s">
        <v>13</v>
      </c>
      <c r="C451" s="13" t="s">
        <v>14</v>
      </c>
      <c r="D451" s="13">
        <v>31590</v>
      </c>
      <c r="E451" s="8" t="str" cm="1">
        <f t="array" ref="E451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451" s="13" t="s">
        <v>213</v>
      </c>
      <c r="G451" s="9" cm="1">
        <f t="array" ref="G451">balance(bank1[[#Headers],[Dr_Cr]],bank1[[#This Row],[Dr_Cr]],bank1[[#Headers],[Amount]],bank1[[#This Row],[Amount]])</f>
        <v>1449023.6999999993</v>
      </c>
    </row>
    <row r="452" spans="1:7" x14ac:dyDescent="0.25">
      <c r="A452" s="12">
        <v>45622</v>
      </c>
      <c r="B452" s="13" t="s">
        <v>13</v>
      </c>
      <c r="C452" s="13" t="s">
        <v>14</v>
      </c>
      <c r="D452" s="13">
        <v>400000</v>
      </c>
      <c r="E452" s="8" t="str" cm="1">
        <f t="array" ref="E452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452" s="13" t="s">
        <v>26</v>
      </c>
      <c r="G452" s="9" cm="1">
        <f t="array" ref="G452">balance(bank1[[#Headers],[Dr_Cr]],bank1[[#This Row],[Dr_Cr]],bank1[[#Headers],[Amount]],bank1[[#This Row],[Amount]])</f>
        <v>1049023.6999999993</v>
      </c>
    </row>
    <row r="453" spans="1:7" x14ac:dyDescent="0.25">
      <c r="A453" s="12">
        <v>45622</v>
      </c>
      <c r="B453" s="13" t="s">
        <v>16</v>
      </c>
      <c r="C453" s="13" t="s">
        <v>17</v>
      </c>
      <c r="D453" s="13">
        <v>39100</v>
      </c>
      <c r="E453" s="8" t="str" cm="1">
        <f t="array" ref="E453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453" s="13" t="s">
        <v>64</v>
      </c>
      <c r="G453" s="9" cm="1">
        <f t="array" ref="G453">balance(bank1[[#Headers],[Dr_Cr]],bank1[[#This Row],[Dr_Cr]],bank1[[#Headers],[Amount]],bank1[[#This Row],[Amount]])</f>
        <v>1009923.6999999993</v>
      </c>
    </row>
    <row r="454" spans="1:7" x14ac:dyDescent="0.25">
      <c r="A454" s="12">
        <v>45623</v>
      </c>
      <c r="B454" s="13" t="s">
        <v>13</v>
      </c>
      <c r="C454" s="13" t="s">
        <v>14</v>
      </c>
      <c r="D454" s="13">
        <v>30000</v>
      </c>
      <c r="E454" s="8" t="str" cm="1">
        <f t="array" ref="E454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454" s="13" t="s">
        <v>66</v>
      </c>
      <c r="G454" s="9" cm="1">
        <f t="array" ref="G454">balance(bank1[[#Headers],[Dr_Cr]],bank1[[#This Row],[Dr_Cr]],bank1[[#Headers],[Amount]],bank1[[#This Row],[Amount]])</f>
        <v>979923.69999999925</v>
      </c>
    </row>
    <row r="455" spans="1:7" x14ac:dyDescent="0.25">
      <c r="A455" s="12">
        <v>45623</v>
      </c>
      <c r="B455" s="13" t="s">
        <v>13</v>
      </c>
      <c r="C455" s="13" t="s">
        <v>14</v>
      </c>
      <c r="D455" s="13">
        <v>67700</v>
      </c>
      <c r="E455" s="8" t="str" cm="1">
        <f t="array" ref="E455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455" s="13" t="s">
        <v>214</v>
      </c>
      <c r="G455" s="9" cm="1">
        <f t="array" ref="G455">balance(bank1[[#Headers],[Dr_Cr]],bank1[[#This Row],[Dr_Cr]],bank1[[#Headers],[Amount]],bank1[[#This Row],[Amount]])</f>
        <v>912223.69999999925</v>
      </c>
    </row>
    <row r="456" spans="1:7" x14ac:dyDescent="0.25">
      <c r="A456" s="12">
        <v>45623</v>
      </c>
      <c r="B456" s="13" t="s">
        <v>13</v>
      </c>
      <c r="C456" s="13" t="s">
        <v>14</v>
      </c>
      <c r="D456" s="13">
        <v>23100</v>
      </c>
      <c r="E456" s="8" t="str" cm="1">
        <f t="array" ref="E456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456" s="13" t="s">
        <v>185</v>
      </c>
      <c r="G456" s="9" cm="1">
        <f t="array" ref="G456">balance(bank1[[#Headers],[Dr_Cr]],bank1[[#This Row],[Dr_Cr]],bank1[[#Headers],[Amount]],bank1[[#This Row],[Amount]])</f>
        <v>889123.69999999925</v>
      </c>
    </row>
    <row r="457" spans="1:7" x14ac:dyDescent="0.25">
      <c r="A457" s="12">
        <v>45623</v>
      </c>
      <c r="B457" s="13" t="s">
        <v>13</v>
      </c>
      <c r="C457" s="13" t="s">
        <v>14</v>
      </c>
      <c r="D457" s="13">
        <v>35000</v>
      </c>
      <c r="E457" s="8" t="str" cm="1">
        <f t="array" ref="E457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457" s="13" t="s">
        <v>190</v>
      </c>
      <c r="G457" s="9" cm="1">
        <f t="array" ref="G457">balance(bank1[[#Headers],[Dr_Cr]],bank1[[#This Row],[Dr_Cr]],bank1[[#Headers],[Amount]],bank1[[#This Row],[Amount]])</f>
        <v>854123.69999999925</v>
      </c>
    </row>
    <row r="458" spans="1:7" x14ac:dyDescent="0.25">
      <c r="A458" s="12">
        <v>45624</v>
      </c>
      <c r="B458" s="13" t="s">
        <v>9</v>
      </c>
      <c r="C458" s="13" t="s">
        <v>21</v>
      </c>
      <c r="D458" s="13">
        <v>20000</v>
      </c>
      <c r="E458" s="8" t="str" cm="1">
        <f t="array" ref="E458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458" s="13" t="s">
        <v>85</v>
      </c>
      <c r="G458" s="9" cm="1">
        <f t="array" ref="G458">balance(bank1[[#Headers],[Dr_Cr]],bank1[[#This Row],[Dr_Cr]],bank1[[#Headers],[Amount]],bank1[[#This Row],[Amount]])</f>
        <v>834123.69999999925</v>
      </c>
    </row>
    <row r="459" spans="1:7" x14ac:dyDescent="0.25">
      <c r="A459" s="12">
        <v>45624</v>
      </c>
      <c r="B459" s="13" t="s">
        <v>13</v>
      </c>
      <c r="C459" s="13" t="s">
        <v>14</v>
      </c>
      <c r="D459" s="13">
        <v>200000</v>
      </c>
      <c r="E459" s="8" t="str" cm="1">
        <f t="array" ref="E459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459" s="13" t="s">
        <v>162</v>
      </c>
      <c r="G459" s="9" cm="1">
        <f t="array" ref="G459">balance(bank1[[#Headers],[Dr_Cr]],bank1[[#This Row],[Dr_Cr]],bank1[[#Headers],[Amount]],bank1[[#This Row],[Amount]])</f>
        <v>634123.69999999925</v>
      </c>
    </row>
    <row r="460" spans="1:7" x14ac:dyDescent="0.25">
      <c r="A460" s="12">
        <v>45624</v>
      </c>
      <c r="B460" s="13" t="s">
        <v>11</v>
      </c>
      <c r="C460" s="13" t="s">
        <v>12</v>
      </c>
      <c r="D460" s="13">
        <v>49950</v>
      </c>
      <c r="E460" s="8" t="str" cm="1">
        <f t="array" ref="E460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460" s="13" t="s">
        <v>188</v>
      </c>
      <c r="G460" s="9" cm="1">
        <f t="array" ref="G460">balance(bank1[[#Headers],[Dr_Cr]],bank1[[#This Row],[Dr_Cr]],bank1[[#Headers],[Amount]],bank1[[#This Row],[Amount]])</f>
        <v>684073.69999999925</v>
      </c>
    </row>
    <row r="461" spans="1:7" x14ac:dyDescent="0.25">
      <c r="A461" s="12">
        <v>45625</v>
      </c>
      <c r="B461" s="13" t="s">
        <v>13</v>
      </c>
      <c r="C461" s="13" t="s">
        <v>14</v>
      </c>
      <c r="D461" s="13">
        <v>22150</v>
      </c>
      <c r="E461" s="8" t="str" cm="1">
        <f t="array" ref="E461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461" s="13" t="s">
        <v>205</v>
      </c>
      <c r="G461" s="9" cm="1">
        <f t="array" ref="G461">balance(bank1[[#Headers],[Dr_Cr]],bank1[[#This Row],[Dr_Cr]],bank1[[#Headers],[Amount]],bank1[[#This Row],[Amount]])</f>
        <v>661923.69999999925</v>
      </c>
    </row>
    <row r="462" spans="1:7" x14ac:dyDescent="0.25">
      <c r="A462" s="12">
        <v>45625</v>
      </c>
      <c r="B462" s="13" t="s">
        <v>11</v>
      </c>
      <c r="C462" s="13" t="s">
        <v>12</v>
      </c>
      <c r="D462" s="13">
        <v>114900</v>
      </c>
      <c r="E462" s="8" t="str" cm="1">
        <f t="array" ref="E462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462" s="13" t="s">
        <v>202</v>
      </c>
      <c r="G462" s="9" cm="1">
        <f t="array" ref="G462">balance(bank1[[#Headers],[Dr_Cr]],bank1[[#This Row],[Dr_Cr]],bank1[[#Headers],[Amount]],bank1[[#This Row],[Amount]])</f>
        <v>776823.69999999925</v>
      </c>
    </row>
    <row r="463" spans="1:7" x14ac:dyDescent="0.25">
      <c r="A463" s="12">
        <v>45625</v>
      </c>
      <c r="B463" s="13" t="s">
        <v>16</v>
      </c>
      <c r="C463" s="13" t="s">
        <v>17</v>
      </c>
      <c r="D463" s="13">
        <v>50000</v>
      </c>
      <c r="E463" s="8" t="str" cm="1">
        <f t="array" ref="E463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463" s="13" t="s">
        <v>64</v>
      </c>
      <c r="G463" s="9" cm="1">
        <f t="array" ref="G463">balance(bank1[[#Headers],[Dr_Cr]],bank1[[#This Row],[Dr_Cr]],bank1[[#Headers],[Amount]],bank1[[#This Row],[Amount]])</f>
        <v>726823.69999999925</v>
      </c>
    </row>
    <row r="464" spans="1:7" x14ac:dyDescent="0.25">
      <c r="A464" s="12">
        <v>45625</v>
      </c>
      <c r="B464" s="13" t="s">
        <v>11</v>
      </c>
      <c r="C464" s="13" t="s">
        <v>12</v>
      </c>
      <c r="D464" s="13">
        <v>1000000</v>
      </c>
      <c r="E464" s="8" t="str" cm="1">
        <f t="array" ref="E464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464" s="13" t="s">
        <v>88</v>
      </c>
      <c r="G464" s="9" cm="1">
        <f t="array" ref="G464">balance(bank1[[#Headers],[Dr_Cr]],bank1[[#This Row],[Dr_Cr]],bank1[[#Headers],[Amount]],bank1[[#This Row],[Amount]])</f>
        <v>1726823.6999999993</v>
      </c>
    </row>
    <row r="465" spans="1:7" x14ac:dyDescent="0.25">
      <c r="A465" s="12">
        <v>45625</v>
      </c>
      <c r="B465" s="13" t="s">
        <v>13</v>
      </c>
      <c r="C465" s="13" t="s">
        <v>14</v>
      </c>
      <c r="D465" s="13">
        <v>150000</v>
      </c>
      <c r="E465" s="8" t="str" cm="1">
        <f t="array" ref="E465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465" s="13" t="s">
        <v>215</v>
      </c>
      <c r="G465" s="9" cm="1">
        <f t="array" ref="G465">balance(bank1[[#Headers],[Dr_Cr]],bank1[[#This Row],[Dr_Cr]],bank1[[#Headers],[Amount]],bank1[[#This Row],[Amount]])</f>
        <v>1576823.6999999993</v>
      </c>
    </row>
    <row r="466" spans="1:7" x14ac:dyDescent="0.25">
      <c r="A466" s="12">
        <v>45626</v>
      </c>
      <c r="B466" s="13" t="s">
        <v>13</v>
      </c>
      <c r="C466" s="13" t="s">
        <v>14</v>
      </c>
      <c r="D466" s="13">
        <v>300000</v>
      </c>
      <c r="E466" s="8" t="str" cm="1">
        <f t="array" ref="E466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466" s="13" t="s">
        <v>162</v>
      </c>
      <c r="G466" s="9" cm="1">
        <f t="array" ref="G466">balance(bank1[[#Headers],[Dr_Cr]],bank1[[#This Row],[Dr_Cr]],bank1[[#Headers],[Amount]],bank1[[#This Row],[Amount]])</f>
        <v>1276823.6999999993</v>
      </c>
    </row>
    <row r="467" spans="1:7" x14ac:dyDescent="0.25">
      <c r="A467" s="12">
        <v>45626</v>
      </c>
      <c r="B467" s="13" t="s">
        <v>9</v>
      </c>
      <c r="C467" s="13" t="s">
        <v>23</v>
      </c>
      <c r="D467" s="13">
        <v>30400</v>
      </c>
      <c r="E467" s="8" t="str" cm="1">
        <f t="array" ref="E467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467" s="13" t="s">
        <v>155</v>
      </c>
      <c r="G467" s="9" cm="1">
        <f t="array" ref="G467">balance(bank1[[#Headers],[Dr_Cr]],bank1[[#This Row],[Dr_Cr]],bank1[[#Headers],[Amount]],bank1[[#This Row],[Amount]])</f>
        <v>1246423.6999999993</v>
      </c>
    </row>
    <row r="468" spans="1:7" x14ac:dyDescent="0.25">
      <c r="A468" s="12">
        <v>45626</v>
      </c>
      <c r="B468" s="13" t="s">
        <v>13</v>
      </c>
      <c r="C468" s="13" t="s">
        <v>14</v>
      </c>
      <c r="D468" s="13">
        <v>200000</v>
      </c>
      <c r="E468" s="8" t="str" cm="1">
        <f t="array" ref="E468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468" s="13" t="s">
        <v>216</v>
      </c>
      <c r="G468" s="9" cm="1">
        <f t="array" ref="G468">balance(bank1[[#Headers],[Dr_Cr]],bank1[[#This Row],[Dr_Cr]],bank1[[#Headers],[Amount]],bank1[[#This Row],[Amount]])</f>
        <v>1046423.6999999993</v>
      </c>
    </row>
    <row r="469" spans="1:7" x14ac:dyDescent="0.25">
      <c r="A469" s="12">
        <v>45629</v>
      </c>
      <c r="B469" s="13" t="s">
        <v>13</v>
      </c>
      <c r="C469" s="13" t="s">
        <v>14</v>
      </c>
      <c r="D469" s="13">
        <v>300000</v>
      </c>
      <c r="E469" s="8" t="str" cm="1">
        <f t="array" ref="E469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469" s="13" t="s">
        <v>26</v>
      </c>
      <c r="G469" s="9" cm="1">
        <f t="array" ref="G469">balance(bank1[[#Headers],[Dr_Cr]],bank1[[#This Row],[Dr_Cr]],bank1[[#Headers],[Amount]],bank1[[#This Row],[Amount]])</f>
        <v>746423.69999999925</v>
      </c>
    </row>
    <row r="470" spans="1:7" x14ac:dyDescent="0.25">
      <c r="A470" s="12">
        <v>45629</v>
      </c>
      <c r="B470" s="13" t="s">
        <v>13</v>
      </c>
      <c r="C470" s="13" t="s">
        <v>14</v>
      </c>
      <c r="D470" s="13">
        <v>283080</v>
      </c>
      <c r="E470" s="8" t="str" cm="1">
        <f t="array" ref="E470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470" s="13" t="s">
        <v>162</v>
      </c>
      <c r="G470" s="9" cm="1">
        <f t="array" ref="G470">balance(bank1[[#Headers],[Dr_Cr]],bank1[[#This Row],[Dr_Cr]],bank1[[#Headers],[Amount]],bank1[[#This Row],[Amount]])</f>
        <v>463343.69999999925</v>
      </c>
    </row>
    <row r="471" spans="1:7" x14ac:dyDescent="0.25">
      <c r="A471" s="12">
        <v>45629</v>
      </c>
      <c r="B471" s="13" t="s">
        <v>13</v>
      </c>
      <c r="C471" s="13" t="s">
        <v>14</v>
      </c>
      <c r="D471" s="13">
        <v>100000</v>
      </c>
      <c r="E471" s="8" t="str" cm="1">
        <f t="array" ref="E471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471" s="13" t="s">
        <v>217</v>
      </c>
      <c r="G471" s="9" cm="1">
        <f t="array" ref="G471">balance(bank1[[#Headers],[Dr_Cr]],bank1[[#This Row],[Dr_Cr]],bank1[[#Headers],[Amount]],bank1[[#This Row],[Amount]])</f>
        <v>363343.69999999925</v>
      </c>
    </row>
    <row r="472" spans="1:7" x14ac:dyDescent="0.25">
      <c r="A472" s="12">
        <v>45629</v>
      </c>
      <c r="B472" s="13" t="s">
        <v>13</v>
      </c>
      <c r="C472" s="13" t="s">
        <v>14</v>
      </c>
      <c r="D472" s="13">
        <v>51700</v>
      </c>
      <c r="E472" s="8" t="str" cm="1">
        <f t="array" ref="E472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472" s="13" t="s">
        <v>218</v>
      </c>
      <c r="G472" s="9" cm="1">
        <f t="array" ref="G472">balance(bank1[[#Headers],[Dr_Cr]],bank1[[#This Row],[Dr_Cr]],bank1[[#Headers],[Amount]],bank1[[#This Row],[Amount]])</f>
        <v>311643.69999999925</v>
      </c>
    </row>
    <row r="473" spans="1:7" x14ac:dyDescent="0.25">
      <c r="A473" s="12">
        <v>45630</v>
      </c>
      <c r="B473" s="13" t="s">
        <v>13</v>
      </c>
      <c r="C473" s="13" t="s">
        <v>14</v>
      </c>
      <c r="D473" s="13">
        <v>30240</v>
      </c>
      <c r="E473" s="8" t="str" cm="1">
        <f t="array" ref="E473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473" s="13" t="s">
        <v>219</v>
      </c>
      <c r="G473" s="9" cm="1">
        <f t="array" ref="G473">balance(bank1[[#Headers],[Dr_Cr]],bank1[[#This Row],[Dr_Cr]],bank1[[#Headers],[Amount]],bank1[[#This Row],[Amount]])</f>
        <v>281403.69999999925</v>
      </c>
    </row>
    <row r="474" spans="1:7" x14ac:dyDescent="0.25">
      <c r="A474" s="12">
        <v>45630</v>
      </c>
      <c r="B474" s="13" t="s">
        <v>13</v>
      </c>
      <c r="C474" s="13" t="s">
        <v>14</v>
      </c>
      <c r="D474" s="13">
        <v>16365</v>
      </c>
      <c r="E474" s="8" t="str" cm="1">
        <f t="array" ref="E474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474" s="13" t="s">
        <v>190</v>
      </c>
      <c r="G474" s="9" cm="1">
        <f t="array" ref="G474">balance(bank1[[#Headers],[Dr_Cr]],bank1[[#This Row],[Dr_Cr]],bank1[[#Headers],[Amount]],bank1[[#This Row],[Amount]])</f>
        <v>265038.69999999925</v>
      </c>
    </row>
    <row r="475" spans="1:7" x14ac:dyDescent="0.25">
      <c r="A475" s="12">
        <v>45630</v>
      </c>
      <c r="B475" s="13" t="s">
        <v>13</v>
      </c>
      <c r="C475" s="13" t="s">
        <v>14</v>
      </c>
      <c r="D475" s="13">
        <v>65910</v>
      </c>
      <c r="E475" s="8" t="str" cm="1">
        <f t="array" ref="E475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475" s="13" t="s">
        <v>190</v>
      </c>
      <c r="G475" s="9" cm="1">
        <f t="array" ref="G475">balance(bank1[[#Headers],[Dr_Cr]],bank1[[#This Row],[Dr_Cr]],bank1[[#Headers],[Amount]],bank1[[#This Row],[Amount]])</f>
        <v>199128.69999999925</v>
      </c>
    </row>
    <row r="476" spans="1:7" x14ac:dyDescent="0.25">
      <c r="A476" s="12">
        <v>45631</v>
      </c>
      <c r="B476" s="13" t="s">
        <v>11</v>
      </c>
      <c r="C476" s="13" t="s">
        <v>12</v>
      </c>
      <c r="D476" s="13">
        <v>1000000</v>
      </c>
      <c r="E476" s="8" t="str" cm="1">
        <f t="array" ref="E476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476" s="13" t="s">
        <v>88</v>
      </c>
      <c r="G476" s="9" cm="1">
        <f t="array" ref="G476">balance(bank1[[#Headers],[Dr_Cr]],bank1[[#This Row],[Dr_Cr]],bank1[[#Headers],[Amount]],bank1[[#This Row],[Amount]])</f>
        <v>1199128.6999999993</v>
      </c>
    </row>
    <row r="477" spans="1:7" x14ac:dyDescent="0.25">
      <c r="A477" s="12">
        <v>45632</v>
      </c>
      <c r="B477" s="13" t="s">
        <v>9</v>
      </c>
      <c r="C477" s="13" t="s">
        <v>19</v>
      </c>
      <c r="D477" s="13">
        <v>22600</v>
      </c>
      <c r="E477" s="8" t="str" cm="1">
        <f t="array" ref="E477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477" s="13" t="s">
        <v>120</v>
      </c>
      <c r="G477" s="9" cm="1">
        <f t="array" ref="G477">balance(bank1[[#Headers],[Dr_Cr]],bank1[[#This Row],[Dr_Cr]],bank1[[#Headers],[Amount]],bank1[[#This Row],[Amount]])</f>
        <v>1176528.6999999993</v>
      </c>
    </row>
    <row r="478" spans="1:7" x14ac:dyDescent="0.25">
      <c r="A478" s="12">
        <v>45632</v>
      </c>
      <c r="B478" s="13" t="s">
        <v>13</v>
      </c>
      <c r="C478" s="13" t="s">
        <v>14</v>
      </c>
      <c r="D478" s="13">
        <v>103400</v>
      </c>
      <c r="E478" s="8" t="str" cm="1">
        <f t="array" ref="E478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478" s="13" t="s">
        <v>220</v>
      </c>
      <c r="G478" s="9" cm="1">
        <f t="array" ref="G478">balance(bank1[[#Headers],[Dr_Cr]],bank1[[#This Row],[Dr_Cr]],bank1[[#Headers],[Amount]],bank1[[#This Row],[Amount]])</f>
        <v>1073128.6999999993</v>
      </c>
    </row>
    <row r="479" spans="1:7" x14ac:dyDescent="0.25">
      <c r="A479" s="12">
        <v>45633</v>
      </c>
      <c r="B479" s="13" t="s">
        <v>13</v>
      </c>
      <c r="C479" s="13" t="s">
        <v>14</v>
      </c>
      <c r="D479" s="13">
        <v>11000</v>
      </c>
      <c r="E479" s="8" t="str" cm="1">
        <f t="array" ref="E479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479" s="13" t="s">
        <v>221</v>
      </c>
      <c r="G479" s="9" cm="1">
        <f t="array" ref="G479">balance(bank1[[#Headers],[Dr_Cr]],bank1[[#This Row],[Dr_Cr]],bank1[[#Headers],[Amount]],bank1[[#This Row],[Amount]])</f>
        <v>1062128.6999999993</v>
      </c>
    </row>
    <row r="480" spans="1:7" x14ac:dyDescent="0.25">
      <c r="A480" s="12">
        <v>45633</v>
      </c>
      <c r="B480" s="13" t="s">
        <v>13</v>
      </c>
      <c r="C480" s="13" t="s">
        <v>14</v>
      </c>
      <c r="D480" s="13">
        <v>143520</v>
      </c>
      <c r="E480" s="8" t="str" cm="1">
        <f t="array" ref="E480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480" s="13" t="s">
        <v>217</v>
      </c>
      <c r="G480" s="9" cm="1">
        <f t="array" ref="G480">balance(bank1[[#Headers],[Dr_Cr]],bank1[[#This Row],[Dr_Cr]],bank1[[#Headers],[Amount]],bank1[[#This Row],[Amount]])</f>
        <v>918608.69999999925</v>
      </c>
    </row>
    <row r="481" spans="1:7" x14ac:dyDescent="0.25">
      <c r="A481" s="12">
        <v>45635</v>
      </c>
      <c r="B481" s="13" t="s">
        <v>16</v>
      </c>
      <c r="C481" s="13" t="s">
        <v>17</v>
      </c>
      <c r="D481" s="13">
        <v>50000</v>
      </c>
      <c r="E481" s="8" t="str" cm="1">
        <f t="array" ref="E481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481" s="13" t="s">
        <v>64</v>
      </c>
      <c r="G481" s="9" cm="1">
        <f t="array" ref="G481">balance(bank1[[#Headers],[Dr_Cr]],bank1[[#This Row],[Dr_Cr]],bank1[[#Headers],[Amount]],bank1[[#This Row],[Amount]])</f>
        <v>868608.69999999925</v>
      </c>
    </row>
    <row r="482" spans="1:7" x14ac:dyDescent="0.25">
      <c r="A482" s="12">
        <v>45635</v>
      </c>
      <c r="B482" s="13" t="s">
        <v>9</v>
      </c>
      <c r="C482" s="13" t="s">
        <v>15</v>
      </c>
      <c r="D482" s="13">
        <v>4500</v>
      </c>
      <c r="E482" s="8" t="str" cm="1">
        <f t="array" ref="E482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482" s="13" t="s">
        <v>44</v>
      </c>
      <c r="G482" s="9" cm="1">
        <f t="array" ref="G482">balance(bank1[[#Headers],[Dr_Cr]],bank1[[#This Row],[Dr_Cr]],bank1[[#Headers],[Amount]],bank1[[#This Row],[Amount]])</f>
        <v>864108.69999999925</v>
      </c>
    </row>
    <row r="483" spans="1:7" x14ac:dyDescent="0.25">
      <c r="A483" s="12">
        <v>45635</v>
      </c>
      <c r="B483" s="13" t="s">
        <v>13</v>
      </c>
      <c r="C483" s="13" t="s">
        <v>14</v>
      </c>
      <c r="D483" s="13">
        <v>44150</v>
      </c>
      <c r="E483" s="8" t="str" cm="1">
        <f t="array" ref="E483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483" s="13" t="s">
        <v>204</v>
      </c>
      <c r="G483" s="9" cm="1">
        <f t="array" ref="G483">balance(bank1[[#Headers],[Dr_Cr]],bank1[[#This Row],[Dr_Cr]],bank1[[#Headers],[Amount]],bank1[[#This Row],[Amount]])</f>
        <v>819958.69999999925</v>
      </c>
    </row>
    <row r="484" spans="1:7" x14ac:dyDescent="0.25">
      <c r="A484" s="12">
        <v>45635</v>
      </c>
      <c r="B484" s="13" t="s">
        <v>13</v>
      </c>
      <c r="C484" s="13" t="s">
        <v>14</v>
      </c>
      <c r="D484" s="13">
        <v>148120</v>
      </c>
      <c r="E484" s="8" t="str" cm="1">
        <f t="array" ref="E484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484" s="13" t="s">
        <v>222</v>
      </c>
      <c r="G484" s="9" cm="1">
        <f t="array" ref="G484">balance(bank1[[#Headers],[Dr_Cr]],bank1[[#This Row],[Dr_Cr]],bank1[[#Headers],[Amount]],bank1[[#This Row],[Amount]])</f>
        <v>671838.69999999925</v>
      </c>
    </row>
    <row r="485" spans="1:7" x14ac:dyDescent="0.25">
      <c r="A485" s="12">
        <v>45636</v>
      </c>
      <c r="B485" s="13" t="s">
        <v>13</v>
      </c>
      <c r="C485" s="13" t="s">
        <v>14</v>
      </c>
      <c r="D485" s="13">
        <v>200000</v>
      </c>
      <c r="E485" s="8" t="str" cm="1">
        <f t="array" ref="E485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485" s="13" t="s">
        <v>162</v>
      </c>
      <c r="G485" s="9" cm="1">
        <f t="array" ref="G485">balance(bank1[[#Headers],[Dr_Cr]],bank1[[#This Row],[Dr_Cr]],bank1[[#Headers],[Amount]],bank1[[#This Row],[Amount]])</f>
        <v>471838.69999999925</v>
      </c>
    </row>
    <row r="486" spans="1:7" x14ac:dyDescent="0.25">
      <c r="A486" s="12">
        <v>45639</v>
      </c>
      <c r="B486" s="13" t="s">
        <v>11</v>
      </c>
      <c r="C486" s="13" t="s">
        <v>12</v>
      </c>
      <c r="D486" s="13">
        <v>1000000</v>
      </c>
      <c r="E486" s="8" t="str" cm="1">
        <f t="array" ref="E486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486" s="13" t="s">
        <v>88</v>
      </c>
      <c r="G486" s="9" cm="1">
        <f t="array" ref="G486">balance(bank1[[#Headers],[Dr_Cr]],bank1[[#This Row],[Dr_Cr]],bank1[[#Headers],[Amount]],bank1[[#This Row],[Amount]])</f>
        <v>1471838.6999999993</v>
      </c>
    </row>
    <row r="487" spans="1:7" x14ac:dyDescent="0.25">
      <c r="A487" s="12">
        <v>45639</v>
      </c>
      <c r="B487" s="13" t="s">
        <v>13</v>
      </c>
      <c r="C487" s="13" t="s">
        <v>14</v>
      </c>
      <c r="D487" s="13">
        <v>400000</v>
      </c>
      <c r="E487" s="8" t="str" cm="1">
        <f t="array" ref="E487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487" s="13" t="s">
        <v>26</v>
      </c>
      <c r="G487" s="9" cm="1">
        <f t="array" ref="G487">balance(bank1[[#Headers],[Dr_Cr]],bank1[[#This Row],[Dr_Cr]],bank1[[#Headers],[Amount]],bank1[[#This Row],[Amount]])</f>
        <v>1071838.6999999993</v>
      </c>
    </row>
    <row r="488" spans="1:7" x14ac:dyDescent="0.25">
      <c r="A488" s="12">
        <v>45639</v>
      </c>
      <c r="B488" s="13" t="s">
        <v>13</v>
      </c>
      <c r="C488" s="13" t="s">
        <v>14</v>
      </c>
      <c r="D488" s="13">
        <v>140435</v>
      </c>
      <c r="E488" s="8" t="str" cm="1">
        <f t="array" ref="E488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488" s="13" t="s">
        <v>217</v>
      </c>
      <c r="G488" s="9" cm="1">
        <f t="array" ref="G488">balance(bank1[[#Headers],[Dr_Cr]],bank1[[#This Row],[Dr_Cr]],bank1[[#Headers],[Amount]],bank1[[#This Row],[Amount]])</f>
        <v>931403.69999999925</v>
      </c>
    </row>
    <row r="489" spans="1:7" x14ac:dyDescent="0.25">
      <c r="A489" s="12">
        <v>45643</v>
      </c>
      <c r="B489" s="13" t="s">
        <v>13</v>
      </c>
      <c r="C489" s="13" t="s">
        <v>14</v>
      </c>
      <c r="D489" s="13">
        <v>183960</v>
      </c>
      <c r="E489" s="8" t="str" cm="1">
        <f t="array" ref="E489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489" s="13" t="s">
        <v>223</v>
      </c>
      <c r="G489" s="9" cm="1">
        <f t="array" ref="G489">balance(bank1[[#Headers],[Dr_Cr]],bank1[[#This Row],[Dr_Cr]],bank1[[#Headers],[Amount]],bank1[[#This Row],[Amount]])</f>
        <v>747443.69999999925</v>
      </c>
    </row>
    <row r="490" spans="1:7" x14ac:dyDescent="0.25">
      <c r="A490" s="12">
        <v>45643</v>
      </c>
      <c r="B490" s="13" t="s">
        <v>13</v>
      </c>
      <c r="C490" s="13" t="s">
        <v>14</v>
      </c>
      <c r="D490" s="13">
        <v>300000</v>
      </c>
      <c r="E490" s="8" t="str" cm="1">
        <f t="array" ref="E490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490" s="13" t="s">
        <v>211</v>
      </c>
      <c r="G490" s="9" cm="1">
        <f t="array" ref="G490">balance(bank1[[#Headers],[Dr_Cr]],bank1[[#This Row],[Dr_Cr]],bank1[[#Headers],[Amount]],bank1[[#This Row],[Amount]])</f>
        <v>447443.69999999925</v>
      </c>
    </row>
    <row r="491" spans="1:7" x14ac:dyDescent="0.25">
      <c r="A491" s="12">
        <v>45644</v>
      </c>
      <c r="B491" s="13" t="s">
        <v>13</v>
      </c>
      <c r="C491" s="13" t="s">
        <v>14</v>
      </c>
      <c r="D491" s="13">
        <v>117200</v>
      </c>
      <c r="E491" s="8" t="str" cm="1">
        <f t="array" ref="E491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491" s="13" t="s">
        <v>224</v>
      </c>
      <c r="G491" s="9" cm="1">
        <f t="array" ref="G491">balance(bank1[[#Headers],[Dr_Cr]],bank1[[#This Row],[Dr_Cr]],bank1[[#Headers],[Amount]],bank1[[#This Row],[Amount]])</f>
        <v>330243.69999999925</v>
      </c>
    </row>
    <row r="492" spans="1:7" x14ac:dyDescent="0.25">
      <c r="A492" s="12">
        <v>45645</v>
      </c>
      <c r="B492" s="13" t="s">
        <v>13</v>
      </c>
      <c r="C492" s="13" t="s">
        <v>14</v>
      </c>
      <c r="D492" s="13">
        <v>121810</v>
      </c>
      <c r="E492" s="8" t="str" cm="1">
        <f t="array" ref="E492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492" s="13" t="s">
        <v>225</v>
      </c>
      <c r="G492" s="9" cm="1">
        <f t="array" ref="G492">balance(bank1[[#Headers],[Dr_Cr]],bank1[[#This Row],[Dr_Cr]],bank1[[#Headers],[Amount]],bank1[[#This Row],[Amount]])</f>
        <v>208433.69999999925</v>
      </c>
    </row>
    <row r="493" spans="1:7" x14ac:dyDescent="0.25">
      <c r="A493" s="12">
        <v>45647</v>
      </c>
      <c r="B493" s="13" t="s">
        <v>13</v>
      </c>
      <c r="C493" s="13" t="s">
        <v>14</v>
      </c>
      <c r="D493" s="13">
        <v>21000</v>
      </c>
      <c r="E493" s="8" t="str" cm="1">
        <f t="array" ref="E493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493" s="13" t="s">
        <v>226</v>
      </c>
      <c r="G493" s="9" cm="1">
        <f t="array" ref="G493">balance(bank1[[#Headers],[Dr_Cr]],bank1[[#This Row],[Dr_Cr]],bank1[[#Headers],[Amount]],bank1[[#This Row],[Amount]])</f>
        <v>187433.69999999925</v>
      </c>
    </row>
    <row r="494" spans="1:7" x14ac:dyDescent="0.25">
      <c r="A494" s="12">
        <v>45647</v>
      </c>
      <c r="B494" s="13" t="s">
        <v>11</v>
      </c>
      <c r="C494" s="13" t="s">
        <v>12</v>
      </c>
      <c r="D494" s="13">
        <v>1000000</v>
      </c>
      <c r="E494" s="8" t="str" cm="1">
        <f t="array" ref="E494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494" s="13" t="s">
        <v>88</v>
      </c>
      <c r="G494" s="9" cm="1">
        <f t="array" ref="G494">balance(bank1[[#Headers],[Dr_Cr]],bank1[[#This Row],[Dr_Cr]],bank1[[#Headers],[Amount]],bank1[[#This Row],[Amount]])</f>
        <v>1187433.6999999993</v>
      </c>
    </row>
    <row r="495" spans="1:7" x14ac:dyDescent="0.25">
      <c r="A495" s="12">
        <v>45647</v>
      </c>
      <c r="B495" s="13" t="s">
        <v>13</v>
      </c>
      <c r="C495" s="13" t="s">
        <v>14</v>
      </c>
      <c r="D495" s="13">
        <v>300000</v>
      </c>
      <c r="E495" s="8" t="str" cm="1">
        <f t="array" ref="E495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495" s="13" t="s">
        <v>26</v>
      </c>
      <c r="G495" s="9" cm="1">
        <f t="array" ref="G495">balance(bank1[[#Headers],[Dr_Cr]],bank1[[#This Row],[Dr_Cr]],bank1[[#Headers],[Amount]],bank1[[#This Row],[Amount]])</f>
        <v>887433.69999999925</v>
      </c>
    </row>
    <row r="496" spans="1:7" x14ac:dyDescent="0.25">
      <c r="A496" s="12">
        <v>45649</v>
      </c>
      <c r="B496" s="13" t="s">
        <v>9</v>
      </c>
      <c r="C496" s="13" t="s">
        <v>19</v>
      </c>
      <c r="D496" s="13">
        <v>27730</v>
      </c>
      <c r="E496" s="8" t="str" cm="1">
        <f t="array" ref="E496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496" s="13" t="s">
        <v>77</v>
      </c>
      <c r="G496" s="9" cm="1">
        <f t="array" ref="G496">balance(bank1[[#Headers],[Dr_Cr]],bank1[[#This Row],[Dr_Cr]],bank1[[#Headers],[Amount]],bank1[[#This Row],[Amount]])</f>
        <v>859703.69999999925</v>
      </c>
    </row>
    <row r="497" spans="1:7" x14ac:dyDescent="0.25">
      <c r="A497" s="12">
        <v>45650</v>
      </c>
      <c r="B497" s="13" t="s">
        <v>13</v>
      </c>
      <c r="C497" s="13" t="s">
        <v>14</v>
      </c>
      <c r="D497" s="13">
        <v>40000</v>
      </c>
      <c r="E497" s="8" t="str" cm="1">
        <f t="array" ref="E497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497" s="13" t="s">
        <v>66</v>
      </c>
      <c r="G497" s="9" cm="1">
        <f t="array" ref="G497">balance(bank1[[#Headers],[Dr_Cr]],bank1[[#This Row],[Dr_Cr]],bank1[[#Headers],[Amount]],bank1[[#This Row],[Amount]])</f>
        <v>819703.69999999925</v>
      </c>
    </row>
    <row r="498" spans="1:7" x14ac:dyDescent="0.25">
      <c r="A498" s="12">
        <v>45650</v>
      </c>
      <c r="B498" s="13" t="s">
        <v>13</v>
      </c>
      <c r="C498" s="13" t="s">
        <v>14</v>
      </c>
      <c r="D498" s="13">
        <v>316085</v>
      </c>
      <c r="E498" s="8" t="str" cm="1">
        <f t="array" ref="E498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498" s="13" t="s">
        <v>145</v>
      </c>
      <c r="G498" s="9" cm="1">
        <f t="array" ref="G498">balance(bank1[[#Headers],[Dr_Cr]],bank1[[#This Row],[Dr_Cr]],bank1[[#Headers],[Amount]],bank1[[#This Row],[Amount]])</f>
        <v>503618.69999999925</v>
      </c>
    </row>
    <row r="499" spans="1:7" x14ac:dyDescent="0.25">
      <c r="A499" s="12">
        <v>45650</v>
      </c>
      <c r="B499" s="13" t="s">
        <v>13</v>
      </c>
      <c r="C499" s="13" t="s">
        <v>14</v>
      </c>
      <c r="D499" s="13">
        <v>8170</v>
      </c>
      <c r="E499" s="8" t="str" cm="1">
        <f t="array" ref="E499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499" s="13" t="s">
        <v>227</v>
      </c>
      <c r="G499" s="9" cm="1">
        <f t="array" ref="G499">balance(bank1[[#Headers],[Dr_Cr]],bank1[[#This Row],[Dr_Cr]],bank1[[#Headers],[Amount]],bank1[[#This Row],[Amount]])</f>
        <v>495448.69999999925</v>
      </c>
    </row>
    <row r="500" spans="1:7" x14ac:dyDescent="0.25">
      <c r="A500" s="12">
        <v>45651</v>
      </c>
      <c r="B500" s="13" t="s">
        <v>9</v>
      </c>
      <c r="C500" s="13" t="s">
        <v>18</v>
      </c>
      <c r="D500" s="13">
        <v>41</v>
      </c>
      <c r="E500" s="8" t="str" cm="1">
        <f t="array" ref="E500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500" s="13"/>
      <c r="G500" s="9" cm="1">
        <f t="array" ref="G500">balance(bank1[[#Headers],[Dr_Cr]],bank1[[#This Row],[Dr_Cr]],bank1[[#Headers],[Amount]],bank1[[#This Row],[Amount]])</f>
        <v>495407.69999999925</v>
      </c>
    </row>
    <row r="501" spans="1:7" x14ac:dyDescent="0.25">
      <c r="A501" s="12">
        <v>45656</v>
      </c>
      <c r="B501" s="13" t="s">
        <v>11</v>
      </c>
      <c r="C501" s="13" t="s">
        <v>24</v>
      </c>
      <c r="D501" s="13">
        <v>700000</v>
      </c>
      <c r="E501" s="8" t="str" cm="1">
        <f t="array" ref="E501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501" s="13" t="s">
        <v>88</v>
      </c>
      <c r="G501" s="9" cm="1">
        <f t="array" ref="G501">balance(bank1[[#Headers],[Dr_Cr]],bank1[[#This Row],[Dr_Cr]],bank1[[#Headers],[Amount]],bank1[[#This Row],[Amount]])</f>
        <v>1195407.6999999993</v>
      </c>
    </row>
    <row r="502" spans="1:7" x14ac:dyDescent="0.25">
      <c r="A502" s="12">
        <v>45656</v>
      </c>
      <c r="B502" s="13" t="s">
        <v>13</v>
      </c>
      <c r="C502" s="13" t="s">
        <v>14</v>
      </c>
      <c r="D502" s="13">
        <v>90060</v>
      </c>
      <c r="E502" s="8" t="str" cm="1">
        <f t="array" ref="E502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502" s="13" t="s">
        <v>65</v>
      </c>
      <c r="G502" s="9" cm="1">
        <f t="array" ref="G502">balance(bank1[[#Headers],[Dr_Cr]],bank1[[#This Row],[Dr_Cr]],bank1[[#Headers],[Amount]],bank1[[#This Row],[Amount]])</f>
        <v>1105347.6999999993</v>
      </c>
    </row>
    <row r="503" spans="1:7" x14ac:dyDescent="0.25">
      <c r="A503" s="12">
        <v>45657</v>
      </c>
      <c r="B503" s="13" t="s">
        <v>13</v>
      </c>
      <c r="C503" s="13" t="s">
        <v>14</v>
      </c>
      <c r="D503" s="13">
        <v>7360</v>
      </c>
      <c r="E503" s="8" t="str" cm="1">
        <f t="array" ref="E503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503" s="13" t="s">
        <v>228</v>
      </c>
      <c r="G503" s="9" cm="1">
        <f t="array" ref="G503">balance(bank1[[#Headers],[Dr_Cr]],bank1[[#This Row],[Dr_Cr]],bank1[[#Headers],[Amount]],bank1[[#This Row],[Amount]])</f>
        <v>1097987.6999999993</v>
      </c>
    </row>
    <row r="504" spans="1:7" x14ac:dyDescent="0.25">
      <c r="A504" s="12">
        <v>45657</v>
      </c>
      <c r="B504" s="13" t="s">
        <v>9</v>
      </c>
      <c r="C504" s="13" t="s">
        <v>21</v>
      </c>
      <c r="D504" s="13">
        <v>10000</v>
      </c>
      <c r="E504" s="8" t="str" cm="1">
        <f t="array" ref="E504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504" s="13" t="s">
        <v>85</v>
      </c>
      <c r="G504" s="9" cm="1">
        <f t="array" ref="G504">balance(bank1[[#Headers],[Dr_Cr]],bank1[[#This Row],[Dr_Cr]],bank1[[#Headers],[Amount]],bank1[[#This Row],[Amount]])</f>
        <v>1087987.6999999993</v>
      </c>
    </row>
    <row r="505" spans="1:7" x14ac:dyDescent="0.25">
      <c r="A505" s="12">
        <v>45657</v>
      </c>
      <c r="B505" s="13" t="s">
        <v>13</v>
      </c>
      <c r="C505" s="13" t="s">
        <v>14</v>
      </c>
      <c r="D505" s="13">
        <v>300000</v>
      </c>
      <c r="E505" s="8" t="str" cm="1">
        <f t="array" ref="E505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505" s="13" t="s">
        <v>26</v>
      </c>
      <c r="G505" s="9" cm="1">
        <f t="array" ref="G505">balance(bank1[[#Headers],[Dr_Cr]],bank1[[#This Row],[Dr_Cr]],bank1[[#Headers],[Amount]],bank1[[#This Row],[Amount]])</f>
        <v>787987.69999999925</v>
      </c>
    </row>
    <row r="506" spans="1:7" x14ac:dyDescent="0.25">
      <c r="A506" s="12">
        <v>45657</v>
      </c>
      <c r="B506" s="13" t="s">
        <v>13</v>
      </c>
      <c r="C506" s="13" t="s">
        <v>14</v>
      </c>
      <c r="D506" s="13">
        <v>38570</v>
      </c>
      <c r="E506" s="8" t="str" cm="1">
        <f t="array" ref="E506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506" s="13" t="s">
        <v>55</v>
      </c>
      <c r="G506" s="9" cm="1">
        <f t="array" ref="G506">balance(bank1[[#Headers],[Dr_Cr]],bank1[[#This Row],[Dr_Cr]],bank1[[#Headers],[Amount]],bank1[[#This Row],[Amount]])</f>
        <v>749417.69999999925</v>
      </c>
    </row>
    <row r="507" spans="1:7" x14ac:dyDescent="0.25">
      <c r="A507" s="12">
        <v>45657</v>
      </c>
      <c r="B507" s="13" t="s">
        <v>13</v>
      </c>
      <c r="C507" s="13" t="s">
        <v>14</v>
      </c>
      <c r="D507" s="13">
        <v>296040</v>
      </c>
      <c r="E507" s="8" t="str" cm="1">
        <f t="array" ref="E507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507" s="13" t="s">
        <v>211</v>
      </c>
      <c r="G507" s="9" cm="1">
        <f t="array" ref="G507">balance(bank1[[#Headers],[Dr_Cr]],bank1[[#This Row],[Dr_Cr]],bank1[[#Headers],[Amount]],bank1[[#This Row],[Amount]])</f>
        <v>453377.69999999925</v>
      </c>
    </row>
    <row r="508" spans="1:7" x14ac:dyDescent="0.25">
      <c r="A508" s="12">
        <v>45657</v>
      </c>
      <c r="B508" s="13" t="s">
        <v>13</v>
      </c>
      <c r="C508" s="13" t="s">
        <v>14</v>
      </c>
      <c r="D508" s="13">
        <v>6800</v>
      </c>
      <c r="E508" s="8" t="str" cm="1">
        <f t="array" ref="E508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508" s="13" t="s">
        <v>93</v>
      </c>
      <c r="G508" s="9" cm="1">
        <f t="array" ref="G508">balance(bank1[[#Headers],[Dr_Cr]],bank1[[#This Row],[Dr_Cr]],bank1[[#Headers],[Amount]],bank1[[#This Row],[Amount]])</f>
        <v>446577.69999999925</v>
      </c>
    </row>
    <row r="509" spans="1:7" x14ac:dyDescent="0.25">
      <c r="A509" s="12">
        <v>45657</v>
      </c>
      <c r="B509" s="13" t="s">
        <v>13</v>
      </c>
      <c r="C509" s="13" t="s">
        <v>14</v>
      </c>
      <c r="D509" s="13">
        <v>9250</v>
      </c>
      <c r="E509" s="8" t="str" cm="1">
        <f t="array" ref="E509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509" s="13" t="s">
        <v>39</v>
      </c>
      <c r="G509" s="9" cm="1">
        <f t="array" ref="G509">balance(bank1[[#Headers],[Dr_Cr]],bank1[[#This Row],[Dr_Cr]],bank1[[#Headers],[Amount]],bank1[[#This Row],[Amount]])</f>
        <v>437327.69999999925</v>
      </c>
    </row>
    <row r="510" spans="1:7" x14ac:dyDescent="0.25">
      <c r="A510" s="12">
        <v>45658</v>
      </c>
      <c r="B510" s="13" t="s">
        <v>13</v>
      </c>
      <c r="C510" s="13" t="s">
        <v>14</v>
      </c>
      <c r="D510" s="13">
        <v>5050</v>
      </c>
      <c r="E510" s="8" t="str" cm="1">
        <f t="array" ref="E510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510" t="s">
        <v>229</v>
      </c>
      <c r="G510" s="9" cm="1">
        <f t="array" ref="G510">balance(bank1[[#Headers],[Dr_Cr]],bank1[[#This Row],[Dr_Cr]],bank1[[#Headers],[Amount]],bank1[[#This Row],[Amount]])</f>
        <v>432277.69999999925</v>
      </c>
    </row>
    <row r="511" spans="1:7" x14ac:dyDescent="0.25">
      <c r="A511" s="12">
        <v>45658</v>
      </c>
      <c r="B511" s="13" t="s">
        <v>13</v>
      </c>
      <c r="C511" s="13" t="s">
        <v>14</v>
      </c>
      <c r="D511" s="13">
        <v>11340</v>
      </c>
      <c r="E511" s="8" t="str" cm="1">
        <f t="array" ref="E511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511" t="s">
        <v>230</v>
      </c>
      <c r="G511" s="9" cm="1">
        <f t="array" ref="G511">balance(bank1[[#Headers],[Dr_Cr]],bank1[[#This Row],[Dr_Cr]],bank1[[#Headers],[Amount]],bank1[[#This Row],[Amount]])</f>
        <v>420937.69999999925</v>
      </c>
    </row>
    <row r="512" spans="1:7" x14ac:dyDescent="0.25">
      <c r="A512" s="12">
        <v>45658</v>
      </c>
      <c r="B512" s="13" t="s">
        <v>13</v>
      </c>
      <c r="C512" s="13" t="s">
        <v>14</v>
      </c>
      <c r="D512" s="13">
        <v>10600</v>
      </c>
      <c r="E512" s="8" t="str" cm="1">
        <f t="array" ref="E512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512" t="s">
        <v>231</v>
      </c>
      <c r="G512" s="9" cm="1">
        <f t="array" ref="G512">balance(bank1[[#Headers],[Dr_Cr]],bank1[[#This Row],[Dr_Cr]],bank1[[#Headers],[Amount]],bank1[[#This Row],[Amount]])</f>
        <v>410337.69999999925</v>
      </c>
    </row>
    <row r="513" spans="1:7" x14ac:dyDescent="0.25">
      <c r="A513" s="12">
        <v>45658</v>
      </c>
      <c r="B513" s="13" t="s">
        <v>13</v>
      </c>
      <c r="C513" s="13" t="s">
        <v>14</v>
      </c>
      <c r="D513" s="13">
        <v>28230</v>
      </c>
      <c r="E513" s="8" t="str" cm="1">
        <f t="array" ref="E513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513" t="s">
        <v>34</v>
      </c>
      <c r="G513" s="9" cm="1">
        <f t="array" ref="G513">balance(bank1[[#Headers],[Dr_Cr]],bank1[[#This Row],[Dr_Cr]],bank1[[#Headers],[Amount]],bank1[[#This Row],[Amount]])</f>
        <v>382107.69999999925</v>
      </c>
    </row>
    <row r="514" spans="1:7" x14ac:dyDescent="0.25">
      <c r="A514" s="12">
        <v>45659</v>
      </c>
      <c r="B514" s="13" t="s">
        <v>9</v>
      </c>
      <c r="C514" s="13" t="s">
        <v>19</v>
      </c>
      <c r="D514" s="13">
        <v>7000</v>
      </c>
      <c r="E514" s="8" t="str" cm="1">
        <f t="array" ref="E514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514" t="s">
        <v>120</v>
      </c>
      <c r="G514" s="9" cm="1">
        <f t="array" ref="G514">balance(bank1[[#Headers],[Dr_Cr]],bank1[[#This Row],[Dr_Cr]],bank1[[#Headers],[Amount]],bank1[[#This Row],[Amount]])</f>
        <v>375107.69999999925</v>
      </c>
    </row>
    <row r="515" spans="1:7" x14ac:dyDescent="0.25">
      <c r="A515" s="12">
        <v>45659</v>
      </c>
      <c r="B515" s="13" t="s">
        <v>13</v>
      </c>
      <c r="C515" s="13" t="s">
        <v>14</v>
      </c>
      <c r="D515" s="13">
        <v>10150</v>
      </c>
      <c r="E515" s="8" t="str" cm="1">
        <f t="array" ref="E515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515" t="s">
        <v>232</v>
      </c>
      <c r="G515" s="9" cm="1">
        <f t="array" ref="G515">balance(bank1[[#Headers],[Dr_Cr]],bank1[[#This Row],[Dr_Cr]],bank1[[#Headers],[Amount]],bank1[[#This Row],[Amount]])</f>
        <v>364957.69999999925</v>
      </c>
    </row>
    <row r="516" spans="1:7" x14ac:dyDescent="0.25">
      <c r="A516" s="12">
        <v>45659</v>
      </c>
      <c r="B516" s="13" t="s">
        <v>13</v>
      </c>
      <c r="C516" s="13" t="s">
        <v>14</v>
      </c>
      <c r="D516" s="13">
        <v>9500</v>
      </c>
      <c r="E516" s="8" t="str" cm="1">
        <f t="array" ref="E516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516" t="s">
        <v>233</v>
      </c>
      <c r="G516" s="9" cm="1">
        <f t="array" ref="G516">balance(bank1[[#Headers],[Dr_Cr]],bank1[[#This Row],[Dr_Cr]],bank1[[#Headers],[Amount]],bank1[[#This Row],[Amount]])</f>
        <v>355457.69999999925</v>
      </c>
    </row>
    <row r="517" spans="1:7" x14ac:dyDescent="0.25">
      <c r="A517" s="12">
        <v>45660</v>
      </c>
      <c r="B517" s="13" t="s">
        <v>11</v>
      </c>
      <c r="C517" s="13" t="s">
        <v>12</v>
      </c>
      <c r="D517" s="13">
        <v>300000</v>
      </c>
      <c r="E517" s="8" t="str" cm="1">
        <f t="array" ref="E517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517" t="s">
        <v>88</v>
      </c>
      <c r="G517" s="9" cm="1">
        <f t="array" ref="G517">balance(bank1[[#Headers],[Dr_Cr]],bank1[[#This Row],[Dr_Cr]],bank1[[#Headers],[Amount]],bank1[[#This Row],[Amount]])</f>
        <v>655457.69999999925</v>
      </c>
    </row>
    <row r="518" spans="1:7" x14ac:dyDescent="0.25">
      <c r="A518" s="12">
        <v>45661</v>
      </c>
      <c r="B518" s="13" t="s">
        <v>13</v>
      </c>
      <c r="C518" s="13" t="s">
        <v>14</v>
      </c>
      <c r="D518" s="13">
        <v>18660</v>
      </c>
      <c r="E518" s="8" t="str" cm="1">
        <f t="array" ref="E518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518" t="s">
        <v>51</v>
      </c>
      <c r="G518" s="9" cm="1">
        <f t="array" ref="G518">balance(bank1[[#Headers],[Dr_Cr]],bank1[[#This Row],[Dr_Cr]],bank1[[#Headers],[Amount]],bank1[[#This Row],[Amount]])</f>
        <v>636797.69999999925</v>
      </c>
    </row>
    <row r="519" spans="1:7" x14ac:dyDescent="0.25">
      <c r="A519" s="12">
        <v>45661</v>
      </c>
      <c r="B519" s="13" t="s">
        <v>13</v>
      </c>
      <c r="C519" s="13" t="s">
        <v>14</v>
      </c>
      <c r="D519" s="13">
        <v>7150</v>
      </c>
      <c r="E519" s="8" t="str" cm="1">
        <f t="array" ref="E519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519" t="s">
        <v>65</v>
      </c>
      <c r="G519" s="9" cm="1">
        <f t="array" ref="G519">balance(bank1[[#Headers],[Dr_Cr]],bank1[[#This Row],[Dr_Cr]],bank1[[#Headers],[Amount]],bank1[[#This Row],[Amount]])</f>
        <v>629647.69999999925</v>
      </c>
    </row>
    <row r="520" spans="1:7" x14ac:dyDescent="0.25">
      <c r="A520" s="12">
        <v>45663</v>
      </c>
      <c r="B520" s="13" t="s">
        <v>13</v>
      </c>
      <c r="C520" s="13" t="s">
        <v>14</v>
      </c>
      <c r="D520" s="13">
        <v>19765</v>
      </c>
      <c r="E520" s="8" t="str" cm="1">
        <f t="array" ref="E520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520" t="s">
        <v>131</v>
      </c>
      <c r="G520" s="9" cm="1">
        <f t="array" ref="G520">balance(bank1[[#Headers],[Dr_Cr]],bank1[[#This Row],[Dr_Cr]],bank1[[#Headers],[Amount]],bank1[[#This Row],[Amount]])</f>
        <v>609882.69999999925</v>
      </c>
    </row>
    <row r="521" spans="1:7" x14ac:dyDescent="0.25">
      <c r="A521" s="12">
        <v>45663</v>
      </c>
      <c r="B521" s="13" t="s">
        <v>13</v>
      </c>
      <c r="C521" s="13" t="s">
        <v>14</v>
      </c>
      <c r="D521" s="13">
        <v>7560</v>
      </c>
      <c r="E521" s="8" t="str" cm="1">
        <f t="array" ref="E521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521" t="s">
        <v>234</v>
      </c>
      <c r="G521" s="9" cm="1">
        <f t="array" ref="G521">balance(bank1[[#Headers],[Dr_Cr]],bank1[[#This Row],[Dr_Cr]],bank1[[#Headers],[Amount]],bank1[[#This Row],[Amount]])</f>
        <v>602322.69999999925</v>
      </c>
    </row>
    <row r="522" spans="1:7" x14ac:dyDescent="0.25">
      <c r="A522" s="12">
        <v>45663</v>
      </c>
      <c r="B522" s="13" t="s">
        <v>13</v>
      </c>
      <c r="C522" s="13" t="s">
        <v>14</v>
      </c>
      <c r="D522" s="13">
        <v>11000</v>
      </c>
      <c r="E522" s="8" t="str" cm="1">
        <f t="array" ref="E522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522" t="s">
        <v>235</v>
      </c>
      <c r="G522" s="9" cm="1">
        <f t="array" ref="G522">balance(bank1[[#Headers],[Dr_Cr]],bank1[[#This Row],[Dr_Cr]],bank1[[#Headers],[Amount]],bank1[[#This Row],[Amount]])</f>
        <v>591322.69999999925</v>
      </c>
    </row>
    <row r="523" spans="1:7" x14ac:dyDescent="0.25">
      <c r="A523" s="12">
        <v>45663</v>
      </c>
      <c r="B523" s="13" t="s">
        <v>13</v>
      </c>
      <c r="C523" s="13" t="s">
        <v>14</v>
      </c>
      <c r="D523" s="13">
        <v>29700</v>
      </c>
      <c r="E523" s="8" t="str" cm="1">
        <f t="array" ref="E523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523" s="13" t="s">
        <v>40</v>
      </c>
      <c r="G523" s="9" cm="1">
        <f t="array" ref="G523">balance(bank1[[#Headers],[Dr_Cr]],bank1[[#This Row],[Dr_Cr]],bank1[[#Headers],[Amount]],bank1[[#This Row],[Amount]])</f>
        <v>561622.69999999925</v>
      </c>
    </row>
    <row r="524" spans="1:7" x14ac:dyDescent="0.25">
      <c r="A524" s="12">
        <v>45663</v>
      </c>
      <c r="B524" s="13" t="s">
        <v>13</v>
      </c>
      <c r="C524" s="13" t="s">
        <v>14</v>
      </c>
      <c r="D524" s="13">
        <v>11000</v>
      </c>
      <c r="E524" s="8" t="str" cm="1">
        <f t="array" ref="E524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524" s="13" t="s">
        <v>40</v>
      </c>
      <c r="G524" s="9" cm="1">
        <f t="array" ref="G524">balance(bank1[[#Headers],[Dr_Cr]],bank1[[#This Row],[Dr_Cr]],bank1[[#Headers],[Amount]],bank1[[#This Row],[Amount]])</f>
        <v>550622.69999999925</v>
      </c>
    </row>
    <row r="525" spans="1:7" x14ac:dyDescent="0.25">
      <c r="A525" s="12">
        <v>45663</v>
      </c>
      <c r="B525" s="13" t="s">
        <v>13</v>
      </c>
      <c r="C525" s="13" t="s">
        <v>14</v>
      </c>
      <c r="D525" s="13">
        <v>11760</v>
      </c>
      <c r="E525" s="8" t="str" cm="1">
        <f t="array" ref="E525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525" t="s">
        <v>236</v>
      </c>
      <c r="G525" s="9" cm="1">
        <f t="array" ref="G525">balance(bank1[[#Headers],[Dr_Cr]],bank1[[#This Row],[Dr_Cr]],bank1[[#Headers],[Amount]],bank1[[#This Row],[Amount]])</f>
        <v>538862.69999999925</v>
      </c>
    </row>
    <row r="526" spans="1:7" x14ac:dyDescent="0.25">
      <c r="A526" s="12">
        <v>45663</v>
      </c>
      <c r="B526" s="13" t="s">
        <v>13</v>
      </c>
      <c r="C526" s="13" t="s">
        <v>14</v>
      </c>
      <c r="D526" s="13">
        <v>9700</v>
      </c>
      <c r="E526" s="8" t="str" cm="1">
        <f t="array" ref="E526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526" t="s">
        <v>114</v>
      </c>
      <c r="G526" s="9" cm="1">
        <f t="array" ref="G526">balance(bank1[[#Headers],[Dr_Cr]],bank1[[#This Row],[Dr_Cr]],bank1[[#Headers],[Amount]],bank1[[#This Row],[Amount]])</f>
        <v>529162.69999999925</v>
      </c>
    </row>
    <row r="527" spans="1:7" x14ac:dyDescent="0.25">
      <c r="A527" s="12">
        <v>45663</v>
      </c>
      <c r="B527" s="13" t="s">
        <v>13</v>
      </c>
      <c r="C527" s="13" t="s">
        <v>14</v>
      </c>
      <c r="D527" s="13">
        <v>12300</v>
      </c>
      <c r="E527" s="8" t="str" cm="1">
        <f t="array" ref="E527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527" s="13" t="s">
        <v>65</v>
      </c>
      <c r="G527" s="9" cm="1">
        <f t="array" ref="G527">balance(bank1[[#Headers],[Dr_Cr]],bank1[[#This Row],[Dr_Cr]],bank1[[#Headers],[Amount]],bank1[[#This Row],[Amount]])</f>
        <v>516862.69999999925</v>
      </c>
    </row>
    <row r="528" spans="1:7" x14ac:dyDescent="0.25">
      <c r="A528" s="12">
        <v>45663</v>
      </c>
      <c r="B528" s="13" t="s">
        <v>13</v>
      </c>
      <c r="C528" s="13" t="s">
        <v>14</v>
      </c>
      <c r="D528" s="13">
        <v>14400</v>
      </c>
      <c r="E528" s="8" t="str" cm="1">
        <f t="array" ref="E528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528" t="s">
        <v>113</v>
      </c>
      <c r="G528" s="9" cm="1">
        <f t="array" ref="G528">balance(bank1[[#Headers],[Dr_Cr]],bank1[[#This Row],[Dr_Cr]],bank1[[#Headers],[Amount]],bank1[[#This Row],[Amount]])</f>
        <v>502462.69999999925</v>
      </c>
    </row>
    <row r="529" spans="1:7" x14ac:dyDescent="0.25">
      <c r="A529" s="12">
        <v>45663</v>
      </c>
      <c r="B529" s="13" t="s">
        <v>13</v>
      </c>
      <c r="C529" s="13" t="s">
        <v>14</v>
      </c>
      <c r="D529" s="13">
        <v>6150</v>
      </c>
      <c r="E529" s="8" t="str" cm="1">
        <f t="array" ref="E529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529" t="s">
        <v>113</v>
      </c>
      <c r="G529" s="9" cm="1">
        <f t="array" ref="G529">balance(bank1[[#Headers],[Dr_Cr]],bank1[[#This Row],[Dr_Cr]],bank1[[#Headers],[Amount]],bank1[[#This Row],[Amount]])</f>
        <v>496312.69999999925</v>
      </c>
    </row>
    <row r="530" spans="1:7" x14ac:dyDescent="0.25">
      <c r="A530" s="12">
        <v>45663</v>
      </c>
      <c r="B530" s="13" t="s">
        <v>13</v>
      </c>
      <c r="C530" s="13" t="s">
        <v>14</v>
      </c>
      <c r="D530" s="13">
        <v>16650</v>
      </c>
      <c r="E530" s="8" t="str" cm="1">
        <f t="array" ref="E530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530" t="s">
        <v>237</v>
      </c>
      <c r="G530" s="9" cm="1">
        <f t="array" ref="G530">balance(bank1[[#Headers],[Dr_Cr]],bank1[[#This Row],[Dr_Cr]],bank1[[#Headers],[Amount]],bank1[[#This Row],[Amount]])</f>
        <v>479662.69999999925</v>
      </c>
    </row>
    <row r="531" spans="1:7" x14ac:dyDescent="0.25">
      <c r="A531" s="12">
        <v>45663</v>
      </c>
      <c r="B531" s="13" t="s">
        <v>13</v>
      </c>
      <c r="C531" s="13" t="s">
        <v>14</v>
      </c>
      <c r="D531" s="13">
        <v>10550</v>
      </c>
      <c r="E531" s="8" t="str" cm="1">
        <f t="array" ref="E531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531" t="s">
        <v>93</v>
      </c>
      <c r="G531" s="9" cm="1">
        <f t="array" ref="G531">balance(bank1[[#Headers],[Dr_Cr]],bank1[[#This Row],[Dr_Cr]],bank1[[#Headers],[Amount]],bank1[[#This Row],[Amount]])</f>
        <v>469112.69999999925</v>
      </c>
    </row>
    <row r="532" spans="1:7" x14ac:dyDescent="0.25">
      <c r="A532" s="12">
        <v>45663</v>
      </c>
      <c r="B532" s="13" t="s">
        <v>13</v>
      </c>
      <c r="C532" s="13" t="s">
        <v>14</v>
      </c>
      <c r="D532" s="13">
        <v>19440</v>
      </c>
      <c r="E532" s="8" t="str" cm="1">
        <f t="array" ref="E532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532" t="s">
        <v>238</v>
      </c>
      <c r="G532" s="9" cm="1">
        <f t="array" ref="G532">balance(bank1[[#Headers],[Dr_Cr]],bank1[[#This Row],[Dr_Cr]],bank1[[#Headers],[Amount]],bank1[[#This Row],[Amount]])</f>
        <v>449672.69999999925</v>
      </c>
    </row>
    <row r="533" spans="1:7" x14ac:dyDescent="0.25">
      <c r="A533" s="12">
        <v>45663</v>
      </c>
      <c r="B533" s="13" t="s">
        <v>13</v>
      </c>
      <c r="C533" s="13" t="s">
        <v>14</v>
      </c>
      <c r="D533" s="13">
        <v>6300</v>
      </c>
      <c r="E533" s="8" t="str" cm="1">
        <f t="array" ref="E533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533" t="s">
        <v>239</v>
      </c>
      <c r="G533" s="9" cm="1">
        <f t="array" ref="G533">balance(bank1[[#Headers],[Dr_Cr]],bank1[[#This Row],[Dr_Cr]],bank1[[#Headers],[Amount]],bank1[[#This Row],[Amount]])</f>
        <v>443372.69999999925</v>
      </c>
    </row>
    <row r="534" spans="1:7" x14ac:dyDescent="0.25">
      <c r="A534" s="12">
        <v>45664</v>
      </c>
      <c r="B534" s="13" t="s">
        <v>13</v>
      </c>
      <c r="C534" s="13" t="s">
        <v>14</v>
      </c>
      <c r="D534" s="13">
        <v>9400</v>
      </c>
      <c r="E534" s="8" t="str" cm="1">
        <f t="array" ref="E534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534" t="s">
        <v>240</v>
      </c>
      <c r="G534" s="9" cm="1">
        <f t="array" ref="G534">balance(bank1[[#Headers],[Dr_Cr]],bank1[[#This Row],[Dr_Cr]],bank1[[#Headers],[Amount]],bank1[[#This Row],[Amount]])</f>
        <v>433972.69999999925</v>
      </c>
    </row>
    <row r="535" spans="1:7" x14ac:dyDescent="0.25">
      <c r="A535" s="12">
        <v>45664</v>
      </c>
      <c r="B535" s="13" t="s">
        <v>13</v>
      </c>
      <c r="C535" s="13" t="s">
        <v>14</v>
      </c>
      <c r="D535" s="13">
        <v>10400</v>
      </c>
      <c r="E535" s="8" t="str" cm="1">
        <f t="array" ref="E535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535" t="s">
        <v>241</v>
      </c>
      <c r="G535" s="9" cm="1">
        <f t="array" ref="G535">balance(bank1[[#Headers],[Dr_Cr]],bank1[[#This Row],[Dr_Cr]],bank1[[#Headers],[Amount]],bank1[[#This Row],[Amount]])</f>
        <v>423572.69999999925</v>
      </c>
    </row>
    <row r="536" spans="1:7" x14ac:dyDescent="0.25">
      <c r="A536" s="12">
        <v>45664</v>
      </c>
      <c r="B536" s="13" t="s">
        <v>13</v>
      </c>
      <c r="C536" s="13" t="s">
        <v>14</v>
      </c>
      <c r="D536" s="13">
        <v>9900</v>
      </c>
      <c r="E536" s="8" t="str" cm="1">
        <f t="array" ref="E536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536" t="s">
        <v>138</v>
      </c>
      <c r="G536" s="9" cm="1">
        <f t="array" ref="G536">balance(bank1[[#Headers],[Dr_Cr]],bank1[[#This Row],[Dr_Cr]],bank1[[#Headers],[Amount]],bank1[[#This Row],[Amount]])</f>
        <v>413672.69999999925</v>
      </c>
    </row>
    <row r="537" spans="1:7" x14ac:dyDescent="0.25">
      <c r="A537" s="12">
        <v>45664</v>
      </c>
      <c r="B537" s="13" t="s">
        <v>13</v>
      </c>
      <c r="C537" s="13" t="s">
        <v>14</v>
      </c>
      <c r="D537" s="13">
        <v>8670</v>
      </c>
      <c r="E537" s="8" t="str" cm="1">
        <f t="array" ref="E537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537" s="13" t="s">
        <v>230</v>
      </c>
      <c r="G537" s="9" cm="1">
        <f t="array" ref="G537">balance(bank1[[#Headers],[Dr_Cr]],bank1[[#This Row],[Dr_Cr]],bank1[[#Headers],[Amount]],bank1[[#This Row],[Amount]])</f>
        <v>405002.69999999925</v>
      </c>
    </row>
    <row r="538" spans="1:7" x14ac:dyDescent="0.25">
      <c r="A538" s="12">
        <v>45664</v>
      </c>
      <c r="B538" s="13" t="s">
        <v>13</v>
      </c>
      <c r="C538" s="13" t="s">
        <v>14</v>
      </c>
      <c r="D538" s="13">
        <v>8600</v>
      </c>
      <c r="E538" s="8" t="str" cm="1">
        <f t="array" ref="E538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538" t="s">
        <v>242</v>
      </c>
      <c r="G538" s="9" cm="1">
        <f t="array" ref="G538">balance(bank1[[#Headers],[Dr_Cr]],bank1[[#This Row],[Dr_Cr]],bank1[[#Headers],[Amount]],bank1[[#This Row],[Amount]])</f>
        <v>396402.69999999925</v>
      </c>
    </row>
    <row r="539" spans="1:7" x14ac:dyDescent="0.25">
      <c r="A539" s="12">
        <v>45664</v>
      </c>
      <c r="B539" s="13" t="s">
        <v>9</v>
      </c>
      <c r="C539" s="13" t="s">
        <v>15</v>
      </c>
      <c r="D539" s="13">
        <v>4500</v>
      </c>
      <c r="E539" s="8" t="str" cm="1">
        <f t="array" ref="E539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539" s="13" t="s">
        <v>44</v>
      </c>
      <c r="G539" s="9" cm="1">
        <f t="array" ref="G539">balance(bank1[[#Headers],[Dr_Cr]],bank1[[#This Row],[Dr_Cr]],bank1[[#Headers],[Amount]],bank1[[#This Row],[Amount]])</f>
        <v>391902.69999999925</v>
      </c>
    </row>
    <row r="540" spans="1:7" x14ac:dyDescent="0.25">
      <c r="A540" s="12">
        <v>45664</v>
      </c>
      <c r="B540" s="13" t="s">
        <v>13</v>
      </c>
      <c r="C540" s="13" t="s">
        <v>14</v>
      </c>
      <c r="D540" s="13">
        <v>6120</v>
      </c>
      <c r="E540" s="8" t="str" cm="1">
        <f t="array" ref="E540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540" t="s">
        <v>178</v>
      </c>
      <c r="G540" s="9" cm="1">
        <f t="array" ref="G540">balance(bank1[[#Headers],[Dr_Cr]],bank1[[#This Row],[Dr_Cr]],bank1[[#Headers],[Amount]],bank1[[#This Row],[Amount]])</f>
        <v>385782.69999999925</v>
      </c>
    </row>
    <row r="541" spans="1:7" x14ac:dyDescent="0.25">
      <c r="A541" s="12">
        <v>45664</v>
      </c>
      <c r="B541" s="13" t="s">
        <v>13</v>
      </c>
      <c r="C541" s="13" t="s">
        <v>14</v>
      </c>
      <c r="D541" s="13">
        <v>42000</v>
      </c>
      <c r="E541" s="8" t="str" cm="1">
        <f t="array" ref="E541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541" t="s">
        <v>190</v>
      </c>
      <c r="G541" s="9" cm="1">
        <f t="array" ref="G541">balance(bank1[[#Headers],[Dr_Cr]],bank1[[#This Row],[Dr_Cr]],bank1[[#Headers],[Amount]],bank1[[#This Row],[Amount]])</f>
        <v>343782.69999999925</v>
      </c>
    </row>
    <row r="542" spans="1:7" x14ac:dyDescent="0.25">
      <c r="A542" s="12">
        <v>45665</v>
      </c>
      <c r="B542" s="13" t="s">
        <v>13</v>
      </c>
      <c r="C542" s="13" t="s">
        <v>14</v>
      </c>
      <c r="D542" s="13">
        <v>20520</v>
      </c>
      <c r="E542" s="8" t="str" cm="1">
        <f t="array" ref="E542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542" t="s">
        <v>173</v>
      </c>
      <c r="G542" s="9" cm="1">
        <f t="array" ref="G542">balance(bank1[[#Headers],[Dr_Cr]],bank1[[#This Row],[Dr_Cr]],bank1[[#Headers],[Amount]],bank1[[#This Row],[Amount]])</f>
        <v>323262.69999999925</v>
      </c>
    </row>
    <row r="543" spans="1:7" x14ac:dyDescent="0.25">
      <c r="A543" s="12">
        <v>45666</v>
      </c>
      <c r="B543" s="13" t="s">
        <v>13</v>
      </c>
      <c r="C543" s="13" t="s">
        <v>14</v>
      </c>
      <c r="D543" s="13">
        <v>8450</v>
      </c>
      <c r="E543" s="8" t="str" cm="1">
        <f t="array" ref="E543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543" s="13" t="s">
        <v>25</v>
      </c>
      <c r="G543" s="9" cm="1">
        <f t="array" ref="G543">balance(bank1[[#Headers],[Dr_Cr]],bank1[[#This Row],[Dr_Cr]],bank1[[#Headers],[Amount]],bank1[[#This Row],[Amount]])</f>
        <v>314812.69999999925</v>
      </c>
    </row>
    <row r="544" spans="1:7" x14ac:dyDescent="0.25">
      <c r="A544" s="12">
        <v>45666</v>
      </c>
      <c r="B544" s="13" t="s">
        <v>13</v>
      </c>
      <c r="C544" s="13" t="s">
        <v>14</v>
      </c>
      <c r="D544" s="13">
        <v>24650</v>
      </c>
      <c r="E544" s="8" t="str" cm="1">
        <f t="array" ref="E544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544" t="s">
        <v>243</v>
      </c>
      <c r="G544" s="9" cm="1">
        <f t="array" ref="G544">balance(bank1[[#Headers],[Dr_Cr]],bank1[[#This Row],[Dr_Cr]],bank1[[#Headers],[Amount]],bank1[[#This Row],[Amount]])</f>
        <v>290162.69999999925</v>
      </c>
    </row>
    <row r="545" spans="1:7" x14ac:dyDescent="0.25">
      <c r="A545" s="12">
        <v>45666</v>
      </c>
      <c r="B545" s="13" t="s">
        <v>13</v>
      </c>
      <c r="C545" s="13" t="s">
        <v>14</v>
      </c>
      <c r="D545" s="13">
        <v>13200</v>
      </c>
      <c r="E545" s="8" t="str" cm="1">
        <f t="array" ref="E545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545" t="s">
        <v>113</v>
      </c>
      <c r="G545" s="9" cm="1">
        <f t="array" ref="G545">balance(bank1[[#Headers],[Dr_Cr]],bank1[[#This Row],[Dr_Cr]],bank1[[#Headers],[Amount]],bank1[[#This Row],[Amount]])</f>
        <v>276962.69999999925</v>
      </c>
    </row>
    <row r="546" spans="1:7" x14ac:dyDescent="0.25">
      <c r="A546" s="12">
        <v>45666</v>
      </c>
      <c r="B546" s="13" t="s">
        <v>11</v>
      </c>
      <c r="C546" s="13" t="s">
        <v>24</v>
      </c>
      <c r="D546" s="13">
        <v>55700</v>
      </c>
      <c r="E546" s="8" t="str" cm="1">
        <f t="array" ref="E546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546" t="s">
        <v>188</v>
      </c>
      <c r="G546" s="9" cm="1">
        <f t="array" ref="G546">balance(bank1[[#Headers],[Dr_Cr]],bank1[[#This Row],[Dr_Cr]],bank1[[#Headers],[Amount]],bank1[[#This Row],[Amount]])</f>
        <v>332662.69999999925</v>
      </c>
    </row>
    <row r="547" spans="1:7" x14ac:dyDescent="0.25">
      <c r="A547" s="12">
        <v>45667</v>
      </c>
      <c r="B547" s="13" t="s">
        <v>13</v>
      </c>
      <c r="C547" s="13" t="s">
        <v>14</v>
      </c>
      <c r="D547" s="13">
        <v>5000</v>
      </c>
      <c r="E547" s="8" t="str" cm="1">
        <f t="array" ref="E547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547" t="s">
        <v>244</v>
      </c>
      <c r="G547" s="9" cm="1">
        <f t="array" ref="G547">balance(bank1[[#Headers],[Dr_Cr]],bank1[[#This Row],[Dr_Cr]],bank1[[#Headers],[Amount]],bank1[[#This Row],[Amount]])</f>
        <v>327662.69999999925</v>
      </c>
    </row>
    <row r="548" spans="1:7" x14ac:dyDescent="0.25">
      <c r="A548" s="12">
        <v>45667</v>
      </c>
      <c r="B548" s="13" t="s">
        <v>11</v>
      </c>
      <c r="C548" s="13" t="s">
        <v>24</v>
      </c>
      <c r="D548" s="13">
        <v>300000</v>
      </c>
      <c r="E548" s="8" t="str" cm="1">
        <f t="array" ref="E548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548" t="s">
        <v>88</v>
      </c>
      <c r="G548" s="9" cm="1">
        <f t="array" ref="G548">balance(bank1[[#Headers],[Dr_Cr]],bank1[[#This Row],[Dr_Cr]],bank1[[#Headers],[Amount]],bank1[[#This Row],[Amount]])</f>
        <v>627662.69999999925</v>
      </c>
    </row>
    <row r="549" spans="1:7" x14ac:dyDescent="0.25">
      <c r="A549" s="12">
        <v>45667</v>
      </c>
      <c r="B549" s="13" t="s">
        <v>13</v>
      </c>
      <c r="C549" s="13" t="s">
        <v>14</v>
      </c>
      <c r="D549" s="13">
        <v>200000</v>
      </c>
      <c r="E549" s="8" t="str" cm="1">
        <f t="array" ref="E549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549" t="s">
        <v>245</v>
      </c>
      <c r="G549" s="9" cm="1">
        <f t="array" ref="G549">balance(bank1[[#Headers],[Dr_Cr]],bank1[[#This Row],[Dr_Cr]],bank1[[#Headers],[Amount]],bank1[[#This Row],[Amount]])</f>
        <v>427662.69999999925</v>
      </c>
    </row>
    <row r="550" spans="1:7" x14ac:dyDescent="0.25">
      <c r="A550" s="12">
        <v>45667</v>
      </c>
      <c r="B550" s="13" t="s">
        <v>13</v>
      </c>
      <c r="C550" s="13" t="s">
        <v>14</v>
      </c>
      <c r="D550" s="13">
        <v>6450</v>
      </c>
      <c r="E550" s="8" t="str" cm="1">
        <f t="array" ref="E550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550" t="s">
        <v>186</v>
      </c>
      <c r="G550" s="9" cm="1">
        <f t="array" ref="G550">balance(bank1[[#Headers],[Dr_Cr]],bank1[[#This Row],[Dr_Cr]],bank1[[#Headers],[Amount]],bank1[[#This Row],[Amount]])</f>
        <v>421212.69999999925</v>
      </c>
    </row>
    <row r="551" spans="1:7" x14ac:dyDescent="0.25">
      <c r="A551" s="12">
        <v>45670</v>
      </c>
      <c r="B551" s="13" t="s">
        <v>13</v>
      </c>
      <c r="C551" s="13" t="s">
        <v>14</v>
      </c>
      <c r="D551" s="13">
        <v>10220</v>
      </c>
      <c r="E551" s="8" t="str" cm="1">
        <f t="array" ref="E551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551" t="s">
        <v>246</v>
      </c>
      <c r="G551" s="9" cm="1">
        <f t="array" ref="G551">balance(bank1[[#Headers],[Dr_Cr]],bank1[[#This Row],[Dr_Cr]],bank1[[#Headers],[Amount]],bank1[[#This Row],[Amount]])</f>
        <v>410992.69999999925</v>
      </c>
    </row>
    <row r="552" spans="1:7" x14ac:dyDescent="0.25">
      <c r="A552" s="12">
        <v>45670</v>
      </c>
      <c r="B552" s="13" t="s">
        <v>13</v>
      </c>
      <c r="C552" s="13" t="s">
        <v>14</v>
      </c>
      <c r="D552" s="13">
        <v>15890</v>
      </c>
      <c r="E552" s="8" t="str" cm="1">
        <f t="array" ref="E552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552" t="s">
        <v>34</v>
      </c>
      <c r="G552" s="9" cm="1">
        <f t="array" ref="G552">balance(bank1[[#Headers],[Dr_Cr]],bank1[[#This Row],[Dr_Cr]],bank1[[#Headers],[Amount]],bank1[[#This Row],[Amount]])</f>
        <v>395102.69999999925</v>
      </c>
    </row>
    <row r="553" spans="1:7" x14ac:dyDescent="0.25">
      <c r="A553" s="12">
        <v>45670</v>
      </c>
      <c r="B553" s="13" t="s">
        <v>13</v>
      </c>
      <c r="C553" s="13" t="s">
        <v>14</v>
      </c>
      <c r="D553" s="13">
        <v>7160</v>
      </c>
      <c r="E553" s="8" t="str" cm="1">
        <f t="array" ref="E553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553" t="s">
        <v>247</v>
      </c>
      <c r="G553" s="9" cm="1">
        <f t="array" ref="G553">balance(bank1[[#Headers],[Dr_Cr]],bank1[[#This Row],[Dr_Cr]],bank1[[#Headers],[Amount]],bank1[[#This Row],[Amount]])</f>
        <v>387942.69999999925</v>
      </c>
    </row>
    <row r="554" spans="1:7" x14ac:dyDescent="0.25">
      <c r="A554" s="12">
        <v>45670</v>
      </c>
      <c r="B554" s="13" t="s">
        <v>13</v>
      </c>
      <c r="C554" s="13" t="s">
        <v>14</v>
      </c>
      <c r="D554" s="13">
        <v>7750</v>
      </c>
      <c r="E554" s="8" t="str" cm="1">
        <f t="array" ref="E554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554" t="s">
        <v>82</v>
      </c>
      <c r="G554" s="9" cm="1">
        <f t="array" ref="G554">balance(bank1[[#Headers],[Dr_Cr]],bank1[[#This Row],[Dr_Cr]],bank1[[#Headers],[Amount]],bank1[[#This Row],[Amount]])</f>
        <v>380192.69999999925</v>
      </c>
    </row>
    <row r="555" spans="1:7" x14ac:dyDescent="0.25">
      <c r="A555" s="12">
        <v>45670</v>
      </c>
      <c r="B555" s="13" t="s">
        <v>13</v>
      </c>
      <c r="C555" s="13" t="s">
        <v>14</v>
      </c>
      <c r="D555" s="13">
        <v>8700</v>
      </c>
      <c r="E555" s="8" t="str" cm="1">
        <f t="array" ref="E555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555" t="s">
        <v>36</v>
      </c>
      <c r="G555" s="9" cm="1">
        <f t="array" ref="G555">balance(bank1[[#Headers],[Dr_Cr]],bank1[[#This Row],[Dr_Cr]],bank1[[#Headers],[Amount]],bank1[[#This Row],[Amount]])</f>
        <v>371492.69999999925</v>
      </c>
    </row>
    <row r="556" spans="1:7" x14ac:dyDescent="0.25">
      <c r="A556" s="12">
        <v>45670</v>
      </c>
      <c r="B556" s="13" t="s">
        <v>11</v>
      </c>
      <c r="C556" s="13" t="s">
        <v>12</v>
      </c>
      <c r="D556" s="13">
        <v>300000</v>
      </c>
      <c r="E556" s="8" t="str" cm="1">
        <f t="array" ref="E556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556" s="13" t="s">
        <v>88</v>
      </c>
      <c r="G556" s="9" cm="1">
        <f t="array" ref="G556">balance(bank1[[#Headers],[Dr_Cr]],bank1[[#This Row],[Dr_Cr]],bank1[[#Headers],[Amount]],bank1[[#This Row],[Amount]])</f>
        <v>671492.69999999925</v>
      </c>
    </row>
    <row r="557" spans="1:7" x14ac:dyDescent="0.25">
      <c r="A557" s="12">
        <v>45670</v>
      </c>
      <c r="B557" s="13" t="s">
        <v>13</v>
      </c>
      <c r="C557" s="13" t="s">
        <v>14</v>
      </c>
      <c r="D557" s="13">
        <v>15500</v>
      </c>
      <c r="E557" s="8" t="str" cm="1">
        <f t="array" ref="E557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557" t="s">
        <v>248</v>
      </c>
      <c r="G557" s="9" cm="1">
        <f t="array" ref="G557">balance(bank1[[#Headers],[Dr_Cr]],bank1[[#This Row],[Dr_Cr]],bank1[[#Headers],[Amount]],bank1[[#This Row],[Amount]])</f>
        <v>655992.69999999925</v>
      </c>
    </row>
    <row r="558" spans="1:7" x14ac:dyDescent="0.25">
      <c r="A558" s="12">
        <v>45670</v>
      </c>
      <c r="B558" s="13" t="s">
        <v>13</v>
      </c>
      <c r="C558" s="13" t="s">
        <v>14</v>
      </c>
      <c r="D558" s="13">
        <v>9800</v>
      </c>
      <c r="E558" s="8" t="str" cm="1">
        <f t="array" ref="E558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558" t="s">
        <v>103</v>
      </c>
      <c r="G558" s="9" cm="1">
        <f t="array" ref="G558">balance(bank1[[#Headers],[Dr_Cr]],bank1[[#This Row],[Dr_Cr]],bank1[[#Headers],[Amount]],bank1[[#This Row],[Amount]])</f>
        <v>646192.69999999925</v>
      </c>
    </row>
    <row r="559" spans="1:7" x14ac:dyDescent="0.25">
      <c r="A559" s="12">
        <v>45670</v>
      </c>
      <c r="B559" s="13" t="s">
        <v>13</v>
      </c>
      <c r="C559" s="13" t="s">
        <v>14</v>
      </c>
      <c r="D559" s="13">
        <v>4860</v>
      </c>
      <c r="E559" s="8" t="str" cm="1">
        <f t="array" ref="E559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559" t="s">
        <v>233</v>
      </c>
      <c r="G559" s="9" cm="1">
        <f t="array" ref="G559">balance(bank1[[#Headers],[Dr_Cr]],bank1[[#This Row],[Dr_Cr]],bank1[[#Headers],[Amount]],bank1[[#This Row],[Amount]])</f>
        <v>641332.69999999925</v>
      </c>
    </row>
    <row r="560" spans="1:7" x14ac:dyDescent="0.25">
      <c r="A560" s="12">
        <v>45670</v>
      </c>
      <c r="B560" s="13" t="s">
        <v>13</v>
      </c>
      <c r="C560" s="13" t="s">
        <v>14</v>
      </c>
      <c r="D560" s="13">
        <v>7840</v>
      </c>
      <c r="E560" s="8" t="str" cm="1">
        <f t="array" ref="E560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560" t="s">
        <v>249</v>
      </c>
      <c r="G560" s="9" cm="1">
        <f t="array" ref="G560">balance(bank1[[#Headers],[Dr_Cr]],bank1[[#This Row],[Dr_Cr]],bank1[[#Headers],[Amount]],bank1[[#This Row],[Amount]])</f>
        <v>633492.69999999925</v>
      </c>
    </row>
    <row r="561" spans="1:7" x14ac:dyDescent="0.25">
      <c r="A561" s="12">
        <v>45670</v>
      </c>
      <c r="B561" s="13" t="s">
        <v>13</v>
      </c>
      <c r="C561" s="13" t="s">
        <v>14</v>
      </c>
      <c r="D561" s="13">
        <v>7100</v>
      </c>
      <c r="E561" s="8" t="str" cm="1">
        <f t="array" ref="E561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561" t="s">
        <v>42</v>
      </c>
      <c r="G561" s="9" cm="1">
        <f t="array" ref="G561">balance(bank1[[#Headers],[Dr_Cr]],bank1[[#This Row],[Dr_Cr]],bank1[[#Headers],[Amount]],bank1[[#This Row],[Amount]])</f>
        <v>626392.69999999925</v>
      </c>
    </row>
    <row r="562" spans="1:7" x14ac:dyDescent="0.25">
      <c r="A562" s="12">
        <v>45671</v>
      </c>
      <c r="B562" s="13" t="s">
        <v>13</v>
      </c>
      <c r="C562" s="13" t="s">
        <v>14</v>
      </c>
      <c r="D562" s="13">
        <v>15140</v>
      </c>
      <c r="E562" s="8" t="str" cm="1">
        <f t="array" ref="E562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562" t="s">
        <v>250</v>
      </c>
      <c r="G562" s="9" cm="1">
        <f t="array" ref="G562">balance(bank1[[#Headers],[Dr_Cr]],bank1[[#This Row],[Dr_Cr]],bank1[[#Headers],[Amount]],bank1[[#This Row],[Amount]])</f>
        <v>611252.69999999925</v>
      </c>
    </row>
    <row r="563" spans="1:7" x14ac:dyDescent="0.25">
      <c r="A563" s="12">
        <v>45671</v>
      </c>
      <c r="B563" s="13" t="s">
        <v>13</v>
      </c>
      <c r="C563" s="13" t="s">
        <v>14</v>
      </c>
      <c r="D563" s="13">
        <v>18530</v>
      </c>
      <c r="E563" s="8" t="str" cm="1">
        <f t="array" ref="E563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563" t="s">
        <v>36</v>
      </c>
      <c r="G563" s="9" cm="1">
        <f t="array" ref="G563">balance(bank1[[#Headers],[Dr_Cr]],bank1[[#This Row],[Dr_Cr]],bank1[[#Headers],[Amount]],bank1[[#This Row],[Amount]])</f>
        <v>592722.69999999925</v>
      </c>
    </row>
    <row r="564" spans="1:7" x14ac:dyDescent="0.25">
      <c r="A564" s="12">
        <v>45672</v>
      </c>
      <c r="B564" s="13" t="s">
        <v>13</v>
      </c>
      <c r="C564" s="13" t="s">
        <v>14</v>
      </c>
      <c r="D564" s="13">
        <v>5440</v>
      </c>
      <c r="E564" s="8" t="str" cm="1">
        <f t="array" ref="E564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564" t="s">
        <v>31</v>
      </c>
      <c r="G564" s="9" cm="1">
        <f t="array" ref="G564">balance(bank1[[#Headers],[Dr_Cr]],bank1[[#This Row],[Dr_Cr]],bank1[[#Headers],[Amount]],bank1[[#This Row],[Amount]])</f>
        <v>587282.69999999925</v>
      </c>
    </row>
    <row r="565" spans="1:7" x14ac:dyDescent="0.25">
      <c r="A565" s="12">
        <v>45672</v>
      </c>
      <c r="B565" s="13" t="s">
        <v>13</v>
      </c>
      <c r="C565" s="13" t="s">
        <v>14</v>
      </c>
      <c r="D565" s="13">
        <v>18190</v>
      </c>
      <c r="E565" s="8" t="str" cm="1">
        <f t="array" ref="E565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565" t="s">
        <v>132</v>
      </c>
      <c r="G565" s="9" cm="1">
        <f t="array" ref="G565">balance(bank1[[#Headers],[Dr_Cr]],bank1[[#This Row],[Dr_Cr]],bank1[[#Headers],[Amount]],bank1[[#This Row],[Amount]])</f>
        <v>569092.69999999925</v>
      </c>
    </row>
    <row r="566" spans="1:7" x14ac:dyDescent="0.25">
      <c r="A566" s="12">
        <v>45672</v>
      </c>
      <c r="B566" s="13" t="s">
        <v>13</v>
      </c>
      <c r="C566" s="13" t="s">
        <v>14</v>
      </c>
      <c r="D566" s="13">
        <v>9000</v>
      </c>
      <c r="E566" s="8" t="str" cm="1">
        <f t="array" ref="E566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566" t="s">
        <v>183</v>
      </c>
      <c r="G566" s="9" cm="1">
        <f t="array" ref="G566">balance(bank1[[#Headers],[Dr_Cr]],bank1[[#This Row],[Dr_Cr]],bank1[[#Headers],[Amount]],bank1[[#This Row],[Amount]])</f>
        <v>560092.69999999925</v>
      </c>
    </row>
    <row r="567" spans="1:7" x14ac:dyDescent="0.25">
      <c r="A567" s="12">
        <v>45672</v>
      </c>
      <c r="B567" s="13" t="s">
        <v>13</v>
      </c>
      <c r="C567" s="13" t="s">
        <v>14</v>
      </c>
      <c r="D567" s="13">
        <v>100000</v>
      </c>
      <c r="E567" s="8" t="str" cm="1">
        <f t="array" ref="E567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567" s="13" t="s">
        <v>26</v>
      </c>
      <c r="G567" s="9" cm="1">
        <f t="array" ref="G567">balance(bank1[[#Headers],[Dr_Cr]],bank1[[#This Row],[Dr_Cr]],bank1[[#Headers],[Amount]],bank1[[#This Row],[Amount]])</f>
        <v>460092.69999999925</v>
      </c>
    </row>
    <row r="568" spans="1:7" x14ac:dyDescent="0.25">
      <c r="A568" s="12">
        <v>45672</v>
      </c>
      <c r="B568" s="13" t="s">
        <v>13</v>
      </c>
      <c r="C568" s="13" t="s">
        <v>14</v>
      </c>
      <c r="D568" s="13">
        <v>2850</v>
      </c>
      <c r="E568" s="8" t="str" cm="1">
        <f t="array" ref="E568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568" s="13" t="s">
        <v>40</v>
      </c>
      <c r="G568" s="9" cm="1">
        <f t="array" ref="G568">balance(bank1[[#Headers],[Dr_Cr]],bank1[[#This Row],[Dr_Cr]],bank1[[#Headers],[Amount]],bank1[[#This Row],[Amount]])</f>
        <v>457242.69999999925</v>
      </c>
    </row>
    <row r="569" spans="1:7" x14ac:dyDescent="0.25">
      <c r="A569" s="12">
        <v>45672</v>
      </c>
      <c r="B569" s="13" t="s">
        <v>13</v>
      </c>
      <c r="C569" s="13" t="s">
        <v>14</v>
      </c>
      <c r="D569" s="13">
        <v>30800</v>
      </c>
      <c r="E569" s="8" t="str" cm="1">
        <f t="array" ref="E569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569" t="s">
        <v>83</v>
      </c>
      <c r="G569" s="9" cm="1">
        <f t="array" ref="G569">balance(bank1[[#Headers],[Dr_Cr]],bank1[[#This Row],[Dr_Cr]],bank1[[#Headers],[Amount]],bank1[[#This Row],[Amount]])</f>
        <v>426442.69999999925</v>
      </c>
    </row>
    <row r="570" spans="1:7" x14ac:dyDescent="0.25">
      <c r="A570" s="12">
        <v>45672</v>
      </c>
      <c r="B570" s="13" t="s">
        <v>13</v>
      </c>
      <c r="C570" s="13" t="s">
        <v>14</v>
      </c>
      <c r="D570" s="13">
        <v>6000</v>
      </c>
      <c r="E570" s="8" t="str" cm="1">
        <f t="array" ref="E570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570" t="s">
        <v>251</v>
      </c>
      <c r="G570" s="9" cm="1">
        <f t="array" ref="G570">balance(bank1[[#Headers],[Dr_Cr]],bank1[[#This Row],[Dr_Cr]],bank1[[#Headers],[Amount]],bank1[[#This Row],[Amount]])</f>
        <v>420442.69999999925</v>
      </c>
    </row>
    <row r="571" spans="1:7" x14ac:dyDescent="0.25">
      <c r="A571" s="12">
        <v>45672</v>
      </c>
      <c r="B571" s="13" t="s">
        <v>9</v>
      </c>
      <c r="C571" s="13" t="s">
        <v>23</v>
      </c>
      <c r="D571" s="13">
        <v>15500</v>
      </c>
      <c r="E571" s="8" t="str" cm="1">
        <f t="array" ref="E571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571" t="s">
        <v>155</v>
      </c>
      <c r="G571" s="9" cm="1">
        <f t="array" ref="G571">balance(bank1[[#Headers],[Dr_Cr]],bank1[[#This Row],[Dr_Cr]],bank1[[#Headers],[Amount]],bank1[[#This Row],[Amount]])</f>
        <v>404942.69999999925</v>
      </c>
    </row>
    <row r="572" spans="1:7" x14ac:dyDescent="0.25">
      <c r="A572" s="12">
        <v>45672</v>
      </c>
      <c r="B572" s="13" t="s">
        <v>13</v>
      </c>
      <c r="C572" s="13" t="s">
        <v>14</v>
      </c>
      <c r="D572" s="13">
        <v>100000</v>
      </c>
      <c r="E572" s="8" t="str" cm="1">
        <f t="array" ref="E572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572" s="13" t="s">
        <v>211</v>
      </c>
      <c r="G572" s="9" cm="1">
        <f t="array" ref="G572">balance(bank1[[#Headers],[Dr_Cr]],bank1[[#This Row],[Dr_Cr]],bank1[[#Headers],[Amount]],bank1[[#This Row],[Amount]])</f>
        <v>304942.69999999925</v>
      </c>
    </row>
    <row r="573" spans="1:7" x14ac:dyDescent="0.25">
      <c r="A573" s="12">
        <v>45672</v>
      </c>
      <c r="B573" s="13" t="s">
        <v>11</v>
      </c>
      <c r="C573" s="13" t="s">
        <v>24</v>
      </c>
      <c r="D573" s="13">
        <v>22820</v>
      </c>
      <c r="E573" s="8" t="str" cm="1">
        <f t="array" ref="E573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573" t="s">
        <v>202</v>
      </c>
      <c r="G573" s="9" cm="1">
        <f t="array" ref="G573">balance(bank1[[#Headers],[Dr_Cr]],bank1[[#This Row],[Dr_Cr]],bank1[[#Headers],[Amount]],bank1[[#This Row],[Amount]])</f>
        <v>327762.69999999925</v>
      </c>
    </row>
    <row r="574" spans="1:7" x14ac:dyDescent="0.25">
      <c r="A574" s="12">
        <v>45673</v>
      </c>
      <c r="B574" s="13" t="s">
        <v>13</v>
      </c>
      <c r="C574" s="13" t="s">
        <v>14</v>
      </c>
      <c r="D574" s="13">
        <v>20650</v>
      </c>
      <c r="E574" s="8" t="str" cm="1">
        <f t="array" ref="E574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574" t="s">
        <v>252</v>
      </c>
      <c r="G574" s="9" cm="1">
        <f t="array" ref="G574">balance(bank1[[#Headers],[Dr_Cr]],bank1[[#This Row],[Dr_Cr]],bank1[[#Headers],[Amount]],bank1[[#This Row],[Amount]])</f>
        <v>307112.69999999925</v>
      </c>
    </row>
    <row r="575" spans="1:7" x14ac:dyDescent="0.25">
      <c r="A575" s="12">
        <v>45674</v>
      </c>
      <c r="B575" s="13" t="s">
        <v>13</v>
      </c>
      <c r="C575" s="13" t="s">
        <v>14</v>
      </c>
      <c r="D575" s="13">
        <v>34700</v>
      </c>
      <c r="E575" s="8" t="str" cm="1">
        <f t="array" ref="E575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575" t="s">
        <v>175</v>
      </c>
      <c r="G575" s="9" cm="1">
        <f t="array" ref="G575">balance(bank1[[#Headers],[Dr_Cr]],bank1[[#This Row],[Dr_Cr]],bank1[[#Headers],[Amount]],bank1[[#This Row],[Amount]])</f>
        <v>272412.69999999925</v>
      </c>
    </row>
    <row r="576" spans="1:7" x14ac:dyDescent="0.25">
      <c r="A576" s="12">
        <v>45674</v>
      </c>
      <c r="B576" s="13" t="s">
        <v>13</v>
      </c>
      <c r="C576" s="13" t="s">
        <v>14</v>
      </c>
      <c r="D576" s="13">
        <v>5400</v>
      </c>
      <c r="E576" s="8" t="str" cm="1">
        <f t="array" ref="E576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576" s="13" t="s">
        <v>25</v>
      </c>
      <c r="G576" s="9" cm="1">
        <f t="array" ref="G576">balance(bank1[[#Headers],[Dr_Cr]],bank1[[#This Row],[Dr_Cr]],bank1[[#Headers],[Amount]],bank1[[#This Row],[Amount]])</f>
        <v>267012.69999999925</v>
      </c>
    </row>
    <row r="577" spans="1:7" x14ac:dyDescent="0.25">
      <c r="A577" s="12">
        <v>45674</v>
      </c>
      <c r="B577" s="13" t="s">
        <v>13</v>
      </c>
      <c r="C577" s="13" t="s">
        <v>14</v>
      </c>
      <c r="D577" s="13">
        <v>33400</v>
      </c>
      <c r="E577" s="8" t="str" cm="1">
        <f t="array" ref="E577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577" t="s">
        <v>122</v>
      </c>
      <c r="G577" s="9" cm="1">
        <f t="array" ref="G577">balance(bank1[[#Headers],[Dr_Cr]],bank1[[#This Row],[Dr_Cr]],bank1[[#Headers],[Amount]],bank1[[#This Row],[Amount]])</f>
        <v>233612.69999999925</v>
      </c>
    </row>
    <row r="578" spans="1:7" x14ac:dyDescent="0.25">
      <c r="A578" s="12">
        <v>45675</v>
      </c>
      <c r="B578" s="13" t="s">
        <v>13</v>
      </c>
      <c r="C578" s="13" t="s">
        <v>14</v>
      </c>
      <c r="D578" s="13">
        <v>12640</v>
      </c>
      <c r="E578" s="8" t="str" cm="1">
        <f t="array" ref="E578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578" t="s">
        <v>243</v>
      </c>
      <c r="G578" s="9" cm="1">
        <f t="array" ref="G578">balance(bank1[[#Headers],[Dr_Cr]],bank1[[#This Row],[Dr_Cr]],bank1[[#Headers],[Amount]],bank1[[#This Row],[Amount]])</f>
        <v>220972.69999999925</v>
      </c>
    </row>
    <row r="579" spans="1:7" x14ac:dyDescent="0.25">
      <c r="A579" s="12">
        <v>45675</v>
      </c>
      <c r="B579" s="13" t="s">
        <v>13</v>
      </c>
      <c r="C579" s="13" t="s">
        <v>14</v>
      </c>
      <c r="D579" s="13">
        <v>49440</v>
      </c>
      <c r="E579" s="8" t="str" cm="1">
        <f t="array" ref="E579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579" t="s">
        <v>55</v>
      </c>
      <c r="G579" s="9" cm="1">
        <f t="array" ref="G579">balance(bank1[[#Headers],[Dr_Cr]],bank1[[#This Row],[Dr_Cr]],bank1[[#Headers],[Amount]],bank1[[#This Row],[Amount]])</f>
        <v>171532.69999999925</v>
      </c>
    </row>
    <row r="580" spans="1:7" x14ac:dyDescent="0.25">
      <c r="A580" s="12">
        <v>45677</v>
      </c>
      <c r="B580" s="13" t="s">
        <v>13</v>
      </c>
      <c r="C580" s="13" t="s">
        <v>14</v>
      </c>
      <c r="D580" s="13">
        <v>3200</v>
      </c>
      <c r="E580" s="8" t="str" cm="1">
        <f t="array" ref="E580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580" t="s">
        <v>78</v>
      </c>
      <c r="G580" s="9" cm="1">
        <f t="array" ref="G580">balance(bank1[[#Headers],[Dr_Cr]],bank1[[#This Row],[Dr_Cr]],bank1[[#Headers],[Amount]],bank1[[#This Row],[Amount]])</f>
        <v>168332.69999999925</v>
      </c>
    </row>
    <row r="581" spans="1:7" x14ac:dyDescent="0.25">
      <c r="A581" s="12">
        <v>45678</v>
      </c>
      <c r="B581" s="13" t="s">
        <v>13</v>
      </c>
      <c r="C581" s="13" t="s">
        <v>14</v>
      </c>
      <c r="D581" s="13">
        <v>13840</v>
      </c>
      <c r="E581" s="8" t="str" cm="1">
        <f t="array" ref="E581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581" t="s">
        <v>51</v>
      </c>
      <c r="G581" s="9" cm="1">
        <f t="array" ref="G581">balance(bank1[[#Headers],[Dr_Cr]],bank1[[#This Row],[Dr_Cr]],bank1[[#Headers],[Amount]],bank1[[#This Row],[Amount]])</f>
        <v>154492.69999999925</v>
      </c>
    </row>
    <row r="582" spans="1:7" x14ac:dyDescent="0.25">
      <c r="A582" s="12">
        <v>45678</v>
      </c>
      <c r="B582" s="13" t="s">
        <v>13</v>
      </c>
      <c r="C582" s="13" t="s">
        <v>14</v>
      </c>
      <c r="D582" s="13">
        <v>5800</v>
      </c>
      <c r="E582" s="8" t="str" cm="1">
        <f t="array" ref="E582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582" s="13" t="s">
        <v>39</v>
      </c>
      <c r="G582" s="9" cm="1">
        <f t="array" ref="G582">balance(bank1[[#Headers],[Dr_Cr]],bank1[[#This Row],[Dr_Cr]],bank1[[#Headers],[Amount]],bank1[[#This Row],[Amount]])</f>
        <v>148692.69999999925</v>
      </c>
    </row>
    <row r="583" spans="1:7" x14ac:dyDescent="0.25">
      <c r="A583" s="12">
        <v>45678</v>
      </c>
      <c r="B583" s="13" t="s">
        <v>8</v>
      </c>
      <c r="C583" s="9" t="s">
        <v>307</v>
      </c>
      <c r="D583" s="13">
        <v>154495</v>
      </c>
      <c r="E583" s="8" t="str" cm="1">
        <f t="array" ref="E583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583" s="9" t="s">
        <v>307</v>
      </c>
      <c r="G583" s="9" cm="1">
        <f t="array" ref="G583">balance(bank1[[#Headers],[Dr_Cr]],bank1[[#This Row],[Dr_Cr]],bank1[[#Headers],[Amount]],bank1[[#This Row],[Amount]])</f>
        <v>303187.69999999925</v>
      </c>
    </row>
    <row r="584" spans="1:7" x14ac:dyDescent="0.25">
      <c r="A584" s="12">
        <v>45679</v>
      </c>
      <c r="B584" s="13" t="s">
        <v>13</v>
      </c>
      <c r="C584" s="13" t="s">
        <v>14</v>
      </c>
      <c r="D584" s="13">
        <v>15000</v>
      </c>
      <c r="E584" s="8" t="str" cm="1">
        <f t="array" ref="E584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584" t="s">
        <v>66</v>
      </c>
      <c r="G584" s="9" cm="1">
        <f t="array" ref="G584">balance(bank1[[#Headers],[Dr_Cr]],bank1[[#This Row],[Dr_Cr]],bank1[[#Headers],[Amount]],bank1[[#This Row],[Amount]])</f>
        <v>288187.69999999925</v>
      </c>
    </row>
    <row r="585" spans="1:7" x14ac:dyDescent="0.25">
      <c r="A585" s="12">
        <v>45680</v>
      </c>
      <c r="B585" s="13" t="s">
        <v>13</v>
      </c>
      <c r="C585" s="13" t="s">
        <v>14</v>
      </c>
      <c r="D585" s="13">
        <v>5900</v>
      </c>
      <c r="E585" s="8" t="str" cm="1">
        <f t="array" ref="E585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585" t="s">
        <v>241</v>
      </c>
      <c r="G585" s="9" cm="1">
        <f t="array" ref="G585">balance(bank1[[#Headers],[Dr_Cr]],bank1[[#This Row],[Dr_Cr]],bank1[[#Headers],[Amount]],bank1[[#This Row],[Amount]])</f>
        <v>282287.69999999925</v>
      </c>
    </row>
    <row r="586" spans="1:7" x14ac:dyDescent="0.25">
      <c r="A586" s="12">
        <v>45681</v>
      </c>
      <c r="B586" s="13" t="s">
        <v>13</v>
      </c>
      <c r="C586" s="13" t="s">
        <v>14</v>
      </c>
      <c r="D586" s="13">
        <v>8960</v>
      </c>
      <c r="E586" s="8" t="str" cm="1">
        <f t="array" ref="E586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586" t="s">
        <v>93</v>
      </c>
      <c r="G586" s="9" cm="1">
        <f t="array" ref="G586">balance(bank1[[#Headers],[Dr_Cr]],bank1[[#This Row],[Dr_Cr]],bank1[[#Headers],[Amount]],bank1[[#This Row],[Amount]])</f>
        <v>273327.69999999925</v>
      </c>
    </row>
    <row r="587" spans="1:7" x14ac:dyDescent="0.25">
      <c r="A587" s="12">
        <v>45681</v>
      </c>
      <c r="B587" s="13" t="s">
        <v>11</v>
      </c>
      <c r="C587" s="13" t="s">
        <v>24</v>
      </c>
      <c r="D587" s="13">
        <v>300000</v>
      </c>
      <c r="E587" s="8" t="str" cm="1">
        <f t="array" ref="E587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587" t="s">
        <v>88</v>
      </c>
      <c r="G587" s="9" cm="1">
        <f t="array" ref="G587">balance(bank1[[#Headers],[Dr_Cr]],bank1[[#This Row],[Dr_Cr]],bank1[[#Headers],[Amount]],bank1[[#This Row],[Amount]])</f>
        <v>573327.69999999925</v>
      </c>
    </row>
    <row r="588" spans="1:7" x14ac:dyDescent="0.25">
      <c r="A588" s="12">
        <v>45681</v>
      </c>
      <c r="B588" s="13" t="s">
        <v>13</v>
      </c>
      <c r="C588" s="13" t="s">
        <v>14</v>
      </c>
      <c r="D588" s="13">
        <v>4980</v>
      </c>
      <c r="E588" s="8" t="str" cm="1">
        <f t="array" ref="E588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588" t="s">
        <v>43</v>
      </c>
      <c r="G588" s="9" cm="1">
        <f t="array" ref="G588">balance(bank1[[#Headers],[Dr_Cr]],bank1[[#This Row],[Dr_Cr]],bank1[[#Headers],[Amount]],bank1[[#This Row],[Amount]])</f>
        <v>568347.69999999925</v>
      </c>
    </row>
    <row r="589" spans="1:7" x14ac:dyDescent="0.25">
      <c r="A589" s="12">
        <v>45681</v>
      </c>
      <c r="B589" s="13" t="s">
        <v>13</v>
      </c>
      <c r="C589" s="13" t="s">
        <v>14</v>
      </c>
      <c r="D589" s="13">
        <v>22890</v>
      </c>
      <c r="E589" s="8" t="str" cm="1">
        <f t="array" ref="E589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589" t="s">
        <v>253</v>
      </c>
      <c r="G589" s="9" cm="1">
        <f t="array" ref="G589">balance(bank1[[#Headers],[Dr_Cr]],bank1[[#This Row],[Dr_Cr]],bank1[[#Headers],[Amount]],bank1[[#This Row],[Amount]])</f>
        <v>545457.69999999925</v>
      </c>
    </row>
    <row r="590" spans="1:7" x14ac:dyDescent="0.25">
      <c r="A590" s="12">
        <v>45681</v>
      </c>
      <c r="B590" s="13" t="s">
        <v>9</v>
      </c>
      <c r="C590" s="13" t="s">
        <v>15</v>
      </c>
      <c r="D590" s="13">
        <v>7040</v>
      </c>
      <c r="E590" s="8" t="str" cm="1">
        <f t="array" ref="E590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590" t="s">
        <v>44</v>
      </c>
      <c r="G590" s="9" cm="1">
        <f t="array" ref="G590">balance(bank1[[#Headers],[Dr_Cr]],bank1[[#This Row],[Dr_Cr]],bank1[[#Headers],[Amount]],bank1[[#This Row],[Amount]])</f>
        <v>538417.69999999925</v>
      </c>
    </row>
    <row r="591" spans="1:7" x14ac:dyDescent="0.25">
      <c r="A591" s="12">
        <v>45681</v>
      </c>
      <c r="B591" s="13" t="s">
        <v>13</v>
      </c>
      <c r="C591" s="13" t="s">
        <v>14</v>
      </c>
      <c r="D591" s="13">
        <v>8830</v>
      </c>
      <c r="E591" s="8" t="str" cm="1">
        <f t="array" ref="E591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591" t="s">
        <v>42</v>
      </c>
      <c r="G591" s="9" cm="1">
        <f t="array" ref="G591">balance(bank1[[#Headers],[Dr_Cr]],bank1[[#This Row],[Dr_Cr]],bank1[[#Headers],[Amount]],bank1[[#This Row],[Amount]])</f>
        <v>529587.69999999925</v>
      </c>
    </row>
    <row r="592" spans="1:7" x14ac:dyDescent="0.25">
      <c r="A592" s="12">
        <v>45681</v>
      </c>
      <c r="B592" s="13" t="s">
        <v>13</v>
      </c>
      <c r="C592" s="13" t="s">
        <v>14</v>
      </c>
      <c r="D592" s="13">
        <v>25345</v>
      </c>
      <c r="E592" s="8" t="str" cm="1">
        <f t="array" ref="E592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592" t="s">
        <v>126</v>
      </c>
      <c r="G592" s="9" cm="1">
        <f t="array" ref="G592">balance(bank1[[#Headers],[Dr_Cr]],bank1[[#This Row],[Dr_Cr]],bank1[[#Headers],[Amount]],bank1[[#This Row],[Amount]])</f>
        <v>504242.69999999925</v>
      </c>
    </row>
    <row r="593" spans="1:7" x14ac:dyDescent="0.25">
      <c r="A593" s="12">
        <v>45681</v>
      </c>
      <c r="B593" s="13" t="s">
        <v>13</v>
      </c>
      <c r="C593" s="13" t="s">
        <v>14</v>
      </c>
      <c r="D593" s="13">
        <v>8550</v>
      </c>
      <c r="E593" s="8" t="str" cm="1">
        <f t="array" ref="E593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593" t="s">
        <v>151</v>
      </c>
      <c r="G593" s="9" cm="1">
        <f t="array" ref="G593">balance(bank1[[#Headers],[Dr_Cr]],bank1[[#This Row],[Dr_Cr]],bank1[[#Headers],[Amount]],bank1[[#This Row],[Amount]])</f>
        <v>495692.69999999925</v>
      </c>
    </row>
    <row r="594" spans="1:7" x14ac:dyDescent="0.25">
      <c r="A594" s="12">
        <v>45681</v>
      </c>
      <c r="B594" s="13" t="s">
        <v>13</v>
      </c>
      <c r="C594" s="13" t="s">
        <v>14</v>
      </c>
      <c r="D594" s="13">
        <v>5750</v>
      </c>
      <c r="E594" s="8" t="str" cm="1">
        <f t="array" ref="E594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594" t="s">
        <v>183</v>
      </c>
      <c r="G594" s="9" cm="1">
        <f t="array" ref="G594">balance(bank1[[#Headers],[Dr_Cr]],bank1[[#This Row],[Dr_Cr]],bank1[[#Headers],[Amount]],bank1[[#This Row],[Amount]])</f>
        <v>489942.69999999925</v>
      </c>
    </row>
    <row r="595" spans="1:7" x14ac:dyDescent="0.25">
      <c r="A595" s="12">
        <v>45681</v>
      </c>
      <c r="B595" s="13" t="s">
        <v>13</v>
      </c>
      <c r="C595" s="13" t="s">
        <v>14</v>
      </c>
      <c r="D595" s="13">
        <v>5940</v>
      </c>
      <c r="E595" s="8" t="str" cm="1">
        <f t="array" ref="E595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595" s="13" t="s">
        <v>40</v>
      </c>
      <c r="G595" s="9" cm="1">
        <f t="array" ref="G595">balance(bank1[[#Headers],[Dr_Cr]],bank1[[#This Row],[Dr_Cr]],bank1[[#Headers],[Amount]],bank1[[#This Row],[Amount]])</f>
        <v>484002.69999999925</v>
      </c>
    </row>
    <row r="596" spans="1:7" x14ac:dyDescent="0.25">
      <c r="A596" s="12">
        <v>45681</v>
      </c>
      <c r="B596" s="13" t="s">
        <v>13</v>
      </c>
      <c r="C596" s="13" t="s">
        <v>14</v>
      </c>
      <c r="D596" s="13">
        <v>24760</v>
      </c>
      <c r="E596" s="8" t="str" cm="1">
        <f t="array" ref="E596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596" t="s">
        <v>65</v>
      </c>
      <c r="G596" s="9" cm="1">
        <f t="array" ref="G596">balance(bank1[[#Headers],[Dr_Cr]],bank1[[#This Row],[Dr_Cr]],bank1[[#Headers],[Amount]],bank1[[#This Row],[Amount]])</f>
        <v>459242.69999999925</v>
      </c>
    </row>
    <row r="597" spans="1:7" x14ac:dyDescent="0.25">
      <c r="A597" s="12">
        <v>45681</v>
      </c>
      <c r="B597" s="13" t="s">
        <v>13</v>
      </c>
      <c r="C597" s="13" t="s">
        <v>14</v>
      </c>
      <c r="D597" s="13">
        <v>19230</v>
      </c>
      <c r="E597" s="8" t="str" cm="1">
        <f t="array" ref="E597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597" t="s">
        <v>34</v>
      </c>
      <c r="G597" s="9" cm="1">
        <f t="array" ref="G597">balance(bank1[[#Headers],[Dr_Cr]],bank1[[#This Row],[Dr_Cr]],bank1[[#Headers],[Amount]],bank1[[#This Row],[Amount]])</f>
        <v>440012.69999999925</v>
      </c>
    </row>
    <row r="598" spans="1:7" x14ac:dyDescent="0.25">
      <c r="A598" s="12">
        <v>45684</v>
      </c>
      <c r="B598" s="13" t="s">
        <v>13</v>
      </c>
      <c r="C598" s="13" t="s">
        <v>14</v>
      </c>
      <c r="D598" s="13">
        <v>5750</v>
      </c>
      <c r="E598" s="8" t="str" cm="1">
        <f t="array" ref="E598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598" t="s">
        <v>36</v>
      </c>
      <c r="G598" s="9" cm="1">
        <f t="array" ref="G598">balance(bank1[[#Headers],[Dr_Cr]],bank1[[#This Row],[Dr_Cr]],bank1[[#Headers],[Amount]],bank1[[#This Row],[Amount]])</f>
        <v>434262.69999999925</v>
      </c>
    </row>
    <row r="599" spans="1:7" x14ac:dyDescent="0.25">
      <c r="A599" s="12">
        <v>45684</v>
      </c>
      <c r="B599" s="13" t="s">
        <v>13</v>
      </c>
      <c r="C599" s="13" t="s">
        <v>14</v>
      </c>
      <c r="D599" s="13">
        <v>5600</v>
      </c>
      <c r="E599" s="8" t="str" cm="1">
        <f t="array" ref="E599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599" t="s">
        <v>38</v>
      </c>
      <c r="G599" s="9" cm="1">
        <f t="array" ref="G599">balance(bank1[[#Headers],[Dr_Cr]],bank1[[#This Row],[Dr_Cr]],bank1[[#Headers],[Amount]],bank1[[#This Row],[Amount]])</f>
        <v>428662.69999999925</v>
      </c>
    </row>
    <row r="600" spans="1:7" x14ac:dyDescent="0.25">
      <c r="A600" s="12">
        <v>45684</v>
      </c>
      <c r="B600" s="13" t="s">
        <v>13</v>
      </c>
      <c r="C600" s="13" t="s">
        <v>14</v>
      </c>
      <c r="D600" s="13">
        <v>6800</v>
      </c>
      <c r="E600" s="8" t="str" cm="1">
        <f t="array" ref="E600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600" t="s">
        <v>136</v>
      </c>
      <c r="G600" s="9" cm="1">
        <f t="array" ref="G600">balance(bank1[[#Headers],[Dr_Cr]],bank1[[#This Row],[Dr_Cr]],bank1[[#Headers],[Amount]],bank1[[#This Row],[Amount]])</f>
        <v>421862.69999999925</v>
      </c>
    </row>
    <row r="601" spans="1:7" x14ac:dyDescent="0.25">
      <c r="A601" s="12">
        <v>45684</v>
      </c>
      <c r="B601" s="13" t="s">
        <v>13</v>
      </c>
      <c r="C601" s="13" t="s">
        <v>14</v>
      </c>
      <c r="D601" s="13">
        <v>7600</v>
      </c>
      <c r="E601" s="8" t="str" cm="1">
        <f t="array" ref="E601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601" t="s">
        <v>173</v>
      </c>
      <c r="G601" s="9" cm="1">
        <f t="array" ref="G601">balance(bank1[[#Headers],[Dr_Cr]],bank1[[#This Row],[Dr_Cr]],bank1[[#Headers],[Amount]],bank1[[#This Row],[Amount]])</f>
        <v>414262.69999999925</v>
      </c>
    </row>
    <row r="602" spans="1:7" x14ac:dyDescent="0.25">
      <c r="A602" s="12">
        <v>45684</v>
      </c>
      <c r="B602" s="13" t="s">
        <v>13</v>
      </c>
      <c r="C602" s="13" t="s">
        <v>14</v>
      </c>
      <c r="D602" s="13">
        <v>5000</v>
      </c>
      <c r="E602" s="8" t="str" cm="1">
        <f t="array" ref="E602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602" t="s">
        <v>82</v>
      </c>
      <c r="G602" s="9" cm="1">
        <f t="array" ref="G602">balance(bank1[[#Headers],[Dr_Cr]],bank1[[#This Row],[Dr_Cr]],bank1[[#Headers],[Amount]],bank1[[#This Row],[Amount]])</f>
        <v>409262.69999999925</v>
      </c>
    </row>
    <row r="603" spans="1:7" x14ac:dyDescent="0.25">
      <c r="A603" s="12">
        <v>45684</v>
      </c>
      <c r="B603" s="13" t="s">
        <v>13</v>
      </c>
      <c r="C603" s="13" t="s">
        <v>14</v>
      </c>
      <c r="D603" s="13">
        <v>5200</v>
      </c>
      <c r="E603" s="8" t="str" cm="1">
        <f t="array" ref="E603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603" t="s">
        <v>254</v>
      </c>
      <c r="G603" s="9" cm="1">
        <f t="array" ref="G603">balance(bank1[[#Headers],[Dr_Cr]],bank1[[#This Row],[Dr_Cr]],bank1[[#Headers],[Amount]],bank1[[#This Row],[Amount]])</f>
        <v>404062.69999999925</v>
      </c>
    </row>
    <row r="604" spans="1:7" x14ac:dyDescent="0.25">
      <c r="A604" s="12">
        <v>45684</v>
      </c>
      <c r="B604" s="13" t="s">
        <v>13</v>
      </c>
      <c r="C604" s="13" t="s">
        <v>14</v>
      </c>
      <c r="D604" s="13">
        <v>4800</v>
      </c>
      <c r="E604" s="8" t="str" cm="1">
        <f t="array" ref="E604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604" t="s">
        <v>255</v>
      </c>
      <c r="G604" s="9" cm="1">
        <f t="array" ref="G604">balance(bank1[[#Headers],[Dr_Cr]],bank1[[#This Row],[Dr_Cr]],bank1[[#Headers],[Amount]],bank1[[#This Row],[Amount]])</f>
        <v>399262.69999999925</v>
      </c>
    </row>
    <row r="605" spans="1:7" x14ac:dyDescent="0.25">
      <c r="A605" s="12">
        <v>45684</v>
      </c>
      <c r="B605" s="13" t="s">
        <v>9</v>
      </c>
      <c r="C605" s="13" t="s">
        <v>22</v>
      </c>
      <c r="D605" s="13">
        <v>14850</v>
      </c>
      <c r="E605" s="8" t="str" cm="1">
        <f t="array" ref="E605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605" t="s">
        <v>119</v>
      </c>
      <c r="G605" s="9" cm="1">
        <f t="array" ref="G605">balance(bank1[[#Headers],[Dr_Cr]],bank1[[#This Row],[Dr_Cr]],bank1[[#Headers],[Amount]],bank1[[#This Row],[Amount]])</f>
        <v>384412.69999999925</v>
      </c>
    </row>
    <row r="606" spans="1:7" x14ac:dyDescent="0.25">
      <c r="A606" s="12">
        <v>45684</v>
      </c>
      <c r="B606" s="13" t="s">
        <v>13</v>
      </c>
      <c r="C606" s="13" t="s">
        <v>14</v>
      </c>
      <c r="D606" s="13">
        <v>5500</v>
      </c>
      <c r="E606" s="8" t="str" cm="1">
        <f t="array" ref="E606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606" t="s">
        <v>256</v>
      </c>
      <c r="G606" s="9" cm="1">
        <f t="array" ref="G606">balance(bank1[[#Headers],[Dr_Cr]],bank1[[#This Row],[Dr_Cr]],bank1[[#Headers],[Amount]],bank1[[#This Row],[Amount]])</f>
        <v>378912.69999999925</v>
      </c>
    </row>
    <row r="607" spans="1:7" x14ac:dyDescent="0.25">
      <c r="A607" s="12">
        <v>45684</v>
      </c>
      <c r="B607" s="13" t="s">
        <v>13</v>
      </c>
      <c r="C607" s="13" t="s">
        <v>14</v>
      </c>
      <c r="D607" s="13">
        <v>5450</v>
      </c>
      <c r="E607" s="8" t="str" cm="1">
        <f t="array" ref="E607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607" t="s">
        <v>257</v>
      </c>
      <c r="G607" s="9" cm="1">
        <f t="array" ref="G607">balance(bank1[[#Headers],[Dr_Cr]],bank1[[#This Row],[Dr_Cr]],bank1[[#Headers],[Amount]],bank1[[#This Row],[Amount]])</f>
        <v>373462.69999999925</v>
      </c>
    </row>
    <row r="608" spans="1:7" x14ac:dyDescent="0.25">
      <c r="A608" s="12">
        <v>45684</v>
      </c>
      <c r="B608" s="13" t="s">
        <v>9</v>
      </c>
      <c r="C608" s="13" t="s">
        <v>19</v>
      </c>
      <c r="D608" s="13">
        <v>3500</v>
      </c>
      <c r="E608" s="8" t="str" cm="1">
        <f t="array" ref="E608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608" t="s">
        <v>77</v>
      </c>
      <c r="G608" s="9" cm="1">
        <f t="array" ref="G608">balance(bank1[[#Headers],[Dr_Cr]],bank1[[#This Row],[Dr_Cr]],bank1[[#Headers],[Amount]],bank1[[#This Row],[Amount]])</f>
        <v>369962.69999999925</v>
      </c>
    </row>
    <row r="609" spans="1:7" x14ac:dyDescent="0.25">
      <c r="A609" s="12">
        <v>45684</v>
      </c>
      <c r="B609" s="13" t="s">
        <v>13</v>
      </c>
      <c r="C609" s="13" t="s">
        <v>14</v>
      </c>
      <c r="D609" s="13">
        <v>7020</v>
      </c>
      <c r="E609" s="8" t="str" cm="1">
        <f t="array" ref="E609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609" t="s">
        <v>258</v>
      </c>
      <c r="G609" s="9" cm="1">
        <f t="array" ref="G609">balance(bank1[[#Headers],[Dr_Cr]],bank1[[#This Row],[Dr_Cr]],bank1[[#Headers],[Amount]],bank1[[#This Row],[Amount]])</f>
        <v>362942.69999999925</v>
      </c>
    </row>
    <row r="610" spans="1:7" x14ac:dyDescent="0.25">
      <c r="A610" s="12">
        <v>45684</v>
      </c>
      <c r="B610" s="13" t="s">
        <v>13</v>
      </c>
      <c r="C610" s="13" t="s">
        <v>14</v>
      </c>
      <c r="D610" s="13">
        <v>3100</v>
      </c>
      <c r="E610" s="8" t="str" cm="1">
        <f t="array" ref="E610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610" t="s">
        <v>259</v>
      </c>
      <c r="G610" s="9" cm="1">
        <f t="array" ref="G610">balance(bank1[[#Headers],[Dr_Cr]],bank1[[#This Row],[Dr_Cr]],bank1[[#Headers],[Amount]],bank1[[#This Row],[Amount]])</f>
        <v>359842.69999999925</v>
      </c>
    </row>
    <row r="611" spans="1:7" x14ac:dyDescent="0.25">
      <c r="A611" s="12">
        <v>45684</v>
      </c>
      <c r="B611" s="13" t="s">
        <v>13</v>
      </c>
      <c r="C611" s="13" t="s">
        <v>14</v>
      </c>
      <c r="D611" s="13">
        <v>13930</v>
      </c>
      <c r="E611" s="8" t="str" cm="1">
        <f t="array" ref="E611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611" t="s">
        <v>178</v>
      </c>
      <c r="G611" s="9" cm="1">
        <f t="array" ref="G611">balance(bank1[[#Headers],[Dr_Cr]],bank1[[#This Row],[Dr_Cr]],bank1[[#Headers],[Amount]],bank1[[#This Row],[Amount]])</f>
        <v>345912.69999999925</v>
      </c>
    </row>
    <row r="612" spans="1:7" x14ac:dyDescent="0.25">
      <c r="A612" s="12">
        <v>45684</v>
      </c>
      <c r="B612" s="13" t="s">
        <v>13</v>
      </c>
      <c r="C612" s="13" t="s">
        <v>14</v>
      </c>
      <c r="D612" s="13">
        <v>13570</v>
      </c>
      <c r="E612" s="8" t="str" cm="1">
        <f t="array" ref="E612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612" t="s">
        <v>40</v>
      </c>
      <c r="G612" s="9" cm="1">
        <f t="array" ref="G612">balance(bank1[[#Headers],[Dr_Cr]],bank1[[#This Row],[Dr_Cr]],bank1[[#Headers],[Amount]],bank1[[#This Row],[Amount]])</f>
        <v>332342.69999999925</v>
      </c>
    </row>
    <row r="613" spans="1:7" x14ac:dyDescent="0.25">
      <c r="A613" s="12">
        <v>45685</v>
      </c>
      <c r="B613" s="13" t="s">
        <v>13</v>
      </c>
      <c r="C613" s="13" t="s">
        <v>14</v>
      </c>
      <c r="D613" s="13">
        <v>5520</v>
      </c>
      <c r="E613" s="8" t="str" cm="1">
        <f t="array" ref="E613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613" t="s">
        <v>240</v>
      </c>
      <c r="G613" s="9" cm="1">
        <f t="array" ref="G613">balance(bank1[[#Headers],[Dr_Cr]],bank1[[#This Row],[Dr_Cr]],bank1[[#Headers],[Amount]],bank1[[#This Row],[Amount]])</f>
        <v>326822.69999999925</v>
      </c>
    </row>
    <row r="614" spans="1:7" x14ac:dyDescent="0.25">
      <c r="A614" s="12">
        <v>45685</v>
      </c>
      <c r="B614" s="13" t="s">
        <v>13</v>
      </c>
      <c r="C614" s="13" t="s">
        <v>14</v>
      </c>
      <c r="D614" s="13">
        <v>6300</v>
      </c>
      <c r="E614" s="8" t="str" cm="1">
        <f t="array" ref="E614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614" t="s">
        <v>240</v>
      </c>
      <c r="G614" s="9" cm="1">
        <f t="array" ref="G614">balance(bank1[[#Headers],[Dr_Cr]],bank1[[#This Row],[Dr_Cr]],bank1[[#Headers],[Amount]],bank1[[#This Row],[Amount]])</f>
        <v>320522.69999999925</v>
      </c>
    </row>
    <row r="615" spans="1:7" x14ac:dyDescent="0.25">
      <c r="A615" s="12">
        <v>45685</v>
      </c>
      <c r="B615" s="13" t="s">
        <v>13</v>
      </c>
      <c r="C615" s="13" t="s">
        <v>14</v>
      </c>
      <c r="D615" s="13">
        <v>4600</v>
      </c>
      <c r="E615" s="8" t="str" cm="1">
        <f t="array" ref="E615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615" t="s">
        <v>78</v>
      </c>
      <c r="G615" s="9" cm="1">
        <f t="array" ref="G615">balance(bank1[[#Headers],[Dr_Cr]],bank1[[#This Row],[Dr_Cr]],bank1[[#Headers],[Amount]],bank1[[#This Row],[Amount]])</f>
        <v>315922.69999999925</v>
      </c>
    </row>
    <row r="616" spans="1:7" x14ac:dyDescent="0.25">
      <c r="A616" s="12">
        <v>45685</v>
      </c>
      <c r="B616" s="13" t="s">
        <v>13</v>
      </c>
      <c r="C616" s="13" t="s">
        <v>14</v>
      </c>
      <c r="D616" s="13">
        <v>6000</v>
      </c>
      <c r="E616" s="8" t="str" cm="1">
        <f t="array" ref="E616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616" t="s">
        <v>46</v>
      </c>
      <c r="G616" s="9" cm="1">
        <f t="array" ref="G616">balance(bank1[[#Headers],[Dr_Cr]],bank1[[#This Row],[Dr_Cr]],bank1[[#Headers],[Amount]],bank1[[#This Row],[Amount]])</f>
        <v>309922.69999999925</v>
      </c>
    </row>
    <row r="617" spans="1:7" x14ac:dyDescent="0.25">
      <c r="A617" s="12">
        <v>45685</v>
      </c>
      <c r="B617" s="13" t="s">
        <v>13</v>
      </c>
      <c r="C617" s="13" t="s">
        <v>14</v>
      </c>
      <c r="D617" s="13">
        <v>9000</v>
      </c>
      <c r="E617" s="8" t="str" cm="1">
        <f t="array" ref="E617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617" t="s">
        <v>43</v>
      </c>
      <c r="G617" s="9" cm="1">
        <f t="array" ref="G617">balance(bank1[[#Headers],[Dr_Cr]],bank1[[#This Row],[Dr_Cr]],bank1[[#Headers],[Amount]],bank1[[#This Row],[Amount]])</f>
        <v>300922.69999999925</v>
      </c>
    </row>
    <row r="618" spans="1:7" x14ac:dyDescent="0.25">
      <c r="A618" s="12">
        <v>45685</v>
      </c>
      <c r="B618" s="13" t="s">
        <v>13</v>
      </c>
      <c r="C618" s="13" t="s">
        <v>14</v>
      </c>
      <c r="D618" s="13">
        <v>16400</v>
      </c>
      <c r="E618" s="8" t="str" cm="1">
        <f t="array" ref="E618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618" t="s">
        <v>260</v>
      </c>
      <c r="G618" s="9" cm="1">
        <f t="array" ref="G618">balance(bank1[[#Headers],[Dr_Cr]],bank1[[#This Row],[Dr_Cr]],bank1[[#Headers],[Amount]],bank1[[#This Row],[Amount]])</f>
        <v>284522.69999999925</v>
      </c>
    </row>
    <row r="619" spans="1:7" x14ac:dyDescent="0.25">
      <c r="A619" s="12">
        <v>45685</v>
      </c>
      <c r="B619" s="13" t="s">
        <v>13</v>
      </c>
      <c r="C619" s="13" t="s">
        <v>14</v>
      </c>
      <c r="D619" s="13">
        <v>8100</v>
      </c>
      <c r="E619" s="8" t="str" cm="1">
        <f t="array" ref="E619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619" t="s">
        <v>143</v>
      </c>
      <c r="G619" s="9" cm="1">
        <f t="array" ref="G619">balance(bank1[[#Headers],[Dr_Cr]],bank1[[#This Row],[Dr_Cr]],bank1[[#Headers],[Amount]],bank1[[#This Row],[Amount]])</f>
        <v>276422.69999999925</v>
      </c>
    </row>
    <row r="620" spans="1:7" x14ac:dyDescent="0.25">
      <c r="A620" s="12">
        <v>45685</v>
      </c>
      <c r="B620" s="13" t="s">
        <v>13</v>
      </c>
      <c r="C620" s="13" t="s">
        <v>14</v>
      </c>
      <c r="D620" s="13">
        <v>8300</v>
      </c>
      <c r="E620" s="8" t="str" cm="1">
        <f t="array" ref="E620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620" t="s">
        <v>242</v>
      </c>
      <c r="G620" s="9" cm="1">
        <f t="array" ref="G620">balance(bank1[[#Headers],[Dr_Cr]],bank1[[#This Row],[Dr_Cr]],bank1[[#Headers],[Amount]],bank1[[#This Row],[Amount]])</f>
        <v>268122.69999999925</v>
      </c>
    </row>
    <row r="621" spans="1:7" x14ac:dyDescent="0.25">
      <c r="A621" s="12">
        <v>45685</v>
      </c>
      <c r="B621" s="13" t="s">
        <v>13</v>
      </c>
      <c r="C621" s="13" t="s">
        <v>14</v>
      </c>
      <c r="D621" s="13">
        <v>10400</v>
      </c>
      <c r="E621" s="8" t="str" cm="1">
        <f t="array" ref="E621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621" t="s">
        <v>261</v>
      </c>
      <c r="G621" s="9" cm="1">
        <f t="array" ref="G621">balance(bank1[[#Headers],[Dr_Cr]],bank1[[#This Row],[Dr_Cr]],bank1[[#Headers],[Amount]],bank1[[#This Row],[Amount]])</f>
        <v>257722.69999999925</v>
      </c>
    </row>
    <row r="622" spans="1:7" x14ac:dyDescent="0.25">
      <c r="A622" s="12">
        <v>45685</v>
      </c>
      <c r="B622" s="13" t="s">
        <v>13</v>
      </c>
      <c r="C622" s="13" t="s">
        <v>14</v>
      </c>
      <c r="D622" s="13">
        <v>24100</v>
      </c>
      <c r="E622" s="8" t="str" cm="1">
        <f t="array" ref="E622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622" t="s">
        <v>65</v>
      </c>
      <c r="G622" s="9" cm="1">
        <f t="array" ref="G622">balance(bank1[[#Headers],[Dr_Cr]],bank1[[#This Row],[Dr_Cr]],bank1[[#Headers],[Amount]],bank1[[#This Row],[Amount]])</f>
        <v>233622.69999999925</v>
      </c>
    </row>
    <row r="623" spans="1:7" x14ac:dyDescent="0.25">
      <c r="A623" s="12">
        <v>45685</v>
      </c>
      <c r="B623" s="13" t="s">
        <v>13</v>
      </c>
      <c r="C623" s="13" t="s">
        <v>14</v>
      </c>
      <c r="D623" s="13">
        <v>8500</v>
      </c>
      <c r="E623" s="8" t="str" cm="1">
        <f t="array" ref="E623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623" s="13" t="s">
        <v>40</v>
      </c>
      <c r="G623" s="9" cm="1">
        <f t="array" ref="G623">balance(bank1[[#Headers],[Dr_Cr]],bank1[[#This Row],[Dr_Cr]],bank1[[#Headers],[Amount]],bank1[[#This Row],[Amount]])</f>
        <v>225122.69999999925</v>
      </c>
    </row>
    <row r="624" spans="1:7" x14ac:dyDescent="0.25">
      <c r="A624" s="12">
        <v>45685</v>
      </c>
      <c r="B624" s="13" t="s">
        <v>13</v>
      </c>
      <c r="C624" s="13" t="s">
        <v>14</v>
      </c>
      <c r="D624" s="13">
        <v>30410</v>
      </c>
      <c r="E624" s="8" t="str" cm="1">
        <f t="array" ref="E624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624" s="13" t="s">
        <v>40</v>
      </c>
      <c r="G624" s="9" cm="1">
        <f t="array" ref="G624">balance(bank1[[#Headers],[Dr_Cr]],bank1[[#This Row],[Dr_Cr]],bank1[[#Headers],[Amount]],bank1[[#This Row],[Amount]])</f>
        <v>194712.69999999925</v>
      </c>
    </row>
    <row r="625" spans="1:7" x14ac:dyDescent="0.25">
      <c r="A625" s="12">
        <v>45686</v>
      </c>
      <c r="B625" s="13" t="s">
        <v>13</v>
      </c>
      <c r="C625" s="13" t="s">
        <v>14</v>
      </c>
      <c r="D625" s="13">
        <v>24000</v>
      </c>
      <c r="E625" s="8" t="str" cm="1">
        <f t="array" ref="E625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625" t="s">
        <v>262</v>
      </c>
      <c r="G625" s="9" cm="1">
        <f t="array" ref="G625">balance(bank1[[#Headers],[Dr_Cr]],bank1[[#This Row],[Dr_Cr]],bank1[[#Headers],[Amount]],bank1[[#This Row],[Amount]])</f>
        <v>170712.69999999925</v>
      </c>
    </row>
    <row r="626" spans="1:7" x14ac:dyDescent="0.25">
      <c r="A626" s="12">
        <v>45686</v>
      </c>
      <c r="B626" s="13" t="s">
        <v>13</v>
      </c>
      <c r="C626" s="13" t="s">
        <v>14</v>
      </c>
      <c r="D626" s="13">
        <v>7550</v>
      </c>
      <c r="E626" s="8" t="str" cm="1">
        <f t="array" ref="E626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626" t="s">
        <v>40</v>
      </c>
      <c r="G626" s="9" cm="1">
        <f t="array" ref="G626">balance(bank1[[#Headers],[Dr_Cr]],bank1[[#This Row],[Dr_Cr]],bank1[[#Headers],[Amount]],bank1[[#This Row],[Amount]])</f>
        <v>163162.69999999925</v>
      </c>
    </row>
    <row r="627" spans="1:7" x14ac:dyDescent="0.25">
      <c r="A627" s="12">
        <v>45687</v>
      </c>
      <c r="B627" s="13" t="s">
        <v>13</v>
      </c>
      <c r="C627" s="13" t="s">
        <v>14</v>
      </c>
      <c r="D627" s="13">
        <v>23960</v>
      </c>
      <c r="E627" s="8" t="str" cm="1">
        <f t="array" ref="E627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627" t="s">
        <v>122</v>
      </c>
      <c r="G627" s="9" cm="1">
        <f t="array" ref="G627">balance(bank1[[#Headers],[Dr_Cr]],bank1[[#This Row],[Dr_Cr]],bank1[[#Headers],[Amount]],bank1[[#This Row],[Amount]])</f>
        <v>139202.69999999925</v>
      </c>
    </row>
    <row r="628" spans="1:7" x14ac:dyDescent="0.25">
      <c r="A628" s="12">
        <v>45687</v>
      </c>
      <c r="B628" s="13" t="s">
        <v>13</v>
      </c>
      <c r="C628" s="13" t="s">
        <v>14</v>
      </c>
      <c r="D628" s="13">
        <v>19070</v>
      </c>
      <c r="E628" s="8" t="str" cm="1">
        <f t="array" ref="E628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628" t="s">
        <v>238</v>
      </c>
      <c r="G628" s="9" cm="1">
        <f t="array" ref="G628">balance(bank1[[#Headers],[Dr_Cr]],bank1[[#This Row],[Dr_Cr]],bank1[[#Headers],[Amount]],bank1[[#This Row],[Amount]])</f>
        <v>120132.69999999925</v>
      </c>
    </row>
    <row r="629" spans="1:7" x14ac:dyDescent="0.25">
      <c r="A629" s="12">
        <v>45687</v>
      </c>
      <c r="B629" s="13" t="s">
        <v>8</v>
      </c>
      <c r="C629" s="9" t="s">
        <v>310</v>
      </c>
      <c r="D629" s="13">
        <v>500000</v>
      </c>
      <c r="E629" s="8" t="str" cm="1">
        <f t="array" ref="E629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629" t="s">
        <v>263</v>
      </c>
      <c r="G629" s="9" cm="1">
        <f t="array" ref="G629">balance(bank1[[#Headers],[Dr_Cr]],bank1[[#This Row],[Dr_Cr]],bank1[[#Headers],[Amount]],bank1[[#This Row],[Amount]])</f>
        <v>620132.69999999925</v>
      </c>
    </row>
    <row r="630" spans="1:7" x14ac:dyDescent="0.25">
      <c r="A630" s="12">
        <v>45688</v>
      </c>
      <c r="B630" s="13" t="s">
        <v>8</v>
      </c>
      <c r="C630" s="9" t="s">
        <v>309</v>
      </c>
      <c r="D630" s="13">
        <v>100000</v>
      </c>
      <c r="E630" s="8" t="str" cm="1">
        <f t="array" ref="E630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630" t="s">
        <v>48</v>
      </c>
      <c r="G630" s="9" cm="1">
        <f t="array" ref="G630">balance(bank1[[#Headers],[Dr_Cr]],bank1[[#This Row],[Dr_Cr]],bank1[[#Headers],[Amount]],bank1[[#This Row],[Amount]])</f>
        <v>720132.69999999925</v>
      </c>
    </row>
    <row r="631" spans="1:7" x14ac:dyDescent="0.25">
      <c r="A631" s="12">
        <v>45688</v>
      </c>
      <c r="B631" s="13" t="s">
        <v>11</v>
      </c>
      <c r="C631" s="13" t="s">
        <v>24</v>
      </c>
      <c r="D631" s="13">
        <v>200000</v>
      </c>
      <c r="E631" s="8" t="str" cm="1">
        <f t="array" ref="E631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631" s="13" t="s">
        <v>88</v>
      </c>
      <c r="G631" s="9" cm="1">
        <f t="array" ref="G631">balance(bank1[[#Headers],[Dr_Cr]],bank1[[#This Row],[Dr_Cr]],bank1[[#Headers],[Amount]],bank1[[#This Row],[Amount]])</f>
        <v>920132.69999999925</v>
      </c>
    </row>
    <row r="632" spans="1:7" x14ac:dyDescent="0.25">
      <c r="A632" s="12">
        <v>45688</v>
      </c>
      <c r="B632" s="13" t="s">
        <v>13</v>
      </c>
      <c r="C632" s="13" t="s">
        <v>14</v>
      </c>
      <c r="D632" s="13">
        <v>100000</v>
      </c>
      <c r="E632" s="8" t="str" cm="1">
        <f t="array" ref="E632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632" t="s">
        <v>145</v>
      </c>
      <c r="G632" s="9" cm="1">
        <f t="array" ref="G632">balance(bank1[[#Headers],[Dr_Cr]],bank1[[#This Row],[Dr_Cr]],bank1[[#Headers],[Amount]],bank1[[#This Row],[Amount]])</f>
        <v>820132.69999999925</v>
      </c>
    </row>
    <row r="633" spans="1:7" x14ac:dyDescent="0.25">
      <c r="A633" s="12">
        <v>45688</v>
      </c>
      <c r="B633" s="13" t="s">
        <v>13</v>
      </c>
      <c r="C633" s="13" t="s">
        <v>14</v>
      </c>
      <c r="D633" s="13">
        <v>7600</v>
      </c>
      <c r="E633" s="8" t="str" cm="1">
        <f t="array" ref="E633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633" t="s">
        <v>264</v>
      </c>
      <c r="G633" s="9" cm="1">
        <f t="array" ref="G633">balance(bank1[[#Headers],[Dr_Cr]],bank1[[#This Row],[Dr_Cr]],bank1[[#Headers],[Amount]],bank1[[#This Row],[Amount]])</f>
        <v>812532.69999999925</v>
      </c>
    </row>
    <row r="634" spans="1:7" x14ac:dyDescent="0.25">
      <c r="A634" s="12">
        <v>45688</v>
      </c>
      <c r="B634" s="13" t="s">
        <v>13</v>
      </c>
      <c r="C634" s="13" t="s">
        <v>14</v>
      </c>
      <c r="D634" s="13">
        <v>200000</v>
      </c>
      <c r="E634" s="8" t="str" cm="1">
        <f t="array" ref="E634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634" s="13" t="s">
        <v>26</v>
      </c>
      <c r="G634" s="9" cm="1">
        <f t="array" ref="G634">balance(bank1[[#Headers],[Dr_Cr]],bank1[[#This Row],[Dr_Cr]],bank1[[#Headers],[Amount]],bank1[[#This Row],[Amount]])</f>
        <v>612532.69999999925</v>
      </c>
    </row>
    <row r="635" spans="1:7" x14ac:dyDescent="0.25">
      <c r="A635" s="12">
        <v>45688</v>
      </c>
      <c r="B635" s="13" t="s">
        <v>13</v>
      </c>
      <c r="C635" s="13" t="s">
        <v>14</v>
      </c>
      <c r="D635" s="13">
        <v>14500</v>
      </c>
      <c r="E635" s="8" t="str" cm="1">
        <f t="array" ref="E635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635" t="s">
        <v>265</v>
      </c>
      <c r="G635" s="9" cm="1">
        <f t="array" ref="G635">balance(bank1[[#Headers],[Dr_Cr]],bank1[[#This Row],[Dr_Cr]],bank1[[#Headers],[Amount]],bank1[[#This Row],[Amount]])</f>
        <v>598032.69999999925</v>
      </c>
    </row>
    <row r="636" spans="1:7" x14ac:dyDescent="0.25">
      <c r="A636" s="12">
        <v>45688</v>
      </c>
      <c r="B636" s="13" t="s">
        <v>9</v>
      </c>
      <c r="C636" s="13" t="s">
        <v>21</v>
      </c>
      <c r="D636" s="13">
        <v>10000</v>
      </c>
      <c r="E636" s="8" t="str" cm="1">
        <f t="array" ref="E636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636" t="s">
        <v>85</v>
      </c>
      <c r="G636" s="9" cm="1">
        <f t="array" ref="G636">balance(bank1[[#Headers],[Dr_Cr]],bank1[[#This Row],[Dr_Cr]],bank1[[#Headers],[Amount]],bank1[[#This Row],[Amount]])</f>
        <v>588032.69999999925</v>
      </c>
    </row>
    <row r="637" spans="1:7" x14ac:dyDescent="0.25">
      <c r="A637" s="12">
        <v>45689</v>
      </c>
      <c r="B637" s="13" t="s">
        <v>13</v>
      </c>
      <c r="C637" s="13" t="s">
        <v>14</v>
      </c>
      <c r="D637" s="13">
        <v>7800</v>
      </c>
      <c r="E637" s="8" t="str" cm="1">
        <f t="array" ref="E637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637" s="13" t="s">
        <v>25</v>
      </c>
      <c r="G637" s="9" cm="1">
        <f t="array" ref="G637">balance(bank1[[#Headers],[Dr_Cr]],bank1[[#This Row],[Dr_Cr]],bank1[[#Headers],[Amount]],bank1[[#This Row],[Amount]])</f>
        <v>580232.69999999925</v>
      </c>
    </row>
    <row r="638" spans="1:7" x14ac:dyDescent="0.25">
      <c r="A638" s="12">
        <v>45689</v>
      </c>
      <c r="B638" s="13" t="s">
        <v>13</v>
      </c>
      <c r="C638" s="13" t="s">
        <v>14</v>
      </c>
      <c r="D638" s="13">
        <v>16800</v>
      </c>
      <c r="E638" s="8" t="str" cm="1">
        <f t="array" ref="E638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638" t="s">
        <v>34</v>
      </c>
      <c r="G638" s="9" cm="1">
        <f t="array" ref="G638">balance(bank1[[#Headers],[Dr_Cr]],bank1[[#This Row],[Dr_Cr]],bank1[[#Headers],[Amount]],bank1[[#This Row],[Amount]])</f>
        <v>563432.69999999925</v>
      </c>
    </row>
    <row r="639" spans="1:7" x14ac:dyDescent="0.25">
      <c r="A639" s="12">
        <v>45689</v>
      </c>
      <c r="B639" s="13" t="s">
        <v>13</v>
      </c>
      <c r="C639" s="13" t="s">
        <v>14</v>
      </c>
      <c r="D639" s="13">
        <v>16700</v>
      </c>
      <c r="E639" s="8" t="str" cm="1">
        <f t="array" ref="E639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639" t="s">
        <v>265</v>
      </c>
      <c r="G639" s="9" cm="1">
        <f t="array" ref="G639">balance(bank1[[#Headers],[Dr_Cr]],bank1[[#This Row],[Dr_Cr]],bank1[[#Headers],[Amount]],bank1[[#This Row],[Amount]])</f>
        <v>546732.69999999925</v>
      </c>
    </row>
    <row r="640" spans="1:7" x14ac:dyDescent="0.25">
      <c r="A640" s="12">
        <v>45689</v>
      </c>
      <c r="B640" s="13" t="s">
        <v>13</v>
      </c>
      <c r="C640" s="13" t="s">
        <v>14</v>
      </c>
      <c r="D640" s="13">
        <v>11800</v>
      </c>
      <c r="E640" s="8" t="str" cm="1">
        <f t="array" ref="E640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640" t="s">
        <v>266</v>
      </c>
      <c r="G640" s="9" cm="1">
        <f t="array" ref="G640">balance(bank1[[#Headers],[Dr_Cr]],bank1[[#This Row],[Dr_Cr]],bank1[[#Headers],[Amount]],bank1[[#This Row],[Amount]])</f>
        <v>534932.69999999925</v>
      </c>
    </row>
    <row r="641" spans="1:7" x14ac:dyDescent="0.25">
      <c r="A641" s="12">
        <v>45691</v>
      </c>
      <c r="B641" s="13" t="s">
        <v>13</v>
      </c>
      <c r="C641" s="13" t="s">
        <v>14</v>
      </c>
      <c r="D641" s="13">
        <v>11050</v>
      </c>
      <c r="E641" s="8" t="str" cm="1">
        <f t="array" ref="E641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641" t="s">
        <v>94</v>
      </c>
      <c r="G641" s="9" cm="1">
        <f t="array" ref="G641">balance(bank1[[#Headers],[Dr_Cr]],bank1[[#This Row],[Dr_Cr]],bank1[[#Headers],[Amount]],bank1[[#This Row],[Amount]])</f>
        <v>523882.69999999925</v>
      </c>
    </row>
    <row r="642" spans="1:7" x14ac:dyDescent="0.25">
      <c r="A642" s="12">
        <v>45691</v>
      </c>
      <c r="B642" s="13" t="s">
        <v>9</v>
      </c>
      <c r="C642" s="13" t="s">
        <v>19</v>
      </c>
      <c r="D642" s="13">
        <v>64600</v>
      </c>
      <c r="E642" s="8" t="str" cm="1">
        <f t="array" ref="E642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642" t="s">
        <v>120</v>
      </c>
      <c r="G642" s="9" cm="1">
        <f t="array" ref="G642">balance(bank1[[#Headers],[Dr_Cr]],bank1[[#This Row],[Dr_Cr]],bank1[[#Headers],[Amount]],bank1[[#This Row],[Amount]])</f>
        <v>459282.69999999925</v>
      </c>
    </row>
    <row r="643" spans="1:7" x14ac:dyDescent="0.25">
      <c r="A643" s="12">
        <v>45691</v>
      </c>
      <c r="B643" s="13" t="s">
        <v>13</v>
      </c>
      <c r="C643" s="13" t="s">
        <v>14</v>
      </c>
      <c r="D643" s="13">
        <v>8450</v>
      </c>
      <c r="E643" s="8" t="str" cm="1">
        <f t="array" ref="E643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643" t="s">
        <v>267</v>
      </c>
      <c r="G643" s="9" cm="1">
        <f t="array" ref="G643">balance(bank1[[#Headers],[Dr_Cr]],bank1[[#This Row],[Dr_Cr]],bank1[[#Headers],[Amount]],bank1[[#This Row],[Amount]])</f>
        <v>450832.69999999925</v>
      </c>
    </row>
    <row r="644" spans="1:7" x14ac:dyDescent="0.25">
      <c r="A644" s="12">
        <v>45691</v>
      </c>
      <c r="B644" s="13" t="s">
        <v>13</v>
      </c>
      <c r="C644" s="13" t="s">
        <v>14</v>
      </c>
      <c r="D644" s="13">
        <v>8700</v>
      </c>
      <c r="E644" s="8" t="str" cm="1">
        <f t="array" ref="E644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644" t="s">
        <v>264</v>
      </c>
      <c r="G644" s="9" cm="1">
        <f t="array" ref="G644">balance(bank1[[#Headers],[Dr_Cr]],bank1[[#This Row],[Dr_Cr]],bank1[[#Headers],[Amount]],bank1[[#This Row],[Amount]])</f>
        <v>442132.69999999925</v>
      </c>
    </row>
    <row r="645" spans="1:7" x14ac:dyDescent="0.25">
      <c r="A645" s="12">
        <v>45691</v>
      </c>
      <c r="B645" s="13" t="s">
        <v>13</v>
      </c>
      <c r="C645" s="13" t="s">
        <v>14</v>
      </c>
      <c r="D645" s="13">
        <v>8150</v>
      </c>
      <c r="E645" s="8" t="str" cm="1">
        <f t="array" ref="E645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645" t="s">
        <v>268</v>
      </c>
      <c r="G645" s="9" cm="1">
        <f t="array" ref="G645">balance(bank1[[#Headers],[Dr_Cr]],bank1[[#This Row],[Dr_Cr]],bank1[[#Headers],[Amount]],bank1[[#This Row],[Amount]])</f>
        <v>433982.69999999925</v>
      </c>
    </row>
    <row r="646" spans="1:7" x14ac:dyDescent="0.25">
      <c r="A646" s="12">
        <v>45691</v>
      </c>
      <c r="B646" s="13" t="s">
        <v>13</v>
      </c>
      <c r="C646" s="13" t="s">
        <v>14</v>
      </c>
      <c r="D646" s="13">
        <v>9000</v>
      </c>
      <c r="E646" s="8" t="str" cm="1">
        <f t="array" ref="E646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646" t="s">
        <v>269</v>
      </c>
      <c r="G646" s="9" cm="1">
        <f t="array" ref="G646">balance(bank1[[#Headers],[Dr_Cr]],bank1[[#This Row],[Dr_Cr]],bank1[[#Headers],[Amount]],bank1[[#This Row],[Amount]])</f>
        <v>424982.69999999925</v>
      </c>
    </row>
    <row r="647" spans="1:7" x14ac:dyDescent="0.25">
      <c r="A647" s="12">
        <v>45691</v>
      </c>
      <c r="B647" s="13" t="s">
        <v>13</v>
      </c>
      <c r="C647" s="13" t="s">
        <v>14</v>
      </c>
      <c r="D647" s="13">
        <v>19450</v>
      </c>
      <c r="E647" s="8" t="str" cm="1">
        <f t="array" ref="E647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647" t="s">
        <v>270</v>
      </c>
      <c r="G647" s="9" cm="1">
        <f t="array" ref="G647">balance(bank1[[#Headers],[Dr_Cr]],bank1[[#This Row],[Dr_Cr]],bank1[[#Headers],[Amount]],bank1[[#This Row],[Amount]])</f>
        <v>405532.69999999925</v>
      </c>
    </row>
    <row r="648" spans="1:7" x14ac:dyDescent="0.25">
      <c r="A648" s="12">
        <v>45691</v>
      </c>
      <c r="B648" s="13" t="s">
        <v>13</v>
      </c>
      <c r="C648" s="13" t="s">
        <v>14</v>
      </c>
      <c r="D648" s="13">
        <v>15300</v>
      </c>
      <c r="E648" s="8" t="str" cm="1">
        <f t="array" ref="E648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648" t="s">
        <v>39</v>
      </c>
      <c r="G648" s="9" cm="1">
        <f t="array" ref="G648">balance(bank1[[#Headers],[Dr_Cr]],bank1[[#This Row],[Dr_Cr]],bank1[[#Headers],[Amount]],bank1[[#This Row],[Amount]])</f>
        <v>390232.69999999925</v>
      </c>
    </row>
    <row r="649" spans="1:7" x14ac:dyDescent="0.25">
      <c r="A649" s="12">
        <v>45691</v>
      </c>
      <c r="B649" s="13" t="s">
        <v>13</v>
      </c>
      <c r="C649" s="13" t="s">
        <v>14</v>
      </c>
      <c r="D649" s="13">
        <v>11200</v>
      </c>
      <c r="E649" s="8" t="str" cm="1">
        <f t="array" ref="E649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649" t="s">
        <v>183</v>
      </c>
      <c r="G649" s="9" cm="1">
        <f t="array" ref="G649">balance(bank1[[#Headers],[Dr_Cr]],bank1[[#This Row],[Dr_Cr]],bank1[[#Headers],[Amount]],bank1[[#This Row],[Amount]])</f>
        <v>379032.69999999925</v>
      </c>
    </row>
    <row r="650" spans="1:7" x14ac:dyDescent="0.25">
      <c r="A650" s="12">
        <v>45691</v>
      </c>
      <c r="B650" s="13" t="s">
        <v>13</v>
      </c>
      <c r="C650" s="13" t="s">
        <v>14</v>
      </c>
      <c r="D650" s="13">
        <v>13000</v>
      </c>
      <c r="E650" s="8" t="str" cm="1">
        <f t="array" ref="E650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650" t="s">
        <v>240</v>
      </c>
      <c r="G650" s="9" cm="1">
        <f t="array" ref="G650">balance(bank1[[#Headers],[Dr_Cr]],bank1[[#This Row],[Dr_Cr]],bank1[[#Headers],[Amount]],bank1[[#This Row],[Amount]])</f>
        <v>366032.69999999925</v>
      </c>
    </row>
    <row r="651" spans="1:7" x14ac:dyDescent="0.25">
      <c r="A651" s="12">
        <v>45691</v>
      </c>
      <c r="B651" s="13" t="s">
        <v>13</v>
      </c>
      <c r="C651" s="13" t="s">
        <v>14</v>
      </c>
      <c r="D651" s="13">
        <v>9120</v>
      </c>
      <c r="E651" s="8" t="str" cm="1">
        <f t="array" ref="E651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651" t="s">
        <v>103</v>
      </c>
      <c r="G651" s="9" cm="1">
        <f t="array" ref="G651">balance(bank1[[#Headers],[Dr_Cr]],bank1[[#This Row],[Dr_Cr]],bank1[[#Headers],[Amount]],bank1[[#This Row],[Amount]])</f>
        <v>356912.69999999925</v>
      </c>
    </row>
    <row r="652" spans="1:7" x14ac:dyDescent="0.25">
      <c r="A652" s="12">
        <v>45691</v>
      </c>
      <c r="B652" s="13" t="s">
        <v>13</v>
      </c>
      <c r="C652" s="13" t="s">
        <v>14</v>
      </c>
      <c r="D652" s="13">
        <v>12000</v>
      </c>
      <c r="E652" s="8" t="str" cm="1">
        <f t="array" ref="E652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652" t="s">
        <v>271</v>
      </c>
      <c r="G652" s="9" cm="1">
        <f t="array" ref="G652">balance(bank1[[#Headers],[Dr_Cr]],bank1[[#This Row],[Dr_Cr]],bank1[[#Headers],[Amount]],bank1[[#This Row],[Amount]])</f>
        <v>344912.69999999925</v>
      </c>
    </row>
    <row r="653" spans="1:7" x14ac:dyDescent="0.25">
      <c r="A653" s="12">
        <v>45691</v>
      </c>
      <c r="B653" s="13" t="s">
        <v>13</v>
      </c>
      <c r="C653" s="13" t="s">
        <v>14</v>
      </c>
      <c r="D653" s="13">
        <v>13150</v>
      </c>
      <c r="E653" s="8" t="str" cm="1">
        <f t="array" ref="E653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653" t="s">
        <v>239</v>
      </c>
      <c r="G653" s="9" cm="1">
        <f t="array" ref="G653">balance(bank1[[#Headers],[Dr_Cr]],bank1[[#This Row],[Dr_Cr]],bank1[[#Headers],[Amount]],bank1[[#This Row],[Amount]])</f>
        <v>331762.69999999925</v>
      </c>
    </row>
    <row r="654" spans="1:7" x14ac:dyDescent="0.25">
      <c r="A654" s="12">
        <v>45692</v>
      </c>
      <c r="B654" s="13" t="s">
        <v>13</v>
      </c>
      <c r="C654" s="13" t="s">
        <v>14</v>
      </c>
      <c r="D654" s="13">
        <v>21120</v>
      </c>
      <c r="E654" s="8" t="str" cm="1">
        <f t="array" ref="E654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654" t="s">
        <v>243</v>
      </c>
      <c r="G654" s="9" cm="1">
        <f t="array" ref="G654">balance(bank1[[#Headers],[Dr_Cr]],bank1[[#This Row],[Dr_Cr]],bank1[[#Headers],[Amount]],bank1[[#This Row],[Amount]])</f>
        <v>310642.69999999925</v>
      </c>
    </row>
    <row r="655" spans="1:7" x14ac:dyDescent="0.25">
      <c r="A655" s="12">
        <v>45692</v>
      </c>
      <c r="B655" s="13" t="s">
        <v>13</v>
      </c>
      <c r="C655" s="13" t="s">
        <v>14</v>
      </c>
      <c r="D655" s="13">
        <v>22570</v>
      </c>
      <c r="E655" s="8" t="str" cm="1">
        <f t="array" ref="E655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655" t="s">
        <v>40</v>
      </c>
      <c r="G655" s="9" cm="1">
        <f t="array" ref="G655">balance(bank1[[#Headers],[Dr_Cr]],bank1[[#This Row],[Dr_Cr]],bank1[[#Headers],[Amount]],bank1[[#This Row],[Amount]])</f>
        <v>288072.69999999925</v>
      </c>
    </row>
    <row r="656" spans="1:7" x14ac:dyDescent="0.25">
      <c r="A656" s="12">
        <v>45692</v>
      </c>
      <c r="B656" s="13" t="s">
        <v>13</v>
      </c>
      <c r="C656" s="13" t="s">
        <v>14</v>
      </c>
      <c r="D656" s="13">
        <v>8400</v>
      </c>
      <c r="E656" s="8" t="str" cm="1">
        <f t="array" ref="E656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656" t="s">
        <v>272</v>
      </c>
      <c r="G656" s="9" cm="1">
        <f t="array" ref="G656">balance(bank1[[#Headers],[Dr_Cr]],bank1[[#This Row],[Dr_Cr]],bank1[[#Headers],[Amount]],bank1[[#This Row],[Amount]])</f>
        <v>279672.69999999925</v>
      </c>
    </row>
    <row r="657" spans="1:7" x14ac:dyDescent="0.25">
      <c r="A657" s="12">
        <v>45692</v>
      </c>
      <c r="B657" s="13" t="s">
        <v>13</v>
      </c>
      <c r="C657" s="13" t="s">
        <v>14</v>
      </c>
      <c r="D657" s="13">
        <v>7250</v>
      </c>
      <c r="E657" s="8" t="str" cm="1">
        <f t="array" ref="E657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657" t="s">
        <v>125</v>
      </c>
      <c r="G657" s="9" cm="1">
        <f t="array" ref="G657">balance(bank1[[#Headers],[Dr_Cr]],bank1[[#This Row],[Dr_Cr]],bank1[[#Headers],[Amount]],bank1[[#This Row],[Amount]])</f>
        <v>272422.69999999925</v>
      </c>
    </row>
    <row r="658" spans="1:7" x14ac:dyDescent="0.25">
      <c r="A658" s="12">
        <v>45693</v>
      </c>
      <c r="B658" s="13" t="s">
        <v>13</v>
      </c>
      <c r="C658" s="13" t="s">
        <v>14</v>
      </c>
      <c r="D658" s="13">
        <v>7350</v>
      </c>
      <c r="E658" s="8" t="str" cm="1">
        <f t="array" ref="E658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658" t="s">
        <v>273</v>
      </c>
      <c r="G658" s="9" cm="1">
        <f t="array" ref="G658">balance(bank1[[#Headers],[Dr_Cr]],bank1[[#This Row],[Dr_Cr]],bank1[[#Headers],[Amount]],bank1[[#This Row],[Amount]])</f>
        <v>265072.69999999925</v>
      </c>
    </row>
    <row r="659" spans="1:7" x14ac:dyDescent="0.25">
      <c r="A659" s="12">
        <v>45693</v>
      </c>
      <c r="B659" s="13" t="s">
        <v>13</v>
      </c>
      <c r="C659" s="13" t="s">
        <v>14</v>
      </c>
      <c r="D659" s="13">
        <v>9400</v>
      </c>
      <c r="E659" s="8" t="str" cm="1">
        <f t="array" ref="E659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659" t="s">
        <v>274</v>
      </c>
      <c r="G659" s="9" cm="1">
        <f t="array" ref="G659">balance(bank1[[#Headers],[Dr_Cr]],bank1[[#This Row],[Dr_Cr]],bank1[[#Headers],[Amount]],bank1[[#This Row],[Amount]])</f>
        <v>255672.69999999925</v>
      </c>
    </row>
    <row r="660" spans="1:7" x14ac:dyDescent="0.25">
      <c r="A660" s="12">
        <v>45693</v>
      </c>
      <c r="B660" s="13" t="s">
        <v>13</v>
      </c>
      <c r="C660" s="13" t="s">
        <v>14</v>
      </c>
      <c r="D660" s="13">
        <v>21025</v>
      </c>
      <c r="E660" s="8" t="str" cm="1">
        <f t="array" ref="E660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660" t="s">
        <v>175</v>
      </c>
      <c r="G660" s="9" cm="1">
        <f t="array" ref="G660">balance(bank1[[#Headers],[Dr_Cr]],bank1[[#This Row],[Dr_Cr]],bank1[[#Headers],[Amount]],bank1[[#This Row],[Amount]])</f>
        <v>234647.69999999925</v>
      </c>
    </row>
    <row r="661" spans="1:7" x14ac:dyDescent="0.25">
      <c r="A661" s="12">
        <v>45693</v>
      </c>
      <c r="B661" s="13" t="s">
        <v>13</v>
      </c>
      <c r="C661" s="13" t="s">
        <v>14</v>
      </c>
      <c r="D661" s="13">
        <v>22560</v>
      </c>
      <c r="E661" s="8" t="str" cm="1">
        <f t="array" ref="E661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661" s="13" t="s">
        <v>51</v>
      </c>
      <c r="G661" s="9" cm="1">
        <f t="array" ref="G661">balance(bank1[[#Headers],[Dr_Cr]],bank1[[#This Row],[Dr_Cr]],bank1[[#Headers],[Amount]],bank1[[#This Row],[Amount]])</f>
        <v>212087.69999999925</v>
      </c>
    </row>
    <row r="662" spans="1:7" x14ac:dyDescent="0.25">
      <c r="A662" s="12">
        <v>45693</v>
      </c>
      <c r="B662" s="13" t="s">
        <v>13</v>
      </c>
      <c r="C662" s="13" t="s">
        <v>14</v>
      </c>
      <c r="D662" s="13">
        <v>24000</v>
      </c>
      <c r="E662" s="8" t="str" cm="1">
        <f t="array" ref="E662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662" s="13" t="s">
        <v>175</v>
      </c>
      <c r="G662" s="9" cm="1">
        <f t="array" ref="G662">balance(bank1[[#Headers],[Dr_Cr]],bank1[[#This Row],[Dr_Cr]],bank1[[#Headers],[Amount]],bank1[[#This Row],[Amount]])</f>
        <v>188087.69999999925</v>
      </c>
    </row>
    <row r="663" spans="1:7" x14ac:dyDescent="0.25">
      <c r="A663" s="12">
        <v>45695</v>
      </c>
      <c r="B663" s="13" t="s">
        <v>13</v>
      </c>
      <c r="C663" s="13" t="s">
        <v>14</v>
      </c>
      <c r="D663" s="13">
        <v>15350</v>
      </c>
      <c r="E663" s="8" t="str" cm="1">
        <f t="array" ref="E663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663" t="s">
        <v>93</v>
      </c>
      <c r="G663" s="9" cm="1">
        <f t="array" ref="G663">balance(bank1[[#Headers],[Dr_Cr]],bank1[[#This Row],[Dr_Cr]],bank1[[#Headers],[Amount]],bank1[[#This Row],[Amount]])</f>
        <v>172737.69999999925</v>
      </c>
    </row>
    <row r="664" spans="1:7" x14ac:dyDescent="0.25">
      <c r="A664" s="12">
        <v>45695</v>
      </c>
      <c r="B664" s="13" t="s">
        <v>13</v>
      </c>
      <c r="C664" s="13" t="s">
        <v>14</v>
      </c>
      <c r="D664" s="13">
        <v>12350</v>
      </c>
      <c r="E664" s="8" t="str" cm="1">
        <f t="array" ref="E664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664" t="s">
        <v>254</v>
      </c>
      <c r="G664" s="9" cm="1">
        <f t="array" ref="G664">balance(bank1[[#Headers],[Dr_Cr]],bank1[[#This Row],[Dr_Cr]],bank1[[#Headers],[Amount]],bank1[[#This Row],[Amount]])</f>
        <v>160387.69999999925</v>
      </c>
    </row>
    <row r="665" spans="1:7" x14ac:dyDescent="0.25">
      <c r="A665" s="12">
        <v>45695</v>
      </c>
      <c r="B665" s="13" t="s">
        <v>11</v>
      </c>
      <c r="C665" s="13" t="s">
        <v>24</v>
      </c>
      <c r="D665" s="13">
        <v>200000</v>
      </c>
      <c r="E665" s="8" t="str" cm="1">
        <f t="array" ref="E665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665" t="s">
        <v>41</v>
      </c>
      <c r="G665" s="9" cm="1">
        <f t="array" ref="G665">balance(bank1[[#Headers],[Dr_Cr]],bank1[[#This Row],[Dr_Cr]],bank1[[#Headers],[Amount]],bank1[[#This Row],[Amount]])</f>
        <v>360387.69999999925</v>
      </c>
    </row>
    <row r="666" spans="1:7" x14ac:dyDescent="0.25">
      <c r="A666" s="12">
        <v>45695</v>
      </c>
      <c r="B666" s="13" t="s">
        <v>8</v>
      </c>
      <c r="C666" s="9" t="s">
        <v>309</v>
      </c>
      <c r="D666" s="13">
        <v>50000</v>
      </c>
      <c r="E666" s="8" t="str" cm="1">
        <f t="array" ref="E666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666" t="s">
        <v>48</v>
      </c>
      <c r="G666" s="9" cm="1">
        <f t="array" ref="G666">balance(bank1[[#Headers],[Dr_Cr]],bank1[[#This Row],[Dr_Cr]],bank1[[#Headers],[Amount]],bank1[[#This Row],[Amount]])</f>
        <v>410387.69999999925</v>
      </c>
    </row>
    <row r="667" spans="1:7" x14ac:dyDescent="0.25">
      <c r="A667" s="12">
        <v>45695</v>
      </c>
      <c r="B667" s="13" t="s">
        <v>13</v>
      </c>
      <c r="C667" s="13" t="s">
        <v>14</v>
      </c>
      <c r="D667" s="13">
        <v>15360</v>
      </c>
      <c r="E667" s="8" t="str" cm="1">
        <f t="array" ref="E667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667" t="s">
        <v>101</v>
      </c>
      <c r="G667" s="9" cm="1">
        <f t="array" ref="G667">balance(bank1[[#Headers],[Dr_Cr]],bank1[[#This Row],[Dr_Cr]],bank1[[#Headers],[Amount]],bank1[[#This Row],[Amount]])</f>
        <v>395027.69999999925</v>
      </c>
    </row>
    <row r="668" spans="1:7" x14ac:dyDescent="0.25">
      <c r="A668" s="12">
        <v>45695</v>
      </c>
      <c r="B668" s="13" t="s">
        <v>13</v>
      </c>
      <c r="C668" s="13" t="s">
        <v>14</v>
      </c>
      <c r="D668" s="13">
        <v>5400</v>
      </c>
      <c r="E668" s="8" t="str" cm="1">
        <f t="array" ref="E668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668" t="s">
        <v>40</v>
      </c>
      <c r="G668" s="9" cm="1">
        <f t="array" ref="G668">balance(bank1[[#Headers],[Dr_Cr]],bank1[[#This Row],[Dr_Cr]],bank1[[#Headers],[Amount]],bank1[[#This Row],[Amount]])</f>
        <v>389627.69999999925</v>
      </c>
    </row>
    <row r="669" spans="1:7" x14ac:dyDescent="0.25">
      <c r="A669" s="12">
        <v>45698</v>
      </c>
      <c r="B669" s="13" t="s">
        <v>13</v>
      </c>
      <c r="C669" s="13" t="s">
        <v>14</v>
      </c>
      <c r="D669" s="13">
        <v>10400</v>
      </c>
      <c r="E669" s="8" t="str" cm="1">
        <f t="array" ref="E669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669" s="13" t="s">
        <v>25</v>
      </c>
      <c r="G669" s="9" cm="1">
        <f t="array" ref="G669">balance(bank1[[#Headers],[Dr_Cr]],bank1[[#This Row],[Dr_Cr]],bank1[[#Headers],[Amount]],bank1[[#This Row],[Amount]])</f>
        <v>379227.69999999925</v>
      </c>
    </row>
    <row r="670" spans="1:7" x14ac:dyDescent="0.25">
      <c r="A670" s="12">
        <v>45698</v>
      </c>
      <c r="B670" s="13" t="s">
        <v>13</v>
      </c>
      <c r="C670" s="13" t="s">
        <v>14</v>
      </c>
      <c r="D670" s="13">
        <v>18650</v>
      </c>
      <c r="E670" s="8" t="str" cm="1">
        <f t="array" ref="E670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670" t="s">
        <v>275</v>
      </c>
      <c r="G670" s="9" cm="1">
        <f t="array" ref="G670">balance(bank1[[#Headers],[Dr_Cr]],bank1[[#This Row],[Dr_Cr]],bank1[[#Headers],[Amount]],bank1[[#This Row],[Amount]])</f>
        <v>360577.69999999925</v>
      </c>
    </row>
    <row r="671" spans="1:7" x14ac:dyDescent="0.25">
      <c r="A671" s="12">
        <v>45698</v>
      </c>
      <c r="B671" s="13" t="s">
        <v>13</v>
      </c>
      <c r="C671" s="13" t="s">
        <v>14</v>
      </c>
      <c r="D671" s="13">
        <v>26565</v>
      </c>
      <c r="E671" s="8" t="str" cm="1">
        <f t="array" ref="E671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671" t="s">
        <v>42</v>
      </c>
      <c r="G671" s="9" cm="1">
        <f t="array" ref="G671">balance(bank1[[#Headers],[Dr_Cr]],bank1[[#This Row],[Dr_Cr]],bank1[[#Headers],[Amount]],bank1[[#This Row],[Amount]])</f>
        <v>334012.69999999925</v>
      </c>
    </row>
    <row r="672" spans="1:7" x14ac:dyDescent="0.25">
      <c r="A672" s="12">
        <v>45698</v>
      </c>
      <c r="B672" s="13" t="s">
        <v>13</v>
      </c>
      <c r="C672" s="13" t="s">
        <v>14</v>
      </c>
      <c r="D672" s="13">
        <v>17000</v>
      </c>
      <c r="E672" s="8" t="str" cm="1">
        <f t="array" ref="E672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672" t="s">
        <v>276</v>
      </c>
      <c r="G672" s="9" cm="1">
        <f t="array" ref="G672">balance(bank1[[#Headers],[Dr_Cr]],bank1[[#This Row],[Dr_Cr]],bank1[[#Headers],[Amount]],bank1[[#This Row],[Amount]])</f>
        <v>317012.69999999925</v>
      </c>
    </row>
    <row r="673" spans="1:7" x14ac:dyDescent="0.25">
      <c r="A673" s="12">
        <v>45698</v>
      </c>
      <c r="B673" s="13" t="s">
        <v>13</v>
      </c>
      <c r="C673" s="13" t="s">
        <v>14</v>
      </c>
      <c r="D673" s="13">
        <v>134740</v>
      </c>
      <c r="E673" s="8" t="str" cm="1">
        <f t="array" ref="E673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673" t="s">
        <v>105</v>
      </c>
      <c r="G673" s="9" cm="1">
        <f t="array" ref="G673">balance(bank1[[#Headers],[Dr_Cr]],bank1[[#This Row],[Dr_Cr]],bank1[[#Headers],[Amount]],bank1[[#This Row],[Amount]])</f>
        <v>182272.69999999925</v>
      </c>
    </row>
    <row r="674" spans="1:7" x14ac:dyDescent="0.25">
      <c r="A674" s="12">
        <v>45699</v>
      </c>
      <c r="B674" s="13" t="s">
        <v>11</v>
      </c>
      <c r="C674" s="13" t="s">
        <v>24</v>
      </c>
      <c r="D674" s="13">
        <v>127900</v>
      </c>
      <c r="E674" s="8" t="str" cm="1">
        <f t="array" ref="E674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674" s="13" t="s">
        <v>161</v>
      </c>
      <c r="G674" s="9" cm="1">
        <f t="array" ref="G674">balance(bank1[[#Headers],[Dr_Cr]],bank1[[#This Row],[Dr_Cr]],bank1[[#Headers],[Amount]],bank1[[#This Row],[Amount]])</f>
        <v>310172.69999999925</v>
      </c>
    </row>
    <row r="675" spans="1:7" x14ac:dyDescent="0.25">
      <c r="A675" s="12">
        <v>45699</v>
      </c>
      <c r="B675" s="13" t="s">
        <v>13</v>
      </c>
      <c r="C675" s="13" t="s">
        <v>14</v>
      </c>
      <c r="D675" s="13">
        <v>19800</v>
      </c>
      <c r="E675" s="8" t="str" cm="1">
        <f t="array" ref="E675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675" s="13" t="s">
        <v>40</v>
      </c>
      <c r="G675" s="9" cm="1">
        <f t="array" ref="G675">balance(bank1[[#Headers],[Dr_Cr]],bank1[[#This Row],[Dr_Cr]],bank1[[#Headers],[Amount]],bank1[[#This Row],[Amount]])</f>
        <v>290372.69999999925</v>
      </c>
    </row>
    <row r="676" spans="1:7" x14ac:dyDescent="0.25">
      <c r="A676" s="12">
        <v>45699</v>
      </c>
      <c r="B676" s="13" t="s">
        <v>13</v>
      </c>
      <c r="C676" s="13" t="s">
        <v>14</v>
      </c>
      <c r="D676" s="13">
        <v>7000</v>
      </c>
      <c r="E676" s="8" t="str" cm="1">
        <f t="array" ref="E676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676" s="13" t="s">
        <v>40</v>
      </c>
      <c r="G676" s="9" cm="1">
        <f t="array" ref="G676">balance(bank1[[#Headers],[Dr_Cr]],bank1[[#This Row],[Dr_Cr]],bank1[[#Headers],[Amount]],bank1[[#This Row],[Amount]])</f>
        <v>283372.69999999925</v>
      </c>
    </row>
    <row r="677" spans="1:7" x14ac:dyDescent="0.25">
      <c r="A677" s="12">
        <v>45699</v>
      </c>
      <c r="B677" s="13" t="s">
        <v>13</v>
      </c>
      <c r="C677" s="13" t="s">
        <v>14</v>
      </c>
      <c r="D677" s="13">
        <v>12160</v>
      </c>
      <c r="E677" s="8" t="str" cm="1">
        <f t="array" ref="E677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677" t="s">
        <v>277</v>
      </c>
      <c r="G677" s="9" cm="1">
        <f t="array" ref="G677">balance(bank1[[#Headers],[Dr_Cr]],bank1[[#This Row],[Dr_Cr]],bank1[[#Headers],[Amount]],bank1[[#This Row],[Amount]])</f>
        <v>271212.69999999925</v>
      </c>
    </row>
    <row r="678" spans="1:7" x14ac:dyDescent="0.25">
      <c r="A678" s="12">
        <v>45700</v>
      </c>
      <c r="B678" s="13" t="s">
        <v>13</v>
      </c>
      <c r="C678" s="13" t="s">
        <v>14</v>
      </c>
      <c r="D678" s="13">
        <v>25760</v>
      </c>
      <c r="E678" s="8" t="str" cm="1">
        <f t="array" ref="E678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678" t="s">
        <v>243</v>
      </c>
      <c r="G678" s="9" cm="1">
        <f t="array" ref="G678">balance(bank1[[#Headers],[Dr_Cr]],bank1[[#This Row],[Dr_Cr]],bank1[[#Headers],[Amount]],bank1[[#This Row],[Amount]])</f>
        <v>245452.69999999925</v>
      </c>
    </row>
    <row r="679" spans="1:7" x14ac:dyDescent="0.25">
      <c r="A679" s="12">
        <v>45700</v>
      </c>
      <c r="B679" s="13" t="s">
        <v>8</v>
      </c>
      <c r="C679" s="9" t="s">
        <v>310</v>
      </c>
      <c r="D679" s="13">
        <v>466865</v>
      </c>
      <c r="E679" s="8" t="str" cm="1">
        <f t="array" ref="E679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679" t="s">
        <v>263</v>
      </c>
      <c r="G679" s="9" cm="1">
        <f t="array" ref="G679">balance(bank1[[#Headers],[Dr_Cr]],bank1[[#This Row],[Dr_Cr]],bank1[[#Headers],[Amount]],bank1[[#This Row],[Amount]])</f>
        <v>712317.69999999925</v>
      </c>
    </row>
    <row r="680" spans="1:7" x14ac:dyDescent="0.25">
      <c r="A680" s="12">
        <v>45700</v>
      </c>
      <c r="B680" s="13" t="s">
        <v>13</v>
      </c>
      <c r="C680" s="13" t="s">
        <v>14</v>
      </c>
      <c r="D680" s="13">
        <v>14400</v>
      </c>
      <c r="E680" s="8" t="str" cm="1">
        <f t="array" ref="E680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680" t="s">
        <v>278</v>
      </c>
      <c r="G680" s="9" cm="1">
        <f t="array" ref="G680">balance(bank1[[#Headers],[Dr_Cr]],bank1[[#This Row],[Dr_Cr]],bank1[[#Headers],[Amount]],bank1[[#This Row],[Amount]])</f>
        <v>697917.69999999925</v>
      </c>
    </row>
    <row r="681" spans="1:7" x14ac:dyDescent="0.25">
      <c r="A681" s="12">
        <v>45700</v>
      </c>
      <c r="B681" s="13" t="s">
        <v>13</v>
      </c>
      <c r="C681" s="13" t="s">
        <v>14</v>
      </c>
      <c r="D681" s="13">
        <v>46260</v>
      </c>
      <c r="E681" s="8" t="str" cm="1">
        <f t="array" ref="E681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681" t="s">
        <v>279</v>
      </c>
      <c r="G681" s="9" cm="1">
        <f t="array" ref="G681">balance(bank1[[#Headers],[Dr_Cr]],bank1[[#This Row],[Dr_Cr]],bank1[[#Headers],[Amount]],bank1[[#This Row],[Amount]])</f>
        <v>651657.69999999925</v>
      </c>
    </row>
    <row r="682" spans="1:7" x14ac:dyDescent="0.25">
      <c r="A682" s="12">
        <v>45700</v>
      </c>
      <c r="B682" s="13" t="s">
        <v>13</v>
      </c>
      <c r="C682" s="13" t="s">
        <v>14</v>
      </c>
      <c r="D682" s="13">
        <v>15370</v>
      </c>
      <c r="E682" s="8" t="str" cm="1">
        <f t="array" ref="E682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682" t="s">
        <v>230</v>
      </c>
      <c r="G682" s="9" cm="1">
        <f t="array" ref="G682">balance(bank1[[#Headers],[Dr_Cr]],bank1[[#This Row],[Dr_Cr]],bank1[[#Headers],[Amount]],bank1[[#This Row],[Amount]])</f>
        <v>636287.69999999925</v>
      </c>
    </row>
    <row r="683" spans="1:7" x14ac:dyDescent="0.25">
      <c r="A683" s="12">
        <v>45701</v>
      </c>
      <c r="B683" s="13" t="s">
        <v>9</v>
      </c>
      <c r="C683" s="13" t="s">
        <v>19</v>
      </c>
      <c r="D683" s="13">
        <v>4000</v>
      </c>
      <c r="E683" s="8" t="str" cm="1">
        <f t="array" ref="E683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683" t="s">
        <v>77</v>
      </c>
      <c r="G683" s="9" cm="1">
        <f t="array" ref="G683">balance(bank1[[#Headers],[Dr_Cr]],bank1[[#This Row],[Dr_Cr]],bank1[[#Headers],[Amount]],bank1[[#This Row],[Amount]])</f>
        <v>632287.69999999925</v>
      </c>
    </row>
    <row r="684" spans="1:7" x14ac:dyDescent="0.25">
      <c r="A684" s="12">
        <v>45702</v>
      </c>
      <c r="B684" s="13" t="s">
        <v>13</v>
      </c>
      <c r="C684" s="13" t="s">
        <v>14</v>
      </c>
      <c r="D684" s="13">
        <v>31200</v>
      </c>
      <c r="E684" s="8" t="str" cm="1">
        <f t="array" ref="E684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684" t="s">
        <v>280</v>
      </c>
      <c r="G684" s="9" cm="1">
        <f t="array" ref="G684">balance(bank1[[#Headers],[Dr_Cr]],bank1[[#This Row],[Dr_Cr]],bank1[[#Headers],[Amount]],bank1[[#This Row],[Amount]])</f>
        <v>601087.69999999925</v>
      </c>
    </row>
    <row r="685" spans="1:7" x14ac:dyDescent="0.25">
      <c r="A685" s="12">
        <v>45702</v>
      </c>
      <c r="B685" s="13" t="s">
        <v>13</v>
      </c>
      <c r="C685" s="13" t="s">
        <v>14</v>
      </c>
      <c r="D685" s="13">
        <v>8200</v>
      </c>
      <c r="E685" s="8" t="str" cm="1">
        <f t="array" ref="E685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685" t="s">
        <v>281</v>
      </c>
      <c r="G685" s="9" cm="1">
        <f t="array" ref="G685">balance(bank1[[#Headers],[Dr_Cr]],bank1[[#This Row],[Dr_Cr]],bank1[[#Headers],[Amount]],bank1[[#This Row],[Amount]])</f>
        <v>592887.69999999925</v>
      </c>
    </row>
    <row r="686" spans="1:7" x14ac:dyDescent="0.25">
      <c r="A686" s="12">
        <v>45702</v>
      </c>
      <c r="B686" s="13" t="s">
        <v>9</v>
      </c>
      <c r="C686" s="13" t="s">
        <v>15</v>
      </c>
      <c r="D686" s="13">
        <v>4500</v>
      </c>
      <c r="E686" s="8" t="str" cm="1">
        <f t="array" ref="E686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686" t="s">
        <v>44</v>
      </c>
      <c r="G686" s="9" cm="1">
        <f t="array" ref="G686">balance(bank1[[#Headers],[Dr_Cr]],bank1[[#This Row],[Dr_Cr]],bank1[[#Headers],[Amount]],bank1[[#This Row],[Amount]])</f>
        <v>588387.69999999925</v>
      </c>
    </row>
    <row r="687" spans="1:7" x14ac:dyDescent="0.25">
      <c r="A687" s="12">
        <v>45702</v>
      </c>
      <c r="B687" s="13" t="s">
        <v>11</v>
      </c>
      <c r="C687" s="13" t="s">
        <v>24</v>
      </c>
      <c r="D687" s="13">
        <v>49500</v>
      </c>
      <c r="E687" s="8" t="str" cm="1">
        <f t="array" ref="E687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687" t="s">
        <v>202</v>
      </c>
      <c r="G687" s="9" cm="1">
        <f t="array" ref="G687">balance(bank1[[#Headers],[Dr_Cr]],bank1[[#This Row],[Dr_Cr]],bank1[[#Headers],[Amount]],bank1[[#This Row],[Amount]])</f>
        <v>637887.69999999925</v>
      </c>
    </row>
    <row r="688" spans="1:7" x14ac:dyDescent="0.25">
      <c r="A688" s="12">
        <v>45702</v>
      </c>
      <c r="B688" s="13" t="s">
        <v>13</v>
      </c>
      <c r="C688" s="13" t="s">
        <v>14</v>
      </c>
      <c r="D688" s="13">
        <v>27540</v>
      </c>
      <c r="E688" s="8" t="str" cm="1">
        <f t="array" ref="E688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688" t="s">
        <v>55</v>
      </c>
      <c r="G688" s="9" cm="1">
        <f t="array" ref="G688">balance(bank1[[#Headers],[Dr_Cr]],bank1[[#This Row],[Dr_Cr]],bank1[[#Headers],[Amount]],bank1[[#This Row],[Amount]])</f>
        <v>610347.69999999925</v>
      </c>
    </row>
    <row r="689" spans="1:7" x14ac:dyDescent="0.25">
      <c r="A689" s="12">
        <v>45702</v>
      </c>
      <c r="B689" s="13" t="s">
        <v>13</v>
      </c>
      <c r="C689" s="13" t="s">
        <v>14</v>
      </c>
      <c r="D689" s="13">
        <v>100000</v>
      </c>
      <c r="E689" s="8" t="str" cm="1">
        <f t="array" ref="E689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689" t="s">
        <v>282</v>
      </c>
      <c r="G689" s="9" cm="1">
        <f t="array" ref="G689">balance(bank1[[#Headers],[Dr_Cr]],bank1[[#This Row],[Dr_Cr]],bank1[[#Headers],[Amount]],bank1[[#This Row],[Amount]])</f>
        <v>510347.69999999925</v>
      </c>
    </row>
    <row r="690" spans="1:7" x14ac:dyDescent="0.25">
      <c r="A690" s="12">
        <v>45702</v>
      </c>
      <c r="B690" s="13" t="s">
        <v>13</v>
      </c>
      <c r="C690" s="13" t="s">
        <v>14</v>
      </c>
      <c r="D690" s="13">
        <v>37750</v>
      </c>
      <c r="E690" s="8" t="str" cm="1">
        <f t="array" ref="E690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690" t="s">
        <v>178</v>
      </c>
      <c r="G690" s="9" cm="1">
        <f t="array" ref="G690">balance(bank1[[#Headers],[Dr_Cr]],bank1[[#This Row],[Dr_Cr]],bank1[[#Headers],[Amount]],bank1[[#This Row],[Amount]])</f>
        <v>472597.69999999925</v>
      </c>
    </row>
    <row r="691" spans="1:7" x14ac:dyDescent="0.25">
      <c r="A691" s="12">
        <v>45702</v>
      </c>
      <c r="B691" s="13" t="s">
        <v>13</v>
      </c>
      <c r="C691" s="13" t="s">
        <v>14</v>
      </c>
      <c r="D691" s="13">
        <v>5760</v>
      </c>
      <c r="E691" s="8" t="str" cm="1">
        <f t="array" ref="E691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691" t="s">
        <v>39</v>
      </c>
      <c r="G691" s="9" cm="1">
        <f t="array" ref="G691">balance(bank1[[#Headers],[Dr_Cr]],bank1[[#This Row],[Dr_Cr]],bank1[[#Headers],[Amount]],bank1[[#This Row],[Amount]])</f>
        <v>466837.69999999925</v>
      </c>
    </row>
    <row r="692" spans="1:7" x14ac:dyDescent="0.25">
      <c r="A692" s="12">
        <v>45702</v>
      </c>
      <c r="B692" s="13" t="s">
        <v>13</v>
      </c>
      <c r="C692" s="13" t="s">
        <v>14</v>
      </c>
      <c r="D692" s="13">
        <v>6930</v>
      </c>
      <c r="E692" s="8" t="str" cm="1">
        <f t="array" ref="E692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692" t="s">
        <v>170</v>
      </c>
      <c r="G692" s="9" cm="1">
        <f t="array" ref="G692">balance(bank1[[#Headers],[Dr_Cr]],bank1[[#This Row],[Dr_Cr]],bank1[[#Headers],[Amount]],bank1[[#This Row],[Amount]])</f>
        <v>459907.69999999925</v>
      </c>
    </row>
    <row r="693" spans="1:7" x14ac:dyDescent="0.25">
      <c r="A693" s="12">
        <v>45702</v>
      </c>
      <c r="B693" s="13" t="s">
        <v>8</v>
      </c>
      <c r="C693" s="9" t="s">
        <v>309</v>
      </c>
      <c r="D693" s="13">
        <v>100000</v>
      </c>
      <c r="E693" s="8" t="str" cm="1">
        <f t="array" ref="E693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693" t="s">
        <v>48</v>
      </c>
      <c r="G693" s="9" cm="1">
        <f t="array" ref="G693">balance(bank1[[#Headers],[Dr_Cr]],bank1[[#This Row],[Dr_Cr]],bank1[[#Headers],[Amount]],bank1[[#This Row],[Amount]])</f>
        <v>559907.69999999925</v>
      </c>
    </row>
    <row r="694" spans="1:7" x14ac:dyDescent="0.25">
      <c r="A694" s="12">
        <v>45703</v>
      </c>
      <c r="B694" s="13" t="s">
        <v>13</v>
      </c>
      <c r="C694" s="13" t="s">
        <v>14</v>
      </c>
      <c r="D694" s="13">
        <v>32600</v>
      </c>
      <c r="E694" s="8" t="str" cm="1">
        <f t="array" ref="E694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694" t="s">
        <v>283</v>
      </c>
      <c r="G694" s="9" cm="1">
        <f t="array" ref="G694">balance(bank1[[#Headers],[Dr_Cr]],bank1[[#This Row],[Dr_Cr]],bank1[[#Headers],[Amount]],bank1[[#This Row],[Amount]])</f>
        <v>527307.69999999925</v>
      </c>
    </row>
    <row r="695" spans="1:7" x14ac:dyDescent="0.25">
      <c r="A695" s="12">
        <v>45703</v>
      </c>
      <c r="B695" s="13" t="s">
        <v>13</v>
      </c>
      <c r="C695" s="13" t="s">
        <v>14</v>
      </c>
      <c r="D695" s="13">
        <v>12600</v>
      </c>
      <c r="E695" s="8" t="str" cm="1">
        <f t="array" ref="E695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695" s="13" t="s">
        <v>25</v>
      </c>
      <c r="G695" s="9" cm="1">
        <f t="array" ref="G695">balance(bank1[[#Headers],[Dr_Cr]],bank1[[#This Row],[Dr_Cr]],bank1[[#Headers],[Amount]],bank1[[#This Row],[Amount]])</f>
        <v>514707.69999999925</v>
      </c>
    </row>
    <row r="696" spans="1:7" x14ac:dyDescent="0.25">
      <c r="A696" s="12">
        <v>45703</v>
      </c>
      <c r="B696" s="13" t="s">
        <v>13</v>
      </c>
      <c r="C696" s="13" t="s">
        <v>14</v>
      </c>
      <c r="D696" s="13">
        <v>3360</v>
      </c>
      <c r="E696" s="8" t="str" cm="1">
        <f t="array" ref="E696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696" t="s">
        <v>130</v>
      </c>
      <c r="G696" s="9" cm="1">
        <f t="array" ref="G696">balance(bank1[[#Headers],[Dr_Cr]],bank1[[#This Row],[Dr_Cr]],bank1[[#Headers],[Amount]],bank1[[#This Row],[Amount]])</f>
        <v>511347.69999999925</v>
      </c>
    </row>
    <row r="697" spans="1:7" x14ac:dyDescent="0.25">
      <c r="A697" s="12">
        <v>45703</v>
      </c>
      <c r="B697" s="13" t="s">
        <v>13</v>
      </c>
      <c r="C697" s="13" t="s">
        <v>14</v>
      </c>
      <c r="D697" s="13">
        <v>19300</v>
      </c>
      <c r="E697" s="8" t="str" cm="1">
        <f t="array" ref="E697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697" t="s">
        <v>63</v>
      </c>
      <c r="G697" s="9" cm="1">
        <f t="array" ref="G697">balance(bank1[[#Headers],[Dr_Cr]],bank1[[#This Row],[Dr_Cr]],bank1[[#Headers],[Amount]],bank1[[#This Row],[Amount]])</f>
        <v>492047.69999999925</v>
      </c>
    </row>
    <row r="698" spans="1:7" x14ac:dyDescent="0.25">
      <c r="A698" s="12">
        <v>45703</v>
      </c>
      <c r="B698" s="13" t="s">
        <v>13</v>
      </c>
      <c r="C698" s="13" t="s">
        <v>14</v>
      </c>
      <c r="D698" s="13">
        <v>9760</v>
      </c>
      <c r="E698" s="8" t="str" cm="1">
        <f t="array" ref="E698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698" t="s">
        <v>284</v>
      </c>
      <c r="G698" s="9" cm="1">
        <f t="array" ref="G698">balance(bank1[[#Headers],[Dr_Cr]],bank1[[#This Row],[Dr_Cr]],bank1[[#Headers],[Amount]],bank1[[#This Row],[Amount]])</f>
        <v>482287.69999999925</v>
      </c>
    </row>
    <row r="699" spans="1:7" x14ac:dyDescent="0.25">
      <c r="A699" s="12">
        <v>45703</v>
      </c>
      <c r="B699" s="13" t="s">
        <v>13</v>
      </c>
      <c r="C699" s="13" t="s">
        <v>14</v>
      </c>
      <c r="D699" s="13">
        <v>3075</v>
      </c>
      <c r="E699" s="8" t="str" cm="1">
        <f t="array" ref="E699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699" t="s">
        <v>198</v>
      </c>
      <c r="G699" s="9" cm="1">
        <f t="array" ref="G699">balance(bank1[[#Headers],[Dr_Cr]],bank1[[#This Row],[Dr_Cr]],bank1[[#Headers],[Amount]],bank1[[#This Row],[Amount]])</f>
        <v>479212.69999999925</v>
      </c>
    </row>
    <row r="700" spans="1:7" x14ac:dyDescent="0.25">
      <c r="A700" s="12">
        <v>45703</v>
      </c>
      <c r="B700" s="13" t="s">
        <v>13</v>
      </c>
      <c r="C700" s="13" t="s">
        <v>14</v>
      </c>
      <c r="D700" s="13">
        <v>24050</v>
      </c>
      <c r="E700" s="8" t="str" cm="1">
        <f t="array" ref="E700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700" s="13" t="s">
        <v>40</v>
      </c>
      <c r="G700" s="9" cm="1">
        <f t="array" ref="G700">balance(bank1[[#Headers],[Dr_Cr]],bank1[[#This Row],[Dr_Cr]],bank1[[#Headers],[Amount]],bank1[[#This Row],[Amount]])</f>
        <v>455162.69999999925</v>
      </c>
    </row>
    <row r="701" spans="1:7" x14ac:dyDescent="0.25">
      <c r="A701" s="12">
        <v>45705</v>
      </c>
      <c r="B701" s="13" t="s">
        <v>13</v>
      </c>
      <c r="C701" s="13" t="s">
        <v>14</v>
      </c>
      <c r="D701" s="13">
        <v>12375</v>
      </c>
      <c r="E701" s="8" t="str" cm="1">
        <f t="array" ref="E701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701" t="s">
        <v>270</v>
      </c>
      <c r="G701" s="9" cm="1">
        <f t="array" ref="G701">balance(bank1[[#Headers],[Dr_Cr]],bank1[[#This Row],[Dr_Cr]],bank1[[#Headers],[Amount]],bank1[[#This Row],[Amount]])</f>
        <v>442787.69999999925</v>
      </c>
    </row>
    <row r="702" spans="1:7" x14ac:dyDescent="0.25">
      <c r="A702" s="12">
        <v>45705</v>
      </c>
      <c r="B702" s="13" t="s">
        <v>11</v>
      </c>
      <c r="C702" s="13" t="s">
        <v>24</v>
      </c>
      <c r="D702" s="13">
        <v>200000</v>
      </c>
      <c r="E702" s="8" t="str" cm="1">
        <f t="array" ref="E702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702" t="s">
        <v>41</v>
      </c>
      <c r="G702" s="9" cm="1">
        <f t="array" ref="G702">balance(bank1[[#Headers],[Dr_Cr]],bank1[[#This Row],[Dr_Cr]],bank1[[#Headers],[Amount]],bank1[[#This Row],[Amount]])</f>
        <v>642787.69999999925</v>
      </c>
    </row>
    <row r="703" spans="1:7" x14ac:dyDescent="0.25">
      <c r="A703" s="12">
        <v>45705</v>
      </c>
      <c r="B703" s="13" t="s">
        <v>13</v>
      </c>
      <c r="C703" s="13" t="s">
        <v>14</v>
      </c>
      <c r="D703" s="13">
        <v>12400</v>
      </c>
      <c r="E703" s="8" t="str" cm="1">
        <f t="array" ref="E703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703" t="s">
        <v>276</v>
      </c>
      <c r="G703" s="9" cm="1">
        <f t="array" ref="G703">balance(bank1[[#Headers],[Dr_Cr]],bank1[[#This Row],[Dr_Cr]],bank1[[#Headers],[Amount]],bank1[[#This Row],[Amount]])</f>
        <v>630387.69999999925</v>
      </c>
    </row>
    <row r="704" spans="1:7" x14ac:dyDescent="0.25">
      <c r="A704" s="12">
        <v>45705</v>
      </c>
      <c r="B704" s="13" t="s">
        <v>13</v>
      </c>
      <c r="C704" s="13" t="s">
        <v>14</v>
      </c>
      <c r="D704" s="13">
        <v>15000</v>
      </c>
      <c r="E704" s="8" t="str" cm="1">
        <f t="array" ref="E704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704" t="s">
        <v>254</v>
      </c>
      <c r="G704" s="9" cm="1">
        <f t="array" ref="G704">balance(bank1[[#Headers],[Dr_Cr]],bank1[[#This Row],[Dr_Cr]],bank1[[#Headers],[Amount]],bank1[[#This Row],[Amount]])</f>
        <v>615387.69999999925</v>
      </c>
    </row>
    <row r="705" spans="1:7" x14ac:dyDescent="0.25">
      <c r="A705" s="12">
        <v>45706</v>
      </c>
      <c r="B705" s="13" t="s">
        <v>13</v>
      </c>
      <c r="C705" s="13" t="s">
        <v>14</v>
      </c>
      <c r="D705" s="13">
        <v>13600</v>
      </c>
      <c r="E705" s="8" t="str" cm="1">
        <f t="array" ref="E705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705" t="s">
        <v>285</v>
      </c>
      <c r="G705" s="9" cm="1">
        <f t="array" ref="G705">balance(bank1[[#Headers],[Dr_Cr]],bank1[[#This Row],[Dr_Cr]],bank1[[#Headers],[Amount]],bank1[[#This Row],[Amount]])</f>
        <v>601787.69999999925</v>
      </c>
    </row>
    <row r="706" spans="1:7" x14ac:dyDescent="0.25">
      <c r="A706" s="12">
        <v>45706</v>
      </c>
      <c r="B706" s="13" t="s">
        <v>13</v>
      </c>
      <c r="C706" s="13" t="s">
        <v>14</v>
      </c>
      <c r="D706" s="13">
        <v>20300</v>
      </c>
      <c r="E706" s="8" t="str" cm="1">
        <f t="array" ref="E706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706" t="s">
        <v>89</v>
      </c>
      <c r="G706" s="9" cm="1">
        <f t="array" ref="G706">balance(bank1[[#Headers],[Dr_Cr]],bank1[[#This Row],[Dr_Cr]],bank1[[#Headers],[Amount]],bank1[[#This Row],[Amount]])</f>
        <v>581487.69999999925</v>
      </c>
    </row>
    <row r="707" spans="1:7" x14ac:dyDescent="0.25">
      <c r="A707" s="12">
        <v>45706</v>
      </c>
      <c r="B707" s="13" t="s">
        <v>13</v>
      </c>
      <c r="C707" s="13" t="s">
        <v>14</v>
      </c>
      <c r="D707" s="13">
        <v>6100</v>
      </c>
      <c r="E707" s="8" t="str" cm="1">
        <f t="array" ref="E707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707" t="s">
        <v>264</v>
      </c>
      <c r="G707" s="9" cm="1">
        <f t="array" ref="G707">balance(bank1[[#Headers],[Dr_Cr]],bank1[[#This Row],[Dr_Cr]],bank1[[#Headers],[Amount]],bank1[[#This Row],[Amount]])</f>
        <v>575387.69999999925</v>
      </c>
    </row>
    <row r="708" spans="1:7" x14ac:dyDescent="0.25">
      <c r="A708" s="12">
        <v>45707</v>
      </c>
      <c r="B708" s="13" t="s">
        <v>13</v>
      </c>
      <c r="C708" s="13" t="s">
        <v>14</v>
      </c>
      <c r="D708" s="13">
        <v>107730</v>
      </c>
      <c r="E708" s="8" t="str" cm="1">
        <f t="array" ref="E708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708" t="s">
        <v>286</v>
      </c>
      <c r="G708" s="9" cm="1">
        <f t="array" ref="G708">balance(bank1[[#Headers],[Dr_Cr]],bank1[[#This Row],[Dr_Cr]],bank1[[#Headers],[Amount]],bank1[[#This Row],[Amount]])</f>
        <v>467657.69999999925</v>
      </c>
    </row>
    <row r="709" spans="1:7" x14ac:dyDescent="0.25">
      <c r="A709" s="12">
        <v>45707</v>
      </c>
      <c r="B709" s="13" t="s">
        <v>9</v>
      </c>
      <c r="C709" s="13" t="s">
        <v>19</v>
      </c>
      <c r="D709" s="13">
        <v>10000</v>
      </c>
      <c r="E709" s="8" t="str" cm="1">
        <f t="array" ref="E709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709" t="s">
        <v>120</v>
      </c>
      <c r="G709" s="9" cm="1">
        <f t="array" ref="G709">balance(bank1[[#Headers],[Dr_Cr]],bank1[[#This Row],[Dr_Cr]],bank1[[#Headers],[Amount]],bank1[[#This Row],[Amount]])</f>
        <v>457657.69999999925</v>
      </c>
    </row>
    <row r="710" spans="1:7" x14ac:dyDescent="0.25">
      <c r="A710" s="12">
        <v>45707</v>
      </c>
      <c r="B710" s="13" t="s">
        <v>13</v>
      </c>
      <c r="C710" s="13" t="s">
        <v>14</v>
      </c>
      <c r="D710" s="13">
        <v>13600</v>
      </c>
      <c r="E710" s="8" t="str" cm="1">
        <f t="array" ref="E710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710" t="s">
        <v>287</v>
      </c>
      <c r="G710" s="9" cm="1">
        <f t="array" ref="G710">balance(bank1[[#Headers],[Dr_Cr]],bank1[[#This Row],[Dr_Cr]],bank1[[#Headers],[Amount]],bank1[[#This Row],[Amount]])</f>
        <v>444057.69999999925</v>
      </c>
    </row>
    <row r="711" spans="1:7" x14ac:dyDescent="0.25">
      <c r="A711" s="12">
        <v>45708</v>
      </c>
      <c r="B711" s="13" t="s">
        <v>11</v>
      </c>
      <c r="C711" s="13" t="s">
        <v>24</v>
      </c>
      <c r="D711" s="13">
        <v>200000</v>
      </c>
      <c r="E711" s="8" t="str" cm="1">
        <f t="array" ref="E711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711" t="s">
        <v>288</v>
      </c>
      <c r="G711" s="9" cm="1">
        <f t="array" ref="G711">balance(bank1[[#Headers],[Dr_Cr]],bank1[[#This Row],[Dr_Cr]],bank1[[#Headers],[Amount]],bank1[[#This Row],[Amount]])</f>
        <v>644057.69999999925</v>
      </c>
    </row>
    <row r="712" spans="1:7" x14ac:dyDescent="0.25">
      <c r="A712" s="12">
        <v>45708</v>
      </c>
      <c r="B712" s="13" t="s">
        <v>13</v>
      </c>
      <c r="C712" s="13" t="s">
        <v>14</v>
      </c>
      <c r="D712" s="13">
        <v>100000</v>
      </c>
      <c r="E712" s="8" t="str" cm="1">
        <f t="array" ref="E712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712" t="s">
        <v>211</v>
      </c>
      <c r="G712" s="9" cm="1">
        <f t="array" ref="G712">balance(bank1[[#Headers],[Dr_Cr]],bank1[[#This Row],[Dr_Cr]],bank1[[#Headers],[Amount]],bank1[[#This Row],[Amount]])</f>
        <v>544057.69999999925</v>
      </c>
    </row>
    <row r="713" spans="1:7" x14ac:dyDescent="0.25">
      <c r="A713" s="12">
        <v>45708</v>
      </c>
      <c r="B713" s="13" t="s">
        <v>13</v>
      </c>
      <c r="C713" s="13" t="s">
        <v>14</v>
      </c>
      <c r="D713" s="13">
        <v>14220</v>
      </c>
      <c r="E713" s="8" t="str" cm="1">
        <f t="array" ref="E713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713" t="s">
        <v>289</v>
      </c>
      <c r="G713" s="9" cm="1">
        <f t="array" ref="G713">balance(bank1[[#Headers],[Dr_Cr]],bank1[[#This Row],[Dr_Cr]],bank1[[#Headers],[Amount]],bank1[[#This Row],[Amount]])</f>
        <v>529837.69999999925</v>
      </c>
    </row>
    <row r="714" spans="1:7" x14ac:dyDescent="0.25">
      <c r="A714" s="12">
        <v>45708</v>
      </c>
      <c r="B714" s="13" t="s">
        <v>13</v>
      </c>
      <c r="C714" s="13" t="s">
        <v>14</v>
      </c>
      <c r="D714" s="13">
        <v>19460</v>
      </c>
      <c r="E714" s="8" t="str" cm="1">
        <f t="array" ref="E714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714" t="s">
        <v>101</v>
      </c>
      <c r="G714" s="9" cm="1">
        <f t="array" ref="G714">balance(bank1[[#Headers],[Dr_Cr]],bank1[[#This Row],[Dr_Cr]],bank1[[#Headers],[Amount]],bank1[[#This Row],[Amount]])</f>
        <v>510377.69999999925</v>
      </c>
    </row>
    <row r="715" spans="1:7" x14ac:dyDescent="0.25">
      <c r="A715" s="12">
        <v>45709</v>
      </c>
      <c r="B715" s="13" t="s">
        <v>13</v>
      </c>
      <c r="C715" s="13" t="s">
        <v>14</v>
      </c>
      <c r="D715" s="13">
        <v>13050</v>
      </c>
      <c r="E715" s="8" t="str" cm="1">
        <f t="array" ref="E715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715" t="s">
        <v>249</v>
      </c>
      <c r="G715" s="9" cm="1">
        <f t="array" ref="G715">balance(bank1[[#Headers],[Dr_Cr]],bank1[[#This Row],[Dr_Cr]],bank1[[#Headers],[Amount]],bank1[[#This Row],[Amount]])</f>
        <v>497327.69999999925</v>
      </c>
    </row>
    <row r="716" spans="1:7" x14ac:dyDescent="0.25">
      <c r="A716" s="12">
        <v>45709</v>
      </c>
      <c r="B716" s="13" t="s">
        <v>8</v>
      </c>
      <c r="C716" s="9" t="s">
        <v>309</v>
      </c>
      <c r="D716" s="13">
        <v>100000</v>
      </c>
      <c r="E716" s="8" t="str" cm="1">
        <f t="array" ref="E716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716" t="s">
        <v>48</v>
      </c>
      <c r="G716" s="9" cm="1">
        <f t="array" ref="G716">balance(bank1[[#Headers],[Dr_Cr]],bank1[[#This Row],[Dr_Cr]],bank1[[#Headers],[Amount]],bank1[[#This Row],[Amount]])</f>
        <v>597327.69999999925</v>
      </c>
    </row>
    <row r="717" spans="1:7" x14ac:dyDescent="0.25">
      <c r="A717" s="12">
        <v>45709</v>
      </c>
      <c r="B717" s="13" t="s">
        <v>13</v>
      </c>
      <c r="C717" s="13" t="s">
        <v>14</v>
      </c>
      <c r="D717" s="13">
        <v>13500</v>
      </c>
      <c r="E717" s="8" t="str" cm="1">
        <f t="array" ref="E717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717" t="s">
        <v>89</v>
      </c>
      <c r="G717" s="9" cm="1">
        <f t="array" ref="G717">balance(bank1[[#Headers],[Dr_Cr]],bank1[[#This Row],[Dr_Cr]],bank1[[#Headers],[Amount]],bank1[[#This Row],[Amount]])</f>
        <v>583827.69999999925</v>
      </c>
    </row>
    <row r="718" spans="1:7" x14ac:dyDescent="0.25">
      <c r="A718" s="12">
        <v>45712</v>
      </c>
      <c r="B718" s="13" t="s">
        <v>13</v>
      </c>
      <c r="C718" s="13" t="s">
        <v>14</v>
      </c>
      <c r="D718" s="13">
        <v>12950</v>
      </c>
      <c r="E718" s="8" t="str" cm="1">
        <f t="array" ref="E718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718" t="s">
        <v>57</v>
      </c>
      <c r="G718" s="9" cm="1">
        <f t="array" ref="G718">balance(bank1[[#Headers],[Dr_Cr]],bank1[[#This Row],[Dr_Cr]],bank1[[#Headers],[Amount]],bank1[[#This Row],[Amount]])</f>
        <v>570877.69999999925</v>
      </c>
    </row>
    <row r="719" spans="1:7" x14ac:dyDescent="0.25">
      <c r="A719" s="12">
        <v>45712</v>
      </c>
      <c r="B719" s="13" t="s">
        <v>13</v>
      </c>
      <c r="C719" s="13" t="s">
        <v>14</v>
      </c>
      <c r="D719" s="13">
        <v>15120</v>
      </c>
      <c r="E719" s="8" t="str" cm="1">
        <f t="array" ref="E719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719" s="13" t="s">
        <v>25</v>
      </c>
      <c r="G719" s="9" cm="1">
        <f t="array" ref="G719">balance(bank1[[#Headers],[Dr_Cr]],bank1[[#This Row],[Dr_Cr]],bank1[[#Headers],[Amount]],bank1[[#This Row],[Amount]])</f>
        <v>555757.69999999925</v>
      </c>
    </row>
    <row r="720" spans="1:7" x14ac:dyDescent="0.25">
      <c r="A720" s="12">
        <v>45712</v>
      </c>
      <c r="B720" s="13" t="s">
        <v>9</v>
      </c>
      <c r="C720" s="13" t="s">
        <v>19</v>
      </c>
      <c r="D720" s="13">
        <v>7300</v>
      </c>
      <c r="E720" s="8" t="str" cm="1">
        <f t="array" ref="E720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720" t="s">
        <v>189</v>
      </c>
      <c r="G720" s="9" cm="1">
        <f t="array" ref="G720">balance(bank1[[#Headers],[Dr_Cr]],bank1[[#This Row],[Dr_Cr]],bank1[[#Headers],[Amount]],bank1[[#This Row],[Amount]])</f>
        <v>548457.69999999925</v>
      </c>
    </row>
    <row r="721" spans="1:7" x14ac:dyDescent="0.25">
      <c r="A721" s="12">
        <v>45712</v>
      </c>
      <c r="B721" s="13" t="s">
        <v>13</v>
      </c>
      <c r="C721" s="13" t="s">
        <v>14</v>
      </c>
      <c r="D721" s="13">
        <v>12500</v>
      </c>
      <c r="E721" s="8" t="str" cm="1">
        <f t="array" ref="E721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721" t="s">
        <v>279</v>
      </c>
      <c r="G721" s="9" cm="1">
        <f t="array" ref="G721">balance(bank1[[#Headers],[Dr_Cr]],bank1[[#This Row],[Dr_Cr]],bank1[[#Headers],[Amount]],bank1[[#This Row],[Amount]])</f>
        <v>535957.69999999925</v>
      </c>
    </row>
    <row r="722" spans="1:7" x14ac:dyDescent="0.25">
      <c r="A722" s="12">
        <v>45712</v>
      </c>
      <c r="B722" s="13" t="s">
        <v>11</v>
      </c>
      <c r="C722" s="13" t="s">
        <v>24</v>
      </c>
      <c r="D722" s="13">
        <v>500000</v>
      </c>
      <c r="E722" s="8" t="str" cm="1">
        <f t="array" ref="E722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722" t="s">
        <v>88</v>
      </c>
      <c r="G722" s="9" cm="1">
        <f t="array" ref="G722">balance(bank1[[#Headers],[Dr_Cr]],bank1[[#This Row],[Dr_Cr]],bank1[[#Headers],[Amount]],bank1[[#This Row],[Amount]])</f>
        <v>1035957.6999999993</v>
      </c>
    </row>
    <row r="723" spans="1:7" x14ac:dyDescent="0.25">
      <c r="A723" s="12">
        <v>45712</v>
      </c>
      <c r="B723" s="13" t="s">
        <v>13</v>
      </c>
      <c r="C723" s="13" t="s">
        <v>14</v>
      </c>
      <c r="D723" s="13">
        <v>12750</v>
      </c>
      <c r="E723" s="8" t="str" cm="1">
        <f t="array" ref="E723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723" t="s">
        <v>131</v>
      </c>
      <c r="G723" s="9" cm="1">
        <f t="array" ref="G723">balance(bank1[[#Headers],[Dr_Cr]],bank1[[#This Row],[Dr_Cr]],bank1[[#Headers],[Amount]],bank1[[#This Row],[Amount]])</f>
        <v>1023207.6999999993</v>
      </c>
    </row>
    <row r="724" spans="1:7" x14ac:dyDescent="0.25">
      <c r="A724" s="12">
        <v>45712</v>
      </c>
      <c r="B724" s="13" t="s">
        <v>13</v>
      </c>
      <c r="C724" s="13" t="s">
        <v>14</v>
      </c>
      <c r="D724" s="13">
        <v>20150</v>
      </c>
      <c r="E724" s="8" t="str" cm="1">
        <f t="array" ref="E724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724" t="s">
        <v>290</v>
      </c>
      <c r="G724" s="9" cm="1">
        <f t="array" ref="G724">balance(bank1[[#Headers],[Dr_Cr]],bank1[[#This Row],[Dr_Cr]],bank1[[#Headers],[Amount]],bank1[[#This Row],[Amount]])</f>
        <v>1003057.6999999993</v>
      </c>
    </row>
    <row r="725" spans="1:7" x14ac:dyDescent="0.25">
      <c r="A725" s="12">
        <v>45712</v>
      </c>
      <c r="B725" s="13" t="s">
        <v>9</v>
      </c>
      <c r="C725" s="13" t="s">
        <v>22</v>
      </c>
      <c r="D725" s="13">
        <v>15400</v>
      </c>
      <c r="E725" s="8" t="str" cm="1">
        <f t="array" ref="E725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725" t="s">
        <v>119</v>
      </c>
      <c r="G725" s="9" cm="1">
        <f t="array" ref="G725">balance(bank1[[#Headers],[Dr_Cr]],bank1[[#This Row],[Dr_Cr]],bank1[[#Headers],[Amount]],bank1[[#This Row],[Amount]])</f>
        <v>987657.69999999925</v>
      </c>
    </row>
    <row r="726" spans="1:7" x14ac:dyDescent="0.25">
      <c r="A726" s="12">
        <v>45712</v>
      </c>
      <c r="B726" s="13" t="s">
        <v>13</v>
      </c>
      <c r="C726" s="13" t="s">
        <v>14</v>
      </c>
      <c r="D726" s="13">
        <v>29225</v>
      </c>
      <c r="E726" s="8" t="str" cm="1">
        <f t="array" ref="E726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726" t="s">
        <v>248</v>
      </c>
      <c r="G726" s="9" cm="1">
        <f t="array" ref="G726">balance(bank1[[#Headers],[Dr_Cr]],bank1[[#This Row],[Dr_Cr]],bank1[[#Headers],[Amount]],bank1[[#This Row],[Amount]])</f>
        <v>958432.69999999925</v>
      </c>
    </row>
    <row r="727" spans="1:7" x14ac:dyDescent="0.25">
      <c r="A727" s="12">
        <v>45712</v>
      </c>
      <c r="B727" s="13" t="s">
        <v>13</v>
      </c>
      <c r="C727" s="13" t="s">
        <v>14</v>
      </c>
      <c r="D727" s="13">
        <v>19700</v>
      </c>
      <c r="E727" s="8" t="str" cm="1">
        <f t="array" ref="E727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727" t="s">
        <v>113</v>
      </c>
      <c r="G727" s="9" cm="1">
        <f t="array" ref="G727">balance(bank1[[#Headers],[Dr_Cr]],bank1[[#This Row],[Dr_Cr]],bank1[[#Headers],[Amount]],bank1[[#This Row],[Amount]])</f>
        <v>938732.69999999925</v>
      </c>
    </row>
    <row r="728" spans="1:7" x14ac:dyDescent="0.25">
      <c r="A728" s="12">
        <v>45712</v>
      </c>
      <c r="B728" s="13" t="s">
        <v>8</v>
      </c>
      <c r="C728" s="9" t="s">
        <v>310</v>
      </c>
      <c r="D728" s="13">
        <v>95950</v>
      </c>
      <c r="E728" s="8" t="str" cm="1">
        <f t="array" ref="E728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728" t="s">
        <v>263</v>
      </c>
      <c r="G728" s="9" cm="1">
        <f t="array" ref="G728">balance(bank1[[#Headers],[Dr_Cr]],bank1[[#This Row],[Dr_Cr]],bank1[[#Headers],[Amount]],bank1[[#This Row],[Amount]])</f>
        <v>1034682.6999999993</v>
      </c>
    </row>
    <row r="729" spans="1:7" x14ac:dyDescent="0.25">
      <c r="A729" s="12">
        <v>45712</v>
      </c>
      <c r="B729" s="13" t="s">
        <v>13</v>
      </c>
      <c r="C729" s="13" t="s">
        <v>14</v>
      </c>
      <c r="D729" s="13">
        <v>10000</v>
      </c>
      <c r="E729" s="8" t="str" cm="1">
        <f t="array" ref="E729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729" t="s">
        <v>34</v>
      </c>
      <c r="G729" s="9" cm="1">
        <f t="array" ref="G729">balance(bank1[[#Headers],[Dr_Cr]],bank1[[#This Row],[Dr_Cr]],bank1[[#Headers],[Amount]],bank1[[#This Row],[Amount]])</f>
        <v>1024682.6999999993</v>
      </c>
    </row>
    <row r="730" spans="1:7" x14ac:dyDescent="0.25">
      <c r="A730" s="12">
        <v>45712</v>
      </c>
      <c r="B730" s="13" t="s">
        <v>13</v>
      </c>
      <c r="C730" s="13" t="s">
        <v>14</v>
      </c>
      <c r="D730" s="13">
        <v>17350</v>
      </c>
      <c r="E730" s="8" t="str" cm="1">
        <f t="array" ref="E730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730" t="s">
        <v>291</v>
      </c>
      <c r="G730" s="9" cm="1">
        <f t="array" ref="G730">balance(bank1[[#Headers],[Dr_Cr]],bank1[[#This Row],[Dr_Cr]],bank1[[#Headers],[Amount]],bank1[[#This Row],[Amount]])</f>
        <v>1007332.6999999993</v>
      </c>
    </row>
    <row r="731" spans="1:7" x14ac:dyDescent="0.25">
      <c r="A731" s="12">
        <v>45712</v>
      </c>
      <c r="B731" s="13" t="s">
        <v>13</v>
      </c>
      <c r="C731" s="13" t="s">
        <v>14</v>
      </c>
      <c r="D731" s="13">
        <v>13700</v>
      </c>
      <c r="E731" s="8" t="str" cm="1">
        <f t="array" ref="E731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731" t="s">
        <v>49</v>
      </c>
      <c r="G731" s="9" cm="1">
        <f t="array" ref="G731">balance(bank1[[#Headers],[Dr_Cr]],bank1[[#This Row],[Dr_Cr]],bank1[[#Headers],[Amount]],bank1[[#This Row],[Amount]])</f>
        <v>993632.69999999925</v>
      </c>
    </row>
    <row r="732" spans="1:7" x14ac:dyDescent="0.25">
      <c r="A732" s="12">
        <v>45712</v>
      </c>
      <c r="B732" s="13" t="s">
        <v>13</v>
      </c>
      <c r="C732" s="13" t="s">
        <v>14</v>
      </c>
      <c r="D732" s="13">
        <v>13450</v>
      </c>
      <c r="E732" s="8" t="str" cm="1">
        <f t="array" ref="E732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732" t="s">
        <v>292</v>
      </c>
      <c r="G732" s="9" cm="1">
        <f t="array" ref="G732">balance(bank1[[#Headers],[Dr_Cr]],bank1[[#This Row],[Dr_Cr]],bank1[[#Headers],[Amount]],bank1[[#This Row],[Amount]])</f>
        <v>980182.69999999925</v>
      </c>
    </row>
    <row r="733" spans="1:7" x14ac:dyDescent="0.25">
      <c r="A733" s="12">
        <v>45712</v>
      </c>
      <c r="B733" s="13" t="s">
        <v>13</v>
      </c>
      <c r="C733" s="13" t="s">
        <v>14</v>
      </c>
      <c r="D733" s="13">
        <v>9000</v>
      </c>
      <c r="E733" s="8" t="str" cm="1">
        <f t="array" ref="E733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733" t="s">
        <v>170</v>
      </c>
      <c r="G733" s="9" cm="1">
        <f t="array" ref="G733">balance(bank1[[#Headers],[Dr_Cr]],bank1[[#This Row],[Dr_Cr]],bank1[[#Headers],[Amount]],bank1[[#This Row],[Amount]])</f>
        <v>971182.69999999925</v>
      </c>
    </row>
    <row r="734" spans="1:7" x14ac:dyDescent="0.25">
      <c r="A734" s="12">
        <v>45713</v>
      </c>
      <c r="B734" s="13" t="s">
        <v>13</v>
      </c>
      <c r="C734" s="13" t="s">
        <v>14</v>
      </c>
      <c r="D734" s="13">
        <v>20300</v>
      </c>
      <c r="E734" s="8" t="str" cm="1">
        <f t="array" ref="E734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734" t="s">
        <v>51</v>
      </c>
      <c r="G734" s="9" cm="1">
        <f t="array" ref="G734">balance(bank1[[#Headers],[Dr_Cr]],bank1[[#This Row],[Dr_Cr]],bank1[[#Headers],[Amount]],bank1[[#This Row],[Amount]])</f>
        <v>950882.69999999925</v>
      </c>
    </row>
    <row r="735" spans="1:7" x14ac:dyDescent="0.25">
      <c r="A735" s="12">
        <v>45713</v>
      </c>
      <c r="B735" s="13" t="s">
        <v>13</v>
      </c>
      <c r="C735" s="13" t="s">
        <v>14</v>
      </c>
      <c r="D735" s="13">
        <v>10720</v>
      </c>
      <c r="E735" s="8" t="str" cm="1">
        <f t="array" ref="E735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735" t="s">
        <v>269</v>
      </c>
      <c r="G735" s="9" cm="1">
        <f t="array" ref="G735">balance(bank1[[#Headers],[Dr_Cr]],bank1[[#This Row],[Dr_Cr]],bank1[[#Headers],[Amount]],bank1[[#This Row],[Amount]])</f>
        <v>940162.69999999925</v>
      </c>
    </row>
    <row r="736" spans="1:7" x14ac:dyDescent="0.25">
      <c r="A736" s="12">
        <v>45713</v>
      </c>
      <c r="B736" s="13" t="s">
        <v>13</v>
      </c>
      <c r="C736" s="13" t="s">
        <v>14</v>
      </c>
      <c r="D736" s="13">
        <v>26000</v>
      </c>
      <c r="E736" s="8" t="str" cm="1">
        <f t="array" ref="E736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736" t="s">
        <v>271</v>
      </c>
      <c r="G736" s="9" cm="1">
        <f t="array" ref="G736">balance(bank1[[#Headers],[Dr_Cr]],bank1[[#This Row],[Dr_Cr]],bank1[[#Headers],[Amount]],bank1[[#This Row],[Amount]])</f>
        <v>914162.69999999925</v>
      </c>
    </row>
    <row r="737" spans="1:7" x14ac:dyDescent="0.25">
      <c r="A737" s="12">
        <v>45713</v>
      </c>
      <c r="B737" s="13" t="s">
        <v>13</v>
      </c>
      <c r="C737" s="13" t="s">
        <v>14</v>
      </c>
      <c r="D737" s="13">
        <v>95825</v>
      </c>
      <c r="E737" s="8" t="str" cm="1">
        <f t="array" ref="E737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737" t="s">
        <v>145</v>
      </c>
      <c r="G737" s="9" cm="1">
        <f t="array" ref="G737">balance(bank1[[#Headers],[Dr_Cr]],bank1[[#This Row],[Dr_Cr]],bank1[[#Headers],[Amount]],bank1[[#This Row],[Amount]])</f>
        <v>818337.69999999925</v>
      </c>
    </row>
    <row r="738" spans="1:7" x14ac:dyDescent="0.25">
      <c r="A738" s="12">
        <v>45713</v>
      </c>
      <c r="B738" s="13" t="s">
        <v>9</v>
      </c>
      <c r="C738" s="13" t="s">
        <v>19</v>
      </c>
      <c r="D738" s="13">
        <v>5500</v>
      </c>
      <c r="E738" s="8" t="str" cm="1">
        <f t="array" ref="E738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738" t="s">
        <v>77</v>
      </c>
      <c r="G738" s="9" cm="1">
        <f t="array" ref="G738">balance(bank1[[#Headers],[Dr_Cr]],bank1[[#This Row],[Dr_Cr]],bank1[[#Headers],[Amount]],bank1[[#This Row],[Amount]])</f>
        <v>812837.69999999925</v>
      </c>
    </row>
    <row r="739" spans="1:7" x14ac:dyDescent="0.25">
      <c r="A739" s="12">
        <v>45714</v>
      </c>
      <c r="B739" s="13" t="s">
        <v>13</v>
      </c>
      <c r="C739" s="13" t="s">
        <v>14</v>
      </c>
      <c r="D739" s="13">
        <v>25000</v>
      </c>
      <c r="E739" s="8" t="str" cm="1">
        <f t="array" ref="E739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739" t="s">
        <v>293</v>
      </c>
      <c r="G739" s="9" cm="1">
        <f t="array" ref="G739">balance(bank1[[#Headers],[Dr_Cr]],bank1[[#This Row],[Dr_Cr]],bank1[[#Headers],[Amount]],bank1[[#This Row],[Amount]])</f>
        <v>787837.69999999925</v>
      </c>
    </row>
    <row r="740" spans="1:7" x14ac:dyDescent="0.25">
      <c r="A740" s="12">
        <v>45715</v>
      </c>
      <c r="B740" s="13" t="s">
        <v>13</v>
      </c>
      <c r="C740" s="13" t="s">
        <v>14</v>
      </c>
      <c r="D740" s="13">
        <v>15000</v>
      </c>
      <c r="E740" s="8" t="str" cm="1">
        <f t="array" ref="E740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740" t="s">
        <v>294</v>
      </c>
      <c r="G740" s="9" cm="1">
        <f t="array" ref="G740">balance(bank1[[#Headers],[Dr_Cr]],bank1[[#This Row],[Dr_Cr]],bank1[[#Headers],[Amount]],bank1[[#This Row],[Amount]])</f>
        <v>772837.69999999925</v>
      </c>
    </row>
    <row r="741" spans="1:7" x14ac:dyDescent="0.25">
      <c r="A741" s="12">
        <v>45715</v>
      </c>
      <c r="B741" s="13" t="s">
        <v>13</v>
      </c>
      <c r="C741" s="13" t="s">
        <v>14</v>
      </c>
      <c r="D741" s="13">
        <v>23250</v>
      </c>
      <c r="E741" s="8" t="str" cm="1">
        <f t="array" ref="E741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741" t="s">
        <v>101</v>
      </c>
      <c r="G741" s="9" cm="1">
        <f t="array" ref="G741">balance(bank1[[#Headers],[Dr_Cr]],bank1[[#This Row],[Dr_Cr]],bank1[[#Headers],[Amount]],bank1[[#This Row],[Amount]])</f>
        <v>749587.69999999925</v>
      </c>
    </row>
    <row r="742" spans="1:7" x14ac:dyDescent="0.25">
      <c r="A742" s="12">
        <v>45715</v>
      </c>
      <c r="B742" s="13" t="s">
        <v>13</v>
      </c>
      <c r="C742" s="13" t="s">
        <v>14</v>
      </c>
      <c r="D742" s="13">
        <v>21500</v>
      </c>
      <c r="E742" s="8" t="str" cm="1">
        <f t="array" ref="E742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742" t="s">
        <v>101</v>
      </c>
      <c r="G742" s="9" cm="1">
        <f t="array" ref="G742">balance(bank1[[#Headers],[Dr_Cr]],bank1[[#This Row],[Dr_Cr]],bank1[[#Headers],[Amount]],bank1[[#This Row],[Amount]])</f>
        <v>728087.69999999925</v>
      </c>
    </row>
    <row r="743" spans="1:7" x14ac:dyDescent="0.25">
      <c r="A743" s="12">
        <v>45715</v>
      </c>
      <c r="B743" s="13" t="s">
        <v>13</v>
      </c>
      <c r="C743" s="13" t="s">
        <v>14</v>
      </c>
      <c r="D743" s="13">
        <v>16000</v>
      </c>
      <c r="E743" s="8" t="str" cm="1">
        <f t="array" ref="E743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743" t="s">
        <v>40</v>
      </c>
      <c r="G743" s="9" cm="1">
        <f t="array" ref="G743">balance(bank1[[#Headers],[Dr_Cr]],bank1[[#This Row],[Dr_Cr]],bank1[[#Headers],[Amount]],bank1[[#This Row],[Amount]])</f>
        <v>712087.69999999925</v>
      </c>
    </row>
    <row r="744" spans="1:7" x14ac:dyDescent="0.25">
      <c r="A744" s="12">
        <v>45716</v>
      </c>
      <c r="B744" s="13" t="s">
        <v>13</v>
      </c>
      <c r="C744" s="13" t="s">
        <v>14</v>
      </c>
      <c r="D744" s="13">
        <v>12560</v>
      </c>
      <c r="E744" s="8" t="str" cm="1">
        <f t="array" ref="E744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744" t="s">
        <v>295</v>
      </c>
      <c r="G744" s="9" cm="1">
        <f t="array" ref="G744">balance(bank1[[#Headers],[Dr_Cr]],bank1[[#This Row],[Dr_Cr]],bank1[[#Headers],[Amount]],bank1[[#This Row],[Amount]])</f>
        <v>699527.69999999925</v>
      </c>
    </row>
    <row r="745" spans="1:7" x14ac:dyDescent="0.25">
      <c r="A745" s="12">
        <v>45716</v>
      </c>
      <c r="B745" s="13" t="s">
        <v>8</v>
      </c>
      <c r="C745" s="9" t="s">
        <v>309</v>
      </c>
      <c r="D745" s="13">
        <v>100000</v>
      </c>
      <c r="E745" s="8" t="str" cm="1">
        <f t="array" ref="E745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745" t="s">
        <v>48</v>
      </c>
      <c r="G745" s="9" cm="1">
        <f t="array" ref="G745">balance(bank1[[#Headers],[Dr_Cr]],bank1[[#This Row],[Dr_Cr]],bank1[[#Headers],[Amount]],bank1[[#This Row],[Amount]])</f>
        <v>799527.69999999925</v>
      </c>
    </row>
    <row r="746" spans="1:7" x14ac:dyDescent="0.25">
      <c r="A746" s="12">
        <v>45716</v>
      </c>
      <c r="B746" s="13" t="s">
        <v>13</v>
      </c>
      <c r="C746" s="13" t="s">
        <v>14</v>
      </c>
      <c r="D746" s="13">
        <v>25340</v>
      </c>
      <c r="E746" s="8" t="str" cm="1">
        <f t="array" ref="E746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746" t="s">
        <v>113</v>
      </c>
      <c r="G746" s="9" cm="1">
        <f t="array" ref="G746">balance(bank1[[#Headers],[Dr_Cr]],bank1[[#This Row],[Dr_Cr]],bank1[[#Headers],[Amount]],bank1[[#This Row],[Amount]])</f>
        <v>774187.69999999925</v>
      </c>
    </row>
    <row r="747" spans="1:7" x14ac:dyDescent="0.25">
      <c r="A747" s="12">
        <v>45716</v>
      </c>
      <c r="B747" s="13" t="s">
        <v>13</v>
      </c>
      <c r="C747" s="13" t="s">
        <v>14</v>
      </c>
      <c r="D747" s="13">
        <v>8150</v>
      </c>
      <c r="E747" s="8" t="str" cm="1">
        <f t="array" ref="E747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747" t="s">
        <v>40</v>
      </c>
      <c r="G747" s="9" cm="1">
        <f t="array" ref="G747">balance(bank1[[#Headers],[Dr_Cr]],bank1[[#This Row],[Dr_Cr]],bank1[[#Headers],[Amount]],bank1[[#This Row],[Amount]])</f>
        <v>766037.69999999925</v>
      </c>
    </row>
    <row r="748" spans="1:7" x14ac:dyDescent="0.25">
      <c r="A748" s="12">
        <v>45716</v>
      </c>
      <c r="B748" s="13" t="s">
        <v>13</v>
      </c>
      <c r="C748" s="13" t="s">
        <v>14</v>
      </c>
      <c r="D748" s="13">
        <v>20050</v>
      </c>
      <c r="E748" s="8" t="str" cm="1">
        <f t="array" ref="E748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748" t="s">
        <v>93</v>
      </c>
      <c r="G748" s="9" cm="1">
        <f t="array" ref="G748">balance(bank1[[#Headers],[Dr_Cr]],bank1[[#This Row],[Dr_Cr]],bank1[[#Headers],[Amount]],bank1[[#This Row],[Amount]])</f>
        <v>745987.69999999925</v>
      </c>
    </row>
    <row r="749" spans="1:7" x14ac:dyDescent="0.25">
      <c r="A749" s="12">
        <v>45717</v>
      </c>
      <c r="B749" s="13" t="s">
        <v>13</v>
      </c>
      <c r="C749" s="13" t="s">
        <v>14</v>
      </c>
      <c r="D749" s="13">
        <v>20050</v>
      </c>
      <c r="E749" s="8" t="str" cm="1">
        <f t="array" ref="E749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749" t="s">
        <v>296</v>
      </c>
      <c r="G749" s="9" cm="1">
        <f t="array" ref="G749">balance(bank1[[#Headers],[Dr_Cr]],bank1[[#This Row],[Dr_Cr]],bank1[[#Headers],[Amount]],bank1[[#This Row],[Amount]])</f>
        <v>725937.69999999925</v>
      </c>
    </row>
    <row r="750" spans="1:7" x14ac:dyDescent="0.25">
      <c r="A750" s="12">
        <v>45717</v>
      </c>
      <c r="B750" s="13" t="s">
        <v>13</v>
      </c>
      <c r="C750" s="13" t="s">
        <v>14</v>
      </c>
      <c r="D750" s="13">
        <v>10800</v>
      </c>
      <c r="E750" s="8" t="str" cm="1">
        <f t="array" ref="E750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750" t="s">
        <v>233</v>
      </c>
      <c r="G750" s="9" cm="1">
        <f t="array" ref="G750">balance(bank1[[#Headers],[Dr_Cr]],bank1[[#This Row],[Dr_Cr]],bank1[[#Headers],[Amount]],bank1[[#This Row],[Amount]])</f>
        <v>715137.69999999925</v>
      </c>
    </row>
    <row r="751" spans="1:7" x14ac:dyDescent="0.25">
      <c r="A751" s="12">
        <v>45719</v>
      </c>
      <c r="B751" s="13" t="s">
        <v>13</v>
      </c>
      <c r="C751" s="13" t="s">
        <v>14</v>
      </c>
      <c r="D751" s="13">
        <v>100000</v>
      </c>
      <c r="E751" s="8" t="str" cm="1">
        <f t="array" ref="E751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751" t="s">
        <v>211</v>
      </c>
      <c r="G751" s="9" cm="1">
        <f t="array" ref="G751">balance(bank1[[#Headers],[Dr_Cr]],bank1[[#This Row],[Dr_Cr]],bank1[[#Headers],[Amount]],bank1[[#This Row],[Amount]])</f>
        <v>615137.69999999925</v>
      </c>
    </row>
    <row r="752" spans="1:7" x14ac:dyDescent="0.25">
      <c r="A752" s="12">
        <v>45719</v>
      </c>
      <c r="B752" s="13" t="s">
        <v>13</v>
      </c>
      <c r="C752" s="13" t="s">
        <v>14</v>
      </c>
      <c r="D752" s="13">
        <v>100000</v>
      </c>
      <c r="E752" s="8" t="str" cm="1">
        <f t="array" ref="E752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752" t="s">
        <v>282</v>
      </c>
      <c r="G752" s="9" cm="1">
        <f t="array" ref="G752">balance(bank1[[#Headers],[Dr_Cr]],bank1[[#This Row],[Dr_Cr]],bank1[[#Headers],[Amount]],bank1[[#This Row],[Amount]])</f>
        <v>515137.69999999925</v>
      </c>
    </row>
    <row r="753" spans="1:7" x14ac:dyDescent="0.25">
      <c r="A753" s="12">
        <v>45719</v>
      </c>
      <c r="B753" s="13" t="s">
        <v>13</v>
      </c>
      <c r="C753" s="13" t="s">
        <v>14</v>
      </c>
      <c r="D753" s="13">
        <v>11600</v>
      </c>
      <c r="E753" s="8" t="str" cm="1">
        <f t="array" ref="E753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753" t="s">
        <v>276</v>
      </c>
      <c r="G753" s="9" cm="1">
        <f t="array" ref="G753">balance(bank1[[#Headers],[Dr_Cr]],bank1[[#This Row],[Dr_Cr]],bank1[[#Headers],[Amount]],bank1[[#This Row],[Amount]])</f>
        <v>503537.69999999925</v>
      </c>
    </row>
    <row r="754" spans="1:7" x14ac:dyDescent="0.25">
      <c r="A754" s="12">
        <v>45719</v>
      </c>
      <c r="B754" s="13" t="s">
        <v>11</v>
      </c>
      <c r="C754" s="13" t="s">
        <v>24</v>
      </c>
      <c r="D754" s="13">
        <v>27260</v>
      </c>
      <c r="E754" s="8" t="str" cm="1">
        <f t="array" ref="E754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754" t="s">
        <v>202</v>
      </c>
      <c r="G754" s="9" cm="1">
        <f t="array" ref="G754">balance(bank1[[#Headers],[Dr_Cr]],bank1[[#This Row],[Dr_Cr]],bank1[[#Headers],[Amount]],bank1[[#This Row],[Amount]])</f>
        <v>530797.69999999925</v>
      </c>
    </row>
    <row r="755" spans="1:7" x14ac:dyDescent="0.25">
      <c r="A755" s="12">
        <v>45719</v>
      </c>
      <c r="B755" s="13" t="s">
        <v>13</v>
      </c>
      <c r="C755" s="13" t="s">
        <v>14</v>
      </c>
      <c r="D755" s="13">
        <v>7310</v>
      </c>
      <c r="E755" s="8" t="str" cm="1">
        <f t="array" ref="E755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755" t="s">
        <v>252</v>
      </c>
      <c r="G755" s="9" cm="1">
        <f t="array" ref="G755">balance(bank1[[#Headers],[Dr_Cr]],bank1[[#This Row],[Dr_Cr]],bank1[[#Headers],[Amount]],bank1[[#This Row],[Amount]])</f>
        <v>523487.69999999925</v>
      </c>
    </row>
    <row r="756" spans="1:7" x14ac:dyDescent="0.25">
      <c r="A756" s="12">
        <v>45720</v>
      </c>
      <c r="B756" s="13" t="s">
        <v>9</v>
      </c>
      <c r="C756" s="13" t="s">
        <v>21</v>
      </c>
      <c r="D756" s="13">
        <v>10000</v>
      </c>
      <c r="E756" s="8" t="str" cm="1">
        <f t="array" ref="E756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756" t="s">
        <v>297</v>
      </c>
      <c r="G756" s="9" cm="1">
        <f t="array" ref="G756">balance(bank1[[#Headers],[Dr_Cr]],bank1[[#This Row],[Dr_Cr]],bank1[[#Headers],[Amount]],bank1[[#This Row],[Amount]])</f>
        <v>513487.69999999925</v>
      </c>
    </row>
    <row r="757" spans="1:7" x14ac:dyDescent="0.25">
      <c r="A757" s="12">
        <v>45720</v>
      </c>
      <c r="B757" s="13" t="s">
        <v>13</v>
      </c>
      <c r="C757" s="13" t="s">
        <v>14</v>
      </c>
      <c r="D757" s="13">
        <v>13650</v>
      </c>
      <c r="E757" s="8" t="str" cm="1">
        <f t="array" ref="E757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757" t="s">
        <v>150</v>
      </c>
      <c r="G757" s="9" cm="1">
        <f t="array" ref="G757">balance(bank1[[#Headers],[Dr_Cr]],bank1[[#This Row],[Dr_Cr]],bank1[[#Headers],[Amount]],bank1[[#This Row],[Amount]])</f>
        <v>499837.69999999925</v>
      </c>
    </row>
    <row r="758" spans="1:7" x14ac:dyDescent="0.25">
      <c r="A758" s="12">
        <v>45720</v>
      </c>
      <c r="B758" s="13" t="s">
        <v>13</v>
      </c>
      <c r="C758" s="13" t="s">
        <v>14</v>
      </c>
      <c r="D758" s="13">
        <v>14050</v>
      </c>
      <c r="E758" s="8" t="str" cm="1">
        <f t="array" ref="E758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758" t="s">
        <v>42</v>
      </c>
      <c r="G758" s="9" cm="1">
        <f t="array" ref="G758">balance(bank1[[#Headers],[Dr_Cr]],bank1[[#This Row],[Dr_Cr]],bank1[[#Headers],[Amount]],bank1[[#This Row],[Amount]])</f>
        <v>485787.69999999925</v>
      </c>
    </row>
    <row r="759" spans="1:7" x14ac:dyDescent="0.25">
      <c r="A759" s="12">
        <v>45720</v>
      </c>
      <c r="B759" s="13" t="s">
        <v>9</v>
      </c>
      <c r="C759" s="13" t="s">
        <v>23</v>
      </c>
      <c r="D759" s="13">
        <v>35000</v>
      </c>
      <c r="E759" s="8" t="str" cm="1">
        <f t="array" ref="E759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759" t="s">
        <v>155</v>
      </c>
      <c r="G759" s="9" cm="1">
        <f t="array" ref="G759">balance(bank1[[#Headers],[Dr_Cr]],bank1[[#This Row],[Dr_Cr]],bank1[[#Headers],[Amount]],bank1[[#This Row],[Amount]])</f>
        <v>450787.69999999925</v>
      </c>
    </row>
    <row r="760" spans="1:7" x14ac:dyDescent="0.25">
      <c r="A760" s="12">
        <v>45721</v>
      </c>
      <c r="B760" s="13" t="s">
        <v>9</v>
      </c>
      <c r="C760" s="13" t="s">
        <v>19</v>
      </c>
      <c r="D760" s="13">
        <v>3500</v>
      </c>
      <c r="E760" s="8" t="str" cm="1">
        <f t="array" ref="E760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760" t="s">
        <v>77</v>
      </c>
      <c r="G760" s="9" cm="1">
        <f t="array" ref="G760">balance(bank1[[#Headers],[Dr_Cr]],bank1[[#This Row],[Dr_Cr]],bank1[[#Headers],[Amount]],bank1[[#This Row],[Amount]])</f>
        <v>447287.69999999925</v>
      </c>
    </row>
    <row r="761" spans="1:7" x14ac:dyDescent="0.25">
      <c r="A761" s="12">
        <v>45722</v>
      </c>
      <c r="B761" s="13" t="s">
        <v>8</v>
      </c>
      <c r="C761" s="9" t="s">
        <v>310</v>
      </c>
      <c r="D761" s="13">
        <v>50415</v>
      </c>
      <c r="E761" s="8" t="str" cm="1">
        <f t="array" ref="E761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761" s="13" t="s">
        <v>263</v>
      </c>
      <c r="G761" s="9" cm="1">
        <f t="array" ref="G761">balance(bank1[[#Headers],[Dr_Cr]],bank1[[#This Row],[Dr_Cr]],bank1[[#Headers],[Amount]],bank1[[#This Row],[Amount]])</f>
        <v>497702.69999999925</v>
      </c>
    </row>
    <row r="762" spans="1:7" x14ac:dyDescent="0.25">
      <c r="A762" s="12">
        <v>45722</v>
      </c>
      <c r="B762" s="13" t="s">
        <v>13</v>
      </c>
      <c r="C762" s="13" t="s">
        <v>14</v>
      </c>
      <c r="D762" s="13">
        <v>5500</v>
      </c>
      <c r="E762" s="8" t="str" cm="1">
        <f t="array" ref="E762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762" t="s">
        <v>298</v>
      </c>
      <c r="G762" s="9" cm="1">
        <f t="array" ref="G762">balance(bank1[[#Headers],[Dr_Cr]],bank1[[#This Row],[Dr_Cr]],bank1[[#Headers],[Amount]],bank1[[#This Row],[Amount]])</f>
        <v>492202.69999999925</v>
      </c>
    </row>
    <row r="763" spans="1:7" x14ac:dyDescent="0.25">
      <c r="A763" s="12">
        <v>45723</v>
      </c>
      <c r="B763" s="13" t="s">
        <v>9</v>
      </c>
      <c r="C763" s="13" t="s">
        <v>15</v>
      </c>
      <c r="D763" s="13">
        <v>4500</v>
      </c>
      <c r="E763" s="8" t="str" cm="1">
        <f t="array" ref="E763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763" t="s">
        <v>44</v>
      </c>
      <c r="G763" s="9" cm="1">
        <f t="array" ref="G763">balance(bank1[[#Headers],[Dr_Cr]],bank1[[#This Row],[Dr_Cr]],bank1[[#Headers],[Amount]],bank1[[#This Row],[Amount]])</f>
        <v>487702.69999999925</v>
      </c>
    </row>
    <row r="764" spans="1:7" x14ac:dyDescent="0.25">
      <c r="A764" s="12">
        <v>45723</v>
      </c>
      <c r="B764" s="13" t="s">
        <v>11</v>
      </c>
      <c r="C764" s="13" t="s">
        <v>24</v>
      </c>
      <c r="D764" s="13">
        <v>200000</v>
      </c>
      <c r="E764" s="8" t="str" cm="1">
        <f t="array" ref="E764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764" t="s">
        <v>88</v>
      </c>
      <c r="G764" s="9" cm="1">
        <f t="array" ref="G764">balance(bank1[[#Headers],[Dr_Cr]],bank1[[#This Row],[Dr_Cr]],bank1[[#Headers],[Amount]],bank1[[#This Row],[Amount]])</f>
        <v>687702.69999999925</v>
      </c>
    </row>
    <row r="765" spans="1:7" x14ac:dyDescent="0.25">
      <c r="A765" s="12">
        <v>45723</v>
      </c>
      <c r="B765" s="13" t="s">
        <v>13</v>
      </c>
      <c r="C765" s="13" t="s">
        <v>14</v>
      </c>
      <c r="D765" s="13">
        <v>61795</v>
      </c>
      <c r="E765" s="8" t="str" cm="1">
        <f t="array" ref="E765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765" t="s">
        <v>190</v>
      </c>
      <c r="G765" s="9" cm="1">
        <f t="array" ref="G765">balance(bank1[[#Headers],[Dr_Cr]],bank1[[#This Row],[Dr_Cr]],bank1[[#Headers],[Amount]],bank1[[#This Row],[Amount]])</f>
        <v>625907.69999999925</v>
      </c>
    </row>
    <row r="766" spans="1:7" x14ac:dyDescent="0.25">
      <c r="A766" s="12">
        <v>45726</v>
      </c>
      <c r="B766" s="13" t="s">
        <v>16</v>
      </c>
      <c r="C766" s="13" t="s">
        <v>17</v>
      </c>
      <c r="D766" s="13">
        <v>50000</v>
      </c>
      <c r="E766" s="8" t="str" cm="1">
        <f t="array" ref="E766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766" s="13" t="s">
        <v>299</v>
      </c>
      <c r="G766" s="9" cm="1">
        <f t="array" ref="G766">balance(bank1[[#Headers],[Dr_Cr]],bank1[[#This Row],[Dr_Cr]],bank1[[#Headers],[Amount]],bank1[[#This Row],[Amount]])</f>
        <v>575907.69999999925</v>
      </c>
    </row>
    <row r="767" spans="1:7" x14ac:dyDescent="0.25">
      <c r="A767" s="12">
        <v>45726</v>
      </c>
      <c r="B767" s="13" t="s">
        <v>13</v>
      </c>
      <c r="C767" s="13" t="s">
        <v>14</v>
      </c>
      <c r="D767" s="13">
        <v>9250</v>
      </c>
      <c r="E767" s="8" t="str" cm="1">
        <f t="array" ref="E767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767" t="s">
        <v>39</v>
      </c>
      <c r="G767" s="9" cm="1">
        <f t="array" ref="G767">balance(bank1[[#Headers],[Dr_Cr]],bank1[[#This Row],[Dr_Cr]],bank1[[#Headers],[Amount]],bank1[[#This Row],[Amount]])</f>
        <v>566657.69999999925</v>
      </c>
    </row>
    <row r="768" spans="1:7" x14ac:dyDescent="0.25">
      <c r="A768" s="12">
        <v>45726</v>
      </c>
      <c r="B768" s="13" t="s">
        <v>13</v>
      </c>
      <c r="C768" s="13" t="s">
        <v>14</v>
      </c>
      <c r="D768" s="13">
        <v>34700</v>
      </c>
      <c r="E768" s="8" t="str" cm="1">
        <f t="array" ref="E768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768" t="s">
        <v>105</v>
      </c>
      <c r="G768" s="9" cm="1">
        <f t="array" ref="G768">balance(bank1[[#Headers],[Dr_Cr]],bank1[[#This Row],[Dr_Cr]],bank1[[#Headers],[Amount]],bank1[[#This Row],[Amount]])</f>
        <v>531957.69999999925</v>
      </c>
    </row>
    <row r="769" spans="1:7" x14ac:dyDescent="0.25">
      <c r="A769" s="12">
        <v>45726</v>
      </c>
      <c r="B769" s="13" t="s">
        <v>13</v>
      </c>
      <c r="C769" s="13" t="s">
        <v>14</v>
      </c>
      <c r="D769" s="13">
        <v>13000</v>
      </c>
      <c r="E769" s="8" t="str" cm="1">
        <f t="array" ref="E769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769" t="s">
        <v>255</v>
      </c>
      <c r="G769" s="9" cm="1">
        <f t="array" ref="G769">balance(bank1[[#Headers],[Dr_Cr]],bank1[[#This Row],[Dr_Cr]],bank1[[#Headers],[Amount]],bank1[[#This Row],[Amount]])</f>
        <v>518957.69999999925</v>
      </c>
    </row>
    <row r="770" spans="1:7" x14ac:dyDescent="0.25">
      <c r="A770" s="12">
        <v>45726</v>
      </c>
      <c r="B770" s="13" t="s">
        <v>13</v>
      </c>
      <c r="C770" s="13" t="s">
        <v>14</v>
      </c>
      <c r="D770" s="13">
        <v>26750</v>
      </c>
      <c r="E770" s="8" t="str" cm="1">
        <f t="array" ref="E770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770" t="s">
        <v>34</v>
      </c>
      <c r="G770" s="9" cm="1">
        <f t="array" ref="G770">balance(bank1[[#Headers],[Dr_Cr]],bank1[[#This Row],[Dr_Cr]],bank1[[#Headers],[Amount]],bank1[[#This Row],[Amount]])</f>
        <v>492207.69999999925</v>
      </c>
    </row>
    <row r="771" spans="1:7" x14ac:dyDescent="0.25">
      <c r="A771" s="12">
        <v>45726</v>
      </c>
      <c r="B771" s="13" t="s">
        <v>13</v>
      </c>
      <c r="C771" s="13" t="s">
        <v>14</v>
      </c>
      <c r="D771" s="13">
        <v>2720</v>
      </c>
      <c r="E771" s="8" t="str" cm="1">
        <f t="array" ref="E771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771" t="s">
        <v>40</v>
      </c>
      <c r="G771" s="9" cm="1">
        <f t="array" ref="G771">balance(bank1[[#Headers],[Dr_Cr]],bank1[[#This Row],[Dr_Cr]],bank1[[#Headers],[Amount]],bank1[[#This Row],[Amount]])</f>
        <v>489487.69999999925</v>
      </c>
    </row>
    <row r="772" spans="1:7" x14ac:dyDescent="0.25">
      <c r="A772" s="12">
        <v>45726</v>
      </c>
      <c r="B772" s="13" t="s">
        <v>13</v>
      </c>
      <c r="C772" s="13" t="s">
        <v>14</v>
      </c>
      <c r="D772" s="13">
        <v>30550</v>
      </c>
      <c r="E772" s="8" t="str" cm="1">
        <f t="array" ref="E772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772" t="s">
        <v>40</v>
      </c>
      <c r="G772" s="9" cm="1">
        <f t="array" ref="G772">balance(bank1[[#Headers],[Dr_Cr]],bank1[[#This Row],[Dr_Cr]],bank1[[#Headers],[Amount]],bank1[[#This Row],[Amount]])</f>
        <v>458937.69999999925</v>
      </c>
    </row>
    <row r="773" spans="1:7" x14ac:dyDescent="0.25">
      <c r="A773" s="12">
        <v>45728</v>
      </c>
      <c r="B773" s="13" t="s">
        <v>9</v>
      </c>
      <c r="C773" s="13" t="s">
        <v>22</v>
      </c>
      <c r="D773" s="13">
        <v>10150</v>
      </c>
      <c r="E773" s="8" t="str" cm="1">
        <f t="array" ref="E773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773" t="s">
        <v>300</v>
      </c>
      <c r="G773" s="9" cm="1">
        <f t="array" ref="G773">balance(bank1[[#Headers],[Dr_Cr]],bank1[[#This Row],[Dr_Cr]],bank1[[#Headers],[Amount]],bank1[[#This Row],[Amount]])</f>
        <v>448787.69999999925</v>
      </c>
    </row>
    <row r="774" spans="1:7" x14ac:dyDescent="0.25">
      <c r="A774" s="12">
        <v>45728</v>
      </c>
      <c r="B774" s="13" t="s">
        <v>13</v>
      </c>
      <c r="C774" s="13" t="s">
        <v>14</v>
      </c>
      <c r="D774" s="13">
        <v>10400</v>
      </c>
      <c r="E774" s="8" t="str" cm="1">
        <f t="array" ref="E774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774" t="s">
        <v>287</v>
      </c>
      <c r="G774" s="9" cm="1">
        <f t="array" ref="G774">balance(bank1[[#Headers],[Dr_Cr]],bank1[[#This Row],[Dr_Cr]],bank1[[#Headers],[Amount]],bank1[[#This Row],[Amount]])</f>
        <v>438387.69999999925</v>
      </c>
    </row>
    <row r="775" spans="1:7" x14ac:dyDescent="0.25">
      <c r="A775" s="12">
        <v>45728</v>
      </c>
      <c r="B775" s="13" t="s">
        <v>13</v>
      </c>
      <c r="C775" s="13" t="s">
        <v>14</v>
      </c>
      <c r="D775" s="13">
        <v>17000</v>
      </c>
      <c r="E775" s="8" t="str" cm="1">
        <f t="array" ref="E775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775" t="s">
        <v>101</v>
      </c>
      <c r="G775" s="9" cm="1">
        <f t="array" ref="G775">balance(bank1[[#Headers],[Dr_Cr]],bank1[[#This Row],[Dr_Cr]],bank1[[#Headers],[Amount]],bank1[[#This Row],[Amount]])</f>
        <v>421387.69999999925</v>
      </c>
    </row>
    <row r="776" spans="1:7" x14ac:dyDescent="0.25">
      <c r="A776" s="12">
        <v>45730</v>
      </c>
      <c r="B776" s="13" t="s">
        <v>13</v>
      </c>
      <c r="C776" s="13" t="s">
        <v>14</v>
      </c>
      <c r="D776" s="13">
        <v>25450</v>
      </c>
      <c r="E776" s="8" t="str" cm="1">
        <f t="array" ref="E776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776" s="13" t="s">
        <v>25</v>
      </c>
      <c r="G776" s="9" cm="1">
        <f t="array" ref="G776">balance(bank1[[#Headers],[Dr_Cr]],bank1[[#This Row],[Dr_Cr]],bank1[[#Headers],[Amount]],bank1[[#This Row],[Amount]])</f>
        <v>395937.69999999925</v>
      </c>
    </row>
    <row r="777" spans="1:7" x14ac:dyDescent="0.25">
      <c r="A777" s="12">
        <v>45730</v>
      </c>
      <c r="B777" s="13" t="s">
        <v>8</v>
      </c>
      <c r="C777" s="9" t="s">
        <v>309</v>
      </c>
      <c r="D777" s="13">
        <v>50000</v>
      </c>
      <c r="E777" s="8" t="str" cm="1">
        <f t="array" ref="E777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777" t="s">
        <v>48</v>
      </c>
      <c r="G777" s="9" cm="1">
        <f t="array" ref="G777">balance(bank1[[#Headers],[Dr_Cr]],bank1[[#This Row],[Dr_Cr]],bank1[[#Headers],[Amount]],bank1[[#This Row],[Amount]])</f>
        <v>445937.69999999925</v>
      </c>
    </row>
    <row r="778" spans="1:7" x14ac:dyDescent="0.25">
      <c r="A778" s="12">
        <v>45730</v>
      </c>
      <c r="B778" s="13" t="s">
        <v>11</v>
      </c>
      <c r="C778" s="13" t="s">
        <v>24</v>
      </c>
      <c r="D778" s="13">
        <v>300000</v>
      </c>
      <c r="E778" s="8" t="str" cm="1">
        <f t="array" ref="E778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778" t="s">
        <v>88</v>
      </c>
      <c r="G778" s="9" cm="1">
        <f t="array" ref="G778">balance(bank1[[#Headers],[Dr_Cr]],bank1[[#This Row],[Dr_Cr]],bank1[[#Headers],[Amount]],bank1[[#This Row],[Amount]])</f>
        <v>745937.69999999925</v>
      </c>
    </row>
    <row r="779" spans="1:7" x14ac:dyDescent="0.25">
      <c r="A779" s="12">
        <v>45730</v>
      </c>
      <c r="B779" s="13" t="s">
        <v>13</v>
      </c>
      <c r="C779" s="13" t="s">
        <v>14</v>
      </c>
      <c r="D779" s="13">
        <v>23450</v>
      </c>
      <c r="E779" s="8" t="str" cm="1">
        <f t="array" ref="E779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779" t="s">
        <v>93</v>
      </c>
      <c r="G779" s="9" cm="1">
        <f t="array" ref="G779">balance(bank1[[#Headers],[Dr_Cr]],bank1[[#This Row],[Dr_Cr]],bank1[[#Headers],[Amount]],bank1[[#This Row],[Amount]])</f>
        <v>722487.69999999925</v>
      </c>
    </row>
    <row r="780" spans="1:7" x14ac:dyDescent="0.25">
      <c r="A780" s="12">
        <v>45730</v>
      </c>
      <c r="B780" s="13" t="s">
        <v>13</v>
      </c>
      <c r="C780" s="13" t="s">
        <v>14</v>
      </c>
      <c r="D780" s="13">
        <v>11700</v>
      </c>
      <c r="E780" s="8" t="str" cm="1">
        <f t="array" ref="E780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780" t="s">
        <v>42</v>
      </c>
      <c r="G780" s="9" cm="1">
        <f t="array" ref="G780">balance(bank1[[#Headers],[Dr_Cr]],bank1[[#This Row],[Dr_Cr]],bank1[[#Headers],[Amount]],bank1[[#This Row],[Amount]])</f>
        <v>710787.69999999925</v>
      </c>
    </row>
    <row r="781" spans="1:7" x14ac:dyDescent="0.25">
      <c r="A781" s="12">
        <v>45731</v>
      </c>
      <c r="B781" s="13" t="s">
        <v>13</v>
      </c>
      <c r="C781" s="13" t="s">
        <v>14</v>
      </c>
      <c r="D781" s="13">
        <v>17000</v>
      </c>
      <c r="E781" s="8" t="str" cm="1">
        <f t="array" ref="E781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781" t="s">
        <v>63</v>
      </c>
      <c r="G781" s="9" cm="1">
        <f t="array" ref="G781">balance(bank1[[#Headers],[Dr_Cr]],bank1[[#This Row],[Dr_Cr]],bank1[[#Headers],[Amount]],bank1[[#This Row],[Amount]])</f>
        <v>693787.69999999925</v>
      </c>
    </row>
    <row r="782" spans="1:7" x14ac:dyDescent="0.25">
      <c r="A782" s="12">
        <v>45731</v>
      </c>
      <c r="B782" s="13" t="s">
        <v>13</v>
      </c>
      <c r="C782" s="13" t="s">
        <v>14</v>
      </c>
      <c r="D782" s="13">
        <v>12300</v>
      </c>
      <c r="E782" s="8" t="str" cm="1">
        <f t="array" ref="E782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782" t="s">
        <v>39</v>
      </c>
      <c r="G782" s="9" cm="1">
        <f t="array" ref="G782">balance(bank1[[#Headers],[Dr_Cr]],bank1[[#This Row],[Dr_Cr]],bank1[[#Headers],[Amount]],bank1[[#This Row],[Amount]])</f>
        <v>681487.69999999925</v>
      </c>
    </row>
    <row r="783" spans="1:7" x14ac:dyDescent="0.25">
      <c r="A783" s="12">
        <v>45731</v>
      </c>
      <c r="B783" s="13" t="s">
        <v>13</v>
      </c>
      <c r="C783" s="13" t="s">
        <v>14</v>
      </c>
      <c r="D783" s="13">
        <v>25450</v>
      </c>
      <c r="E783" s="8" t="str" cm="1">
        <f t="array" ref="E783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783" t="s">
        <v>294</v>
      </c>
      <c r="G783" s="9" cm="1">
        <f t="array" ref="G783">balance(bank1[[#Headers],[Dr_Cr]],bank1[[#This Row],[Dr_Cr]],bank1[[#Headers],[Amount]],bank1[[#This Row],[Amount]])</f>
        <v>656037.69999999925</v>
      </c>
    </row>
    <row r="784" spans="1:7" x14ac:dyDescent="0.25">
      <c r="A784" s="12">
        <v>45733</v>
      </c>
      <c r="B784" s="13" t="s">
        <v>9</v>
      </c>
      <c r="C784" s="13" t="s">
        <v>21</v>
      </c>
      <c r="D784" s="13">
        <v>5000</v>
      </c>
      <c r="E784" s="8" t="str" cm="1">
        <f t="array" ref="E784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784" t="s">
        <v>85</v>
      </c>
      <c r="G784" s="9" cm="1">
        <f t="array" ref="G784">balance(bank1[[#Headers],[Dr_Cr]],bank1[[#This Row],[Dr_Cr]],bank1[[#Headers],[Amount]],bank1[[#This Row],[Amount]])</f>
        <v>651037.69999999925</v>
      </c>
    </row>
    <row r="785" spans="1:7" x14ac:dyDescent="0.25">
      <c r="A785" s="12">
        <v>45733</v>
      </c>
      <c r="B785" s="13" t="s">
        <v>13</v>
      </c>
      <c r="C785" s="13" t="s">
        <v>14</v>
      </c>
      <c r="D785" s="13">
        <v>23400</v>
      </c>
      <c r="E785" s="8" t="str" cm="1">
        <f t="array" ref="E785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785" t="s">
        <v>72</v>
      </c>
      <c r="G785" s="9" cm="1">
        <f t="array" ref="G785">balance(bank1[[#Headers],[Dr_Cr]],bank1[[#This Row],[Dr_Cr]],bank1[[#Headers],[Amount]],bank1[[#This Row],[Amount]])</f>
        <v>627637.69999999925</v>
      </c>
    </row>
    <row r="786" spans="1:7" x14ac:dyDescent="0.25">
      <c r="A786" s="12">
        <v>45733</v>
      </c>
      <c r="B786" s="13" t="s">
        <v>13</v>
      </c>
      <c r="C786" s="13" t="s">
        <v>14</v>
      </c>
      <c r="D786" s="13">
        <v>18700</v>
      </c>
      <c r="E786" s="8" t="str" cm="1">
        <f t="array" ref="E786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786" t="s">
        <v>34</v>
      </c>
      <c r="G786" s="9" cm="1">
        <f t="array" ref="G786">balance(bank1[[#Headers],[Dr_Cr]],bank1[[#This Row],[Dr_Cr]],bank1[[#Headers],[Amount]],bank1[[#This Row],[Amount]])</f>
        <v>608937.69999999925</v>
      </c>
    </row>
    <row r="787" spans="1:7" x14ac:dyDescent="0.25">
      <c r="A787" s="12">
        <v>45733</v>
      </c>
      <c r="B787" s="13" t="s">
        <v>13</v>
      </c>
      <c r="C787" s="13" t="s">
        <v>14</v>
      </c>
      <c r="D787" s="13">
        <v>10800</v>
      </c>
      <c r="E787" s="8" t="str" cm="1">
        <f t="array" ref="E787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787" t="s">
        <v>87</v>
      </c>
      <c r="G787" s="9" cm="1">
        <f t="array" ref="G787">balance(bank1[[#Headers],[Dr_Cr]],bank1[[#This Row],[Dr_Cr]],bank1[[#Headers],[Amount]],bank1[[#This Row],[Amount]])</f>
        <v>598137.69999999925</v>
      </c>
    </row>
    <row r="788" spans="1:7" x14ac:dyDescent="0.25">
      <c r="A788" s="12">
        <v>45734</v>
      </c>
      <c r="B788" s="13" t="s">
        <v>8</v>
      </c>
      <c r="C788" s="9" t="s">
        <v>307</v>
      </c>
      <c r="D788" s="13">
        <v>400000</v>
      </c>
      <c r="E788" s="8" t="str" cm="1">
        <f t="array" ref="E788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788" s="9" t="s">
        <v>307</v>
      </c>
      <c r="G788" s="9" cm="1">
        <f t="array" ref="G788">balance(bank1[[#Headers],[Dr_Cr]],bank1[[#This Row],[Dr_Cr]],bank1[[#Headers],[Amount]],bank1[[#This Row],[Amount]])</f>
        <v>998137.69999999925</v>
      </c>
    </row>
    <row r="789" spans="1:7" x14ac:dyDescent="0.25">
      <c r="A789" s="12">
        <v>45734</v>
      </c>
      <c r="B789" s="13" t="s">
        <v>9</v>
      </c>
      <c r="C789" s="13" t="s">
        <v>23</v>
      </c>
      <c r="D789" s="13">
        <v>5000</v>
      </c>
      <c r="E789" s="8" t="str" cm="1">
        <f t="array" ref="E789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789" s="13" t="s">
        <v>155</v>
      </c>
      <c r="G789" s="9" cm="1">
        <f t="array" ref="G789">balance(bank1[[#Headers],[Dr_Cr]],bank1[[#This Row],[Dr_Cr]],bank1[[#Headers],[Amount]],bank1[[#This Row],[Amount]])</f>
        <v>993137.69999999925</v>
      </c>
    </row>
    <row r="790" spans="1:7" x14ac:dyDescent="0.25">
      <c r="A790" s="12">
        <v>45734</v>
      </c>
      <c r="B790" s="13" t="s">
        <v>13</v>
      </c>
      <c r="C790" s="13" t="s">
        <v>14</v>
      </c>
      <c r="D790" s="13">
        <v>21600</v>
      </c>
      <c r="E790" s="8" t="str" cm="1">
        <f t="array" ref="E790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790" t="s">
        <v>173</v>
      </c>
      <c r="G790" s="9" cm="1">
        <f t="array" ref="G790">balance(bank1[[#Headers],[Dr_Cr]],bank1[[#This Row],[Dr_Cr]],bank1[[#Headers],[Amount]],bank1[[#This Row],[Amount]])</f>
        <v>971537.69999999925</v>
      </c>
    </row>
    <row r="791" spans="1:7" x14ac:dyDescent="0.25">
      <c r="A791" s="12">
        <v>45735</v>
      </c>
      <c r="B791" s="13" t="s">
        <v>13</v>
      </c>
      <c r="C791" s="13" t="s">
        <v>14</v>
      </c>
      <c r="D791" s="13">
        <v>25160</v>
      </c>
      <c r="E791" s="8" t="str" cm="1">
        <f t="array" ref="E791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791" t="s">
        <v>301</v>
      </c>
      <c r="G791" s="9" cm="1">
        <f t="array" ref="G791">balance(bank1[[#Headers],[Dr_Cr]],bank1[[#This Row],[Dr_Cr]],bank1[[#Headers],[Amount]],bank1[[#This Row],[Amount]])</f>
        <v>946377.69999999925</v>
      </c>
    </row>
    <row r="792" spans="1:7" x14ac:dyDescent="0.25">
      <c r="A792" s="12">
        <v>45735</v>
      </c>
      <c r="B792" s="13" t="s">
        <v>13</v>
      </c>
      <c r="C792" s="13" t="s">
        <v>14</v>
      </c>
      <c r="D792" s="13">
        <v>25300</v>
      </c>
      <c r="E792" s="8" t="str" cm="1">
        <f t="array" ref="E792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792" t="s">
        <v>65</v>
      </c>
      <c r="G792" s="9" cm="1">
        <f t="array" ref="G792">balance(bank1[[#Headers],[Dr_Cr]],bank1[[#This Row],[Dr_Cr]],bank1[[#Headers],[Amount]],bank1[[#This Row],[Amount]])</f>
        <v>921077.69999999925</v>
      </c>
    </row>
    <row r="793" spans="1:7" x14ac:dyDescent="0.25">
      <c r="A793" s="12">
        <v>45736</v>
      </c>
      <c r="B793" s="13" t="s">
        <v>13</v>
      </c>
      <c r="C793" s="13" t="s">
        <v>14</v>
      </c>
      <c r="D793" s="13">
        <v>21000</v>
      </c>
      <c r="E793" s="8" t="str" cm="1">
        <f t="array" ref="E793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793" t="s">
        <v>302</v>
      </c>
      <c r="G793" s="9" cm="1">
        <f t="array" ref="G793">balance(bank1[[#Headers],[Dr_Cr]],bank1[[#This Row],[Dr_Cr]],bank1[[#Headers],[Amount]],bank1[[#This Row],[Amount]])</f>
        <v>900077.69999999925</v>
      </c>
    </row>
    <row r="794" spans="1:7" x14ac:dyDescent="0.25">
      <c r="A794" s="12">
        <v>45736</v>
      </c>
      <c r="B794" s="13" t="s">
        <v>13</v>
      </c>
      <c r="C794" s="13" t="s">
        <v>14</v>
      </c>
      <c r="D794" s="13">
        <v>21250</v>
      </c>
      <c r="E794" s="8" t="str" cm="1">
        <f t="array" ref="E794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794" t="s">
        <v>294</v>
      </c>
      <c r="G794" s="9" cm="1">
        <f t="array" ref="G794">balance(bank1[[#Headers],[Dr_Cr]],bank1[[#This Row],[Dr_Cr]],bank1[[#Headers],[Amount]],bank1[[#This Row],[Amount]])</f>
        <v>878827.69999999925</v>
      </c>
    </row>
    <row r="795" spans="1:7" x14ac:dyDescent="0.25">
      <c r="A795" s="12">
        <v>45737</v>
      </c>
      <c r="B795" s="13" t="s">
        <v>13</v>
      </c>
      <c r="C795" s="13" t="s">
        <v>14</v>
      </c>
      <c r="D795" s="13">
        <v>15750</v>
      </c>
      <c r="E795" s="8" t="str" cm="1">
        <f t="array" ref="E795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795" t="s">
        <v>178</v>
      </c>
      <c r="G795" s="9" cm="1">
        <f t="array" ref="G795">balance(bank1[[#Headers],[Dr_Cr]],bank1[[#This Row],[Dr_Cr]],bank1[[#Headers],[Amount]],bank1[[#This Row],[Amount]])</f>
        <v>863077.69999999925</v>
      </c>
    </row>
    <row r="796" spans="1:7" x14ac:dyDescent="0.25">
      <c r="A796" s="12">
        <v>45737</v>
      </c>
      <c r="B796" s="13" t="s">
        <v>13</v>
      </c>
      <c r="C796" s="13" t="s">
        <v>14</v>
      </c>
      <c r="D796" s="13">
        <v>13150</v>
      </c>
      <c r="E796" s="8" t="str" cm="1">
        <f t="array" ref="E796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796" t="s">
        <v>170</v>
      </c>
      <c r="G796" s="9" cm="1">
        <f t="array" ref="G796">balance(bank1[[#Headers],[Dr_Cr]],bank1[[#This Row],[Dr_Cr]],bank1[[#Headers],[Amount]],bank1[[#This Row],[Amount]])</f>
        <v>849927.69999999925</v>
      </c>
    </row>
    <row r="797" spans="1:7" x14ac:dyDescent="0.25">
      <c r="A797" s="12">
        <v>45738</v>
      </c>
      <c r="B797" s="13" t="s">
        <v>9</v>
      </c>
      <c r="C797" s="13" t="s">
        <v>18</v>
      </c>
      <c r="D797" s="13">
        <v>68</v>
      </c>
      <c r="E797" s="8" t="str" cm="1">
        <f t="array" ref="E797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797" s="13"/>
      <c r="G797" s="9" cm="1">
        <f t="array" ref="G797">balance(bank1[[#Headers],[Dr_Cr]],bank1[[#This Row],[Dr_Cr]],bank1[[#Headers],[Amount]],bank1[[#This Row],[Amount]])</f>
        <v>849859.69999999925</v>
      </c>
    </row>
    <row r="798" spans="1:7" x14ac:dyDescent="0.25">
      <c r="A798" s="12">
        <v>45740</v>
      </c>
      <c r="B798" s="13" t="s">
        <v>13</v>
      </c>
      <c r="C798" s="13" t="s">
        <v>14</v>
      </c>
      <c r="D798" s="13">
        <v>20900</v>
      </c>
      <c r="E798" s="8" t="str" cm="1">
        <f t="array" ref="E798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798" t="s">
        <v>240</v>
      </c>
      <c r="G798" s="9" cm="1">
        <f t="array" ref="G798">balance(bank1[[#Headers],[Dr_Cr]],bank1[[#This Row],[Dr_Cr]],bank1[[#Headers],[Amount]],bank1[[#This Row],[Amount]])</f>
        <v>828959.69999999925</v>
      </c>
    </row>
    <row r="799" spans="1:7" x14ac:dyDescent="0.25">
      <c r="A799" s="12">
        <v>45740</v>
      </c>
      <c r="B799" s="13" t="s">
        <v>13</v>
      </c>
      <c r="C799" s="13" t="s">
        <v>14</v>
      </c>
      <c r="D799" s="13">
        <v>21000</v>
      </c>
      <c r="E799" s="8" t="str" cm="1">
        <f t="array" ref="E799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799" t="s">
        <v>233</v>
      </c>
      <c r="G799" s="9" cm="1">
        <f t="array" ref="G799">balance(bank1[[#Headers],[Dr_Cr]],bank1[[#This Row],[Dr_Cr]],bank1[[#Headers],[Amount]],bank1[[#This Row],[Amount]])</f>
        <v>807959.69999999925</v>
      </c>
    </row>
    <row r="800" spans="1:7" x14ac:dyDescent="0.25">
      <c r="A800" s="12">
        <v>45740</v>
      </c>
      <c r="B800" s="13" t="s">
        <v>13</v>
      </c>
      <c r="C800" s="13" t="s">
        <v>14</v>
      </c>
      <c r="D800" s="13">
        <v>38250</v>
      </c>
      <c r="E800" s="8" t="str" cm="1">
        <f t="array" ref="E800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800" t="s">
        <v>276</v>
      </c>
      <c r="G800" s="9" cm="1">
        <f t="array" ref="G800">balance(bank1[[#Headers],[Dr_Cr]],bank1[[#This Row],[Dr_Cr]],bank1[[#Headers],[Amount]],bank1[[#This Row],[Amount]])</f>
        <v>769709.69999999925</v>
      </c>
    </row>
    <row r="801" spans="1:7" x14ac:dyDescent="0.25">
      <c r="A801" s="12">
        <v>45741</v>
      </c>
      <c r="B801" s="13" t="s">
        <v>9</v>
      </c>
      <c r="C801" s="13" t="s">
        <v>20</v>
      </c>
      <c r="D801" s="13">
        <v>50000</v>
      </c>
      <c r="E801" s="8" t="str" cm="1">
        <f t="array" ref="E801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801" s="13" t="s">
        <v>84</v>
      </c>
      <c r="G801" s="9" cm="1">
        <f t="array" ref="G801">balance(bank1[[#Headers],[Dr_Cr]],bank1[[#This Row],[Dr_Cr]],bank1[[#Headers],[Amount]],bank1[[#This Row],[Amount]])</f>
        <v>719709.69999999925</v>
      </c>
    </row>
    <row r="802" spans="1:7" x14ac:dyDescent="0.25">
      <c r="A802" s="12">
        <v>45741</v>
      </c>
      <c r="B802" s="13" t="s">
        <v>13</v>
      </c>
      <c r="C802" s="13" t="s">
        <v>14</v>
      </c>
      <c r="D802" s="13">
        <v>58350</v>
      </c>
      <c r="E802" s="8" t="str" cm="1">
        <f t="array" ref="E802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802" s="13" t="s">
        <v>303</v>
      </c>
      <c r="G802" s="9" cm="1">
        <f t="array" ref="G802">balance(bank1[[#Headers],[Dr_Cr]],bank1[[#This Row],[Dr_Cr]],bank1[[#Headers],[Amount]],bank1[[#This Row],[Amount]])</f>
        <v>661359.69999999925</v>
      </c>
    </row>
    <row r="803" spans="1:7" x14ac:dyDescent="0.25">
      <c r="A803" s="12">
        <v>45741</v>
      </c>
      <c r="B803" s="13" t="s">
        <v>13</v>
      </c>
      <c r="C803" s="13" t="s">
        <v>14</v>
      </c>
      <c r="D803" s="13">
        <v>19000</v>
      </c>
      <c r="E803" s="8" t="str" cm="1">
        <f t="array" ref="E803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803" t="s">
        <v>150</v>
      </c>
      <c r="G803" s="9" cm="1">
        <f t="array" ref="G803">balance(bank1[[#Headers],[Dr_Cr]],bank1[[#This Row],[Dr_Cr]],bank1[[#Headers],[Amount]],bank1[[#This Row],[Amount]])</f>
        <v>642359.69999999925</v>
      </c>
    </row>
    <row r="804" spans="1:7" x14ac:dyDescent="0.25">
      <c r="A804" s="12">
        <v>45741</v>
      </c>
      <c r="B804" s="13" t="s">
        <v>13</v>
      </c>
      <c r="C804" s="13" t="s">
        <v>14</v>
      </c>
      <c r="D804" s="13">
        <v>21700</v>
      </c>
      <c r="E804" s="8" t="str" cm="1">
        <f t="array" ref="E804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804" t="s">
        <v>277</v>
      </c>
      <c r="G804" s="9" cm="1">
        <f t="array" ref="G804">balance(bank1[[#Headers],[Dr_Cr]],bank1[[#This Row],[Dr_Cr]],bank1[[#Headers],[Amount]],bank1[[#This Row],[Amount]])</f>
        <v>620659.69999999925</v>
      </c>
    </row>
    <row r="805" spans="1:7" x14ac:dyDescent="0.25">
      <c r="A805" s="12">
        <v>45741</v>
      </c>
      <c r="B805" s="13" t="s">
        <v>13</v>
      </c>
      <c r="C805" s="13" t="s">
        <v>14</v>
      </c>
      <c r="D805" s="13">
        <v>16450</v>
      </c>
      <c r="E805" s="8" t="str" cm="1">
        <f t="array" ref="E805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805" t="s">
        <v>65</v>
      </c>
      <c r="G805" s="9" cm="1">
        <f t="array" ref="G805">balance(bank1[[#Headers],[Dr_Cr]],bank1[[#This Row],[Dr_Cr]],bank1[[#Headers],[Amount]],bank1[[#This Row],[Amount]])</f>
        <v>604209.69999999925</v>
      </c>
    </row>
    <row r="806" spans="1:7" x14ac:dyDescent="0.25">
      <c r="A806" s="12">
        <v>45742</v>
      </c>
      <c r="B806" s="13" t="s">
        <v>13</v>
      </c>
      <c r="C806" s="13" t="s">
        <v>14</v>
      </c>
      <c r="D806" s="13">
        <v>75900</v>
      </c>
      <c r="E806" s="8" t="str" cm="1">
        <f t="array" ref="E806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806" t="s">
        <v>175</v>
      </c>
      <c r="G806" s="9" cm="1">
        <f t="array" ref="G806">balance(bank1[[#Headers],[Dr_Cr]],bank1[[#This Row],[Dr_Cr]],bank1[[#Headers],[Amount]],bank1[[#This Row],[Amount]])</f>
        <v>528309.69999999925</v>
      </c>
    </row>
    <row r="807" spans="1:7" x14ac:dyDescent="0.25">
      <c r="A807" s="12">
        <v>45742</v>
      </c>
      <c r="B807" s="13" t="s">
        <v>11</v>
      </c>
      <c r="C807" s="13" t="s">
        <v>24</v>
      </c>
      <c r="D807" s="13">
        <v>28270</v>
      </c>
      <c r="E807" s="8" t="str" cm="1">
        <f t="array" ref="E807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807" t="s">
        <v>202</v>
      </c>
      <c r="G807" s="9" cm="1">
        <f t="array" ref="G807">balance(bank1[[#Headers],[Dr_Cr]],bank1[[#This Row],[Dr_Cr]],bank1[[#Headers],[Amount]],bank1[[#This Row],[Amount]])</f>
        <v>556579.69999999925</v>
      </c>
    </row>
    <row r="808" spans="1:7" x14ac:dyDescent="0.25">
      <c r="A808" s="12">
        <v>45742</v>
      </c>
      <c r="B808" s="13" t="s">
        <v>9</v>
      </c>
      <c r="C808" s="13" t="s">
        <v>19</v>
      </c>
      <c r="D808" s="13">
        <v>6000</v>
      </c>
      <c r="E808" s="8" t="str" cm="1">
        <f t="array" ref="E808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808" t="s">
        <v>77</v>
      </c>
      <c r="G808" s="9" cm="1">
        <f t="array" ref="G808">balance(bank1[[#Headers],[Dr_Cr]],bank1[[#This Row],[Dr_Cr]],bank1[[#Headers],[Amount]],bank1[[#This Row],[Amount]])</f>
        <v>550579.69999999925</v>
      </c>
    </row>
    <row r="809" spans="1:7" x14ac:dyDescent="0.25">
      <c r="A809" s="12">
        <v>45743</v>
      </c>
      <c r="B809" s="13" t="s">
        <v>13</v>
      </c>
      <c r="C809" s="13" t="s">
        <v>14</v>
      </c>
      <c r="D809" s="13">
        <v>19800</v>
      </c>
      <c r="E809" s="8" t="str" cm="1">
        <f t="array" ref="E809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809" t="s">
        <v>304</v>
      </c>
      <c r="G809" s="9" cm="1">
        <f t="array" ref="G809">balance(bank1[[#Headers],[Dr_Cr]],bank1[[#This Row],[Dr_Cr]],bank1[[#Headers],[Amount]],bank1[[#This Row],[Amount]])</f>
        <v>530779.69999999925</v>
      </c>
    </row>
    <row r="810" spans="1:7" x14ac:dyDescent="0.25">
      <c r="A810" s="12">
        <v>45743</v>
      </c>
      <c r="B810" s="13" t="s">
        <v>11</v>
      </c>
      <c r="C810" s="13" t="s">
        <v>24</v>
      </c>
      <c r="D810" s="13">
        <v>84850</v>
      </c>
      <c r="E810" s="8" t="str" cm="1">
        <f t="array" ref="E810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810" t="s">
        <v>288</v>
      </c>
      <c r="G810" s="9" cm="1">
        <f t="array" ref="G810">balance(bank1[[#Headers],[Dr_Cr]],bank1[[#This Row],[Dr_Cr]],bank1[[#Headers],[Amount]],bank1[[#This Row],[Amount]])</f>
        <v>615629.69999999925</v>
      </c>
    </row>
    <row r="811" spans="1:7" x14ac:dyDescent="0.25">
      <c r="A811" s="12">
        <v>45744</v>
      </c>
      <c r="B811" s="13" t="s">
        <v>9</v>
      </c>
      <c r="C811" s="13" t="s">
        <v>21</v>
      </c>
      <c r="D811" s="13">
        <v>30000</v>
      </c>
      <c r="E811" s="8" t="str" cm="1">
        <f t="array" ref="E811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Dr</v>
      </c>
      <c r="F811" t="s">
        <v>85</v>
      </c>
      <c r="G811" s="9" cm="1">
        <f t="array" ref="G811">balance(bank1[[#Headers],[Dr_Cr]],bank1[[#This Row],[Dr_Cr]],bank1[[#Headers],[Amount]],bank1[[#This Row],[Amount]])</f>
        <v>585629.69999999925</v>
      </c>
    </row>
    <row r="812" spans="1:7" x14ac:dyDescent="0.25">
      <c r="A812" s="12">
        <v>45744</v>
      </c>
      <c r="B812" s="13" t="s">
        <v>8</v>
      </c>
      <c r="C812" s="9" t="s">
        <v>307</v>
      </c>
      <c r="D812" s="13">
        <v>234100</v>
      </c>
      <c r="E812" s="8" t="str" cm="1">
        <f t="array" ref="E812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812" s="9" t="s">
        <v>307</v>
      </c>
      <c r="G812" s="9" cm="1">
        <f t="array" ref="G812">balance(bank1[[#Headers],[Dr_Cr]],bank1[[#This Row],[Dr_Cr]],bank1[[#Headers],[Amount]],bank1[[#This Row],[Amount]])</f>
        <v>819729.69999999925</v>
      </c>
    </row>
    <row r="813" spans="1:7" x14ac:dyDescent="0.25">
      <c r="A813" s="12">
        <v>45744</v>
      </c>
      <c r="B813" s="13" t="s">
        <v>8</v>
      </c>
      <c r="C813" s="9" t="s">
        <v>309</v>
      </c>
      <c r="D813" s="13">
        <v>50000</v>
      </c>
      <c r="E813" s="8" t="str" cm="1">
        <f t="array" ref="E813">IFERROR(_xlfn.IFS(AND(bank1[[#This Row],[Type]]="Contra", bank1[[#This Row],[Narration]]="Deposit"),"Cr",AND(bank1[[#This Row],[Type]]="Contra", bank1[[#This Row],[Narration]]="Withdrawal"),"Dr",bank1[[#This Row],[Type]]="Purchase","Dr",bank1[[#This Row],[Type]]="Sales","Cr",bank1[[#This Row],[Type]]="Payment","Dr",bank1[[#This Row],[Type]]="Receipt","Cr"),"")</f>
        <v>Cr</v>
      </c>
      <c r="F813" t="s">
        <v>48</v>
      </c>
      <c r="G813" s="9" cm="1">
        <f t="array" ref="G813">balance(bank1[[#Headers],[Dr_Cr]],bank1[[#This Row],[Dr_Cr]],bank1[[#Headers],[Amount]],bank1[[#This Row],[Amount]])</f>
        <v>869729.69999999925</v>
      </c>
    </row>
  </sheetData>
  <sheetProtection selectLockedCells="1"/>
  <dataValidations count="2">
    <dataValidation type="list" showInputMessage="1" showErrorMessage="1" sqref="B2:B813" xr:uid="{6DA50F07-AF42-448E-A69E-84AB7A581FF9}">
      <formula1>"Payment, Receipt, Sales, Purchase, Contra"</formula1>
    </dataValidation>
    <dataValidation type="date" showInputMessage="1" showErrorMessage="1" sqref="A2:A813" xr:uid="{517C6219-B1F6-40BF-8476-C080CEF4B33F}">
      <formula1>45383</formula1>
      <formula2>45747</formula2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19f101f2-dc01-4042-8e40-12d7763a2d52">
      <UserInfo>
        <DisplayName>Kumaran KV</DisplayName>
        <AccountId>227</AccountId>
        <AccountType/>
      </UserInfo>
      <UserInfo>
        <DisplayName>Kalpesh Jain</DisplayName>
        <AccountId>1933</AccountId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DCB2FA32736C43AC084F52A14A15D9" ma:contentTypeVersion="14" ma:contentTypeDescription="Create a new document." ma:contentTypeScope="" ma:versionID="1a6720ead80e480c91f34080a39462cc">
  <xsd:schema xmlns:xsd="http://www.w3.org/2001/XMLSchema" xmlns:xs="http://www.w3.org/2001/XMLSchema" xmlns:p="http://schemas.microsoft.com/office/2006/metadata/properties" xmlns:ns2="b26cac7a-f046-4518-bb94-83afcd16cb5c" xmlns:ns3="19f101f2-dc01-4042-8e40-12d7763a2d52" targetNamespace="http://schemas.microsoft.com/office/2006/metadata/properties" ma:root="true" ma:fieldsID="52d9d806f04e3e810ee04ea678d81a94" ns2:_="" ns3:_="">
    <xsd:import namespace="b26cac7a-f046-4518-bb94-83afcd16cb5c"/>
    <xsd:import namespace="19f101f2-dc01-4042-8e40-12d7763a2d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6cac7a-f046-4518-bb94-83afcd16cb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2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f101f2-dc01-4042-8e40-12d7763a2d5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D8DCDC5-3C11-4FFB-B537-AD024931F3F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96A7732-B2D6-48A4-9E3F-43D3B9D2372E}">
  <ds:schemaRefs>
    <ds:schemaRef ds:uri="http://schemas.microsoft.com/office/2006/metadata/properties"/>
    <ds:schemaRef ds:uri="http://schemas.microsoft.com/office/infopath/2007/PartnerControls"/>
    <ds:schemaRef ds:uri="19f101f2-dc01-4042-8e40-12d7763a2d52"/>
  </ds:schemaRefs>
</ds:datastoreItem>
</file>

<file path=customXml/itemProps3.xml><?xml version="1.0" encoding="utf-8"?>
<ds:datastoreItem xmlns:ds="http://schemas.openxmlformats.org/officeDocument/2006/customXml" ds:itemID="{626C90E6-8E6F-410E-98B1-93ADFC08D8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26cac7a-f046-4518-bb94-83afcd16cb5c"/>
    <ds:schemaRef ds:uri="19f101f2-dc01-4042-8e40-12d7763a2d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Canara Bank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Rahul Dang</dc:creator>
  <cp:keywords/>
  <dc:description/>
  <cp:lastModifiedBy>CA. Yadav Hemmady</cp:lastModifiedBy>
  <cp:revision/>
  <dcterms:created xsi:type="dcterms:W3CDTF">2023-07-04T07:58:02Z</dcterms:created>
  <dcterms:modified xsi:type="dcterms:W3CDTF">2025-09-26T04:33:43Z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0x010100CDDCB2FA32736C43AC084F52A14A15D9</vt:lpwstr>
  </property>
</Properties>
</file>