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ee\Downloads\Anoosha freelance\Excel - github\Excel-main\"/>
    </mc:Choice>
  </mc:AlternateContent>
  <xr:revisionPtr revIDLastSave="0" documentId="13_ncr:1_{7617BFA0-4FED-44C0-9605-B56E6FD074F9}" xr6:coauthVersionLast="47" xr6:coauthVersionMax="47" xr10:uidLastSave="{00000000-0000-0000-0000-000000000000}"/>
  <bookViews>
    <workbookView xWindow="-110" yWindow="-110" windowWidth="25820" windowHeight="15500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3" l="1"/>
  <c r="Q4" i="13"/>
  <c r="Q5" i="13"/>
  <c r="Q6" i="13"/>
  <c r="Q7" i="13"/>
  <c r="Q8" i="13"/>
  <c r="Q9" i="13"/>
  <c r="Q10" i="13"/>
  <c r="Q2" i="13"/>
  <c r="P3" i="13"/>
  <c r="P4" i="13"/>
  <c r="P5" i="13"/>
  <c r="P6" i="13"/>
  <c r="P7" i="13"/>
  <c r="P8" i="13"/>
  <c r="P9" i="13"/>
  <c r="P10" i="13"/>
  <c r="P2" i="13"/>
  <c r="O3" i="13"/>
  <c r="O4" i="13"/>
  <c r="O5" i="13"/>
  <c r="O6" i="13"/>
  <c r="O7" i="13"/>
  <c r="O8" i="13"/>
  <c r="O9" i="13"/>
  <c r="O10" i="13"/>
  <c r="O2" i="13"/>
  <c r="M4" i="13"/>
  <c r="M5" i="13"/>
  <c r="M6" i="13"/>
  <c r="M7" i="13"/>
  <c r="M8" i="13"/>
  <c r="M9" i="13"/>
  <c r="M10" i="13"/>
  <c r="M3" i="13"/>
  <c r="M2" i="13"/>
  <c r="N3" i="13"/>
  <c r="N4" i="13"/>
  <c r="N5" i="13"/>
  <c r="N6" i="13"/>
  <c r="N7" i="13"/>
  <c r="N8" i="13"/>
  <c r="N9" i="13"/>
  <c r="N10" i="13"/>
  <c r="N2" i="13"/>
  <c r="L2" i="5"/>
  <c r="K2" i="5"/>
  <c r="J2" i="5"/>
  <c r="L2" i="12"/>
  <c r="J3" i="9"/>
  <c r="J2" i="6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L3" i="3"/>
  <c r="L4" i="3"/>
  <c r="L5" i="3"/>
  <c r="L6" i="3"/>
  <c r="L7" i="3"/>
  <c r="L8" i="3"/>
  <c r="L9" i="3"/>
  <c r="L10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10" i="4"/>
  <c r="K9" i="4"/>
  <c r="K8" i="4"/>
  <c r="K7" i="4"/>
  <c r="K6" i="4"/>
  <c r="K5" i="4"/>
  <c r="K4" i="4"/>
  <c r="K3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2" i="8"/>
  <c r="J3" i="8"/>
  <c r="J4" i="8"/>
  <c r="J5" i="8"/>
  <c r="J6" i="8"/>
  <c r="J7" i="8"/>
  <c r="J8" i="8"/>
  <c r="J9" i="8"/>
  <c r="J10" i="8"/>
  <c r="K3" i="9"/>
  <c r="K2" i="9"/>
  <c r="J2" i="9"/>
  <c r="H11" i="1"/>
  <c r="H12" i="1"/>
</calcChain>
</file>

<file path=xl/sharedStrings.xml><?xml version="1.0" encoding="utf-8"?>
<sst xmlns="http://schemas.openxmlformats.org/spreadsheetml/2006/main" count="598" uniqueCount="103">
  <si>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</si>
  <si>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</si>
  <si>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</si>
  <si>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</si>
  <si>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</si>
  <si>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</si>
  <si>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</si>
  <si>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</si>
  <si>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</si>
  <si>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</si>
  <si>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</si>
  <si>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</si>
  <si>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</si>
  <si>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</si>
  <si>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</si>
  <si>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</si>
  <si>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</si>
  <si>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</si>
  <si>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</si>
  <si>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</si>
  <si>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</si>
  <si>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</si>
  <si>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</si>
  <si>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</si>
  <si>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</si>
  <si>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</si>
  <si>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</si>
  <si>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</si>
  <si>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</si>
  <si>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</si>
  <si>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</si>
  <si>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</si>
  <si>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</si>
  <si>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</si>
  <si>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</si>
  <si>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</si>
  <si>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</si>
  <si>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</si>
  <si>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</si>
  <si>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</si>
  <si>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</si>
  <si>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</si>
  <si>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</si>
  <si>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</si>
  <si>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</si>
  <si>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</si>
  <si>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</si>
  <si>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</si>
  <si>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</si>
  <si>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</si>
  <si>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</si>
  <si>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</si>
  <si>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</si>
  <si>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</si>
  <si>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</si>
  <si>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</si>
  <si>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</si>
  <si>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</si>
  <si>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</si>
  <si>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</si>
  <si>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</si>
  <si>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</si>
  <si>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</si>
  <si>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</si>
  <si>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</si>
  <si>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</si>
  <si>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</si>
  <si>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</si>
  <si>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</si>
  <si>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</si>
  <si>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</si>
  <si>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</si>
  <si>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</si>
  <si>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</si>
  <si>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</si>
  <si>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</si>
  <si>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</si>
  <si>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</si>
  <si>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</si>
  <si>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</si>
  <si>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</si>
  <si>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</si>
  <si>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</si>
  <si>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</si>
  <si>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</si>
  <si>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</si>
  <si>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</si>
  <si>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</si>
  <si>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02/11/2001</t>
  </si>
  <si>
    <t>03/10/1999</t>
  </si>
  <si>
    <t>04/07/2000</t>
  </si>
  <si>
    <t>05/01/2000</t>
  </si>
  <si>
    <t>06/05/2001</t>
  </si>
  <si>
    <t>07/12/1995</t>
  </si>
  <si>
    <t>08/11/2003</t>
  </si>
  <si>
    <t>09/06/2002</t>
  </si>
  <si>
    <t>10/08/2003</t>
  </si>
  <si>
    <t>Month</t>
  </si>
  <si>
    <t>Day</t>
  </si>
  <si>
    <t>DAY-Split</t>
  </si>
  <si>
    <t>MONTH-Split</t>
  </si>
  <si>
    <t>YEAR-Split</t>
  </si>
  <si>
    <t>EndDate - 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</si>
</sst>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J3" sqref="J3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MAX(H2:H2:H10)</f>
        <v>37933</v>
      </c>
      <c r="K2" s="1">
        <f>MIN(H2:H10)</f>
        <v>35040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5" sqref="L5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COUNT(A2:A10)</f>
        <v>9</v>
      </c>
      <c r="K2">
        <f>COUNTIF(G2:G10,"&gt;50000")</f>
        <v>2</v>
      </c>
      <c r="L2">
        <f>COUNTIFS(G2:G10,"&gt;50000",E2:E10,"Female")</f>
        <v>0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Q10"/>
  <sheetViews>
    <sheetView tabSelected="1" workbookViewId="0">
      <selection activeCell="J1" sqref="J1"/>
    </sheetView>
  </sheetViews>
  <sheetFormatPr defaultRowHeight="14.5" x14ac:dyDescent="0.35"/>
  <cols>
    <col min="8" max="8" width="14.453125" customWidth="1"/>
    <col min="9" max="9" width="13.36328125" customWidth="1"/>
    <col min="10" max="10" width="9.81640625" customWidth="1"/>
    <col min="11" max="11" width="11.6328125" bestFit="1" customWidth="1"/>
    <col min="14" max="14" width="9.08984375" customWidth="1"/>
    <col min="15" max="15" width="18.81640625" customWidth="1"/>
    <col min="17" max="17" width="18.1796875" customWidth="1"/>
  </cols>
  <sheetData>
    <row r="1" spans="1:17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99</v>
      </c>
      <c r="K1" t="s">
        <v>100</v>
      </c>
      <c r="L1" t="s">
        <v>101</v>
      </c>
      <c r="M1" t="s">
        <v>98</v>
      </c>
      <c r="N1" t="s">
        <v>97</v>
      </c>
      <c r="O1" t="s">
        <v>102</v>
      </c>
      <c r="P1" t="s">
        <v>84</v>
      </c>
      <c r="Q1" t="s">
        <v>85</v>
      </c>
    </row>
    <row r="2" spans="1:17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2">
        <v>9</v>
      </c>
      <c r="K2">
        <v>6</v>
      </c>
      <c r="L2">
        <v>2015</v>
      </c>
      <c r="M2">
        <f>IF(K2=N2,J2,K2)</f>
        <v>9</v>
      </c>
      <c r="N2">
        <f>IF(VALUE(K2)&lt;12,K2,J2)</f>
        <v>6</v>
      </c>
      <c r="O2" t="str">
        <f>_xlfn.CONCAT(M2,"/",N2,"/",L2)</f>
        <v>9/6/2015</v>
      </c>
      <c r="P2">
        <f>_xlfn.DAYS(O2,H2)</f>
        <v>5231</v>
      </c>
      <c r="Q2">
        <f>NETWORKDAYS(H2,O2)</f>
        <v>3737</v>
      </c>
    </row>
    <row r="3" spans="1:17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2">
        <v>10</v>
      </c>
      <c r="K3">
        <v>10</v>
      </c>
      <c r="L3">
        <v>2015</v>
      </c>
      <c r="M3">
        <f>IF(K3=N3,J3,K3)</f>
        <v>10</v>
      </c>
      <c r="N3">
        <f t="shared" ref="N3:N10" si="0">IF(VALUE(K3)&lt;12,K3,J3)</f>
        <v>10</v>
      </c>
      <c r="O3" t="str">
        <f t="shared" ref="O3:O10" si="1">_xlfn.CONCAT(M3,"/",N3,"/",L3)</f>
        <v>10/10/2015</v>
      </c>
      <c r="P3">
        <f t="shared" ref="P3:P10" si="2">_xlfn.DAYS(O3,H3)</f>
        <v>6058</v>
      </c>
      <c r="Q3">
        <f t="shared" ref="Q3:Q10" si="3">NETWORKDAYS(H3,O3)</f>
        <v>4328</v>
      </c>
    </row>
    <row r="4" spans="1:17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2">
        <v>9</v>
      </c>
      <c r="K4">
        <v>8</v>
      </c>
      <c r="L4">
        <v>2017</v>
      </c>
      <c r="M4">
        <f t="shared" ref="M4:M10" si="4">IF(K4=N4,J4,K4)</f>
        <v>9</v>
      </c>
      <c r="N4">
        <f t="shared" si="0"/>
        <v>8</v>
      </c>
      <c r="O4" t="str">
        <f t="shared" si="1"/>
        <v>9/8/2017</v>
      </c>
      <c r="P4">
        <f t="shared" si="2"/>
        <v>6333</v>
      </c>
      <c r="Q4">
        <f t="shared" si="3"/>
        <v>4524</v>
      </c>
    </row>
    <row r="5" spans="1:17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2">
        <v>12</v>
      </c>
      <c r="K5">
        <v>3</v>
      </c>
      <c r="L5">
        <v>2015</v>
      </c>
      <c r="M5">
        <f t="shared" si="4"/>
        <v>12</v>
      </c>
      <c r="N5">
        <f t="shared" si="0"/>
        <v>3</v>
      </c>
      <c r="O5" t="str">
        <f t="shared" si="1"/>
        <v>12/3/2015</v>
      </c>
      <c r="P5">
        <f t="shared" si="2"/>
        <v>5428</v>
      </c>
      <c r="Q5">
        <f t="shared" si="3"/>
        <v>3879</v>
      </c>
    </row>
    <row r="6" spans="1:17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2">
        <v>8</v>
      </c>
      <c r="K6">
        <v>30</v>
      </c>
      <c r="L6">
        <v>2017</v>
      </c>
      <c r="M6">
        <f t="shared" si="4"/>
        <v>30</v>
      </c>
      <c r="N6">
        <f t="shared" si="0"/>
        <v>8</v>
      </c>
      <c r="O6" t="str">
        <f t="shared" si="1"/>
        <v>30/8/2017</v>
      </c>
      <c r="P6">
        <f t="shared" si="2"/>
        <v>5930</v>
      </c>
      <c r="Q6">
        <f t="shared" si="3"/>
        <v>4237</v>
      </c>
    </row>
    <row r="7" spans="1:17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2">
        <v>9</v>
      </c>
      <c r="K7">
        <v>11</v>
      </c>
      <c r="L7">
        <v>2013</v>
      </c>
      <c r="M7">
        <f t="shared" si="4"/>
        <v>9</v>
      </c>
      <c r="N7">
        <f t="shared" si="0"/>
        <v>11</v>
      </c>
      <c r="O7" t="str">
        <f t="shared" si="1"/>
        <v>9/11/2013</v>
      </c>
      <c r="P7">
        <f t="shared" si="2"/>
        <v>4540</v>
      </c>
      <c r="Q7">
        <f t="shared" si="3"/>
        <v>3244</v>
      </c>
    </row>
    <row r="8" spans="1:17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2">
        <v>9</v>
      </c>
      <c r="K8">
        <v>11</v>
      </c>
      <c r="L8">
        <v>2013</v>
      </c>
      <c r="M8">
        <f t="shared" si="4"/>
        <v>9</v>
      </c>
      <c r="N8">
        <f t="shared" si="0"/>
        <v>11</v>
      </c>
      <c r="O8" t="str">
        <f t="shared" si="1"/>
        <v>9/11/2013</v>
      </c>
      <c r="P8">
        <f t="shared" si="2"/>
        <v>3743</v>
      </c>
      <c r="Q8">
        <f t="shared" si="3"/>
        <v>2675</v>
      </c>
    </row>
    <row r="9" spans="1:17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2">
        <v>4</v>
      </c>
      <c r="K9">
        <v>22</v>
      </c>
      <c r="L9">
        <v>2015</v>
      </c>
      <c r="M9">
        <f t="shared" si="4"/>
        <v>22</v>
      </c>
      <c r="N9">
        <f t="shared" si="0"/>
        <v>4</v>
      </c>
      <c r="O9" t="str">
        <f t="shared" si="1"/>
        <v>22/4/2015</v>
      </c>
      <c r="P9">
        <f t="shared" si="2"/>
        <v>4611</v>
      </c>
      <c r="Q9">
        <f t="shared" si="3"/>
        <v>3294</v>
      </c>
    </row>
    <row r="10" spans="1:17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2">
        <v>4</v>
      </c>
      <c r="K10">
        <v>22</v>
      </c>
      <c r="L10">
        <v>2015</v>
      </c>
      <c r="M10">
        <f t="shared" si="4"/>
        <v>22</v>
      </c>
      <c r="N10">
        <f t="shared" si="0"/>
        <v>4</v>
      </c>
      <c r="O10" t="str">
        <f t="shared" si="1"/>
        <v>22/4/2015</v>
      </c>
      <c r="P10">
        <f t="shared" si="2"/>
        <v>4214</v>
      </c>
      <c r="Q10">
        <f t="shared" si="3"/>
        <v>3011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9" sqref="K9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11" max="11" width="18.906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_xlfn.IFS(F2:F10="Salesman","Sales",F2:F10="HR","Fire",F2:F10="Regional Manager","Give Bonus")</f>
        <v>Sales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e">
        <f t="shared" ref="K3:K10" si="1">_xlfn.IFS(F3:F11="Salesman","Sales",F3:F11="HR","Fire",F3:F11="Regional Manager","Give Bonus")</f>
        <v>#N/A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Bonus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I8" sqref="I8"/>
    </sheetView>
  </sheetViews>
  <sheetFormatPr defaultColWidth="10.90625" defaultRowHeight="14.5" x14ac:dyDescent="0.35"/>
  <cols>
    <col min="1" max="1" width="10.81640625" bestFit="1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M2" sqref="M2"/>
    </sheetView>
  </sheetViews>
  <sheetFormatPr defaultColWidth="14.54296875" defaultRowHeight="14.5" x14ac:dyDescent="0.35"/>
  <cols>
    <col min="4" max="4" width="8" customWidth="1"/>
    <col min="10" max="10" width="32.36328125" bestFit="1" customWidth="1"/>
  </cols>
  <sheetData>
    <row r="1" spans="1:13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>LEFT(B3:B11,3)</f>
        <v>Pam</v>
      </c>
      <c r="L3" t="str">
        <f t="shared" ref="L3:L10" si="0">RIGHT(A3:A11,1)</f>
        <v>2</v>
      </c>
      <c r="M3" t="str">
        <f t="shared" ref="M3:M10" si="1">RIGHT(H3:H11,4)</f>
        <v>1999</v>
      </c>
    </row>
    <row r="4" spans="1:13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>LEFT(B4:B12,3)</f>
        <v>Dwi</v>
      </c>
      <c r="L4" t="str">
        <f t="shared" si="0"/>
        <v>3</v>
      </c>
      <c r="M4" t="str">
        <f t="shared" si="1"/>
        <v>2000</v>
      </c>
    </row>
    <row r="5" spans="1:13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>LEFT(B5:B13,3)</f>
        <v>Ang</v>
      </c>
      <c r="L5" t="str">
        <f t="shared" si="0"/>
        <v>4</v>
      </c>
      <c r="M5" t="str">
        <f t="shared" si="1"/>
        <v>2000</v>
      </c>
    </row>
    <row r="6" spans="1:13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>LEFT(B6:B14,3)</f>
        <v>Tob</v>
      </c>
      <c r="L6" t="str">
        <f t="shared" si="0"/>
        <v>5</v>
      </c>
      <c r="M6" t="str">
        <f t="shared" si="1"/>
        <v>2001</v>
      </c>
    </row>
    <row r="7" spans="1:13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>LEFT(B7:B15,3)</f>
        <v>Mic</v>
      </c>
      <c r="L7" t="str">
        <f t="shared" si="0"/>
        <v>6</v>
      </c>
      <c r="M7" t="str">
        <f t="shared" si="1"/>
        <v>2001</v>
      </c>
    </row>
    <row r="8" spans="1:13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>LEFT(B8:B16,3)</f>
        <v>Mer</v>
      </c>
      <c r="L8" t="str">
        <f t="shared" si="0"/>
        <v>7</v>
      </c>
      <c r="M8" t="str">
        <f t="shared" si="1"/>
        <v>2003</v>
      </c>
    </row>
    <row r="9" spans="1:13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>LEFT(B9:B17,3)</f>
        <v>Sta</v>
      </c>
      <c r="L9" t="str">
        <f t="shared" si="0"/>
        <v>8</v>
      </c>
      <c r="M9" t="str">
        <f t="shared" si="1"/>
        <v>2002</v>
      </c>
    </row>
    <row r="10" spans="1:13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>LEFT(B10:B18,3)</f>
        <v>Kev</v>
      </c>
      <c r="L10" t="str">
        <f t="shared" si="0"/>
        <v>9</v>
      </c>
      <c r="M10" t="str">
        <f t="shared" si="1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L13"/>
  <sheetViews>
    <sheetView workbookViewId="0">
      <selection activeCell="L10" sqref="L10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10" max="10" width="21.08984375" customWidth="1"/>
    <col min="11" max="11" width="24.26953125" style="3" customWidth="1"/>
    <col min="12" max="12" width="13.6328125" style="2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 t="s">
        <v>88</v>
      </c>
      <c r="L2" s="4" t="str">
        <f>RIGHT(K2:K10,4)</f>
        <v>2001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K10" si="0">TEXT(H3:H11,"dd/mm/yyyy")</f>
        <v>03/10/1999</v>
      </c>
      <c r="K3" s="2" t="s">
        <v>89</v>
      </c>
      <c r="L3" s="4" t="str">
        <f t="shared" ref="L3:L10" si="1">RIGHT(K3:K11,4)</f>
        <v>1999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 t="s">
        <v>90</v>
      </c>
      <c r="L4" s="4" t="str">
        <f t="shared" si="1"/>
        <v>2000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 t="s">
        <v>91</v>
      </c>
      <c r="L5" s="4" t="str">
        <f t="shared" si="1"/>
        <v>2000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 t="s">
        <v>92</v>
      </c>
      <c r="L6" s="4" t="str">
        <f t="shared" si="1"/>
        <v>2001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 t="s">
        <v>93</v>
      </c>
      <c r="L7" s="4" t="str">
        <f t="shared" si="1"/>
        <v>1995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 t="s">
        <v>94</v>
      </c>
      <c r="L8" s="4" t="str">
        <f t="shared" si="1"/>
        <v>2003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 t="s">
        <v>95</v>
      </c>
      <c r="L9" s="4" t="str">
        <f t="shared" si="1"/>
        <v>2002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 t="s">
        <v>96</v>
      </c>
      <c r="L10" s="4" t="str">
        <f t="shared" si="1"/>
        <v>2003</v>
      </c>
    </row>
    <row r="11" spans="1:12" x14ac:dyDescent="0.35">
      <c r="K11" s="2"/>
    </row>
    <row r="12" spans="1:12" x14ac:dyDescent="0.35">
      <c r="H12" s="1"/>
    </row>
    <row r="13" spans="1:12" x14ac:dyDescent="0.3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2" sqref="J2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J4" sqref="J4"/>
    </sheetView>
  </sheetViews>
  <sheetFormatPr defaultRowHeight="14.5" x14ac:dyDescent="0.35"/>
  <cols>
    <col min="2" max="2" width="10.453125" customWidth="1"/>
    <col min="3" max="5" width="10.6328125" customWidth="1"/>
    <col min="6" max="6" width="16.54296875" customWidth="1"/>
    <col min="8" max="8" width="14.1796875" customWidth="1"/>
    <col min="9" max="9" width="14.81640625" customWidth="1"/>
    <col min="10" max="10" width="22" bestFit="1" customWidth="1"/>
  </cols>
  <sheetData>
    <row r="1" spans="1:10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CONCATENATE(B2:B10," ",C2:C10)</f>
        <v>Jim Halpert</v>
      </c>
    </row>
    <row r="3" spans="1:10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CONCATENATE(B3:B11," ",C3:C11)</f>
        <v>Pam Beasley</v>
      </c>
    </row>
    <row r="4" spans="1:10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35">
      <c r="H11" t="str">
        <f t="shared" ref="H11:H12" si="1">CONCATENATE(B11," ",C11)</f>
        <v xml:space="preserve"> </v>
      </c>
    </row>
    <row r="12" spans="1:10" x14ac:dyDescent="0.35">
      <c r="H12" t="str">
        <f t="shared" si="1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2" sqref="K2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5">
      <c r="H12" s="2"/>
      <c r="I12" s="2"/>
    </row>
    <row r="13" spans="1:12" x14ac:dyDescent="0.35">
      <c r="H13" s="2"/>
      <c r="I13" s="2"/>
    </row>
    <row r="14" spans="1:12" x14ac:dyDescent="0.35">
      <c r="H14" s="2"/>
      <c r="I14" s="2"/>
    </row>
    <row r="15" spans="1:12" x14ac:dyDescent="0.35">
      <c r="H15" s="2"/>
      <c r="I15" s="2"/>
    </row>
    <row r="16" spans="1:12" x14ac:dyDescent="0.35">
      <c r="H16" s="2"/>
      <c r="I16" s="2"/>
    </row>
    <row r="17" spans="8:9" x14ac:dyDescent="0.35">
      <c r="H17" s="2"/>
      <c r="I17" s="2"/>
    </row>
    <row r="18" spans="8:9" x14ac:dyDescent="0.35">
      <c r="H18" s="2"/>
      <c r="I18" s="2"/>
    </row>
    <row r="19" spans="8:9" x14ac:dyDescent="0.35">
      <c r="H19" s="2"/>
      <c r="I19" s="2"/>
    </row>
    <row r="20" spans="8:9" x14ac:dyDescent="0.35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2" sqref="L2"/>
    </sheetView>
  </sheetViews>
  <sheetFormatPr defaultColWidth="13" defaultRowHeight="14.5" x14ac:dyDescent="0.35"/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Muneeb Gilani</cp:lastModifiedBy>
  <dcterms:created xsi:type="dcterms:W3CDTF">2021-12-16T14:18:34Z</dcterms:created>
  <dcterms:modified xsi:type="dcterms:W3CDTF">2024-10-08T07:41:46Z</dcterms:modified>
</cp:coreProperties>
</file>